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5A13CED-37D4-46DB-B837-F4F543CE17AB}" xr6:coauthVersionLast="47" xr6:coauthVersionMax="47" xr10:uidLastSave="{00000000-0000-0000-0000-000000000000}"/>
  <workbookProtection lockStructure="1" lockWindows="1"/>
  <bookViews>
    <workbookView xWindow="-108" yWindow="-108" windowWidth="23256" windowHeight="12576" tabRatio="710" xr2:uid="{00000000-000D-0000-FFFF-FFFF00000000}"/>
  </bookViews>
  <sheets>
    <sheet name="IROP MŠ 2021 - 2027" sheetId="6" r:id="rId1"/>
    <sheet name="IROP ZŠ 2021 - 2027" sheetId="7" r:id="rId2"/>
    <sheet name="IROP 2014 - 2020" sheetId="8" r:id="rId3"/>
    <sheet name="Ostatní výzvy 2014 - 2020" sheetId="9" r:id="rId4"/>
  </sheets>
  <calcPr calcId="181029"/>
</workbook>
</file>

<file path=xl/calcChain.xml><?xml version="1.0" encoding="utf-8"?>
<calcChain xmlns="http://schemas.openxmlformats.org/spreadsheetml/2006/main">
  <c r="M49" i="7" l="1"/>
  <c r="M26" i="7"/>
  <c r="M28" i="7"/>
  <c r="M32" i="7"/>
  <c r="M12" i="7"/>
  <c r="M20" i="7"/>
  <c r="M18" i="7"/>
  <c r="M19" i="7"/>
  <c r="M17" i="6"/>
  <c r="M21" i="6"/>
  <c r="M20" i="6"/>
  <c r="M19" i="6"/>
  <c r="M18" i="6"/>
  <c r="M16" i="6"/>
  <c r="M41" i="7"/>
  <c r="M40" i="7"/>
  <c r="M39" i="7"/>
  <c r="M38" i="7"/>
  <c r="M37" i="7"/>
  <c r="M36" i="7"/>
  <c r="M35" i="7"/>
  <c r="M34" i="7"/>
  <c r="M33" i="7"/>
  <c r="M31" i="7"/>
  <c r="M30" i="7"/>
  <c r="M16" i="7"/>
  <c r="M15" i="7"/>
  <c r="M29" i="7"/>
  <c r="M13" i="6"/>
  <c r="M14" i="6"/>
  <c r="M15" i="6"/>
  <c r="M10" i="6"/>
  <c r="M27" i="7"/>
  <c r="M11" i="6"/>
  <c r="M25" i="7"/>
  <c r="M9" i="6"/>
  <c r="M24" i="7"/>
  <c r="M23" i="7"/>
  <c r="M22" i="7"/>
  <c r="M21" i="7"/>
  <c r="M17" i="7"/>
  <c r="M11" i="7"/>
  <c r="M14" i="7"/>
  <c r="M13" i="7"/>
  <c r="M12" i="6"/>
  <c r="M10" i="7"/>
  <c r="M9" i="7"/>
  <c r="M8" i="7"/>
  <c r="M7" i="7"/>
  <c r="M6" i="7"/>
  <c r="M5" i="6"/>
  <c r="M8" i="6"/>
  <c r="M6" i="6"/>
  <c r="M4" i="6"/>
</calcChain>
</file>

<file path=xl/sharedStrings.xml><?xml version="1.0" encoding="utf-8"?>
<sst xmlns="http://schemas.openxmlformats.org/spreadsheetml/2006/main" count="1381" uniqueCount="414">
  <si>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</si>
  <si>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</si>
  <si>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</si>
  <si>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</si>
  <si>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</si>
  <si>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</si>
  <si>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</si>
  <si>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indexed="8"/>
        <rFont val="Calibri"/>
        <family val="2"/>
        <charset val="238"/>
      </rPr>
      <t xml:space="preserve">v Kč </t>
    </r>
    <r>
      <rPr>
        <vertAlign val="superscript"/>
        <sz val="10"/>
        <color indexed="8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</si>
  <si>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color indexed="8"/>
        <rFont val="Calibri"/>
        <family val="2"/>
        <charset val="238"/>
      </rPr>
      <t>měsíc, rok</t>
    </r>
  </si>
  <si>
    <r>
      <t>Typ projektu</t>
    </r>
    <r>
      <rPr>
        <sz val="10"/>
        <color indexed="8"/>
        <rFont val="Calibri"/>
        <family val="2"/>
        <charset val="238"/>
      </rPr>
      <t xml:space="preserve"> </t>
    </r>
    <r>
      <rPr>
        <vertAlign val="superscript"/>
        <sz val="10"/>
        <color indexed="8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</si>
  <si>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</si>
  <si>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</si>
  <si>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</si>
  <si>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</si>
  <si>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</si>
  <si>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</si>
  <si>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</si>
  <si>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</si>
  <si>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</si>
  <si>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indexed="8"/>
        <rFont val="Calibri"/>
        <family val="2"/>
        <charset val="238"/>
      </rPr>
      <t>3)</t>
    </r>
    <r>
      <rPr>
        <sz val="10"/>
        <color indexed="8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</si>
  <si>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indexed="8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</si>
  <si>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</si>
  <si>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</si>
  <si>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</si>
  <si>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</si>
  <si>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</si>
  <si>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</si>
  <si>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</si>
  <si>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</si>
  <si>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</si>
  <si>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indexed="8"/>
        <rFont val="Calibri"/>
        <family val="2"/>
        <charset val="238"/>
      </rPr>
      <t xml:space="preserve">v Kč </t>
    </r>
    <r>
      <rPr>
        <i/>
        <vertAlign val="superscript"/>
        <sz val="10"/>
        <color indexed="8"/>
        <rFont val="Calibri"/>
        <family val="2"/>
        <charset val="238"/>
      </rPr>
      <t>1)</t>
    </r>
  </si>
  <si>
    <r>
      <t>Typ projektu</t>
    </r>
    <r>
      <rPr>
        <sz val="10"/>
        <color indexed="10"/>
        <rFont val="Calibri"/>
        <family val="2"/>
        <charset val="238"/>
      </rPr>
      <t xml:space="preserve"> </t>
    </r>
    <r>
      <rPr>
        <vertAlign val="superscript"/>
        <sz val="10"/>
        <color indexed="8"/>
        <rFont val="Calibri"/>
        <family val="2"/>
        <charset val="238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</si>
  <si>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</si>
  <si>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</si>
  <si>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</si>
  <si>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indexed="8"/>
        <rFont val="Calibri"/>
        <family val="2"/>
        <charset val="238"/>
      </rPr>
      <t>3)</t>
    </r>
    <r>
      <rPr>
        <sz val="10"/>
        <color indexed="8"/>
        <rFont val="Calibri"/>
        <family val="2"/>
      </rPr>
      <t xml:space="preserve"> 
</t>
    </r>
  </si>
  <si>
    <r>
      <t>polytech. vzdělávání</t>
    </r>
    <r>
      <rPr>
        <vertAlign val="superscript"/>
        <sz val="10"/>
        <color indexed="8"/>
        <rFont val="Calibri"/>
        <family val="2"/>
        <charset val="238"/>
      </rPr>
      <t>4)</t>
    </r>
  </si>
  <si>
    <r>
      <t>práce s digi. tech.</t>
    </r>
    <r>
      <rPr>
        <vertAlign val="superscript"/>
        <sz val="10"/>
        <color indexed="8"/>
        <rFont val="Calibri"/>
        <family val="2"/>
        <charset val="238"/>
      </rPr>
      <t>5)</t>
    </r>
    <r>
      <rPr>
        <sz val="10"/>
        <color indexed="8"/>
        <rFont val="Calibri"/>
        <family val="2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</si>
  <si>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</si>
  <si>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</si>
  <si>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</si>
  <si>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</si>
  <si>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</si>
  <si>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</si>
  <si>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cizí jazyky
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</si>
  <si>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</si>
  <si>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</si>
  <si>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</si>
  <si>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</si>
  <si>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</si>
  <si>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</si>
  <si>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</si>
  <si>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</si>
  <si>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</si>
  <si>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</si>
  <si>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</si>
  <si>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</si>
  <si>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</si>
  <si>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r>
      <t>zázemí pro školní poradenské pracoviště</t>
    </r>
    <r>
      <rPr>
        <sz val="10"/>
        <color indexed="8"/>
        <rFont val="Calibri"/>
        <family val="2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</si>
  <si>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</si>
  <si>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</si>
  <si>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</rPr>
      <t>EFRR</t>
    </r>
  </si>
  <si>
    <t>Středočeský</t>
  </si>
  <si>
    <t xml:space="preserve"> EFRR bude vypočteno dle podílu spolufinancování z EU v daném kraji. Uvedená částka EFRR bude maximální částkou dotace z EFRR v žádosti o podporu v IROP.</t>
  </si>
  <si>
    <t>Vzorec přechodový region (70 % EFRR)</t>
  </si>
  <si>
    <t>Městys Loučeň</t>
  </si>
  <si>
    <t>Nymburk</t>
  </si>
  <si>
    <t>Loučeň</t>
  </si>
  <si>
    <t xml:space="preserve">Vybudování nové MŠ - navýšení kapacity </t>
  </si>
  <si>
    <t>Ano</t>
  </si>
  <si>
    <t>Stavba zahájena</t>
  </si>
  <si>
    <t xml:space="preserve">Řešení nedostatečné kapacity stávající MŠ. </t>
  </si>
  <si>
    <t xml:space="preserve">Mateřská škola Jíkev, příspěvková organizace </t>
  </si>
  <si>
    <t>Obec Jíkev</t>
  </si>
  <si>
    <t>Jíkev</t>
  </si>
  <si>
    <t xml:space="preserve">Mateřská škola Třebestovice p.o. 
</t>
  </si>
  <si>
    <t>Obec Třebestovice</t>
  </si>
  <si>
    <t>Nová MŠ v obci Jíkev</t>
  </si>
  <si>
    <t>Rozšíření kapacity mateřské školy</t>
  </si>
  <si>
    <t>Třebestovice</t>
  </si>
  <si>
    <t xml:space="preserve">Přístavba a rekonstrukce stávajících učeben a zázemí z důvodu 
navýšení kapacity mateřské školy. Kapacita by měla být navýšena na 
max. 56 dětí. V rámci projektu je nutné vybudovat dostatečné zázemí 
pro pedagogický a nepedagogický personál mateřské školy. Dále je 
nutné přejít na udržitelné zdroje vytápění, spotřeby el. energie a 
spotřeby pitné vody. V rámci projektu zajistit i bezbariérovost školy. 
</t>
  </si>
  <si>
    <t>107515091</t>
  </si>
  <si>
    <t>Mateřská škola Mcely</t>
  </si>
  <si>
    <t>Obec Mcely</t>
  </si>
  <si>
    <t>Rozšíření kapacity MŠ</t>
  </si>
  <si>
    <t>Mcely</t>
  </si>
  <si>
    <t>Navýšení kapacity MŠ</t>
  </si>
  <si>
    <t>Zadání PD</t>
  </si>
  <si>
    <t>Ne</t>
  </si>
  <si>
    <t>Základní škola a Mateřská škola Dvory, okres Nymburk, příspěvková organizace</t>
  </si>
  <si>
    <t>Obec Dvory</t>
  </si>
  <si>
    <t>70989630</t>
  </si>
  <si>
    <t>600050971</t>
  </si>
  <si>
    <t>Navýšení kapacity MŠ Dvory</t>
  </si>
  <si>
    <t xml:space="preserve">Středočeský </t>
  </si>
  <si>
    <t>Dvory</t>
  </si>
  <si>
    <t xml:space="preserve">Navýšení kapacity MŠ. Bezbariérovost. </t>
  </si>
  <si>
    <t>Příprava zadání pro zpracování PD</t>
  </si>
  <si>
    <t>Základní škola a Mateřská škola Loučeň</t>
  </si>
  <si>
    <t>61631973</t>
  </si>
  <si>
    <t>600050777</t>
  </si>
  <si>
    <t>X</t>
  </si>
  <si>
    <t>Bezbariérová ZŠ a MŠ Loučeň</t>
  </si>
  <si>
    <t>x</t>
  </si>
  <si>
    <t>Zadaná objednávka u zhotovitele</t>
  </si>
  <si>
    <t>Příprava PD</t>
  </si>
  <si>
    <t>Základní škola a Mateřská škola Nymburk, Tyršova 446</t>
  </si>
  <si>
    <t>Město Nymburk</t>
  </si>
  <si>
    <t>Výstavba jídelny</t>
  </si>
  <si>
    <t>Rekonstrukce bývalého KD (Městské výchovně vzdělávací centrum Tyršova Nymburk)</t>
  </si>
  <si>
    <t>PD – nutná revize</t>
  </si>
  <si>
    <t>Navýšení kapacity MŠ Růženka</t>
  </si>
  <si>
    <t>Základní škola a Mateřská škola Nymburk, Letců R.A.F. 1989</t>
  </si>
  <si>
    <t>Rekonstrukce jídelny</t>
  </si>
  <si>
    <t>Kompletní modernizace zcela nevyhovující školní kuchyně a jídelny</t>
  </si>
  <si>
    <t>Studie</t>
  </si>
  <si>
    <t>Rekonstrukce a dostavba stávajícího školského zařízení</t>
  </si>
  <si>
    <t>Příprava</t>
  </si>
  <si>
    <t>Základní škola a Mateřská škola Nymburk, Komenského 589</t>
  </si>
  <si>
    <t>Víceúčelový sportovní areál s využitím pro studenty ZŠ, SOŠ a SOU Nymburk a Gymnázia Bohumila Hrabala v Nymburce</t>
  </si>
  <si>
    <t>PD</t>
  </si>
  <si>
    <t>ZŠ a MŠ Křinec – příspěvková organizace</t>
  </si>
  <si>
    <t xml:space="preserve">Městys Křinec </t>
  </si>
  <si>
    <t xml:space="preserve">Rekonstrukce a modernizace učebny fyziky </t>
  </si>
  <si>
    <t>Křinec</t>
  </si>
  <si>
    <t>Kompletní modernizace učebny fyziky včetně nového vybavení</t>
  </si>
  <si>
    <t xml:space="preserve">Rozšíření kapacity školní družiny </t>
  </si>
  <si>
    <t>Rozšíření kapacity školní družiny vybudováním přístavby</t>
  </si>
  <si>
    <t>Rozšíření kapacity ZŠ</t>
  </si>
  <si>
    <t>Sportovní hala</t>
  </si>
  <si>
    <t xml:space="preserve">Výstavba sportovní haly na pozemku školy </t>
  </si>
  <si>
    <t xml:space="preserve">Základní škola a mateřská škola Hrubý Jeseník, okres Nymburk
</t>
  </si>
  <si>
    <t>Obec Hrubý Jeseník</t>
  </si>
  <si>
    <t xml:space="preserve">Rozšíření kapacity mateřské školy
</t>
  </si>
  <si>
    <t>Hrubý Jeseník</t>
  </si>
  <si>
    <t>Rozšíření kapacity - výstavba nového pavilónu</t>
  </si>
  <si>
    <t>Vlastní pozemek, připravená infrastruktura</t>
  </si>
  <si>
    <t>Základní škola a mateřská škola Hrubý Jeseník, okres Nymburk</t>
  </si>
  <si>
    <t>Vybavení školní zahrady herními prvky, výstavba altánu
a celková úprava zahrady</t>
  </si>
  <si>
    <t>Modernizace školní zahrady, nahrazení altánu, který je ve velmi
špatném stavu, vybavení herními prvky, které na zahradě prakticky
nejsou</t>
  </si>
  <si>
    <t>Hradištko</t>
  </si>
  <si>
    <t>Obec Hradištko</t>
  </si>
  <si>
    <t xml:space="preserve">Obec Netřebice </t>
  </si>
  <si>
    <t xml:space="preserve">Rozšíření kapacity </t>
  </si>
  <si>
    <t>Netřebice</t>
  </si>
  <si>
    <t>Mš Netřebice</t>
  </si>
  <si>
    <t>Zpracovaná studie projektantem</t>
  </si>
  <si>
    <t>Přírodní zahrada –
zkoumáme všemi
smysly</t>
  </si>
  <si>
    <t xml:space="preserve">Vybudování přírodní
zahrady pro podporu
environmentální
výchovy předškolních
dětí. </t>
  </si>
  <si>
    <t>Obecné komunitní
centrum – rozšíření
služeb mateřské školy</t>
  </si>
  <si>
    <t>Prostory pro volnočasové
aktivity</t>
  </si>
  <si>
    <t>Základní škola Budiměřice, okres Nymburk</t>
  </si>
  <si>
    <t>Obec Budiměřice</t>
  </si>
  <si>
    <t>Výstavba nové Mateřské školy</t>
  </si>
  <si>
    <t>Budiměřice</t>
  </si>
  <si>
    <t xml:space="preserve">Vybudování zcela nové budovy MŠ v obci Budiměřice s kapacitou 25
dětí. Součástí projektu je vybavení MŠ a zbudování příslušejících
komunikací a parkovacích míst. MŠ bude po úpravě zřizovací listiny
fungovat jako součást stávající organizace – ZŠ Budiměřice.
</t>
  </si>
  <si>
    <t>V současné době probíhá sloučené řízení. Vydání SP se očekává v záři
2022.</t>
  </si>
  <si>
    <t>Výstavba školní družiny a počítačové učebny</t>
  </si>
  <si>
    <t>Vybudování vestavby dvou oddělení školní družiny s celkovou
kapacitou 40 dětí a ICT odborné učebny pro 20 žáků.</t>
  </si>
  <si>
    <t>V současné době finalizace PD</t>
  </si>
  <si>
    <t>IČ</t>
  </si>
  <si>
    <t>RED IZO/IZO</t>
  </si>
  <si>
    <t xml:space="preserve">Název projektu </t>
  </si>
  <si>
    <t xml:space="preserve">Očekávané náklady na projekt v Kč </t>
  </si>
  <si>
    <t xml:space="preserve">Očekávaný termín realizace </t>
  </si>
  <si>
    <t>Soulad s cílem MAP</t>
  </si>
  <si>
    <t>Typ projektu:</t>
  </si>
  <si>
    <t>s vazbou na klíčové kompetence IROP</t>
  </si>
  <si>
    <t>Bezbariéro-vost</t>
  </si>
  <si>
    <t>Rozšiřování kapacit kmenových učeben</t>
  </si>
  <si>
    <t>Cizí jazyk</t>
  </si>
  <si>
    <t>Přírodní vědy</t>
  </si>
  <si>
    <t>Technické a řemeslné obory</t>
  </si>
  <si>
    <t>Práce s digitálními technologiemi</t>
  </si>
  <si>
    <t>Základní a mateřská škola Krchleby</t>
  </si>
  <si>
    <t xml:space="preserve">Výstavba nové bezbariérové mateřské školy za účelem zlepšení podmínek dětí </t>
  </si>
  <si>
    <t>6 000 000</t>
  </si>
  <si>
    <t>2018 - 2019</t>
  </si>
  <si>
    <t>2.3</t>
  </si>
  <si>
    <t>Základní škola Sadská</t>
  </si>
  <si>
    <t>Přírodovědná venkovní učebna</t>
  </si>
  <si>
    <t>Rekonstrukce a modernizace učebny informatiky</t>
  </si>
  <si>
    <t>Základní škola Sadská - podpořeno MAS Podlipansko CLLD</t>
  </si>
  <si>
    <t>Nová učebna jazyků s využitím dig technologií a vytvoření podmínek pro integraci žáků</t>
  </si>
  <si>
    <t xml:space="preserve">2 venkovní přírodní učebny </t>
  </si>
  <si>
    <t>2022 - 2023</t>
  </si>
  <si>
    <t>Nová venkovní  učebna jazyků s využitím dig technologií a vytvoření podmínek pro integraci žáků</t>
  </si>
  <si>
    <t>Základní škola a Mateřská škola Hradištko</t>
  </si>
  <si>
    <t>Mateřská škola Třebestovice</t>
  </si>
  <si>
    <t>Základní škola a Mateřská škola Nymburk, Tyršova 446 - podpořeno MAS Podlipansko CLLD</t>
  </si>
  <si>
    <t>Rozvoj přírodovědy v ZŠ Tyršova                           1) Modernizace zelené laboratoře přírodovědy</t>
  </si>
  <si>
    <t>2) Modernizace přírodovědných učeben (úprava názvu; původní název: Modernizace učeben a zázemí fyziky a chemie)</t>
  </si>
  <si>
    <t>2018-2019</t>
  </si>
  <si>
    <t>Přírodověda v zahradě</t>
  </si>
  <si>
    <t>Základní škola a mateřská škola plukovníka Bedřicha Krátkorukého, Hořátev - MAS Podlipansko CLLD</t>
  </si>
  <si>
    <t>2017-2018</t>
  </si>
  <si>
    <t>Základní škola a mateřská škola plukovníka Bedřicha Krátkorukého, Hořátev</t>
  </si>
  <si>
    <t>ZŠ - Odborná učebna přírodních věd na zahradě</t>
  </si>
  <si>
    <t>2016-2017</t>
  </si>
  <si>
    <t>Mateřská škola Kostelní Lhota</t>
  </si>
  <si>
    <t>Rekonstrukce budovy MŠ - II. Etapa - rozšíření kapacity</t>
  </si>
  <si>
    <t>Dětské dopravní hřiště</t>
  </si>
  <si>
    <t>Základní škola Kostelní Lhota</t>
  </si>
  <si>
    <t xml:space="preserve">Přírodní venkovní učebna a úprava interiéru vč. vybavení budovy ZŠ </t>
  </si>
  <si>
    <t>2020 - 2021</t>
  </si>
  <si>
    <t>Modernizace školy</t>
  </si>
  <si>
    <t>2021 - 2024</t>
  </si>
  <si>
    <t>Přírodní učebna</t>
  </si>
  <si>
    <t>Přístavba základní školy</t>
  </si>
  <si>
    <t>2023 - 2025</t>
  </si>
  <si>
    <t>Nová  učebna jazyků s využitím dig technologií - 1. stupeň</t>
  </si>
  <si>
    <t>2017-18</t>
  </si>
  <si>
    <t>Nová  učebna jazyků s využitím dig technologií - 2. stupeň</t>
  </si>
  <si>
    <t>2018-19</t>
  </si>
  <si>
    <t>Venkovní učebna</t>
  </si>
  <si>
    <t>2022 - 2025</t>
  </si>
  <si>
    <t>Nová přírodovědná učebna</t>
  </si>
  <si>
    <t>2022 - 2024</t>
  </si>
  <si>
    <t>Základní a Mateřská škola Nymburk, Letců R.A.F. 1989</t>
  </si>
  <si>
    <t>Venkovní učebna environmentální výchovy</t>
  </si>
  <si>
    <t>Školní zahrada ve školní družině v ZŠ Letců RAF</t>
  </si>
  <si>
    <t>Přírodní vědy v ZŠ Letců R.A.F.</t>
  </si>
  <si>
    <t>ZŠ a MŠ Křinec, p.o.</t>
  </si>
  <si>
    <t>Multifunkční venkovní učebna - přírodní vědy a cizí jazyky</t>
  </si>
  <si>
    <t>Výstavba venkovní učebny a vybavení počítačové učebny ZŠ Křinec</t>
  </si>
  <si>
    <t>2019 - 2020</t>
  </si>
  <si>
    <t>ZŠ Budiměřice</t>
  </si>
  <si>
    <t xml:space="preserve">Výstavba nové budovy základní a mateřské školy - Výstavba zcela nové budovy ZŠ a MŠ nahrazující stávající nevyhovující budovu a navyšující kapacitu ZŠ z 50 na 75 žáků
a umožňující vznik nové mateřské školy pro 25 
</t>
  </si>
  <si>
    <t xml:space="preserve">MŠ Netřebice </t>
  </si>
  <si>
    <t>Navýšení kapacity na 2. třídy v MŠ Netřebice</t>
  </si>
  <si>
    <t>Přírodní zahrada</t>
  </si>
  <si>
    <t>Masarykova základní škola mateřská škola Bobnice</t>
  </si>
  <si>
    <t xml:space="preserve">Rozšíření kapacity mateřské školy </t>
  </si>
  <si>
    <t>Rozšíření kapacita základní školy</t>
  </si>
  <si>
    <t xml:space="preserve">Zbudování odborné učebny v ZŠ </t>
  </si>
  <si>
    <t>Základní škola a Mateřská škola Hradištko, okres Nymburk</t>
  </si>
  <si>
    <t xml:space="preserve">Přeměna starého hřiště na multifunkční hrací plochu na školním hřišti </t>
  </si>
  <si>
    <t>2020 - 2022</t>
  </si>
  <si>
    <t>Vybudování nové hrací plochy s 3D herními prvky pro multifunkční využití</t>
  </si>
  <si>
    <t xml:space="preserve">Základní a mateřská škola Loučeň </t>
  </si>
  <si>
    <t>Venkovní učebna přírodovedného a polytechnického vzdělávání vč. bezbariérového sociálního zařízení a přístupu do hlavní budovy ZŠ</t>
  </si>
  <si>
    <t>Podpora infrastruktury základní školy - modernizace přírodovědné učebny</t>
  </si>
  <si>
    <t>ZŠ a MŠ Dvory, okr. Nymburk</t>
  </si>
  <si>
    <t>Venkovní učebna pro ZŠ pro odborné vzdělávání s vazbou na klíčové komptence IROP vč. bezbariérovosti</t>
  </si>
  <si>
    <t>2021 - 2022</t>
  </si>
  <si>
    <t>Základní škola a Mateřská škola Hrubý Jeseník, okr. Nymburk</t>
  </si>
  <si>
    <t>6/2021 - 9/2021</t>
  </si>
  <si>
    <t xml:space="preserve">Venkovní učebna polytechnického vzdělávání žáků ZŠ </t>
  </si>
  <si>
    <t>ZŠ a MŠ G.A.Lindnera Rožďalovice, okres Nymburk</t>
  </si>
  <si>
    <t>Venkovní multifunkční učebna nejenom pro výuku polytechnické výchovy</t>
  </si>
  <si>
    <t>Venkovní učebna nejenom pro výuku polytechnické výchovy</t>
  </si>
  <si>
    <t>Bezbariérový přístup základní školy</t>
  </si>
  <si>
    <t xml:space="preserve">Modernizace přírodovědné učebny </t>
  </si>
  <si>
    <t>ZŠ a MŠ G.A.Lindnera Rožďalovice, okres Nymburk  podpořeno MAS Svatojiřský les CLLD</t>
  </si>
  <si>
    <t>Odborná jazyková učebna v ZŠ Rožďalovice</t>
  </si>
  <si>
    <t>2018 - 2020</t>
  </si>
  <si>
    <t>Základní škola a Mateřská škola G. A. Lindnera Rožďalovice</t>
  </si>
  <si>
    <t>Rozšíření kapacit v MŠ – přístavba jednoho podlaží včetně vybudován</t>
  </si>
  <si>
    <t>2023 - 2026</t>
  </si>
  <si>
    <t>Rekonstrukce a modernizace školní kuchyňky</t>
  </si>
  <si>
    <t>Rekonstrukce a modernizace polytechnické dílny</t>
  </si>
  <si>
    <t>Vybudování odbor učeben v ZŠ – rekonstrukce podkroví včetně vybudování výtahu</t>
  </si>
  <si>
    <t>Rozšíření odborných kapacit ZŠ Rožďalovice ve vazbě na klíčové kompetence</t>
  </si>
  <si>
    <t>ZOO Chleby, o.p.s.</t>
  </si>
  <si>
    <t>Učíme se venku</t>
  </si>
  <si>
    <t>Sbor Křesťanské společenství Nymburk</t>
  </si>
  <si>
    <t>Odborné učebny pro neformální vzdělávání</t>
  </si>
  <si>
    <t>Základní a mateřská škola Krchleby, okres Nymburk</t>
  </si>
  <si>
    <t>Dětské hřiště v areálu MŠ</t>
  </si>
  <si>
    <t>450 000</t>
  </si>
  <si>
    <t>Venkovní učebna pro environmentální výuku pro děti ZŠ</t>
  </si>
  <si>
    <t>500 000</t>
  </si>
  <si>
    <t>2020 - 2020</t>
  </si>
  <si>
    <t>Základí škola Kostelní Lhota</t>
  </si>
  <si>
    <t>Půdní vestavba školy - vybavení interiéru</t>
  </si>
  <si>
    <t>3 D herní prvky k multifunkčnímu hřišti</t>
  </si>
  <si>
    <t>Mateřská škola Sadská</t>
  </si>
  <si>
    <t xml:space="preserve">Úprava a dovybavení školní zahrady herními prvky pro rozvoj dětí MŠ Sadská </t>
  </si>
  <si>
    <t>Polytechnická dílna</t>
  </si>
  <si>
    <t>Relaxační a pohybová místnost</t>
  </si>
  <si>
    <t xml:space="preserve">Základní škola Sadská </t>
  </si>
  <si>
    <t>Rekonstrukce a modernizace zázemí ZŠ</t>
  </si>
  <si>
    <t>Modernizace technologického vybavení školy</t>
  </si>
  <si>
    <t xml:space="preserve">Obnovení vybavení školní kuchyně </t>
  </si>
  <si>
    <t>Vybavení do kuchyně MŠ Třebestovice</t>
  </si>
  <si>
    <t>2020-2021</t>
  </si>
  <si>
    <t>Zahrada pro rozvoj dětí v Mateřské škole Třebestovice</t>
  </si>
  <si>
    <t>2020 _2022</t>
  </si>
  <si>
    <t>Digitální technologie pro předškolní výuku</t>
  </si>
  <si>
    <t>Vybudování multifunkčního hřiště</t>
  </si>
  <si>
    <t>Venkovní multifukční hřiště</t>
  </si>
  <si>
    <t>3 000 000 až 5 000 000</t>
  </si>
  <si>
    <t>Rekonstrukce kuchyně při MŠ Růženka</t>
  </si>
  <si>
    <t>neuvedeno</t>
  </si>
  <si>
    <t>Venkovní učebna na zahradě MŠ Hořátev (Odborná učebna přírodních věd na zahradě mateřské školy Hořátev)</t>
  </si>
  <si>
    <t>MŠ - herní prvky na zahradu</t>
  </si>
  <si>
    <t>2016 - 2020</t>
  </si>
  <si>
    <t>Venkovní multifunkční hřiště</t>
  </si>
  <si>
    <t>2018- 2020</t>
  </si>
  <si>
    <t>Vybavení školní zahrady herními prvky, výstavba altánu a celková úprava zahrady</t>
  </si>
  <si>
    <t xml:space="preserve">MŠ Oskořínek </t>
  </si>
  <si>
    <t>Rekonstrukce sociálního zařízení, topení, elektřina, podlahy, injektáže a rozšíření herny do prostor OÚ</t>
  </si>
  <si>
    <t>Vybavení intetriréru MŠ Větrník</t>
  </si>
  <si>
    <t>Vybavení zahrady prvky pro rozvoj pohybových aktivit dětí</t>
  </si>
  <si>
    <t xml:space="preserve">Nová učebna ICT pro 1. a 2. stupeň </t>
  </si>
  <si>
    <t>Obec Sadská</t>
  </si>
  <si>
    <t>Sadská</t>
  </si>
  <si>
    <t xml:space="preserve">Masarykova základní a mateřská škola Bobnice </t>
  </si>
  <si>
    <t>Obec Bobnice</t>
  </si>
  <si>
    <t xml:space="preserve">
600050891</t>
  </si>
  <si>
    <t xml:space="preserve">Rozšíření kapacity základní školy </t>
  </si>
  <si>
    <t>Bobnice</t>
  </si>
  <si>
    <t>Zbudování odborné učebny v ZŠ</t>
  </si>
  <si>
    <t>Obec Kostelní Lhota</t>
  </si>
  <si>
    <t>Základní škola Kostelní Lhota, okres Nymburk</t>
  </si>
  <si>
    <t>Kostelní Lhota</t>
  </si>
  <si>
    <t>Zpracovaná PD</t>
  </si>
  <si>
    <t>ano</t>
  </si>
  <si>
    <t>Město Rožďalovice</t>
  </si>
  <si>
    <t>Rožďalovice</t>
  </si>
  <si>
    <t xml:space="preserve">Bezbariérový přístup ZŠ </t>
  </si>
  <si>
    <t>Rekonstrukce a modernizace polytechnciké dílny</t>
  </si>
  <si>
    <t>Vybudování odborných učeben v ZŠ - rekonstrukce podkroví vč. Vybudování výtahu</t>
  </si>
  <si>
    <t>Rekonstrukce budovy MŠ - 2. etapa - rozšíření kapacity</t>
  </si>
  <si>
    <t xml:space="preserve">Město Rožďalovice </t>
  </si>
  <si>
    <t>Rozšíření kapacit v MŠ - přístavba jednoho podlaží</t>
  </si>
  <si>
    <t>obec Kostomlaty nad Labem</t>
  </si>
  <si>
    <t>Kostomlaty nad Labem</t>
  </si>
  <si>
    <t>Zbudování venkovní učebny zaměřené na přírodní vědy - úprava terénu, kompletní zřízení, vybavení</t>
  </si>
  <si>
    <t>Základní škola Kostomlaty nad Labem, příspěvková organizace</t>
  </si>
  <si>
    <t>Počítačová audio-vizuální učebna</t>
  </si>
  <si>
    <t>Modernizace stávající počítačové učebny a zřízení nové počítačové učebny určené pro výuku cizích jazyků</t>
  </si>
  <si>
    <t xml:space="preserve">Rekonstrukce obecní budovy č.p.120 – nová mateřská škola pro 20 dětí </t>
  </si>
  <si>
    <t>příprava projektu</t>
  </si>
  <si>
    <t xml:space="preserve">Základní škola a Mateřská škola Loučeň </t>
  </si>
  <si>
    <t>Nová odborná učebna ZŠ zaměření na polytechniku a přírodní vědy</t>
  </si>
  <si>
    <t>obec Hořátev</t>
  </si>
  <si>
    <t>Hořátev</t>
  </si>
  <si>
    <t>rekonstrukce sociálního zařízení, chodeb a elektro rozvodů</t>
  </si>
  <si>
    <t>Rekonstrukce koupelny a vybudování nových toalet. Podlahové vytápění, nové podlahy v chodbách, snížení stropu, nové elektro rozvody, nové odpady.</t>
  </si>
  <si>
    <t>příprava</t>
  </si>
  <si>
    <t>ne</t>
  </si>
  <si>
    <t>zabezpečení školy</t>
  </si>
  <si>
    <t>Zřízení bezpečnostních kamer, wi-fi teploměry, dálkové otvírání dveří + čipy na otvírání</t>
  </si>
  <si>
    <t>není potřeba</t>
  </si>
  <si>
    <t>Zpracována PD</t>
  </si>
  <si>
    <t>venkovní učebna</t>
  </si>
  <si>
    <t>Vytvoření venkovní učebny, zastřešení</t>
  </si>
  <si>
    <t>Dopravní hřiště</t>
  </si>
  <si>
    <t>Zbudování dopravního hřiště v prostoru za družinou</t>
  </si>
  <si>
    <t>odborná učebna</t>
  </si>
  <si>
    <t>Odborná učebna na přírodní vědy - biologie, fyzika, chemie</t>
  </si>
  <si>
    <t>rozšíření kapacity ZŠ</t>
  </si>
  <si>
    <t>Nástavba školy, navýšení kapacity o 3 nové kmenové učebny, 2 šatny, zázemí pro pedagogy - nové kabinety</t>
  </si>
  <si>
    <t>Výměna otopné soustavy včetně plynových kotlů</t>
  </si>
  <si>
    <t>Výměna otopné soustavy včetně plynových kotlů a ohřevu TUV (rozděleno na 3 etapy)</t>
  </si>
  <si>
    <t>Navýšení kapacity ZŠ Tyršova – vybudování 6 kmenových tříd, odborných učeben, družin</t>
  </si>
  <si>
    <t>oprava fasády</t>
  </si>
  <si>
    <t>Oprava fasády na severní části objektu</t>
  </si>
  <si>
    <t>Příprava projektu</t>
  </si>
  <si>
    <t>Kompletní rekonstrukce školského zařízení, výstavba nového pavilonu ZŠ – navýšení kapacity ZŠ o 14 kmenových učeben</t>
  </si>
  <si>
    <t>Vybavení a rekontrukce učebny určené na přírodní vědy</t>
  </si>
  <si>
    <t>není nutné</t>
  </si>
  <si>
    <t>Vybavení a rekonstrukce nové ICT učebny</t>
  </si>
  <si>
    <t>Vybudování multifunkčního venkovního sportoviště</t>
  </si>
  <si>
    <t>Rekonstrukce dlažby u vchodu do ZŠ</t>
  </si>
  <si>
    <t>Výměna dlažby u hlavního vchodu</t>
  </si>
  <si>
    <t>Výměna osvětlení v celé budově</t>
  </si>
  <si>
    <t>Komplexní výměna osvětlení na LED úsporné</t>
  </si>
  <si>
    <t>Nová škola</t>
  </si>
  <si>
    <t>Výstavba nové ZŠ</t>
  </si>
  <si>
    <t>Navýšení kapacity - výstavba nové ZŠ</t>
  </si>
  <si>
    <t>Probíhá výběr projektanta</t>
  </si>
  <si>
    <t>PD, výběr dodavatele</t>
  </si>
  <si>
    <t>Fotovoltaické panely na střechu budovy</t>
  </si>
  <si>
    <t>Vybavení školy fotovoltaickými panely</t>
  </si>
  <si>
    <t>studie</t>
  </si>
  <si>
    <t>Modernizace historické budovy školy včetně interiérového vybavení</t>
  </si>
  <si>
    <t>Přírodní (venkovní) učebna</t>
  </si>
  <si>
    <t>Přírodní / venkovní /učebna včetně vybavení</t>
  </si>
  <si>
    <t>Rozšíření kapacity</t>
  </si>
  <si>
    <t xml:space="preserve">Rozšíření kapacity ZŠ o 2 nové učebny formou nástavby na budově školy + sociální zařízení a šatny </t>
  </si>
  <si>
    <t>Výstavba víceúčelového sálu</t>
  </si>
  <si>
    <t>Zbudování víceúčelového prostoru, který bude sloužit jako tělocvična ZŠ + zázemí (kabinet, toalety, šatny) a jako prostor pro komunitní akce</t>
  </si>
  <si>
    <t>Základní škola a mateřská škola Hradištko, okres Nymburk</t>
  </si>
  <si>
    <t>Vybudování ICT učebny pro žáky 1. a 2. stupně</t>
  </si>
  <si>
    <t xml:space="preserve">Bezbariérový přístup </t>
  </si>
  <si>
    <t>Nákup vybavení.</t>
  </si>
  <si>
    <t xml:space="preserve">Výtavba multifunkční učebny </t>
  </si>
  <si>
    <t>Modernizace budovy ZŠ</t>
  </si>
  <si>
    <t>Vybavení budovy tepelným čerpadlem, výměna oken, oprava venkovní fasády, fotovoltaické články</t>
  </si>
  <si>
    <t>Venkovní učebna polytechnického vzdělávání žáků ZŠ</t>
  </si>
  <si>
    <t>Venkovní učebna včetně vybavení a úpravy zahrady</t>
  </si>
  <si>
    <t>v realizaci</t>
  </si>
  <si>
    <t>Výstavba multifunkční učebny s využitím pro cizí jazyky a polytechnické vzdělávání</t>
  </si>
  <si>
    <t xml:space="preserve">Výstavba jídelny. Navýšení kapacity. </t>
  </si>
  <si>
    <t>Rozšíření kapacity kmenových a odborných učeben</t>
  </si>
  <si>
    <t>zrealizováno</t>
  </si>
  <si>
    <t>Bezbariérovost</t>
  </si>
  <si>
    <t>Zrealizováno</t>
  </si>
  <si>
    <t>Mateřská škola Netřebice</t>
  </si>
  <si>
    <t>rozšíření kapacity MŠ</t>
  </si>
  <si>
    <t>Nová nástavba na budově MŠ - vybudování nové učebny</t>
  </si>
  <si>
    <t>Výstavba nové budovy MŠ - navýšení kapacity</t>
  </si>
  <si>
    <t>Není nutné</t>
  </si>
  <si>
    <t>Základní škola Kovanice, okres Nymburk</t>
  </si>
  <si>
    <t>obec Kovanice</t>
  </si>
  <si>
    <t xml:space="preserve">Nová počítačová učebna </t>
  </si>
  <si>
    <t>Kovanice</t>
  </si>
  <si>
    <t>Nákup vybavení ICT a oprava elektroinstalace.</t>
  </si>
  <si>
    <t>Podpis: 22. 5. 2023</t>
  </si>
  <si>
    <t>Schváleno v Nymburce dne 19. 5. 2023 Řídicím výborem MAP III na Nymbursku</t>
  </si>
  <si>
    <t>Stanislava Tichá, předsedkyně ŘV</t>
  </si>
  <si>
    <t xml:space="preserve">Schváleno v Nymburce dne 19. 5. 2023 Řídicím výborem MAP III na Nymbursku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</si>
</sst>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0"/>
      <color indexed="8"/>
      <name val="Calibri"/>
      <family val="2"/>
    </font>
    <font>
      <sz val="10"/>
      <color indexed="10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i/>
      <vertAlign val="superscript"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b/>
      <sz val="9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000000"/>
      <name val="Verdana"/>
      <family val="2"/>
      <charset val="238"/>
    </font>
    <font>
      <sz val="8"/>
      <color rgb="FF000000"/>
      <name val="Verdana"/>
      <family val="2"/>
      <charset val="238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80808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80808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1">
    <xf numFmtId="0" fontId="0" fillId="0" borderId="0" xfId="0"/>
    <xf numFmtId="0" fontId="0" fillId="0" borderId="0" xfId="0" applyProtection="1">
      <protection locked="0"/>
    </xf>
    <xf numFmtId="0" fontId="18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3" fontId="0" fillId="0" borderId="2" xfId="0" applyNumberFormat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5" xfId="0" applyBorder="1" applyProtection="1">
      <protection locked="0"/>
    </xf>
    <xf numFmtId="3" fontId="0" fillId="0" borderId="0" xfId="0" applyNumberFormat="1" applyProtection="1">
      <protection locked="0"/>
    </xf>
    <xf numFmtId="0" fontId="19" fillId="0" borderId="0" xfId="0" applyFont="1" applyProtection="1">
      <protection locked="0"/>
    </xf>
    <xf numFmtId="3" fontId="19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8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20" fillId="0" borderId="9" xfId="0" applyNumberFormat="1" applyFont="1" applyBorder="1" applyAlignment="1">
      <alignment vertical="center" wrapText="1"/>
    </xf>
    <xf numFmtId="3" fontId="20" fillId="0" borderId="10" xfId="0" applyNumberFormat="1" applyFont="1" applyBorder="1" applyAlignment="1">
      <alignment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0" fillId="0" borderId="6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Alignment="1" applyProtection="1">
      <alignment wrapText="1"/>
      <protection locked="0"/>
    </xf>
    <xf numFmtId="0" fontId="8" fillId="2" borderId="13" xfId="0" applyFont="1" applyFill="1" applyBorder="1" applyAlignment="1">
      <alignment horizontal="center" vertical="top" wrapText="1"/>
    </xf>
    <xf numFmtId="49" fontId="9" fillId="2" borderId="19" xfId="0" applyNumberFormat="1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 wrapText="1"/>
    </xf>
    <xf numFmtId="0" fontId="10" fillId="2" borderId="19" xfId="0" applyFont="1" applyFill="1" applyBorder="1" applyAlignment="1">
      <alignment horizontal="center" vertical="top" wrapText="1"/>
    </xf>
    <xf numFmtId="0" fontId="8" fillId="2" borderId="20" xfId="0" applyFont="1" applyFill="1" applyBorder="1" applyAlignment="1">
      <alignment horizontal="center" vertical="top" wrapText="1"/>
    </xf>
    <xf numFmtId="0" fontId="11" fillId="2" borderId="19" xfId="0" applyFont="1" applyFill="1" applyBorder="1" applyAlignment="1">
      <alignment vertical="top" wrapText="1"/>
    </xf>
    <xf numFmtId="0" fontId="11" fillId="2" borderId="19" xfId="0" applyFont="1" applyFill="1" applyBorder="1" applyAlignment="1">
      <alignment horizontal="left" vertical="top" wrapText="1"/>
    </xf>
    <xf numFmtId="3" fontId="11" fillId="2" borderId="19" xfId="0" applyNumberFormat="1" applyFont="1" applyFill="1" applyBorder="1" applyAlignment="1">
      <alignment vertical="top" wrapText="1"/>
    </xf>
    <xf numFmtId="0" fontId="11" fillId="2" borderId="19" xfId="0" applyFont="1" applyFill="1" applyBorder="1" applyAlignment="1">
      <alignment horizontal="center" vertical="top" wrapText="1"/>
    </xf>
    <xf numFmtId="49" fontId="18" fillId="2" borderId="19" xfId="0" applyNumberFormat="1" applyFont="1" applyFill="1" applyBorder="1" applyAlignment="1">
      <alignment horizontal="center" vertical="top"/>
    </xf>
    <xf numFmtId="0" fontId="18" fillId="2" borderId="19" xfId="0" applyFont="1" applyFill="1" applyBorder="1" applyAlignment="1">
      <alignment horizontal="center" vertical="top"/>
    </xf>
    <xf numFmtId="0" fontId="18" fillId="2" borderId="20" xfId="0" applyFont="1" applyFill="1" applyBorder="1" applyAlignment="1">
      <alignment horizontal="center" vertical="top"/>
    </xf>
    <xf numFmtId="0" fontId="11" fillId="0" borderId="7" xfId="0" applyFont="1" applyBorder="1" applyAlignment="1">
      <alignment vertical="top" wrapText="1"/>
    </xf>
    <xf numFmtId="0" fontId="11" fillId="0" borderId="7" xfId="0" applyFont="1" applyBorder="1" applyAlignment="1">
      <alignment horizontal="left" vertical="top" wrapText="1"/>
    </xf>
    <xf numFmtId="3" fontId="11" fillId="0" borderId="7" xfId="0" applyNumberFormat="1" applyFont="1" applyBorder="1" applyAlignment="1">
      <alignment vertical="top" wrapText="1"/>
    </xf>
    <xf numFmtId="0" fontId="10" fillId="0" borderId="7" xfId="0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18" fillId="0" borderId="8" xfId="0" applyFont="1" applyBorder="1" applyAlignment="1">
      <alignment horizontal="center" vertical="top"/>
    </xf>
    <xf numFmtId="3" fontId="11" fillId="0" borderId="7" xfId="0" applyNumberFormat="1" applyFont="1" applyBorder="1" applyAlignment="1">
      <alignment horizontal="right" vertical="top" wrapText="1"/>
    </xf>
    <xf numFmtId="0" fontId="11" fillId="0" borderId="7" xfId="0" applyFont="1" applyBorder="1" applyAlignment="1">
      <alignment horizontal="center" vertical="top" wrapText="1"/>
    </xf>
    <xf numFmtId="49" fontId="18" fillId="0" borderId="19" xfId="0" applyNumberFormat="1" applyFont="1" applyBorder="1" applyAlignment="1">
      <alignment horizontal="center" vertical="top"/>
    </xf>
    <xf numFmtId="0" fontId="11" fillId="2" borderId="6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right" vertical="top" wrapText="1"/>
    </xf>
    <xf numFmtId="0" fontId="22" fillId="0" borderId="0" xfId="0" applyFont="1"/>
    <xf numFmtId="0" fontId="11" fillId="2" borderId="7" xfId="0" applyFont="1" applyFill="1" applyBorder="1" applyAlignment="1">
      <alignment horizontal="left" vertical="top" wrapText="1"/>
    </xf>
    <xf numFmtId="3" fontId="11" fillId="2" borderId="7" xfId="0" applyNumberFormat="1" applyFont="1" applyFill="1" applyBorder="1" applyAlignment="1">
      <alignment horizontal="right" vertical="top" wrapText="1"/>
    </xf>
    <xf numFmtId="0" fontId="11" fillId="2" borderId="7" xfId="0" applyFont="1" applyFill="1" applyBorder="1" applyAlignment="1">
      <alignment horizontal="center" vertical="top" wrapText="1"/>
    </xf>
    <xf numFmtId="49" fontId="18" fillId="2" borderId="7" xfId="0" applyNumberFormat="1" applyFont="1" applyFill="1" applyBorder="1" applyAlignment="1">
      <alignment horizontal="center" vertical="top"/>
    </xf>
    <xf numFmtId="0" fontId="18" fillId="2" borderId="7" xfId="0" applyFont="1" applyFill="1" applyBorder="1" applyAlignment="1">
      <alignment horizontal="center" vertical="top"/>
    </xf>
    <xf numFmtId="0" fontId="18" fillId="2" borderId="8" xfId="0" applyFont="1" applyFill="1" applyBorder="1" applyAlignment="1">
      <alignment horizontal="center" vertical="top"/>
    </xf>
    <xf numFmtId="0" fontId="23" fillId="2" borderId="7" xfId="0" applyFont="1" applyFill="1" applyBorder="1" applyAlignment="1">
      <alignment horizontal="center" vertical="top"/>
    </xf>
    <xf numFmtId="0" fontId="22" fillId="2" borderId="7" xfId="0" applyFont="1" applyFill="1" applyBorder="1" applyAlignment="1">
      <alignment horizontal="right" vertical="top"/>
    </xf>
    <xf numFmtId="0" fontId="12" fillId="0" borderId="7" xfId="0" applyFont="1" applyBorder="1"/>
    <xf numFmtId="0" fontId="13" fillId="0" borderId="0" xfId="0" applyFont="1"/>
    <xf numFmtId="0" fontId="11" fillId="2" borderId="7" xfId="0" applyFont="1" applyFill="1" applyBorder="1" applyAlignment="1">
      <alignment horizontal="left" wrapText="1"/>
    </xf>
    <xf numFmtId="3" fontId="11" fillId="2" borderId="7" xfId="0" applyNumberFormat="1" applyFont="1" applyFill="1" applyBorder="1" applyAlignment="1">
      <alignment horizontal="right" wrapText="1"/>
    </xf>
    <xf numFmtId="0" fontId="11" fillId="2" borderId="7" xfId="0" applyFont="1" applyFill="1" applyBorder="1" applyAlignment="1">
      <alignment horizontal="center" wrapText="1"/>
    </xf>
    <xf numFmtId="49" fontId="18" fillId="2" borderId="19" xfId="0" applyNumberFormat="1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3" fillId="0" borderId="7" xfId="0" applyFont="1" applyBorder="1"/>
    <xf numFmtId="0" fontId="11" fillId="2" borderId="15" xfId="0" applyFont="1" applyFill="1" applyBorder="1" applyAlignment="1">
      <alignment horizontal="right" vertical="top" wrapText="1"/>
    </xf>
    <xf numFmtId="0" fontId="11" fillId="0" borderId="15" xfId="0" applyFont="1" applyBorder="1" applyAlignment="1">
      <alignment horizontal="left" vertical="top" wrapText="1"/>
    </xf>
    <xf numFmtId="3" fontId="11" fillId="2" borderId="15" xfId="0" applyNumberFormat="1" applyFont="1" applyFill="1" applyBorder="1" applyAlignment="1">
      <alignment horizontal="right" vertical="top" wrapText="1"/>
    </xf>
    <xf numFmtId="0" fontId="11" fillId="2" borderId="15" xfId="0" applyFont="1" applyFill="1" applyBorder="1" applyAlignment="1">
      <alignment horizontal="center" vertical="top" wrapText="1"/>
    </xf>
    <xf numFmtId="0" fontId="18" fillId="2" borderId="15" xfId="0" applyFont="1" applyFill="1" applyBorder="1" applyAlignment="1">
      <alignment horizontal="center" vertical="top"/>
    </xf>
    <xf numFmtId="0" fontId="18" fillId="2" borderId="16" xfId="0" applyFont="1" applyFill="1" applyBorder="1" applyAlignment="1">
      <alignment horizontal="center" vertical="top"/>
    </xf>
    <xf numFmtId="0" fontId="22" fillId="2" borderId="15" xfId="0" applyFont="1" applyFill="1" applyBorder="1" applyAlignment="1">
      <alignment horizontal="right" vertical="top"/>
    </xf>
    <xf numFmtId="0" fontId="11" fillId="2" borderId="15" xfId="0" applyFont="1" applyFill="1" applyBorder="1" applyAlignment="1">
      <alignment horizontal="left" vertical="top" wrapText="1"/>
    </xf>
    <xf numFmtId="0" fontId="11" fillId="0" borderId="15" xfId="0" applyFont="1" applyBorder="1" applyAlignment="1">
      <alignment vertical="top" wrapText="1"/>
    </xf>
    <xf numFmtId="3" fontId="11" fillId="0" borderId="15" xfId="0" applyNumberFormat="1" applyFont="1" applyBorder="1" applyAlignment="1">
      <alignment horizontal="right" vertical="top" wrapText="1"/>
    </xf>
    <xf numFmtId="0" fontId="11" fillId="0" borderId="15" xfId="0" applyFont="1" applyBorder="1" applyAlignment="1">
      <alignment horizontal="center" vertical="top" wrapText="1"/>
    </xf>
    <xf numFmtId="49" fontId="18" fillId="2" borderId="15" xfId="0" applyNumberFormat="1" applyFont="1" applyFill="1" applyBorder="1" applyAlignment="1">
      <alignment horizontal="center" vertical="top"/>
    </xf>
    <xf numFmtId="0" fontId="11" fillId="0" borderId="13" xfId="0" applyFont="1" applyBorder="1" applyAlignment="1">
      <alignment vertical="top" wrapText="1"/>
    </xf>
    <xf numFmtId="3" fontId="11" fillId="0" borderId="13" xfId="0" applyNumberFormat="1" applyFont="1" applyBorder="1" applyAlignment="1">
      <alignment horizontal="right" vertical="top" wrapText="1"/>
    </xf>
    <xf numFmtId="0" fontId="14" fillId="0" borderId="13" xfId="0" applyFont="1" applyBorder="1" applyAlignment="1">
      <alignment horizontal="center" vertical="top" wrapText="1"/>
    </xf>
    <xf numFmtId="49" fontId="18" fillId="2" borderId="13" xfId="0" applyNumberFormat="1" applyFont="1" applyFill="1" applyBorder="1" applyAlignment="1">
      <alignment horizontal="center" vertical="top"/>
    </xf>
    <xf numFmtId="0" fontId="18" fillId="2" borderId="13" xfId="0" applyFont="1" applyFill="1" applyBorder="1" applyAlignment="1">
      <alignment horizontal="center" vertical="top"/>
    </xf>
    <xf numFmtId="0" fontId="18" fillId="2" borderId="10" xfId="0" applyFont="1" applyFill="1" applyBorder="1" applyAlignment="1">
      <alignment horizontal="center" vertical="top"/>
    </xf>
    <xf numFmtId="0" fontId="18" fillId="0" borderId="0" xfId="0" applyFont="1"/>
    <xf numFmtId="0" fontId="11" fillId="0" borderId="19" xfId="0" applyFont="1" applyBorder="1" applyAlignment="1">
      <alignment horizontal="center" vertical="top" wrapText="1"/>
    </xf>
    <xf numFmtId="0" fontId="11" fillId="0" borderId="19" xfId="0" applyFont="1" applyBorder="1" applyAlignment="1">
      <alignment vertical="top" wrapText="1"/>
    </xf>
    <xf numFmtId="49" fontId="11" fillId="0" borderId="19" xfId="0" applyNumberFormat="1" applyFont="1" applyBorder="1" applyAlignment="1">
      <alignment horizontal="center" vertical="top" wrapText="1"/>
    </xf>
    <xf numFmtId="0" fontId="8" fillId="0" borderId="19" xfId="0" applyFont="1" applyBorder="1" applyAlignment="1">
      <alignment vertical="top" wrapText="1"/>
    </xf>
    <xf numFmtId="49" fontId="11" fillId="0" borderId="7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3" fontId="11" fillId="0" borderId="19" xfId="0" applyNumberFormat="1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left" vertical="top" wrapText="1"/>
    </xf>
    <xf numFmtId="3" fontId="11" fillId="0" borderId="19" xfId="0" applyNumberFormat="1" applyFont="1" applyBorder="1" applyAlignment="1">
      <alignment horizontal="right" vertical="top" wrapText="1"/>
    </xf>
    <xf numFmtId="49" fontId="22" fillId="0" borderId="19" xfId="0" applyNumberFormat="1" applyFont="1" applyBorder="1" applyAlignment="1">
      <alignment horizontal="center" vertical="top"/>
    </xf>
    <xf numFmtId="0" fontId="18" fillId="0" borderId="19" xfId="0" applyFont="1" applyBorder="1" applyAlignment="1">
      <alignment vertical="top"/>
    </xf>
    <xf numFmtId="0" fontId="18" fillId="0" borderId="19" xfId="0" applyFont="1" applyBorder="1" applyAlignment="1">
      <alignment horizontal="center" vertical="top"/>
    </xf>
    <xf numFmtId="0" fontId="11" fillId="0" borderId="6" xfId="0" applyFont="1" applyBorder="1" applyAlignment="1">
      <alignment horizontal="left" vertical="top" wrapText="1"/>
    </xf>
    <xf numFmtId="49" fontId="22" fillId="0" borderId="7" xfId="0" applyNumberFormat="1" applyFont="1" applyBorder="1" applyAlignment="1">
      <alignment horizontal="center" vertical="top"/>
    </xf>
    <xf numFmtId="0" fontId="18" fillId="0" borderId="7" xfId="0" applyFont="1" applyBorder="1" applyAlignment="1">
      <alignment vertical="top"/>
    </xf>
    <xf numFmtId="49" fontId="22" fillId="2" borderId="7" xfId="0" applyNumberFormat="1" applyFont="1" applyFill="1" applyBorder="1" applyAlignment="1">
      <alignment horizontal="center" vertical="top"/>
    </xf>
    <xf numFmtId="49" fontId="22" fillId="2" borderId="19" xfId="0" applyNumberFormat="1" applyFont="1" applyFill="1" applyBorder="1" applyAlignment="1">
      <alignment horizontal="center" vertical="top"/>
    </xf>
    <xf numFmtId="0" fontId="11" fillId="0" borderId="7" xfId="0" applyFont="1" applyBorder="1" applyAlignment="1">
      <alignment horizontal="right" vertical="top" wrapText="1"/>
    </xf>
    <xf numFmtId="0" fontId="22" fillId="0" borderId="7" xfId="0" applyFont="1" applyBorder="1" applyAlignment="1">
      <alignment vertical="top"/>
    </xf>
    <xf numFmtId="0" fontId="11" fillId="0" borderId="9" xfId="0" applyFont="1" applyBorder="1" applyAlignment="1">
      <alignment horizontal="left" vertical="top" wrapText="1"/>
    </xf>
    <xf numFmtId="49" fontId="22" fillId="0" borderId="22" xfId="0" applyNumberFormat="1" applyFont="1" applyBorder="1" applyAlignment="1">
      <alignment horizontal="center" vertical="top"/>
    </xf>
    <xf numFmtId="0" fontId="18" fillId="0" borderId="15" xfId="0" applyFont="1" applyBorder="1" applyAlignment="1">
      <alignment vertical="top"/>
    </xf>
    <xf numFmtId="0" fontId="22" fillId="0" borderId="13" xfId="0" applyFont="1" applyBorder="1" applyAlignment="1">
      <alignment horizontal="center" vertical="top"/>
    </xf>
    <xf numFmtId="49" fontId="22" fillId="0" borderId="13" xfId="0" applyNumberFormat="1" applyFont="1" applyBorder="1" applyAlignment="1">
      <alignment horizontal="center" vertical="top"/>
    </xf>
    <xf numFmtId="0" fontId="18" fillId="0" borderId="13" xfId="0" applyFont="1" applyBorder="1" applyAlignment="1">
      <alignment vertical="top"/>
    </xf>
    <xf numFmtId="0" fontId="24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top" wrapText="1"/>
    </xf>
    <xf numFmtId="0" fontId="18" fillId="0" borderId="20" xfId="0" applyFont="1" applyBorder="1" applyAlignment="1">
      <alignment vertical="top"/>
    </xf>
    <xf numFmtId="0" fontId="18" fillId="0" borderId="8" xfId="0" applyFont="1" applyBorder="1" applyAlignment="1">
      <alignment vertical="top"/>
    </xf>
    <xf numFmtId="0" fontId="18" fillId="0" borderId="16" xfId="0" applyFont="1" applyBorder="1" applyAlignment="1">
      <alignment vertical="top"/>
    </xf>
    <xf numFmtId="0" fontId="18" fillId="0" borderId="10" xfId="0" applyFont="1" applyBorder="1" applyAlignment="1">
      <alignment vertical="top"/>
    </xf>
    <xf numFmtId="3" fontId="0" fillId="0" borderId="6" xfId="0" applyNumberFormat="1" applyBorder="1" applyProtection="1">
      <protection locked="0"/>
    </xf>
    <xf numFmtId="3" fontId="0" fillId="0" borderId="8" xfId="0" applyNumberFormat="1" applyBorder="1" applyProtection="1">
      <protection locked="0"/>
    </xf>
    <xf numFmtId="0" fontId="0" fillId="0" borderId="6" xfId="0" applyBorder="1" applyAlignment="1">
      <alignment wrapText="1"/>
    </xf>
    <xf numFmtId="0" fontId="25" fillId="0" borderId="0" xfId="0" applyFont="1" applyProtection="1">
      <protection locked="0"/>
    </xf>
    <xf numFmtId="0" fontId="25" fillId="0" borderId="0" xfId="0" applyFont="1"/>
    <xf numFmtId="0" fontId="26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5" fillId="2" borderId="7" xfId="0" applyFont="1" applyFill="1" applyBorder="1"/>
    <xf numFmtId="3" fontId="0" fillId="2" borderId="6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2" borderId="6" xfId="0" applyFill="1" applyBorder="1" applyAlignment="1">
      <alignment wrapText="1"/>
    </xf>
    <xf numFmtId="3" fontId="0" fillId="2" borderId="23" xfId="0" applyNumberFormat="1" applyFill="1" applyBorder="1" applyProtection="1">
      <protection locked="0"/>
    </xf>
    <xf numFmtId="3" fontId="0" fillId="2" borderId="24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7" fillId="2" borderId="15" xfId="0" applyFont="1" applyFill="1" applyBorder="1" applyProtection="1">
      <protection locked="0"/>
    </xf>
    <xf numFmtId="49" fontId="28" fillId="0" borderId="21" xfId="0" applyNumberFormat="1" applyFont="1" applyBorder="1" applyAlignment="1" applyProtection="1">
      <alignment wrapText="1"/>
      <protection locked="0"/>
    </xf>
    <xf numFmtId="0" fontId="28" fillId="0" borderId="6" xfId="0" applyFont="1" applyBorder="1" applyAlignment="1" applyProtection="1">
      <alignment wrapText="1"/>
      <protection locked="0"/>
    </xf>
    <xf numFmtId="0" fontId="28" fillId="2" borderId="6" xfId="0" applyFont="1" applyFill="1" applyBorder="1" applyAlignment="1" applyProtection="1">
      <alignment wrapText="1"/>
      <protection locked="0"/>
    </xf>
    <xf numFmtId="49" fontId="28" fillId="2" borderId="23" xfId="0" applyNumberFormat="1" applyFont="1" applyFill="1" applyBorder="1" applyAlignment="1" applyProtection="1">
      <alignment wrapText="1"/>
      <protection locked="0"/>
    </xf>
    <xf numFmtId="0" fontId="28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28" fillId="0" borderId="3" xfId="0" applyFont="1" applyBorder="1" applyAlignment="1" applyProtection="1">
      <alignment wrapText="1"/>
      <protection locked="0"/>
    </xf>
    <xf numFmtId="0" fontId="28" fillId="0" borderId="7" xfId="0" applyFont="1" applyBorder="1" applyProtection="1">
      <protection locked="0"/>
    </xf>
    <xf numFmtId="0" fontId="28" fillId="0" borderId="15" xfId="0" applyFont="1" applyBorder="1" applyProtection="1">
      <protection locked="0"/>
    </xf>
    <xf numFmtId="0" fontId="28" fillId="2" borderId="15" xfId="0" applyFont="1" applyFill="1" applyBorder="1" applyProtection="1">
      <protection locked="0"/>
    </xf>
    <xf numFmtId="49" fontId="21" fillId="0" borderId="3" xfId="0" applyNumberFormat="1" applyFont="1" applyBorder="1" applyAlignment="1" applyProtection="1">
      <alignment wrapText="1"/>
      <protection locked="0"/>
    </xf>
    <xf numFmtId="0" fontId="21" fillId="0" borderId="7" xfId="0" applyFont="1" applyBorder="1" applyAlignment="1" applyProtection="1">
      <alignment wrapText="1"/>
      <protection locked="0"/>
    </xf>
    <xf numFmtId="49" fontId="21" fillId="0" borderId="15" xfId="0" applyNumberFormat="1" applyFont="1" applyBorder="1" applyAlignment="1" applyProtection="1">
      <alignment wrapText="1"/>
      <protection locked="0"/>
    </xf>
    <xf numFmtId="49" fontId="21" fillId="2" borderId="15" xfId="0" applyNumberFormat="1" applyFont="1" applyFill="1" applyBorder="1" applyAlignment="1" applyProtection="1">
      <alignment wrapText="1"/>
      <protection locked="0"/>
    </xf>
    <xf numFmtId="0" fontId="21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14" fillId="2" borderId="21" xfId="0" applyFont="1" applyFill="1" applyBorder="1" applyAlignment="1">
      <alignment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vertical="top" wrapText="1"/>
    </xf>
    <xf numFmtId="0" fontId="14" fillId="2" borderId="6" xfId="0" applyFont="1" applyFill="1" applyBorder="1" applyAlignment="1">
      <alignment wrapText="1"/>
    </xf>
    <xf numFmtId="0" fontId="14" fillId="2" borderId="17" xfId="0" applyFont="1" applyFill="1" applyBorder="1" applyAlignment="1">
      <alignment horizontal="left" vertical="top" wrapText="1"/>
    </xf>
    <xf numFmtId="0" fontId="14" fillId="0" borderId="17" xfId="0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33" fillId="0" borderId="0" xfId="0" applyFont="1"/>
    <xf numFmtId="0" fontId="34" fillId="2" borderId="13" xfId="0" applyFont="1" applyFill="1" applyBorder="1" applyAlignment="1">
      <alignment horizontal="center" vertical="center" wrapText="1"/>
    </xf>
    <xf numFmtId="49" fontId="27" fillId="0" borderId="7" xfId="0" applyNumberFormat="1" applyFont="1" applyBorder="1" applyAlignment="1" applyProtection="1">
      <alignment wrapText="1"/>
      <protection locked="0"/>
    </xf>
    <xf numFmtId="0" fontId="27" fillId="0" borderId="7" xfId="0" applyFont="1" applyBorder="1" applyProtection="1">
      <protection locked="0"/>
    </xf>
    <xf numFmtId="0" fontId="27" fillId="0" borderId="15" xfId="0" applyFont="1" applyBorder="1" applyProtection="1">
      <protection locked="0"/>
    </xf>
    <xf numFmtId="0" fontId="27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34" fillId="2" borderId="9" xfId="0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wrapText="1"/>
      <protection locked="0"/>
    </xf>
    <xf numFmtId="0" fontId="27" fillId="0" borderId="17" xfId="0" applyFont="1" applyBorder="1" applyAlignment="1" applyProtection="1">
      <alignment wrapText="1"/>
      <protection locked="0"/>
    </xf>
    <xf numFmtId="0" fontId="22" fillId="0" borderId="0" xfId="0" applyFont="1" applyProtection="1">
      <protection locked="0"/>
    </xf>
    <xf numFmtId="0" fontId="34" fillId="2" borderId="10" xfId="0" applyFont="1" applyFill="1" applyBorder="1" applyAlignment="1">
      <alignment horizontal="center" vertical="center" wrapText="1"/>
    </xf>
    <xf numFmtId="0" fontId="27" fillId="0" borderId="8" xfId="0" applyFont="1" applyBorder="1" applyAlignment="1" applyProtection="1">
      <alignment wrapText="1"/>
      <protection locked="0"/>
    </xf>
    <xf numFmtId="0" fontId="27" fillId="0" borderId="16" xfId="0" applyFont="1" applyBorder="1" applyAlignment="1" applyProtection="1">
      <alignment wrapText="1"/>
      <protection locked="0"/>
    </xf>
    <xf numFmtId="49" fontId="27" fillId="0" borderId="15" xfId="0" applyNumberFormat="1" applyFont="1" applyBorder="1" applyAlignment="1" applyProtection="1">
      <alignment wrapText="1"/>
      <protection locked="0"/>
    </xf>
    <xf numFmtId="49" fontId="27" fillId="2" borderId="15" xfId="0" applyNumberFormat="1" applyFont="1" applyFill="1" applyBorder="1" applyAlignment="1" applyProtection="1">
      <alignment wrapText="1"/>
      <protection locked="0"/>
    </xf>
    <xf numFmtId="0" fontId="11" fillId="2" borderId="7" xfId="0" applyFont="1" applyFill="1" applyBorder="1" applyAlignment="1">
      <alignment vertical="top" wrapText="1"/>
    </xf>
    <xf numFmtId="3" fontId="11" fillId="2" borderId="7" xfId="0" applyNumberFormat="1" applyFont="1" applyFill="1" applyBorder="1" applyAlignment="1">
      <alignment vertical="top" wrapText="1"/>
    </xf>
    <xf numFmtId="0" fontId="18" fillId="2" borderId="7" xfId="0" applyFont="1" applyFill="1" applyBorder="1" applyAlignment="1">
      <alignment vertical="top" wrapText="1"/>
    </xf>
    <xf numFmtId="0" fontId="18" fillId="2" borderId="7" xfId="0" applyFont="1" applyFill="1" applyBorder="1" applyAlignment="1">
      <alignment horizontal="center" vertical="top" wrapText="1"/>
    </xf>
    <xf numFmtId="0" fontId="24" fillId="2" borderId="7" xfId="0" applyFont="1" applyFill="1" applyBorder="1" applyAlignment="1">
      <alignment horizontal="center" vertical="center"/>
    </xf>
    <xf numFmtId="0" fontId="18" fillId="2" borderId="0" xfId="0" applyFont="1" applyFill="1"/>
    <xf numFmtId="0" fontId="25" fillId="2" borderId="15" xfId="0" applyFont="1" applyFill="1" applyBorder="1"/>
    <xf numFmtId="0" fontId="36" fillId="2" borderId="7" xfId="0" applyFont="1" applyFill="1" applyBorder="1"/>
    <xf numFmtId="0" fontId="0" fillId="2" borderId="26" xfId="0" applyFill="1" applyBorder="1" applyAlignment="1" applyProtection="1">
      <alignment wrapText="1"/>
      <protection locked="0"/>
    </xf>
    <xf numFmtId="49" fontId="28" fillId="2" borderId="15" xfId="0" applyNumberFormat="1" applyFont="1" applyFill="1" applyBorder="1" applyAlignment="1" applyProtection="1">
      <alignment horizontal="left" wrapText="1"/>
      <protection locked="0"/>
    </xf>
    <xf numFmtId="0" fontId="28" fillId="2" borderId="15" xfId="0" applyFont="1" applyFill="1" applyBorder="1" applyAlignment="1" applyProtection="1">
      <alignment wrapText="1"/>
      <protection locked="0"/>
    </xf>
    <xf numFmtId="0" fontId="36" fillId="2" borderId="15" xfId="0" applyFont="1" applyFill="1" applyBorder="1"/>
    <xf numFmtId="0" fontId="28" fillId="2" borderId="7" xfId="0" applyFont="1" applyFill="1" applyBorder="1" applyAlignment="1" applyProtection="1">
      <alignment wrapText="1"/>
      <protection locked="0"/>
    </xf>
    <xf numFmtId="0" fontId="28" fillId="2" borderId="7" xfId="0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9" xfId="0" applyFill="1" applyBorder="1" applyProtection="1">
      <protection locked="0"/>
    </xf>
    <xf numFmtId="49" fontId="28" fillId="2" borderId="6" xfId="0" applyNumberFormat="1" applyFont="1" applyFill="1" applyBorder="1" applyAlignment="1" applyProtection="1">
      <alignment wrapText="1"/>
      <protection locked="0"/>
    </xf>
    <xf numFmtId="0" fontId="21" fillId="2" borderId="15" xfId="0" applyFont="1" applyFill="1" applyBorder="1" applyAlignment="1" applyProtection="1">
      <alignment wrapText="1"/>
      <protection locked="0"/>
    </xf>
    <xf numFmtId="0" fontId="25" fillId="2" borderId="0" xfId="0" applyFont="1" applyFill="1"/>
    <xf numFmtId="0" fontId="0" fillId="2" borderId="18" xfId="0" applyFill="1" applyBorder="1" applyAlignment="1" applyProtection="1">
      <alignment wrapText="1"/>
      <protection locked="0"/>
    </xf>
    <xf numFmtId="3" fontId="0" fillId="2" borderId="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28" fillId="2" borderId="21" xfId="0" applyNumberFormat="1" applyFont="1" applyFill="1" applyBorder="1" applyAlignment="1" applyProtection="1">
      <alignment wrapText="1"/>
      <protection locked="0"/>
    </xf>
    <xf numFmtId="0" fontId="25" fillId="2" borderId="5" xfId="0" applyFont="1" applyFill="1" applyBorder="1" applyAlignment="1">
      <alignment wrapText="1"/>
    </xf>
    <xf numFmtId="0" fontId="0" fillId="2" borderId="19" xfId="0" applyFill="1" applyBorder="1" applyProtection="1">
      <protection locked="0"/>
    </xf>
    <xf numFmtId="0" fontId="25" fillId="2" borderId="8" xfId="0" applyFont="1" applyFill="1" applyBorder="1" applyProtection="1">
      <protection locked="0"/>
    </xf>
    <xf numFmtId="3" fontId="0" fillId="2" borderId="21" xfId="0" applyNumberFormat="1" applyFill="1" applyBorder="1" applyProtection="1">
      <protection locked="0"/>
    </xf>
    <xf numFmtId="3" fontId="0" fillId="2" borderId="20" xfId="0" applyNumberFormat="1" applyFill="1" applyBorder="1" applyProtection="1">
      <protection locked="0"/>
    </xf>
    <xf numFmtId="0" fontId="0" fillId="2" borderId="21" xfId="0" applyFill="1" applyBorder="1" applyAlignment="1">
      <alignment wrapText="1"/>
    </xf>
    <xf numFmtId="0" fontId="25" fillId="2" borderId="0" xfId="0" applyFont="1" applyFill="1" applyProtection="1">
      <protection locked="0"/>
    </xf>
    <xf numFmtId="0" fontId="0" fillId="2" borderId="1" xfId="0" applyFill="1" applyBorder="1" applyAlignment="1">
      <alignment wrapText="1"/>
    </xf>
    <xf numFmtId="0" fontId="0" fillId="2" borderId="25" xfId="0" applyFill="1" applyBorder="1" applyAlignment="1">
      <alignment wrapText="1"/>
    </xf>
    <xf numFmtId="3" fontId="18" fillId="2" borderId="24" xfId="0" applyNumberFormat="1" applyFont="1" applyFill="1" applyBorder="1" applyProtection="1">
      <protection locked="0"/>
    </xf>
    <xf numFmtId="49" fontId="22" fillId="2" borderId="6" xfId="0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5" fillId="2" borderId="19" xfId="0" applyFont="1" applyFill="1" applyBorder="1"/>
    <xf numFmtId="0" fontId="0" fillId="2" borderId="1" xfId="0" applyFill="1" applyBorder="1" applyAlignment="1" applyProtection="1">
      <alignment horizontal="center"/>
      <protection locked="0"/>
    </xf>
    <xf numFmtId="49" fontId="27" fillId="2" borderId="2" xfId="0" applyNumberFormat="1" applyFont="1" applyFill="1" applyBorder="1" applyAlignment="1" applyProtection="1">
      <alignment wrapText="1"/>
      <protection locked="0"/>
    </xf>
    <xf numFmtId="49" fontId="27" fillId="2" borderId="3" xfId="0" applyNumberFormat="1" applyFont="1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27" fillId="2" borderId="4" xfId="0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8" fillId="2" borderId="18" xfId="0" applyFont="1" applyFill="1" applyBorder="1" applyAlignment="1" applyProtection="1">
      <alignment horizontal="center"/>
      <protection locked="0"/>
    </xf>
    <xf numFmtId="49" fontId="22" fillId="2" borderId="21" xfId="0" applyNumberFormat="1" applyFont="1" applyFill="1" applyBorder="1" applyAlignment="1" applyProtection="1">
      <alignment wrapText="1"/>
      <protection locked="0"/>
    </xf>
    <xf numFmtId="49" fontId="22" fillId="2" borderId="19" xfId="0" applyNumberFormat="1" applyFont="1" applyFill="1" applyBorder="1" applyAlignment="1" applyProtection="1">
      <alignment wrapText="1"/>
      <protection locked="0"/>
    </xf>
    <xf numFmtId="0" fontId="22" fillId="2" borderId="20" xfId="0" applyFont="1" applyFill="1" applyBorder="1" applyProtection="1">
      <protection locked="0"/>
    </xf>
    <xf numFmtId="49" fontId="18" fillId="2" borderId="18" xfId="0" applyNumberFormat="1" applyFont="1" applyFill="1" applyBorder="1" applyAlignment="1" applyProtection="1">
      <alignment wrapText="1"/>
      <protection locked="0"/>
    </xf>
    <xf numFmtId="0" fontId="18" fillId="2" borderId="18" xfId="0" applyFont="1" applyFill="1" applyBorder="1" applyProtection="1">
      <protection locked="0"/>
    </xf>
    <xf numFmtId="0" fontId="18" fillId="2" borderId="21" xfId="0" applyFont="1" applyFill="1" applyBorder="1" applyProtection="1">
      <protection locked="0"/>
    </xf>
    <xf numFmtId="0" fontId="18" fillId="2" borderId="20" xfId="0" applyFont="1" applyFill="1" applyBorder="1" applyProtection="1">
      <protection locked="0"/>
    </xf>
    <xf numFmtId="0" fontId="18" fillId="2" borderId="18" xfId="0" applyFont="1" applyFill="1" applyBorder="1" applyAlignment="1" applyProtection="1">
      <alignment wrapText="1"/>
      <protection locked="0"/>
    </xf>
    <xf numFmtId="0" fontId="18" fillId="2" borderId="0" xfId="0" applyFont="1" applyFill="1" applyProtection="1">
      <protection locked="0"/>
    </xf>
    <xf numFmtId="0" fontId="18" fillId="2" borderId="19" xfId="0" applyFont="1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27" fillId="2" borderId="6" xfId="0" applyFont="1" applyFill="1" applyBorder="1" applyAlignment="1" applyProtection="1">
      <alignment wrapText="1"/>
      <protection locked="0"/>
    </xf>
    <xf numFmtId="0" fontId="27" fillId="2" borderId="7" xfId="0" applyFont="1" applyFill="1" applyBorder="1" applyAlignment="1" applyProtection="1">
      <alignment wrapText="1"/>
      <protection locked="0"/>
    </xf>
    <xf numFmtId="49" fontId="27" fillId="2" borderId="7" xfId="0" applyNumberFormat="1" applyFont="1" applyFill="1" applyBorder="1" applyAlignment="1" applyProtection="1">
      <alignment wrapText="1"/>
      <protection locked="0"/>
    </xf>
    <xf numFmtId="0" fontId="27" fillId="2" borderId="8" xfId="0" applyFont="1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27" fillId="2" borderId="5" xfId="0" applyFont="1" applyFill="1" applyBorder="1" applyAlignment="1" applyProtection="1">
      <alignment wrapText="1"/>
      <protection locked="0"/>
    </xf>
    <xf numFmtId="49" fontId="27" fillId="2" borderId="6" xfId="0" applyNumberFormat="1" applyFont="1" applyFill="1" applyBorder="1" applyAlignment="1" applyProtection="1">
      <alignment wrapText="1"/>
      <protection locked="0"/>
    </xf>
    <xf numFmtId="0" fontId="27" fillId="2" borderId="17" xfId="0" applyFont="1" applyFill="1" applyBorder="1" applyAlignment="1" applyProtection="1">
      <alignment wrapText="1"/>
      <protection locked="0"/>
    </xf>
    <xf numFmtId="0" fontId="27" fillId="2" borderId="16" xfId="0" applyFont="1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8" xfId="0" applyFill="1" applyBorder="1"/>
    <xf numFmtId="0" fontId="27" fillId="2" borderId="7" xfId="0" applyFon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27" fillId="2" borderId="16" xfId="0" applyFont="1" applyFill="1" applyBorder="1" applyProtection="1">
      <protection locked="0"/>
    </xf>
    <xf numFmtId="0" fontId="38" fillId="2" borderId="19" xfId="0" applyFont="1" applyFill="1" applyBorder="1"/>
    <xf numFmtId="49" fontId="27" fillId="2" borderId="16" xfId="0" applyNumberFormat="1" applyFont="1" applyFill="1" applyBorder="1" applyAlignment="1" applyProtection="1">
      <alignment horizontal="center"/>
      <protection locked="0"/>
    </xf>
    <xf numFmtId="3" fontId="0" fillId="2" borderId="21" xfId="0" applyNumberFormat="1" applyFill="1" applyBorder="1" applyAlignment="1" applyProtection="1">
      <alignment wrapText="1"/>
      <protection locked="0"/>
    </xf>
    <xf numFmtId="3" fontId="0" fillId="2" borderId="20" xfId="0" applyNumberFormat="1" applyFill="1" applyBorder="1" applyAlignment="1" applyProtection="1">
      <alignment wrapText="1"/>
      <protection locked="0"/>
    </xf>
    <xf numFmtId="0" fontId="25" fillId="0" borderId="7" xfId="0" applyFont="1" applyBorder="1"/>
    <xf numFmtId="0" fontId="0" fillId="0" borderId="16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3" fontId="0" fillId="0" borderId="16" xfId="0" applyNumberFormat="1" applyBorder="1" applyProtection="1">
      <protection locked="0"/>
    </xf>
    <xf numFmtId="0" fontId="37" fillId="2" borderId="16" xfId="0" applyFont="1" applyFill="1" applyBorder="1"/>
    <xf numFmtId="0" fontId="0" fillId="2" borderId="30" xfId="0" applyFill="1" applyBorder="1" applyAlignment="1" applyProtection="1">
      <alignment wrapText="1"/>
      <protection locked="0"/>
    </xf>
    <xf numFmtId="3" fontId="0" fillId="2" borderId="31" xfId="0" applyNumberFormat="1" applyFill="1" applyBorder="1" applyAlignment="1" applyProtection="1">
      <alignment wrapText="1"/>
      <protection locked="0"/>
    </xf>
    <xf numFmtId="3" fontId="0" fillId="2" borderId="24" xfId="0" applyNumberFormat="1" applyFill="1" applyBorder="1" applyAlignment="1" applyProtection="1">
      <alignment wrapText="1"/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38" fillId="2" borderId="22" xfId="0" applyFont="1" applyFill="1" applyBorder="1"/>
    <xf numFmtId="0" fontId="37" fillId="2" borderId="8" xfId="0" applyFont="1" applyFill="1" applyBorder="1"/>
    <xf numFmtId="49" fontId="28" fillId="2" borderId="9" xfId="0" applyNumberFormat="1" applyFont="1" applyFill="1" applyBorder="1" applyAlignment="1" applyProtection="1">
      <alignment wrapText="1"/>
      <protection locked="0"/>
    </xf>
    <xf numFmtId="0" fontId="21" fillId="2" borderId="13" xfId="0" applyFont="1" applyFill="1" applyBorder="1" applyAlignment="1" applyProtection="1">
      <alignment wrapText="1"/>
      <protection locked="0"/>
    </xf>
    <xf numFmtId="0" fontId="28" fillId="2" borderId="13" xfId="0" applyFont="1" applyFill="1" applyBorder="1" applyProtection="1">
      <protection locked="0"/>
    </xf>
    <xf numFmtId="0" fontId="18" fillId="2" borderId="13" xfId="0" applyFont="1" applyFill="1" applyBorder="1"/>
    <xf numFmtId="0" fontId="0" fillId="2" borderId="10" xfId="0" applyFill="1" applyBorder="1" applyProtection="1">
      <protection locked="0"/>
    </xf>
    <xf numFmtId="0" fontId="0" fillId="2" borderId="52" xfId="0" applyFill="1" applyBorder="1" applyAlignment="1" applyProtection="1">
      <alignment wrapText="1"/>
      <protection locked="0"/>
    </xf>
    <xf numFmtId="0" fontId="0" fillId="2" borderId="47" xfId="0" applyFill="1" applyBorder="1" applyAlignment="1" applyProtection="1">
      <alignment wrapText="1"/>
      <protection locked="0"/>
    </xf>
    <xf numFmtId="0" fontId="0" fillId="2" borderId="48" xfId="0" applyFill="1" applyBorder="1" applyProtection="1">
      <protection locked="0"/>
    </xf>
    <xf numFmtId="0" fontId="0" fillId="2" borderId="5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34" xfId="0" applyFill="1" applyBorder="1" applyProtection="1">
      <protection locked="0"/>
    </xf>
    <xf numFmtId="0" fontId="18" fillId="2" borderId="54" xfId="0" applyFont="1" applyFill="1" applyBorder="1" applyProtection="1">
      <protection locked="0"/>
    </xf>
    <xf numFmtId="0" fontId="0" fillId="2" borderId="55" xfId="0" applyFill="1" applyBorder="1" applyAlignment="1" applyProtection="1">
      <alignment wrapText="1"/>
      <protection locked="0"/>
    </xf>
    <xf numFmtId="0" fontId="0" fillId="0" borderId="55" xfId="0" applyBorder="1" applyAlignment="1" applyProtection="1">
      <alignment wrapText="1"/>
      <protection locked="0"/>
    </xf>
    <xf numFmtId="0" fontId="20" fillId="0" borderId="5" xfId="0" applyFont="1" applyBorder="1" applyAlignment="1" applyProtection="1">
      <alignment wrapText="1"/>
      <protection locked="0"/>
    </xf>
    <xf numFmtId="3" fontId="0" fillId="2" borderId="56" xfId="0" applyNumberFormat="1" applyFill="1" applyBorder="1" applyProtection="1">
      <protection locked="0"/>
    </xf>
    <xf numFmtId="3" fontId="18" fillId="2" borderId="6" xfId="0" applyNumberFormat="1" applyFont="1" applyFill="1" applyBorder="1" applyProtection="1">
      <protection locked="0"/>
    </xf>
    <xf numFmtId="3" fontId="0" fillId="2" borderId="16" xfId="0" applyNumberFormat="1" applyFill="1" applyBorder="1" applyAlignment="1" applyProtection="1">
      <alignment wrapText="1"/>
      <protection locked="0"/>
    </xf>
    <xf numFmtId="3" fontId="0" fillId="2" borderId="6" xfId="0" applyNumberFormat="1" applyFill="1" applyBorder="1" applyAlignment="1" applyProtection="1">
      <alignment wrapText="1"/>
      <protection locked="0"/>
    </xf>
    <xf numFmtId="3" fontId="0" fillId="2" borderId="8" xfId="0" applyNumberFormat="1" applyFill="1" applyBorder="1" applyAlignment="1" applyProtection="1">
      <alignment wrapText="1"/>
      <protection locked="0"/>
    </xf>
    <xf numFmtId="3" fontId="0" fillId="0" borderId="6" xfId="0" applyNumberFormat="1" applyBorder="1" applyAlignment="1" applyProtection="1">
      <alignment wrapText="1"/>
      <protection locked="0"/>
    </xf>
    <xf numFmtId="3" fontId="0" fillId="0" borderId="8" xfId="0" applyNumberFormat="1" applyBorder="1" applyAlignment="1" applyProtection="1">
      <alignment wrapText="1"/>
      <protection locked="0"/>
    </xf>
    <xf numFmtId="0" fontId="0" fillId="0" borderId="58" xfId="0" applyBorder="1" applyProtection="1">
      <protection locked="0"/>
    </xf>
    <xf numFmtId="0" fontId="0" fillId="2" borderId="58" xfId="0" applyFill="1" applyBorder="1" applyProtection="1">
      <protection locked="0"/>
    </xf>
    <xf numFmtId="0" fontId="0" fillId="0" borderId="41" xfId="0" applyBorder="1" applyProtection="1">
      <protection locked="0"/>
    </xf>
    <xf numFmtId="0" fontId="0" fillId="0" borderId="55" xfId="0" applyBorder="1" applyProtection="1">
      <protection locked="0"/>
    </xf>
    <xf numFmtId="3" fontId="0" fillId="0" borderId="28" xfId="0" applyNumberFormat="1" applyBorder="1" applyAlignment="1" applyProtection="1">
      <alignment wrapText="1"/>
      <protection locked="0"/>
    </xf>
    <xf numFmtId="3" fontId="0" fillId="0" borderId="17" xfId="0" applyNumberFormat="1" applyBorder="1" applyAlignment="1" applyProtection="1">
      <alignment wrapText="1"/>
      <protection locked="0"/>
    </xf>
    <xf numFmtId="3" fontId="0" fillId="0" borderId="16" xfId="0" applyNumberFormat="1" applyBorder="1" applyAlignment="1" applyProtection="1">
      <alignment wrapText="1"/>
      <protection locked="0"/>
    </xf>
    <xf numFmtId="0" fontId="27" fillId="2" borderId="59" xfId="0" applyFont="1" applyFill="1" applyBorder="1" applyAlignment="1" applyProtection="1">
      <alignment wrapText="1"/>
      <protection locked="0"/>
    </xf>
    <xf numFmtId="0" fontId="38" fillId="2" borderId="7" xfId="0" applyFont="1" applyFill="1" applyBorder="1"/>
    <xf numFmtId="49" fontId="27" fillId="2" borderId="8" xfId="0" applyNumberFormat="1" applyFont="1" applyFill="1" applyBorder="1" applyAlignment="1" applyProtection="1">
      <alignment horizontal="center"/>
      <protection locked="0"/>
    </xf>
    <xf numFmtId="3" fontId="0" fillId="2" borderId="48" xfId="0" applyNumberFormat="1" applyFill="1" applyBorder="1" applyAlignment="1" applyProtection="1">
      <alignment wrapText="1"/>
      <protection locked="0"/>
    </xf>
    <xf numFmtId="3" fontId="0" fillId="2" borderId="5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3" fontId="0" fillId="2" borderId="27" xfId="0" applyNumberFormat="1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2" borderId="50" xfId="0" applyFill="1" applyBorder="1" applyProtection="1">
      <protection locked="0"/>
    </xf>
    <xf numFmtId="0" fontId="0" fillId="2" borderId="42" xfId="0" applyFill="1" applyBorder="1" applyAlignment="1" applyProtection="1">
      <alignment wrapText="1"/>
      <protection locked="0"/>
    </xf>
    <xf numFmtId="0" fontId="0" fillId="2" borderId="47" xfId="0" applyFill="1" applyBorder="1" applyProtection="1">
      <protection locked="0"/>
    </xf>
    <xf numFmtId="0" fontId="0" fillId="2" borderId="60" xfId="0" applyFill="1" applyBorder="1" applyProtection="1">
      <protection locked="0"/>
    </xf>
    <xf numFmtId="3" fontId="0" fillId="2" borderId="9" xfId="0" applyNumberFormat="1" applyFill="1" applyBorder="1" applyProtection="1">
      <protection locked="0"/>
    </xf>
    <xf numFmtId="3" fontId="0" fillId="2" borderId="61" xfId="0" applyNumberFormat="1" applyFill="1" applyBorder="1" applyProtection="1">
      <protection locked="0"/>
    </xf>
    <xf numFmtId="0" fontId="0" fillId="2" borderId="48" xfId="0" applyFill="1" applyBorder="1" applyAlignment="1" applyProtection="1">
      <alignment wrapText="1"/>
      <protection locked="0"/>
    </xf>
    <xf numFmtId="0" fontId="27" fillId="2" borderId="22" xfId="0" applyFont="1" applyFill="1" applyBorder="1" applyProtection="1">
      <protection locked="0"/>
    </xf>
    <xf numFmtId="0" fontId="37" fillId="2" borderId="49" xfId="0" applyFont="1" applyFill="1" applyBorder="1" applyAlignment="1">
      <alignment wrapText="1"/>
    </xf>
    <xf numFmtId="0" fontId="37" fillId="2" borderId="6" xfId="0" applyFont="1" applyFill="1" applyBorder="1" applyAlignment="1">
      <alignment wrapText="1"/>
    </xf>
    <xf numFmtId="0" fontId="37" fillId="2" borderId="17" xfId="0" applyFont="1" applyFill="1" applyBorder="1" applyAlignment="1">
      <alignment wrapText="1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43" xfId="0" applyNumberFormat="1" applyBorder="1" applyProtection="1">
      <protection locked="0"/>
    </xf>
    <xf numFmtId="3" fontId="0" fillId="2" borderId="10" xfId="0" applyNumberFormat="1" applyFill="1" applyBorder="1" applyProtection="1">
      <protection locked="0"/>
    </xf>
    <xf numFmtId="3" fontId="0" fillId="2" borderId="16" xfId="0" applyNumberFormat="1" applyFill="1" applyBorder="1" applyProtection="1">
      <protection locked="0"/>
    </xf>
    <xf numFmtId="3" fontId="0" fillId="2" borderId="17" xfId="0" applyNumberFormat="1" applyFill="1" applyBorder="1" applyProtection="1">
      <protection locked="0"/>
    </xf>
    <xf numFmtId="0" fontId="0" fillId="2" borderId="5" xfId="0" applyFill="1" applyBorder="1" applyAlignment="1">
      <alignment wrapText="1"/>
    </xf>
    <xf numFmtId="0" fontId="0" fillId="2" borderId="47" xfId="0" applyFill="1" applyBorder="1" applyAlignment="1">
      <alignment wrapText="1"/>
    </xf>
    <xf numFmtId="0" fontId="0" fillId="2" borderId="25" xfId="0" applyFill="1" applyBorder="1" applyProtection="1"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3" fontId="0" fillId="2" borderId="44" xfId="0" applyNumberFormat="1" applyFill="1" applyBorder="1" applyProtection="1">
      <protection locked="0"/>
    </xf>
    <xf numFmtId="3" fontId="18" fillId="2" borderId="8" xfId="0" applyNumberFormat="1" applyFont="1" applyFill="1" applyBorder="1" applyProtection="1">
      <protection locked="0"/>
    </xf>
    <xf numFmtId="49" fontId="28" fillId="2" borderId="48" xfId="0" applyNumberFormat="1" applyFont="1" applyFill="1" applyBorder="1" applyAlignment="1" applyProtection="1">
      <alignment wrapText="1"/>
      <protection locked="0"/>
    </xf>
    <xf numFmtId="0" fontId="37" fillId="0" borderId="51" xfId="0" applyFont="1" applyBorder="1" applyAlignment="1">
      <alignment horizontal="left" vertical="center" wrapText="1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2" borderId="63" xfId="0" applyFill="1" applyBorder="1" applyAlignment="1">
      <alignment wrapText="1"/>
    </xf>
    <xf numFmtId="0" fontId="0" fillId="0" borderId="12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62" xfId="0" applyBorder="1" applyProtection="1">
      <protection locked="0"/>
    </xf>
    <xf numFmtId="0" fontId="39" fillId="0" borderId="7" xfId="0" applyFont="1" applyBorder="1"/>
    <xf numFmtId="0" fontId="28" fillId="0" borderId="62" xfId="0" applyFont="1" applyBorder="1" applyProtection="1">
      <protection locked="0"/>
    </xf>
    <xf numFmtId="0" fontId="21" fillId="0" borderId="62" xfId="0" applyFont="1" applyBorder="1" applyAlignment="1" applyProtection="1">
      <alignment wrapText="1"/>
      <protection locked="0"/>
    </xf>
    <xf numFmtId="0" fontId="28" fillId="0" borderId="9" xfId="0" applyFont="1" applyBorder="1" applyAlignment="1" applyProtection="1">
      <alignment wrapText="1"/>
      <protection locked="0"/>
    </xf>
    <xf numFmtId="0" fontId="0" fillId="0" borderId="64" xfId="0" applyBorder="1" applyProtection="1">
      <protection locked="0"/>
    </xf>
    <xf numFmtId="0" fontId="0" fillId="2" borderId="53" xfId="0" applyFill="1" applyBorder="1" applyProtection="1">
      <protection locked="0"/>
    </xf>
    <xf numFmtId="0" fontId="0" fillId="2" borderId="63" xfId="0" applyFill="1" applyBorder="1" applyProtection="1">
      <protection locked="0"/>
    </xf>
    <xf numFmtId="0" fontId="0" fillId="0" borderId="60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57" xfId="0" applyBorder="1" applyProtection="1">
      <protection locked="0"/>
    </xf>
    <xf numFmtId="0" fontId="0" fillId="2" borderId="41" xfId="0" applyFill="1" applyBorder="1" applyProtection="1">
      <protection locked="0"/>
    </xf>
    <xf numFmtId="0" fontId="0" fillId="0" borderId="11" xfId="0" applyBorder="1" applyProtection="1">
      <protection locked="0"/>
    </xf>
    <xf numFmtId="0" fontId="36" fillId="2" borderId="27" xfId="0" applyFont="1" applyFill="1" applyBorder="1"/>
    <xf numFmtId="0" fontId="36" fillId="2" borderId="50" xfId="0" applyFont="1" applyFill="1" applyBorder="1"/>
    <xf numFmtId="0" fontId="37" fillId="0" borderId="8" xfId="0" applyFont="1" applyBorder="1"/>
    <xf numFmtId="0" fontId="0" fillId="0" borderId="12" xfId="0" applyBorder="1" applyAlignment="1" applyProtection="1">
      <alignment wrapText="1"/>
      <protection locked="0"/>
    </xf>
    <xf numFmtId="0" fontId="11" fillId="0" borderId="41" xfId="0" applyFont="1" applyBorder="1" applyAlignment="1">
      <alignment horizontal="left" wrapText="1"/>
    </xf>
    <xf numFmtId="0" fontId="0" fillId="2" borderId="25" xfId="0" applyFill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1" fillId="2" borderId="19" xfId="0" applyFont="1" applyFill="1" applyBorder="1" applyAlignment="1">
      <alignment horizontal="right" vertical="top" wrapText="1"/>
    </xf>
    <xf numFmtId="0" fontId="18" fillId="0" borderId="27" xfId="0" applyFont="1" applyBorder="1" applyAlignment="1">
      <alignment horizontal="center" vertical="top"/>
    </xf>
    <xf numFmtId="0" fontId="18" fillId="0" borderId="58" xfId="0" applyFont="1" applyBorder="1"/>
    <xf numFmtId="0" fontId="24" fillId="0" borderId="27" xfId="0" applyFont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/>
    </xf>
    <xf numFmtId="0" fontId="18" fillId="2" borderId="58" xfId="0" applyFont="1" applyFill="1" applyBorder="1"/>
    <xf numFmtId="0" fontId="18" fillId="2" borderId="27" xfId="0" applyFont="1" applyFill="1" applyBorder="1" applyAlignment="1">
      <alignment horizontal="center" vertical="top"/>
    </xf>
    <xf numFmtId="0" fontId="8" fillId="0" borderId="65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47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26" fillId="0" borderId="34" xfId="0" applyFont="1" applyBorder="1" applyAlignment="1">
      <alignment horizontal="center" vertical="top" wrapText="1"/>
    </xf>
    <xf numFmtId="0" fontId="26" fillId="0" borderId="35" xfId="0" applyFont="1" applyBorder="1" applyAlignment="1">
      <alignment horizontal="center" vertical="top" wrapText="1"/>
    </xf>
    <xf numFmtId="0" fontId="41" fillId="0" borderId="36" xfId="0" applyFont="1" applyBorder="1" applyAlignment="1">
      <alignment horizontal="center"/>
    </xf>
    <xf numFmtId="0" fontId="41" fillId="0" borderId="37" xfId="0" applyFont="1" applyBorder="1" applyAlignment="1">
      <alignment horizontal="center"/>
    </xf>
    <xf numFmtId="0" fontId="41" fillId="0" borderId="38" xfId="0" applyFont="1" applyBorder="1" applyAlignment="1">
      <alignment horizontal="center"/>
    </xf>
    <xf numFmtId="0" fontId="26" fillId="2" borderId="32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 wrapText="1"/>
    </xf>
    <xf numFmtId="0" fontId="26" fillId="2" borderId="39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3" fontId="26" fillId="0" borderId="34" xfId="0" applyNumberFormat="1" applyFont="1" applyBorder="1" applyAlignment="1">
      <alignment horizontal="center" vertical="center"/>
    </xf>
    <xf numFmtId="3" fontId="26" fillId="0" borderId="35" xfId="0" applyNumberFormat="1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3" fontId="46" fillId="0" borderId="36" xfId="0" applyNumberFormat="1" applyFont="1" applyBorder="1" applyAlignment="1" applyProtection="1">
      <alignment horizontal="center"/>
      <protection locked="0"/>
    </xf>
    <xf numFmtId="3" fontId="46" fillId="0" borderId="37" xfId="0" applyNumberFormat="1" applyFont="1" applyBorder="1" applyAlignment="1" applyProtection="1">
      <alignment horizontal="center"/>
      <protection locked="0"/>
    </xf>
    <xf numFmtId="3" fontId="46" fillId="0" borderId="38" xfId="0" applyNumberFormat="1" applyFont="1" applyBorder="1" applyAlignment="1" applyProtection="1">
      <alignment horizontal="center"/>
      <protection locked="0"/>
    </xf>
    <xf numFmtId="0" fontId="26" fillId="2" borderId="18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43" fillId="2" borderId="3" xfId="0" applyFont="1" applyFill="1" applyBorder="1" applyAlignment="1">
      <alignment horizontal="center" vertical="center" wrapText="1"/>
    </xf>
    <xf numFmtId="0" fontId="43" fillId="2" borderId="1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0" fontId="44" fillId="2" borderId="13" xfId="0" applyFont="1" applyFill="1" applyBorder="1" applyAlignment="1">
      <alignment horizontal="center" vertical="center" wrapText="1"/>
    </xf>
    <xf numFmtId="0" fontId="43" fillId="2" borderId="4" xfId="0" applyFont="1" applyFill="1" applyBorder="1" applyAlignment="1">
      <alignment horizontal="center" vertical="center" wrapText="1"/>
    </xf>
    <xf numFmtId="0" fontId="43" fillId="2" borderId="10" xfId="0" applyFont="1" applyFill="1" applyBorder="1" applyAlignment="1">
      <alignment horizontal="center" vertical="center" wrapText="1"/>
    </xf>
    <xf numFmtId="0" fontId="43" fillId="2" borderId="21" xfId="0" applyFont="1" applyFill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43" fillId="2" borderId="9" xfId="0" applyFont="1" applyFill="1" applyBorder="1" applyAlignment="1">
      <alignment horizontal="center" vertical="center" wrapText="1"/>
    </xf>
    <xf numFmtId="0" fontId="43" fillId="2" borderId="23" xfId="0" applyFont="1" applyFill="1" applyBorder="1" applyAlignment="1">
      <alignment horizontal="center" vertical="center" wrapText="1"/>
    </xf>
    <xf numFmtId="0" fontId="43" fillId="2" borderId="22" xfId="0" applyFont="1" applyFill="1" applyBorder="1" applyAlignment="1">
      <alignment horizontal="center" vertical="center" wrapText="1"/>
    </xf>
    <xf numFmtId="0" fontId="43" fillId="2" borderId="24" xfId="0" applyFont="1" applyFill="1" applyBorder="1" applyAlignment="1">
      <alignment horizontal="center" vertical="center" wrapText="1"/>
    </xf>
    <xf numFmtId="0" fontId="43" fillId="2" borderId="18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 wrapText="1"/>
    </xf>
    <xf numFmtId="0" fontId="43" fillId="2" borderId="12" xfId="0" applyFont="1" applyFill="1" applyBorder="1" applyAlignment="1">
      <alignment horizontal="center" vertical="center" wrapText="1"/>
    </xf>
    <xf numFmtId="3" fontId="26" fillId="0" borderId="21" xfId="0" applyNumberFormat="1" applyFont="1" applyBorder="1" applyAlignment="1">
      <alignment horizontal="center" vertical="center"/>
    </xf>
    <xf numFmtId="3" fontId="26" fillId="0" borderId="20" xfId="0" applyNumberFormat="1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top" wrapText="1"/>
    </xf>
    <xf numFmtId="0" fontId="26" fillId="0" borderId="63" xfId="0" applyFont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3" fontId="20" fillId="0" borderId="6" xfId="0" applyNumberFormat="1" applyFont="1" applyBorder="1" applyAlignment="1">
      <alignment horizontal="center" vertical="center" wrapText="1"/>
    </xf>
    <xf numFmtId="3" fontId="20" fillId="0" borderId="9" xfId="0" applyNumberFormat="1" applyFont="1" applyBorder="1" applyAlignment="1">
      <alignment horizontal="center" vertical="center" wrapText="1"/>
    </xf>
    <xf numFmtId="3" fontId="20" fillId="0" borderId="8" xfId="0" applyNumberFormat="1" applyFont="1" applyBorder="1" applyAlignment="1">
      <alignment horizontal="center" vertical="center" wrapText="1"/>
    </xf>
    <xf numFmtId="3" fontId="20" fillId="0" borderId="10" xfId="0" applyNumberFormat="1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42" fillId="2" borderId="34" xfId="0" applyFont="1" applyFill="1" applyBorder="1" applyAlignment="1">
      <alignment horizontal="center" vertical="center" wrapText="1"/>
    </xf>
    <xf numFmtId="0" fontId="42" fillId="2" borderId="40" xfId="0" applyFont="1" applyFill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0" fontId="44" fillId="2" borderId="9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43" fillId="2" borderId="34" xfId="0" applyFont="1" applyFill="1" applyBorder="1" applyAlignment="1">
      <alignment horizontal="center" vertical="center" wrapText="1"/>
    </xf>
    <xf numFmtId="0" fontId="43" fillId="2" borderId="39" xfId="0" applyFont="1" applyFill="1" applyBorder="1" applyAlignment="1">
      <alignment horizontal="center" vertical="center" wrapText="1"/>
    </xf>
    <xf numFmtId="0" fontId="43" fillId="2" borderId="35" xfId="0" applyFont="1" applyFill="1" applyBorder="1" applyAlignment="1">
      <alignment horizontal="center" vertical="center" wrapText="1"/>
    </xf>
    <xf numFmtId="0" fontId="43" fillId="2" borderId="63" xfId="0" applyFont="1" applyFill="1" applyBorder="1" applyAlignment="1">
      <alignment horizontal="center" vertical="center" wrapText="1"/>
    </xf>
    <xf numFmtId="0" fontId="43" fillId="2" borderId="41" xfId="0" applyFont="1" applyFill="1" applyBorder="1" applyAlignment="1">
      <alignment horizontal="center" vertical="center" wrapText="1"/>
    </xf>
    <xf numFmtId="0" fontId="43" fillId="2" borderId="42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45" fillId="0" borderId="33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top" wrapText="1"/>
    </xf>
    <xf numFmtId="0" fontId="26" fillId="0" borderId="45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5" fillId="2" borderId="2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0" fontId="16" fillId="2" borderId="13" xfId="0" applyFont="1" applyFill="1" applyBorder="1" applyAlignment="1">
      <alignment horizontal="center" vertical="top" wrapText="1"/>
    </xf>
    <xf numFmtId="49" fontId="8" fillId="2" borderId="3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top" wrapText="1"/>
    </xf>
    <xf numFmtId="49" fontId="8" fillId="2" borderId="13" xfId="0" applyNumberFormat="1" applyFont="1" applyFill="1" applyBorder="1" applyAlignment="1">
      <alignment horizontal="center" vertical="top" wrapText="1"/>
    </xf>
    <xf numFmtId="0" fontId="8" fillId="2" borderId="46" xfId="0" applyFont="1" applyFill="1" applyBorder="1" applyAlignment="1">
      <alignment horizontal="left" vertical="top" wrapText="1"/>
    </xf>
    <xf numFmtId="0" fontId="18" fillId="2" borderId="39" xfId="0" applyFont="1" applyFill="1" applyBorder="1" applyAlignment="1">
      <alignment horizontal="left"/>
    </xf>
    <xf numFmtId="0" fontId="18" fillId="2" borderId="35" xfId="0" applyFont="1" applyFill="1" applyBorder="1" applyAlignment="1">
      <alignment horizontal="left"/>
    </xf>
    <xf numFmtId="0" fontId="8" fillId="2" borderId="27" xfId="0" applyFont="1" applyFill="1" applyBorder="1" applyAlignment="1">
      <alignment horizontal="center" vertical="top" wrapText="1"/>
    </xf>
    <xf numFmtId="0" fontId="18" fillId="2" borderId="47" xfId="0" applyFont="1" applyFill="1" applyBorder="1" applyAlignment="1">
      <alignment horizontal="center"/>
    </xf>
    <xf numFmtId="0" fontId="18" fillId="2" borderId="48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7"/>
  <sheetViews>
    <sheetView windowProtection="1" tabSelected="1" zoomScale="70" zoomScaleNormal="70" workbookViewId="0">
      <selection sqref="A1:S1"/>
    </sheetView>
  </sheetViews>
  <sheetFormatPr defaultColWidth="9.33203125" defaultRowHeight="14.4" x14ac:dyDescent="0.3"/>
  <cols>
    <col min="1" max="1" width="7.33203125" style="1" customWidth="1"/>
    <col min="2" max="2" width="11.5546875" style="190" customWidth="1"/>
    <col min="3" max="3" width="11" style="190" customWidth="1"/>
    <col min="4" max="4" width="9.33203125" style="190"/>
    <col min="5" max="5" width="13.33203125" style="1" bestFit="1" customWidth="1"/>
    <col min="6" max="6" width="10.6640625" style="190" customWidth="1"/>
    <col min="7" max="7" width="21" style="1" customWidth="1"/>
    <col min="8" max="9" width="12.88671875" style="1" customWidth="1"/>
    <col min="10" max="10" width="12.44140625" style="1" customWidth="1"/>
    <col min="11" max="11" width="42.33203125" style="1" customWidth="1"/>
    <col min="12" max="13" width="13.109375" style="1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9" width="10.88671875" style="1" bestFit="1" customWidth="1"/>
    <col min="20" max="16384" width="9.33203125" style="1"/>
  </cols>
  <sheetData>
    <row r="1" spans="1:20" ht="24" thickBot="1" x14ac:dyDescent="0.5">
      <c r="A1" s="406" t="s">
        <v>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8"/>
    </row>
    <row r="2" spans="1:20" ht="27.15" customHeight="1" x14ac:dyDescent="0.3">
      <c r="A2" s="409" t="s">
        <v>1</v>
      </c>
      <c r="B2" s="411" t="s">
        <v>2</v>
      </c>
      <c r="C2" s="412"/>
      <c r="D2" s="412"/>
      <c r="E2" s="412"/>
      <c r="F2" s="413"/>
      <c r="G2" s="409" t="s">
        <v>3</v>
      </c>
      <c r="H2" s="416" t="s">
        <v>4</v>
      </c>
      <c r="I2" s="418" t="s">
        <v>46</v>
      </c>
      <c r="J2" s="409" t="s">
        <v>5</v>
      </c>
      <c r="K2" s="409" t="s">
        <v>6</v>
      </c>
      <c r="L2" s="414" t="s">
        <v>7</v>
      </c>
      <c r="M2" s="415"/>
      <c r="N2" s="404" t="s">
        <v>8</v>
      </c>
      <c r="O2" s="405"/>
      <c r="P2" s="420" t="s">
        <v>9</v>
      </c>
      <c r="Q2" s="421"/>
      <c r="R2" s="404" t="s">
        <v>10</v>
      </c>
      <c r="S2" s="405"/>
    </row>
    <row r="3" spans="1:20" ht="111" thickBot="1" x14ac:dyDescent="0.35">
      <c r="A3" s="410"/>
      <c r="B3" s="192" t="s">
        <v>11</v>
      </c>
      <c r="C3" s="186" t="s">
        <v>12</v>
      </c>
      <c r="D3" s="186" t="s">
        <v>13</v>
      </c>
      <c r="E3" s="141" t="s">
        <v>14</v>
      </c>
      <c r="F3" s="196" t="s">
        <v>15</v>
      </c>
      <c r="G3" s="410"/>
      <c r="H3" s="417"/>
      <c r="I3" s="419"/>
      <c r="J3" s="410"/>
      <c r="K3" s="410"/>
      <c r="L3" s="22" t="s">
        <v>16</v>
      </c>
      <c r="M3" s="23" t="s">
        <v>60</v>
      </c>
      <c r="N3" s="24" t="s">
        <v>17</v>
      </c>
      <c r="O3" s="25" t="s">
        <v>18</v>
      </c>
      <c r="P3" s="26" t="s">
        <v>19</v>
      </c>
      <c r="Q3" s="27" t="s">
        <v>20</v>
      </c>
      <c r="R3" s="28" t="s">
        <v>21</v>
      </c>
      <c r="S3" s="25" t="s">
        <v>22</v>
      </c>
    </row>
    <row r="4" spans="1:20" s="20" customFormat="1" ht="36.6" x14ac:dyDescent="0.3">
      <c r="A4" s="241">
        <v>1</v>
      </c>
      <c r="B4" s="242" t="s">
        <v>334</v>
      </c>
      <c r="C4" s="243" t="s">
        <v>65</v>
      </c>
      <c r="D4" s="243" t="s">
        <v>99</v>
      </c>
      <c r="E4" s="244" t="s">
        <v>81</v>
      </c>
      <c r="F4" s="245" t="s">
        <v>100</v>
      </c>
      <c r="G4" s="246" t="s">
        <v>68</v>
      </c>
      <c r="H4" s="247" t="s">
        <v>62</v>
      </c>
      <c r="I4" s="247" t="s">
        <v>66</v>
      </c>
      <c r="J4" s="304" t="s">
        <v>67</v>
      </c>
      <c r="K4" s="247" t="s">
        <v>71</v>
      </c>
      <c r="L4" s="309">
        <v>55000000</v>
      </c>
      <c r="M4" s="223">
        <f>L4/100*70</f>
        <v>38500000</v>
      </c>
      <c r="N4" s="248">
        <v>2022</v>
      </c>
      <c r="O4" s="249">
        <v>2024</v>
      </c>
      <c r="P4" s="248" t="s">
        <v>69</v>
      </c>
      <c r="Q4" s="249" t="s">
        <v>69</v>
      </c>
      <c r="R4" s="250" t="s">
        <v>70</v>
      </c>
      <c r="S4" s="247" t="s">
        <v>69</v>
      </c>
    </row>
    <row r="5" spans="1:20" s="260" customFormat="1" ht="72.599999999999994" x14ac:dyDescent="0.3">
      <c r="A5" s="251">
        <v>2</v>
      </c>
      <c r="B5" s="252" t="s">
        <v>89</v>
      </c>
      <c r="C5" s="253" t="s">
        <v>90</v>
      </c>
      <c r="D5" s="253" t="s">
        <v>91</v>
      </c>
      <c r="E5" s="261">
        <v>150038399</v>
      </c>
      <c r="F5" s="254" t="s">
        <v>92</v>
      </c>
      <c r="G5" s="255" t="s">
        <v>93</v>
      </c>
      <c r="H5" s="256" t="s">
        <v>94</v>
      </c>
      <c r="I5" s="256" t="s">
        <v>66</v>
      </c>
      <c r="J5" s="305" t="s">
        <v>95</v>
      </c>
      <c r="K5" s="256" t="s">
        <v>96</v>
      </c>
      <c r="L5" s="310">
        <v>6000000</v>
      </c>
      <c r="M5" s="235">
        <f>L5/100*70</f>
        <v>4200000</v>
      </c>
      <c r="N5" s="257">
        <v>2023</v>
      </c>
      <c r="O5" s="258">
        <v>2025</v>
      </c>
      <c r="P5" s="257" t="s">
        <v>69</v>
      </c>
      <c r="Q5" s="258"/>
      <c r="R5" s="259" t="s">
        <v>97</v>
      </c>
      <c r="S5" s="256" t="s">
        <v>88</v>
      </c>
    </row>
    <row r="6" spans="1:20" s="20" customFormat="1" ht="48.6" x14ac:dyDescent="0.3">
      <c r="A6" s="262">
        <v>3</v>
      </c>
      <c r="B6" s="263" t="s">
        <v>72</v>
      </c>
      <c r="C6" s="264" t="s">
        <v>73</v>
      </c>
      <c r="D6" s="265">
        <v>17373808</v>
      </c>
      <c r="E6" s="215"/>
      <c r="F6" s="266"/>
      <c r="G6" s="146" t="s">
        <v>77</v>
      </c>
      <c r="H6" s="146" t="s">
        <v>62</v>
      </c>
      <c r="I6" s="146" t="s">
        <v>66</v>
      </c>
      <c r="J6" s="306" t="s">
        <v>74</v>
      </c>
      <c r="K6" s="146" t="s">
        <v>332</v>
      </c>
      <c r="L6" s="312">
        <v>20000000</v>
      </c>
      <c r="M6" s="311">
        <f>L6/100*70</f>
        <v>14000000</v>
      </c>
      <c r="N6" s="237">
        <v>2022</v>
      </c>
      <c r="O6" s="267">
        <v>2023</v>
      </c>
      <c r="P6" s="237" t="s">
        <v>69</v>
      </c>
      <c r="Q6" s="267"/>
      <c r="R6" s="268" t="s">
        <v>399</v>
      </c>
      <c r="S6" s="146" t="s">
        <v>69</v>
      </c>
    </row>
    <row r="7" spans="1:20" s="20" customFormat="1" ht="24.6" x14ac:dyDescent="0.3">
      <c r="A7" s="262">
        <v>4</v>
      </c>
      <c r="B7" s="269" t="s">
        <v>82</v>
      </c>
      <c r="C7" s="264" t="s">
        <v>83</v>
      </c>
      <c r="D7" s="265">
        <v>75030772</v>
      </c>
      <c r="E7" s="215">
        <v>107515148</v>
      </c>
      <c r="F7" s="266">
        <v>600050238</v>
      </c>
      <c r="G7" s="146" t="s">
        <v>84</v>
      </c>
      <c r="H7" s="146" t="s">
        <v>62</v>
      </c>
      <c r="I7" s="146" t="s">
        <v>66</v>
      </c>
      <c r="J7" s="306" t="s">
        <v>85</v>
      </c>
      <c r="K7" s="156" t="s">
        <v>86</v>
      </c>
      <c r="L7" s="289">
        <v>20000000</v>
      </c>
      <c r="M7" s="313">
        <v>14000000</v>
      </c>
      <c r="N7" s="237">
        <v>2023</v>
      </c>
      <c r="O7" s="267">
        <v>2025</v>
      </c>
      <c r="P7" s="237" t="s">
        <v>69</v>
      </c>
      <c r="Q7" s="267"/>
      <c r="R7" s="146" t="s">
        <v>87</v>
      </c>
      <c r="S7" s="146" t="s">
        <v>88</v>
      </c>
    </row>
    <row r="8" spans="1:20" ht="179.4" x14ac:dyDescent="0.3">
      <c r="A8" s="10">
        <v>5</v>
      </c>
      <c r="B8" s="193" t="s">
        <v>75</v>
      </c>
      <c r="C8" s="187" t="s">
        <v>76</v>
      </c>
      <c r="D8" s="188">
        <v>71001956</v>
      </c>
      <c r="E8" s="12">
        <v>107515491</v>
      </c>
      <c r="F8" s="197">
        <v>600050564</v>
      </c>
      <c r="G8" s="33" t="s">
        <v>78</v>
      </c>
      <c r="H8" s="14" t="s">
        <v>62</v>
      </c>
      <c r="I8" s="14" t="s">
        <v>66</v>
      </c>
      <c r="J8" s="307" t="s">
        <v>79</v>
      </c>
      <c r="K8" s="308" t="s">
        <v>80</v>
      </c>
      <c r="L8" s="314">
        <v>4500000</v>
      </c>
      <c r="M8" s="320">
        <f t="shared" ref="M8:M21" si="0">L8/100*70</f>
        <v>3150000</v>
      </c>
      <c r="N8" s="319">
        <v>2023</v>
      </c>
      <c r="O8" s="318">
        <v>2027</v>
      </c>
      <c r="P8" s="11"/>
      <c r="Q8" s="13"/>
      <c r="R8" s="33" t="s">
        <v>333</v>
      </c>
      <c r="S8" s="14"/>
    </row>
    <row r="9" spans="1:20" s="20" customFormat="1" ht="72" x14ac:dyDescent="0.3">
      <c r="A9" s="142">
        <v>6</v>
      </c>
      <c r="B9" s="270" t="s">
        <v>131</v>
      </c>
      <c r="C9" s="200" t="s">
        <v>132</v>
      </c>
      <c r="D9" s="157">
        <v>75030594</v>
      </c>
      <c r="E9" s="143">
        <v>107515253</v>
      </c>
      <c r="F9" s="271">
        <v>600050793</v>
      </c>
      <c r="G9" s="144" t="s">
        <v>133</v>
      </c>
      <c r="H9" s="145" t="s">
        <v>62</v>
      </c>
      <c r="I9" s="145" t="s">
        <v>66</v>
      </c>
      <c r="J9" s="288" t="s">
        <v>134</v>
      </c>
      <c r="K9" s="272" t="s">
        <v>135</v>
      </c>
      <c r="L9" s="289">
        <v>9000000</v>
      </c>
      <c r="M9" s="313">
        <f t="shared" si="0"/>
        <v>6300000</v>
      </c>
      <c r="N9" s="273">
        <v>2023</v>
      </c>
      <c r="O9" s="274">
        <v>2026</v>
      </c>
      <c r="P9" s="147" t="s">
        <v>69</v>
      </c>
      <c r="Q9" s="148"/>
      <c r="R9" s="144" t="s">
        <v>136</v>
      </c>
      <c r="S9" s="145" t="s">
        <v>88</v>
      </c>
    </row>
    <row r="10" spans="1:20" s="20" customFormat="1" ht="57.6" x14ac:dyDescent="0.3">
      <c r="A10" s="142">
        <v>7</v>
      </c>
      <c r="B10" s="270" t="s">
        <v>400</v>
      </c>
      <c r="C10" s="200" t="s">
        <v>142</v>
      </c>
      <c r="D10" s="157">
        <v>75031566</v>
      </c>
      <c r="E10" s="143">
        <v>107515199</v>
      </c>
      <c r="F10" s="271">
        <v>600050335</v>
      </c>
      <c r="G10" s="144" t="s">
        <v>143</v>
      </c>
      <c r="H10" s="145" t="s">
        <v>94</v>
      </c>
      <c r="I10" s="145" t="s">
        <v>66</v>
      </c>
      <c r="J10" s="288" t="s">
        <v>144</v>
      </c>
      <c r="K10" s="275" t="s">
        <v>401</v>
      </c>
      <c r="L10" s="312">
        <v>5100000</v>
      </c>
      <c r="M10" s="311">
        <f t="shared" si="0"/>
        <v>3570000</v>
      </c>
      <c r="N10" s="147">
        <v>2023</v>
      </c>
      <c r="O10" s="148">
        <v>2024</v>
      </c>
      <c r="P10" s="147" t="s">
        <v>69</v>
      </c>
      <c r="Q10" s="148"/>
      <c r="R10" s="144" t="s">
        <v>146</v>
      </c>
      <c r="S10" s="145" t="s">
        <v>88</v>
      </c>
    </row>
    <row r="11" spans="1:20" s="20" customFormat="1" ht="48.6" x14ac:dyDescent="0.3">
      <c r="A11" s="142">
        <v>8</v>
      </c>
      <c r="B11" s="270" t="s">
        <v>235</v>
      </c>
      <c r="C11" s="200" t="s">
        <v>141</v>
      </c>
      <c r="D11" s="157">
        <v>70991201</v>
      </c>
      <c r="E11" s="143">
        <v>181069229</v>
      </c>
      <c r="F11" s="271">
        <v>600050726</v>
      </c>
      <c r="G11" s="144" t="s">
        <v>133</v>
      </c>
      <c r="H11" s="145" t="s">
        <v>62</v>
      </c>
      <c r="I11" s="145" t="s">
        <v>66</v>
      </c>
      <c r="J11" s="288" t="s">
        <v>140</v>
      </c>
      <c r="K11" s="234" t="s">
        <v>402</v>
      </c>
      <c r="L11" s="289">
        <v>24000000</v>
      </c>
      <c r="M11" s="311">
        <f t="shared" si="0"/>
        <v>16800000</v>
      </c>
      <c r="N11" s="147">
        <v>2023</v>
      </c>
      <c r="O11" s="148">
        <v>2024</v>
      </c>
      <c r="P11" s="147" t="s">
        <v>69</v>
      </c>
      <c r="Q11" s="148"/>
      <c r="R11" s="144" t="s">
        <v>120</v>
      </c>
      <c r="S11" s="145" t="s">
        <v>317</v>
      </c>
    </row>
    <row r="12" spans="1:20" ht="48.6" x14ac:dyDescent="0.3">
      <c r="A12" s="34">
        <v>9</v>
      </c>
      <c r="B12" s="194" t="s">
        <v>106</v>
      </c>
      <c r="C12" s="199" t="s">
        <v>107</v>
      </c>
      <c r="D12" s="189">
        <v>70926255</v>
      </c>
      <c r="E12" s="35">
        <v>107515695</v>
      </c>
      <c r="F12" s="198">
        <v>600050939</v>
      </c>
      <c r="G12" s="37" t="s">
        <v>111</v>
      </c>
      <c r="H12" s="38" t="s">
        <v>62</v>
      </c>
      <c r="I12" s="38" t="s">
        <v>66</v>
      </c>
      <c r="J12" s="37" t="s">
        <v>66</v>
      </c>
      <c r="K12" s="33" t="s">
        <v>403</v>
      </c>
      <c r="L12" s="321">
        <v>120000000</v>
      </c>
      <c r="M12" s="322">
        <f t="shared" si="0"/>
        <v>84000000</v>
      </c>
      <c r="N12" s="39">
        <v>2023</v>
      </c>
      <c r="O12" s="36">
        <v>2025</v>
      </c>
      <c r="P12" s="39" t="s">
        <v>69</v>
      </c>
      <c r="Q12" s="36"/>
      <c r="R12" s="37" t="s">
        <v>120</v>
      </c>
      <c r="S12" s="38"/>
    </row>
    <row r="13" spans="1:20" ht="129.6" x14ac:dyDescent="0.3">
      <c r="A13" s="34">
        <v>10</v>
      </c>
      <c r="B13" s="194" t="s">
        <v>151</v>
      </c>
      <c r="C13" s="199" t="s">
        <v>152</v>
      </c>
      <c r="D13" s="188">
        <v>70989486</v>
      </c>
      <c r="E13" s="35"/>
      <c r="F13" s="198">
        <v>600050963</v>
      </c>
      <c r="G13" s="37" t="s">
        <v>153</v>
      </c>
      <c r="H13" s="38" t="s">
        <v>62</v>
      </c>
      <c r="I13" s="38" t="s">
        <v>66</v>
      </c>
      <c r="J13" s="37" t="s">
        <v>154</v>
      </c>
      <c r="K13" s="40" t="s">
        <v>155</v>
      </c>
      <c r="L13" s="314">
        <v>32000000</v>
      </c>
      <c r="M13" s="315">
        <f t="shared" si="0"/>
        <v>22400000</v>
      </c>
      <c r="N13" s="39">
        <v>2023</v>
      </c>
      <c r="O13" s="36">
        <v>2024</v>
      </c>
      <c r="P13" s="39" t="s">
        <v>69</v>
      </c>
      <c r="Q13" s="36"/>
      <c r="R13" s="37" t="s">
        <v>156</v>
      </c>
      <c r="S13" s="38" t="s">
        <v>88</v>
      </c>
      <c r="T13" s="316"/>
    </row>
    <row r="14" spans="1:20" s="20" customFormat="1" ht="76.2" customHeight="1" x14ac:dyDescent="0.3">
      <c r="A14" s="142">
        <v>11</v>
      </c>
      <c r="B14" s="263" t="s">
        <v>145</v>
      </c>
      <c r="C14" s="265" t="s">
        <v>142</v>
      </c>
      <c r="D14" s="276">
        <v>75031566</v>
      </c>
      <c r="E14" s="337">
        <v>107515199</v>
      </c>
      <c r="F14" s="266">
        <v>600050335</v>
      </c>
      <c r="G14" s="144" t="s">
        <v>147</v>
      </c>
      <c r="H14" s="145" t="s">
        <v>62</v>
      </c>
      <c r="I14" s="145" t="s">
        <v>66</v>
      </c>
      <c r="J14" s="144" t="s">
        <v>144</v>
      </c>
      <c r="K14" s="146" t="s">
        <v>148</v>
      </c>
      <c r="L14" s="312">
        <v>2500000</v>
      </c>
      <c r="M14" s="313">
        <f t="shared" si="0"/>
        <v>1750000</v>
      </c>
      <c r="N14" s="147">
        <v>2023</v>
      </c>
      <c r="O14" s="148">
        <v>2024</v>
      </c>
      <c r="P14" s="147" t="s">
        <v>88</v>
      </c>
      <c r="Q14" s="148"/>
      <c r="R14" s="144" t="s">
        <v>115</v>
      </c>
      <c r="S14" s="145" t="s">
        <v>404</v>
      </c>
      <c r="T14" s="317"/>
    </row>
    <row r="15" spans="1:20" s="20" customFormat="1" ht="43.2" x14ac:dyDescent="0.3">
      <c r="A15" s="142">
        <v>12</v>
      </c>
      <c r="B15" s="270" t="s">
        <v>145</v>
      </c>
      <c r="C15" s="200" t="s">
        <v>142</v>
      </c>
      <c r="D15" s="338">
        <v>75031566</v>
      </c>
      <c r="E15" s="277">
        <v>107515199</v>
      </c>
      <c r="F15" s="278">
        <v>600050335</v>
      </c>
      <c r="G15" s="144" t="s">
        <v>149</v>
      </c>
      <c r="H15" s="145" t="s">
        <v>62</v>
      </c>
      <c r="I15" s="145" t="s">
        <v>66</v>
      </c>
      <c r="J15" s="144" t="s">
        <v>144</v>
      </c>
      <c r="K15" s="222" t="s">
        <v>150</v>
      </c>
      <c r="L15" s="281">
        <v>10000000</v>
      </c>
      <c r="M15" s="282">
        <f t="shared" si="0"/>
        <v>7000000</v>
      </c>
      <c r="N15" s="147">
        <v>2023</v>
      </c>
      <c r="O15" s="148">
        <v>2024</v>
      </c>
      <c r="P15" s="147" t="s">
        <v>88</v>
      </c>
      <c r="Q15" s="148"/>
      <c r="R15" s="144" t="s">
        <v>117</v>
      </c>
      <c r="S15" s="145" t="s">
        <v>88</v>
      </c>
      <c r="T15" s="317"/>
    </row>
    <row r="16" spans="1:20" s="20" customFormat="1" ht="43.2" x14ac:dyDescent="0.3">
      <c r="A16" s="142">
        <v>13</v>
      </c>
      <c r="B16" s="270" t="s">
        <v>199</v>
      </c>
      <c r="C16" s="200" t="s">
        <v>313</v>
      </c>
      <c r="D16" s="157">
        <v>70986355</v>
      </c>
      <c r="E16" s="279">
        <v>107515652</v>
      </c>
      <c r="F16" s="280">
        <v>600050611</v>
      </c>
      <c r="G16" s="144" t="s">
        <v>323</v>
      </c>
      <c r="H16" s="145" t="s">
        <v>62</v>
      </c>
      <c r="I16" s="145" t="s">
        <v>66</v>
      </c>
      <c r="J16" s="144" t="s">
        <v>315</v>
      </c>
      <c r="K16" s="146" t="s">
        <v>323</v>
      </c>
      <c r="L16" s="281">
        <v>20000000</v>
      </c>
      <c r="M16" s="282">
        <f t="shared" si="0"/>
        <v>14000000</v>
      </c>
      <c r="N16" s="147">
        <v>2025</v>
      </c>
      <c r="O16" s="148">
        <v>2027</v>
      </c>
      <c r="P16" s="147" t="s">
        <v>317</v>
      </c>
      <c r="Q16" s="148"/>
      <c r="R16" s="144" t="s">
        <v>117</v>
      </c>
      <c r="S16" s="145" t="s">
        <v>341</v>
      </c>
    </row>
    <row r="17" spans="1:19" s="20" customFormat="1" ht="28.8" x14ac:dyDescent="0.3">
      <c r="A17" s="142">
        <v>14</v>
      </c>
      <c r="B17" s="270" t="s">
        <v>199</v>
      </c>
      <c r="C17" s="200" t="s">
        <v>313</v>
      </c>
      <c r="D17" s="157">
        <v>70986355</v>
      </c>
      <c r="E17" s="292">
        <v>107515652</v>
      </c>
      <c r="F17" s="280">
        <v>600050611</v>
      </c>
      <c r="G17" s="209" t="s">
        <v>346</v>
      </c>
      <c r="H17" s="145" t="s">
        <v>62</v>
      </c>
      <c r="I17" s="145" t="s">
        <v>66</v>
      </c>
      <c r="J17" s="144" t="s">
        <v>315</v>
      </c>
      <c r="K17" s="144" t="s">
        <v>347</v>
      </c>
      <c r="L17" s="281">
        <v>6000000</v>
      </c>
      <c r="M17" s="282">
        <f t="shared" si="0"/>
        <v>4200000</v>
      </c>
      <c r="N17" s="147">
        <v>2024</v>
      </c>
      <c r="O17" s="148">
        <v>2027</v>
      </c>
      <c r="P17" s="147"/>
      <c r="Q17" s="148"/>
      <c r="R17" s="144" t="s">
        <v>340</v>
      </c>
      <c r="S17" s="145" t="s">
        <v>341</v>
      </c>
    </row>
    <row r="18" spans="1:19" s="20" customFormat="1" ht="29.4" thickBot="1" x14ac:dyDescent="0.35">
      <c r="A18" s="291">
        <v>15</v>
      </c>
      <c r="B18" s="323" t="s">
        <v>199</v>
      </c>
      <c r="C18" s="265" t="s">
        <v>313</v>
      </c>
      <c r="D18" s="276">
        <v>70986355</v>
      </c>
      <c r="E18" s="324">
        <v>107515652</v>
      </c>
      <c r="F18" s="325">
        <v>600050611</v>
      </c>
      <c r="G18" s="209" t="s">
        <v>201</v>
      </c>
      <c r="H18" s="145" t="s">
        <v>62</v>
      </c>
      <c r="I18" s="145" t="s">
        <v>66</v>
      </c>
      <c r="J18" s="144" t="s">
        <v>315</v>
      </c>
      <c r="K18" s="144" t="s">
        <v>201</v>
      </c>
      <c r="L18" s="281">
        <v>5000000</v>
      </c>
      <c r="M18" s="282">
        <f t="shared" si="0"/>
        <v>3500000</v>
      </c>
      <c r="N18" s="147">
        <v>2025</v>
      </c>
      <c r="O18" s="148">
        <v>2027</v>
      </c>
      <c r="P18" s="147"/>
      <c r="Q18" s="148"/>
      <c r="R18" s="144" t="s">
        <v>345</v>
      </c>
      <c r="S18" s="145" t="s">
        <v>341</v>
      </c>
    </row>
    <row r="19" spans="1:19" s="20" customFormat="1" ht="48.6" x14ac:dyDescent="0.3">
      <c r="A19" s="262">
        <v>16</v>
      </c>
      <c r="B19" s="339" t="s">
        <v>256</v>
      </c>
      <c r="C19" s="200" t="s">
        <v>324</v>
      </c>
      <c r="D19" s="157">
        <v>61632279</v>
      </c>
      <c r="E19" s="207">
        <v>150040491</v>
      </c>
      <c r="F19" s="287">
        <v>600050653</v>
      </c>
      <c r="G19" s="146" t="s">
        <v>325</v>
      </c>
      <c r="H19" s="145" t="s">
        <v>62</v>
      </c>
      <c r="I19" s="145" t="s">
        <v>66</v>
      </c>
      <c r="J19" s="288" t="s">
        <v>319</v>
      </c>
      <c r="K19" s="146" t="s">
        <v>325</v>
      </c>
      <c r="L19" s="289">
        <v>30000000</v>
      </c>
      <c r="M19" s="290">
        <f t="shared" si="0"/>
        <v>21000000</v>
      </c>
      <c r="N19" s="147">
        <v>2023</v>
      </c>
      <c r="O19" s="148">
        <v>2026</v>
      </c>
      <c r="P19" s="147" t="s">
        <v>317</v>
      </c>
      <c r="Q19" s="148"/>
      <c r="R19" s="144" t="s">
        <v>117</v>
      </c>
      <c r="S19" s="145"/>
    </row>
    <row r="20" spans="1:19" s="20" customFormat="1" ht="72.599999999999994" x14ac:dyDescent="0.3">
      <c r="A20" s="343">
        <v>17</v>
      </c>
      <c r="B20" s="340" t="s">
        <v>196</v>
      </c>
      <c r="C20" s="265" t="s">
        <v>336</v>
      </c>
      <c r="D20" s="276">
        <v>75030632</v>
      </c>
      <c r="E20" s="149">
        <v>150040784</v>
      </c>
      <c r="F20" s="293">
        <v>600050955</v>
      </c>
      <c r="G20" s="222" t="s">
        <v>338</v>
      </c>
      <c r="H20" s="333" t="s">
        <v>62</v>
      </c>
      <c r="I20" s="238" t="s">
        <v>66</v>
      </c>
      <c r="J20" s="300" t="s">
        <v>337</v>
      </c>
      <c r="K20" s="146" t="s">
        <v>339</v>
      </c>
      <c r="L20" s="326">
        <v>1500000</v>
      </c>
      <c r="M20" s="329">
        <f t="shared" si="0"/>
        <v>1050000</v>
      </c>
      <c r="N20" s="273">
        <v>2023</v>
      </c>
      <c r="O20" s="274">
        <v>2024</v>
      </c>
      <c r="P20" s="301"/>
      <c r="Q20" s="216" t="s">
        <v>317</v>
      </c>
      <c r="R20" s="146" t="s">
        <v>340</v>
      </c>
      <c r="S20" s="238" t="s">
        <v>341</v>
      </c>
    </row>
    <row r="21" spans="1:19" s="20" customFormat="1" ht="72.599999999999994" x14ac:dyDescent="0.3">
      <c r="A21" s="262">
        <v>18</v>
      </c>
      <c r="B21" s="341" t="s">
        <v>196</v>
      </c>
      <c r="C21" s="200" t="s">
        <v>336</v>
      </c>
      <c r="D21" s="157">
        <v>75030632</v>
      </c>
      <c r="E21" s="207">
        <v>150040784</v>
      </c>
      <c r="F21" s="287">
        <v>600050955</v>
      </c>
      <c r="G21" s="144" t="s">
        <v>342</v>
      </c>
      <c r="H21" s="238" t="s">
        <v>62</v>
      </c>
      <c r="I21" s="145" t="s">
        <v>66</v>
      </c>
      <c r="J21" s="299" t="s">
        <v>337</v>
      </c>
      <c r="K21" s="144" t="s">
        <v>343</v>
      </c>
      <c r="L21" s="327">
        <v>200000</v>
      </c>
      <c r="M21" s="151">
        <f t="shared" si="0"/>
        <v>140000</v>
      </c>
      <c r="N21" s="147">
        <v>2023</v>
      </c>
      <c r="O21" s="148">
        <v>2024</v>
      </c>
      <c r="P21" s="302"/>
      <c r="Q21" s="331"/>
      <c r="R21" s="145" t="s">
        <v>340</v>
      </c>
      <c r="S21" s="209" t="s">
        <v>344</v>
      </c>
    </row>
    <row r="22" spans="1:19" s="20" customFormat="1" ht="72.599999999999994" thickBot="1" x14ac:dyDescent="0.35">
      <c r="A22" s="342">
        <v>19</v>
      </c>
      <c r="B22" s="294" t="s">
        <v>137</v>
      </c>
      <c r="C22" s="295" t="s">
        <v>132</v>
      </c>
      <c r="D22" s="296">
        <v>75030594</v>
      </c>
      <c r="E22" s="297">
        <v>107515253</v>
      </c>
      <c r="F22" s="298">
        <v>600050793</v>
      </c>
      <c r="G22" s="328" t="s">
        <v>138</v>
      </c>
      <c r="H22" s="334" t="s">
        <v>62</v>
      </c>
      <c r="I22" s="303" t="s">
        <v>66</v>
      </c>
      <c r="J22" s="328" t="s">
        <v>134</v>
      </c>
      <c r="K22" s="328" t="s">
        <v>139</v>
      </c>
      <c r="L22" s="335">
        <v>1200000</v>
      </c>
      <c r="M22" s="336">
        <v>840000</v>
      </c>
      <c r="N22" s="330">
        <v>2023</v>
      </c>
      <c r="O22" s="298">
        <v>2024</v>
      </c>
      <c r="P22" s="330"/>
      <c r="Q22" s="298"/>
      <c r="R22" s="303" t="s">
        <v>340</v>
      </c>
      <c r="S22" s="332" t="s">
        <v>341</v>
      </c>
    </row>
    <row r="24" spans="1:19" x14ac:dyDescent="0.3">
      <c r="A24" s="401" t="s">
        <v>411</v>
      </c>
      <c r="B24" s="402"/>
      <c r="C24" s="402"/>
      <c r="D24" s="402"/>
      <c r="E24" s="401"/>
      <c r="F24" s="402"/>
      <c r="G24" s="401"/>
    </row>
    <row r="25" spans="1:19" x14ac:dyDescent="0.3">
      <c r="A25" s="401" t="s">
        <v>410</v>
      </c>
      <c r="B25" s="402"/>
      <c r="C25" s="402"/>
      <c r="D25" s="402"/>
      <c r="E25" s="401"/>
      <c r="F25" s="402"/>
      <c r="G25" s="401"/>
    </row>
    <row r="26" spans="1:19" x14ac:dyDescent="0.3">
      <c r="B26" s="190" t="s">
        <v>412</v>
      </c>
    </row>
    <row r="27" spans="1:19" x14ac:dyDescent="0.3">
      <c r="A27" s="1" t="s">
        <v>23</v>
      </c>
    </row>
    <row r="28" spans="1:19" x14ac:dyDescent="0.3">
      <c r="A28" s="1" t="s">
        <v>24</v>
      </c>
    </row>
    <row r="29" spans="1:19" x14ac:dyDescent="0.3">
      <c r="A29" s="1" t="s">
        <v>63</v>
      </c>
    </row>
    <row r="31" spans="1:19" x14ac:dyDescent="0.3">
      <c r="A31" s="1" t="s">
        <v>25</v>
      </c>
    </row>
    <row r="33" spans="1:13" s="16" customFormat="1" x14ac:dyDescent="0.3">
      <c r="A33" s="2" t="s">
        <v>26</v>
      </c>
      <c r="B33" s="195"/>
      <c r="C33" s="195"/>
      <c r="D33" s="191"/>
      <c r="F33" s="191"/>
      <c r="L33" s="17"/>
      <c r="M33" s="17"/>
    </row>
    <row r="35" spans="1:13" x14ac:dyDescent="0.3">
      <c r="A35" s="2" t="s">
        <v>27</v>
      </c>
      <c r="B35" s="195"/>
      <c r="C35" s="195"/>
    </row>
    <row r="37" spans="1:13" x14ac:dyDescent="0.3">
      <c r="A37" s="2"/>
    </row>
  </sheetData>
  <sheetProtection formatCells="0" formatRows="0" insertRows="0" insertHyperlinks="0" sort="0" autoFilter="0" pivotTables="0"/>
  <mergeCells count="12"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N2:O2"/>
    <mergeCell ref="P2:Q2"/>
  </mergeCells>
  <pageMargins left="0.7" right="0.7" top="0.78740157499999996" bottom="0.78740157499999996" header="0.3" footer="0.3"/>
  <pageSetup paperSize="8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83"/>
  <sheetViews>
    <sheetView windowProtection="1" zoomScale="95" zoomScaleNormal="95" workbookViewId="0">
      <selection sqref="A1:Z1"/>
    </sheetView>
  </sheetViews>
  <sheetFormatPr defaultColWidth="9.33203125" defaultRowHeight="14.4" x14ac:dyDescent="0.3"/>
  <cols>
    <col min="1" max="1" width="6.5546875" style="1" customWidth="1"/>
    <col min="2" max="2" width="9.33203125" style="162"/>
    <col min="3" max="3" width="9.33203125" style="173"/>
    <col min="4" max="4" width="9.33203125" style="162"/>
    <col min="5" max="5" width="11.5546875" style="1" customWidth="1"/>
    <col min="6" max="6" width="11.554687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5" customWidth="1"/>
    <col min="13" max="13" width="15.44140625" style="15" customWidth="1"/>
    <col min="14" max="15" width="9.33203125" style="1"/>
    <col min="16" max="16" width="6" style="1" bestFit="1" customWidth="1"/>
    <col min="17" max="17" width="7.44140625" style="1" bestFit="1" customWidth="1"/>
    <col min="18" max="18" width="10.21875" style="1" bestFit="1" customWidth="1"/>
    <col min="19" max="19" width="10.109375" style="1" bestFit="1" customWidth="1"/>
    <col min="20" max="20" width="12.77734375" style="1" customWidth="1"/>
    <col min="21" max="21" width="12.332031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5">
      <c r="A1" s="422" t="s">
        <v>28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4"/>
    </row>
    <row r="2" spans="1:26" ht="29.1" customHeight="1" thickBot="1" x14ac:dyDescent="0.35">
      <c r="A2" s="425" t="s">
        <v>1</v>
      </c>
      <c r="B2" s="437" t="s">
        <v>2</v>
      </c>
      <c r="C2" s="438"/>
      <c r="D2" s="438"/>
      <c r="E2" s="438"/>
      <c r="F2" s="439"/>
      <c r="G2" s="434" t="s">
        <v>3</v>
      </c>
      <c r="H2" s="472" t="s">
        <v>29</v>
      </c>
      <c r="I2" s="475" t="s">
        <v>46</v>
      </c>
      <c r="J2" s="440" t="s">
        <v>5</v>
      </c>
      <c r="K2" s="469" t="s">
        <v>6</v>
      </c>
      <c r="L2" s="443" t="s">
        <v>30</v>
      </c>
      <c r="M2" s="444"/>
      <c r="N2" s="477" t="s">
        <v>8</v>
      </c>
      <c r="O2" s="478"/>
      <c r="P2" s="459" t="s">
        <v>31</v>
      </c>
      <c r="Q2" s="460"/>
      <c r="R2" s="460"/>
      <c r="S2" s="460"/>
      <c r="T2" s="460"/>
      <c r="U2" s="460"/>
      <c r="V2" s="460"/>
      <c r="W2" s="461"/>
      <c r="X2" s="461"/>
      <c r="Y2" s="445" t="s">
        <v>10</v>
      </c>
      <c r="Z2" s="446"/>
    </row>
    <row r="3" spans="1:26" ht="14.85" customHeight="1" x14ac:dyDescent="0.3">
      <c r="A3" s="426"/>
      <c r="B3" s="462" t="s">
        <v>11</v>
      </c>
      <c r="C3" s="428" t="s">
        <v>12</v>
      </c>
      <c r="D3" s="430" t="s">
        <v>13</v>
      </c>
      <c r="E3" s="428" t="s">
        <v>14</v>
      </c>
      <c r="F3" s="432" t="s">
        <v>15</v>
      </c>
      <c r="G3" s="435"/>
      <c r="H3" s="473"/>
      <c r="I3" s="475"/>
      <c r="J3" s="441"/>
      <c r="K3" s="470"/>
      <c r="L3" s="451" t="s">
        <v>16</v>
      </c>
      <c r="M3" s="453" t="s">
        <v>61</v>
      </c>
      <c r="N3" s="455" t="s">
        <v>17</v>
      </c>
      <c r="O3" s="479" t="s">
        <v>18</v>
      </c>
      <c r="P3" s="466" t="s">
        <v>32</v>
      </c>
      <c r="Q3" s="467"/>
      <c r="R3" s="467"/>
      <c r="S3" s="468"/>
      <c r="T3" s="481" t="s">
        <v>33</v>
      </c>
      <c r="U3" s="464" t="s">
        <v>58</v>
      </c>
      <c r="V3" s="464" t="s">
        <v>59</v>
      </c>
      <c r="W3" s="481" t="s">
        <v>34</v>
      </c>
      <c r="X3" s="457" t="s">
        <v>47</v>
      </c>
      <c r="Y3" s="447" t="s">
        <v>21</v>
      </c>
      <c r="Z3" s="449" t="s">
        <v>22</v>
      </c>
    </row>
    <row r="4" spans="1:26" ht="80.099999999999994" customHeight="1" thickBot="1" x14ac:dyDescent="0.35">
      <c r="A4" s="427"/>
      <c r="B4" s="463"/>
      <c r="C4" s="429"/>
      <c r="D4" s="431"/>
      <c r="E4" s="429"/>
      <c r="F4" s="433"/>
      <c r="G4" s="436"/>
      <c r="H4" s="474"/>
      <c r="I4" s="476"/>
      <c r="J4" s="442"/>
      <c r="K4" s="471"/>
      <c r="L4" s="452"/>
      <c r="M4" s="454"/>
      <c r="N4" s="456"/>
      <c r="O4" s="480"/>
      <c r="P4" s="29" t="s">
        <v>44</v>
      </c>
      <c r="Q4" s="30" t="s">
        <v>35</v>
      </c>
      <c r="R4" s="30" t="s">
        <v>36</v>
      </c>
      <c r="S4" s="31" t="s">
        <v>37</v>
      </c>
      <c r="T4" s="482"/>
      <c r="U4" s="465"/>
      <c r="V4" s="465"/>
      <c r="W4" s="482"/>
      <c r="X4" s="458"/>
      <c r="Y4" s="448"/>
      <c r="Z4" s="450"/>
    </row>
    <row r="5" spans="1:26" ht="15" customHeight="1" x14ac:dyDescent="0.3">
      <c r="A5" s="4"/>
      <c r="B5" s="158"/>
      <c r="C5" s="169"/>
      <c r="D5" s="165"/>
      <c r="E5" s="6"/>
      <c r="F5" s="7"/>
      <c r="G5" s="8"/>
      <c r="H5" s="8"/>
      <c r="I5" s="8"/>
      <c r="J5" s="8"/>
      <c r="K5" s="344" t="s">
        <v>64</v>
      </c>
      <c r="L5" s="9"/>
      <c r="M5" s="346"/>
      <c r="N5" s="5"/>
      <c r="O5" s="7"/>
      <c r="P5" s="5"/>
      <c r="Q5" s="6"/>
      <c r="R5" s="6"/>
      <c r="S5" s="7"/>
      <c r="T5" s="8"/>
      <c r="U5" s="8"/>
      <c r="V5" s="8"/>
      <c r="W5" s="8"/>
      <c r="X5" s="8"/>
      <c r="Y5" s="5"/>
      <c r="Z5" s="7"/>
    </row>
    <row r="6" spans="1:26" ht="60.6" x14ac:dyDescent="0.3">
      <c r="A6" s="10">
        <v>1</v>
      </c>
      <c r="B6" s="158" t="s">
        <v>98</v>
      </c>
      <c r="C6" s="170" t="s">
        <v>65</v>
      </c>
      <c r="D6" s="166">
        <v>61631973</v>
      </c>
      <c r="E6" s="12">
        <v>102374813</v>
      </c>
      <c r="F6" s="13">
        <v>600050777</v>
      </c>
      <c r="G6" s="33" t="s">
        <v>385</v>
      </c>
      <c r="H6" s="14" t="s">
        <v>62</v>
      </c>
      <c r="I6" s="14" t="s">
        <v>66</v>
      </c>
      <c r="J6" s="14" t="s">
        <v>67</v>
      </c>
      <c r="K6" s="14" t="s">
        <v>387</v>
      </c>
      <c r="L6" s="345">
        <v>2500000</v>
      </c>
      <c r="M6" s="137">
        <f t="shared" ref="M6:M41" si="0">L6/100*70</f>
        <v>1750000</v>
      </c>
      <c r="N6" s="11">
        <v>2022</v>
      </c>
      <c r="O6" s="13">
        <v>2024</v>
      </c>
      <c r="P6" s="11" t="s">
        <v>101</v>
      </c>
      <c r="Q6" s="12" t="s">
        <v>101</v>
      </c>
      <c r="R6" s="12" t="s">
        <v>103</v>
      </c>
      <c r="S6" s="13" t="s">
        <v>101</v>
      </c>
      <c r="T6" s="14"/>
      <c r="U6" s="14" t="s">
        <v>103</v>
      </c>
      <c r="V6" s="14" t="s">
        <v>103</v>
      </c>
      <c r="W6" s="14" t="s">
        <v>103</v>
      </c>
      <c r="X6" s="14" t="s">
        <v>103</v>
      </c>
      <c r="Y6" s="11" t="s">
        <v>340</v>
      </c>
      <c r="Z6" s="13" t="s">
        <v>88</v>
      </c>
    </row>
    <row r="7" spans="1:26" ht="60.6" x14ac:dyDescent="0.3">
      <c r="A7" s="10">
        <v>2</v>
      </c>
      <c r="B7" s="158" t="s">
        <v>98</v>
      </c>
      <c r="C7" s="170" t="s">
        <v>65</v>
      </c>
      <c r="D7" s="166">
        <v>61631973</v>
      </c>
      <c r="E7" s="140">
        <v>102374813</v>
      </c>
      <c r="F7" s="13">
        <v>600050777</v>
      </c>
      <c r="G7" s="33" t="s">
        <v>102</v>
      </c>
      <c r="H7" s="14" t="s">
        <v>62</v>
      </c>
      <c r="I7" s="14" t="s">
        <v>66</v>
      </c>
      <c r="J7" s="14" t="s">
        <v>67</v>
      </c>
      <c r="K7" s="14" t="s">
        <v>386</v>
      </c>
      <c r="L7" s="136">
        <v>650000</v>
      </c>
      <c r="M7" s="137">
        <f t="shared" si="0"/>
        <v>455000</v>
      </c>
      <c r="N7" s="11">
        <v>2022</v>
      </c>
      <c r="O7" s="13">
        <v>2024</v>
      </c>
      <c r="P7" s="11" t="s">
        <v>103</v>
      </c>
      <c r="Q7" s="12" t="s">
        <v>103</v>
      </c>
      <c r="R7" s="12" t="s">
        <v>103</v>
      </c>
      <c r="S7" s="13" t="s">
        <v>103</v>
      </c>
      <c r="T7" s="14"/>
      <c r="U7" s="14" t="s">
        <v>103</v>
      </c>
      <c r="V7" s="14" t="s">
        <v>103</v>
      </c>
      <c r="W7" s="14" t="s">
        <v>103</v>
      </c>
      <c r="X7" s="14" t="s">
        <v>103</v>
      </c>
      <c r="Y7" s="32" t="s">
        <v>104</v>
      </c>
      <c r="Z7" s="13" t="s">
        <v>88</v>
      </c>
    </row>
    <row r="8" spans="1:26" s="20" customFormat="1" ht="96.6" x14ac:dyDescent="0.3">
      <c r="A8" s="142">
        <v>3</v>
      </c>
      <c r="B8" s="219" t="s">
        <v>89</v>
      </c>
      <c r="C8" s="220" t="s">
        <v>90</v>
      </c>
      <c r="D8" s="168">
        <v>70989630</v>
      </c>
      <c r="E8" s="143">
        <v>102374759</v>
      </c>
      <c r="F8" s="148">
        <v>600050971</v>
      </c>
      <c r="G8" s="146" t="s">
        <v>388</v>
      </c>
      <c r="H8" s="238" t="s">
        <v>62</v>
      </c>
      <c r="I8" s="238" t="s">
        <v>66</v>
      </c>
      <c r="J8" s="238" t="s">
        <v>95</v>
      </c>
      <c r="K8" s="238" t="s">
        <v>394</v>
      </c>
      <c r="L8" s="150">
        <v>5000000</v>
      </c>
      <c r="M8" s="151">
        <f t="shared" si="0"/>
        <v>3500000</v>
      </c>
      <c r="N8" s="147">
        <v>2023</v>
      </c>
      <c r="O8" s="148">
        <v>2027</v>
      </c>
      <c r="P8" s="147" t="s">
        <v>101</v>
      </c>
      <c r="Q8" s="215" t="s">
        <v>103</v>
      </c>
      <c r="R8" s="143" t="s">
        <v>103</v>
      </c>
      <c r="S8" s="148" t="s">
        <v>103</v>
      </c>
      <c r="T8" s="145" t="s">
        <v>103</v>
      </c>
      <c r="U8" s="145" t="s">
        <v>103</v>
      </c>
      <c r="V8" s="145" t="s">
        <v>103</v>
      </c>
      <c r="W8" s="145" t="s">
        <v>103</v>
      </c>
      <c r="X8" s="145" t="s">
        <v>103</v>
      </c>
      <c r="Y8" s="224" t="s">
        <v>105</v>
      </c>
      <c r="Z8" s="148" t="s">
        <v>88</v>
      </c>
    </row>
    <row r="9" spans="1:26" s="20" customFormat="1" ht="96.6" x14ac:dyDescent="0.3">
      <c r="A9" s="142">
        <v>4</v>
      </c>
      <c r="B9" s="225" t="s">
        <v>89</v>
      </c>
      <c r="C9" s="220" t="s">
        <v>90</v>
      </c>
      <c r="D9" s="168">
        <v>70989630</v>
      </c>
      <c r="E9" s="143">
        <v>102374759</v>
      </c>
      <c r="F9" s="148">
        <v>600050971</v>
      </c>
      <c r="G9" s="144" t="s">
        <v>108</v>
      </c>
      <c r="H9" s="238" t="s">
        <v>62</v>
      </c>
      <c r="I9" s="238" t="s">
        <v>66</v>
      </c>
      <c r="J9" s="238" t="s">
        <v>95</v>
      </c>
      <c r="K9" s="239" t="s">
        <v>395</v>
      </c>
      <c r="L9" s="150">
        <v>3000000</v>
      </c>
      <c r="M9" s="151">
        <f t="shared" si="0"/>
        <v>2100000</v>
      </c>
      <c r="N9" s="147">
        <v>2023</v>
      </c>
      <c r="O9" s="148">
        <v>2024</v>
      </c>
      <c r="P9" s="147"/>
      <c r="Q9" s="143"/>
      <c r="R9" s="143"/>
      <c r="S9" s="148"/>
      <c r="T9" s="145"/>
      <c r="U9" s="145"/>
      <c r="V9" s="145"/>
      <c r="W9" s="145"/>
      <c r="X9" s="145"/>
      <c r="Y9" s="224" t="s">
        <v>105</v>
      </c>
      <c r="Z9" s="148" t="s">
        <v>88</v>
      </c>
    </row>
    <row r="10" spans="1:26" s="20" customFormat="1" ht="100.8" x14ac:dyDescent="0.3">
      <c r="A10" s="142">
        <v>5</v>
      </c>
      <c r="B10" s="219" t="s">
        <v>106</v>
      </c>
      <c r="C10" s="220" t="s">
        <v>107</v>
      </c>
      <c r="D10" s="168">
        <v>70926255</v>
      </c>
      <c r="E10" s="149">
        <v>102386234</v>
      </c>
      <c r="F10" s="148">
        <v>600050939</v>
      </c>
      <c r="G10" s="144" t="s">
        <v>109</v>
      </c>
      <c r="H10" s="145" t="s">
        <v>62</v>
      </c>
      <c r="I10" s="145" t="s">
        <v>66</v>
      </c>
      <c r="J10" s="145" t="s">
        <v>66</v>
      </c>
      <c r="K10" s="222" t="s">
        <v>356</v>
      </c>
      <c r="L10" s="150">
        <v>250000000</v>
      </c>
      <c r="M10" s="154">
        <f t="shared" si="0"/>
        <v>175000000</v>
      </c>
      <c r="N10" s="147">
        <v>2023</v>
      </c>
      <c r="O10" s="148">
        <v>2025</v>
      </c>
      <c r="P10" s="147" t="s">
        <v>101</v>
      </c>
      <c r="Q10" s="143" t="s">
        <v>101</v>
      </c>
      <c r="R10" s="143" t="s">
        <v>103</v>
      </c>
      <c r="S10" s="148" t="s">
        <v>101</v>
      </c>
      <c r="T10" s="145"/>
      <c r="U10" s="145" t="s">
        <v>103</v>
      </c>
      <c r="V10" s="145" t="s">
        <v>103</v>
      </c>
      <c r="W10" s="145" t="s">
        <v>101</v>
      </c>
      <c r="X10" s="145" t="s">
        <v>103</v>
      </c>
      <c r="Y10" s="224" t="s">
        <v>110</v>
      </c>
      <c r="Z10" s="148" t="s">
        <v>88</v>
      </c>
    </row>
    <row r="11" spans="1:26" s="20" customFormat="1" ht="72.599999999999994" x14ac:dyDescent="0.3">
      <c r="A11" s="142">
        <v>6</v>
      </c>
      <c r="B11" s="219" t="s">
        <v>106</v>
      </c>
      <c r="C11" s="220" t="s">
        <v>107</v>
      </c>
      <c r="D11" s="168">
        <v>70926255</v>
      </c>
      <c r="E11" s="221">
        <v>102386234</v>
      </c>
      <c r="F11" s="148">
        <v>600050939</v>
      </c>
      <c r="G11" s="144" t="s">
        <v>357</v>
      </c>
      <c r="H11" s="145" t="s">
        <v>62</v>
      </c>
      <c r="I11" s="145" t="s">
        <v>66</v>
      </c>
      <c r="J11" s="145" t="s">
        <v>66</v>
      </c>
      <c r="K11" s="222" t="s">
        <v>358</v>
      </c>
      <c r="L11" s="153">
        <v>2000000</v>
      </c>
      <c r="M11" s="348">
        <f t="shared" si="0"/>
        <v>1400000</v>
      </c>
      <c r="N11" s="147">
        <v>2023</v>
      </c>
      <c r="O11" s="148">
        <v>2027</v>
      </c>
      <c r="P11" s="147" t="s">
        <v>103</v>
      </c>
      <c r="Q11" s="143" t="s">
        <v>103</v>
      </c>
      <c r="R11" s="143" t="s">
        <v>103</v>
      </c>
      <c r="S11" s="148" t="s">
        <v>103</v>
      </c>
      <c r="T11" s="145"/>
      <c r="U11" s="145" t="s">
        <v>103</v>
      </c>
      <c r="V11" s="145" t="s">
        <v>103</v>
      </c>
      <c r="W11" s="145" t="s">
        <v>103</v>
      </c>
      <c r="X11" s="145" t="s">
        <v>103</v>
      </c>
      <c r="Y11" s="224" t="s">
        <v>359</v>
      </c>
      <c r="Z11" s="148" t="s">
        <v>88</v>
      </c>
    </row>
    <row r="12" spans="1:26" s="20" customFormat="1" ht="72.599999999999994" x14ac:dyDescent="0.3">
      <c r="A12" s="142">
        <v>7</v>
      </c>
      <c r="B12" s="219" t="s">
        <v>106</v>
      </c>
      <c r="C12" s="220" t="s">
        <v>107</v>
      </c>
      <c r="D12" s="168">
        <v>70926255</v>
      </c>
      <c r="E12" s="149">
        <v>102386234</v>
      </c>
      <c r="F12" s="148">
        <v>600050939</v>
      </c>
      <c r="G12" s="144" t="s">
        <v>367</v>
      </c>
      <c r="H12" s="145" t="s">
        <v>62</v>
      </c>
      <c r="I12" s="145" t="s">
        <v>66</v>
      </c>
      <c r="J12" s="145" t="s">
        <v>66</v>
      </c>
      <c r="K12" s="146" t="s">
        <v>368</v>
      </c>
      <c r="L12" s="349">
        <v>1500000</v>
      </c>
      <c r="M12" s="151">
        <f t="shared" si="0"/>
        <v>1050000</v>
      </c>
      <c r="N12" s="147">
        <v>2023</v>
      </c>
      <c r="O12" s="148">
        <v>2024</v>
      </c>
      <c r="P12" s="147" t="s">
        <v>103</v>
      </c>
      <c r="Q12" s="143" t="s">
        <v>103</v>
      </c>
      <c r="R12" s="143" t="s">
        <v>103</v>
      </c>
      <c r="S12" s="148" t="s">
        <v>103</v>
      </c>
      <c r="T12" s="145"/>
      <c r="U12" s="145" t="s">
        <v>103</v>
      </c>
      <c r="V12" s="145" t="s">
        <v>103</v>
      </c>
      <c r="W12" s="145" t="s">
        <v>103</v>
      </c>
      <c r="X12" s="145" t="s">
        <v>103</v>
      </c>
      <c r="Y12" s="224" t="s">
        <v>120</v>
      </c>
      <c r="Z12" s="148" t="s">
        <v>362</v>
      </c>
    </row>
    <row r="13" spans="1:26" s="20" customFormat="1" ht="84.6" x14ac:dyDescent="0.3">
      <c r="A13" s="142">
        <v>8</v>
      </c>
      <c r="B13" s="225" t="s">
        <v>112</v>
      </c>
      <c r="C13" s="220" t="s">
        <v>107</v>
      </c>
      <c r="D13" s="168">
        <v>70926298</v>
      </c>
      <c r="E13" s="143">
        <v>102386188</v>
      </c>
      <c r="F13" s="148">
        <v>600050858</v>
      </c>
      <c r="G13" s="144" t="s">
        <v>113</v>
      </c>
      <c r="H13" s="145" t="s">
        <v>62</v>
      </c>
      <c r="I13" s="145" t="s">
        <v>66</v>
      </c>
      <c r="J13" s="145" t="s">
        <v>66</v>
      </c>
      <c r="K13" s="222" t="s">
        <v>114</v>
      </c>
      <c r="L13" s="349">
        <v>60000000</v>
      </c>
      <c r="M13" s="151">
        <f t="shared" si="0"/>
        <v>42000000</v>
      </c>
      <c r="N13" s="147">
        <v>2024</v>
      </c>
      <c r="O13" s="148">
        <v>2027</v>
      </c>
      <c r="P13" s="147"/>
      <c r="Q13" s="143"/>
      <c r="R13" s="143"/>
      <c r="S13" s="148"/>
      <c r="T13" s="145"/>
      <c r="U13" s="145"/>
      <c r="V13" s="145"/>
      <c r="W13" s="145"/>
      <c r="X13" s="145"/>
      <c r="Y13" s="224" t="s">
        <v>115</v>
      </c>
      <c r="Z13" s="148" t="s">
        <v>88</v>
      </c>
    </row>
    <row r="14" spans="1:26" s="20" customFormat="1" ht="84.6" x14ac:dyDescent="0.3">
      <c r="A14" s="142">
        <v>9</v>
      </c>
      <c r="B14" s="225" t="s">
        <v>112</v>
      </c>
      <c r="C14" s="220" t="s">
        <v>107</v>
      </c>
      <c r="D14" s="168">
        <v>70926298</v>
      </c>
      <c r="E14" s="143">
        <v>102386188</v>
      </c>
      <c r="F14" s="148">
        <v>600050858</v>
      </c>
      <c r="G14" s="144" t="s">
        <v>116</v>
      </c>
      <c r="H14" s="145" t="s">
        <v>62</v>
      </c>
      <c r="I14" s="145" t="s">
        <v>66</v>
      </c>
      <c r="J14" s="145" t="s">
        <v>66</v>
      </c>
      <c r="K14" s="226" t="s">
        <v>360</v>
      </c>
      <c r="L14" s="349">
        <v>500000000</v>
      </c>
      <c r="M14" s="154">
        <f t="shared" si="0"/>
        <v>350000000</v>
      </c>
      <c r="N14" s="147">
        <v>2025</v>
      </c>
      <c r="O14" s="148">
        <v>2027</v>
      </c>
      <c r="P14" s="147" t="s">
        <v>103</v>
      </c>
      <c r="Q14" s="143" t="s">
        <v>101</v>
      </c>
      <c r="R14" s="143" t="s">
        <v>103</v>
      </c>
      <c r="S14" s="148" t="s">
        <v>103</v>
      </c>
      <c r="T14" s="145"/>
      <c r="U14" s="145" t="s">
        <v>103</v>
      </c>
      <c r="V14" s="145" t="s">
        <v>103</v>
      </c>
      <c r="W14" s="145" t="s">
        <v>103</v>
      </c>
      <c r="X14" s="145" t="s">
        <v>103</v>
      </c>
      <c r="Y14" s="224" t="s">
        <v>359</v>
      </c>
      <c r="Z14" s="148" t="s">
        <v>88</v>
      </c>
    </row>
    <row r="15" spans="1:26" s="20" customFormat="1" ht="84.6" x14ac:dyDescent="0.3">
      <c r="A15" s="142">
        <v>10</v>
      </c>
      <c r="B15" s="219" t="s">
        <v>118</v>
      </c>
      <c r="C15" s="220" t="s">
        <v>107</v>
      </c>
      <c r="D15" s="168">
        <v>49862570</v>
      </c>
      <c r="E15" s="143">
        <v>102386251</v>
      </c>
      <c r="F15" s="148">
        <v>600050866</v>
      </c>
      <c r="G15" s="144" t="s">
        <v>216</v>
      </c>
      <c r="H15" s="145" t="s">
        <v>62</v>
      </c>
      <c r="I15" s="145" t="s">
        <v>66</v>
      </c>
      <c r="J15" s="145" t="s">
        <v>66</v>
      </c>
      <c r="K15" s="226" t="s">
        <v>361</v>
      </c>
      <c r="L15" s="349">
        <v>3000000</v>
      </c>
      <c r="M15" s="151">
        <f t="shared" si="0"/>
        <v>2100000</v>
      </c>
      <c r="N15" s="147">
        <v>2023</v>
      </c>
      <c r="O15" s="148">
        <v>2024</v>
      </c>
      <c r="P15" s="147" t="s">
        <v>103</v>
      </c>
      <c r="Q15" s="143" t="s">
        <v>103</v>
      </c>
      <c r="R15" s="143" t="s">
        <v>103</v>
      </c>
      <c r="S15" s="148" t="s">
        <v>103</v>
      </c>
      <c r="T15" s="145"/>
      <c r="U15" s="145" t="s">
        <v>103</v>
      </c>
      <c r="V15" s="145" t="s">
        <v>103</v>
      </c>
      <c r="W15" s="145" t="s">
        <v>103</v>
      </c>
      <c r="X15" s="145" t="s">
        <v>103</v>
      </c>
      <c r="Y15" s="224" t="s">
        <v>120</v>
      </c>
      <c r="Z15" s="148" t="s">
        <v>362</v>
      </c>
    </row>
    <row r="16" spans="1:26" s="20" customFormat="1" ht="84.6" x14ac:dyDescent="0.3">
      <c r="A16" s="142">
        <v>11</v>
      </c>
      <c r="B16" s="219" t="s">
        <v>118</v>
      </c>
      <c r="C16" s="220" t="s">
        <v>107</v>
      </c>
      <c r="D16" s="168">
        <v>49862570</v>
      </c>
      <c r="E16" s="143">
        <v>102386251</v>
      </c>
      <c r="F16" s="148">
        <v>600050866</v>
      </c>
      <c r="G16" s="144" t="s">
        <v>304</v>
      </c>
      <c r="H16" s="145" t="s">
        <v>62</v>
      </c>
      <c r="I16" s="145" t="s">
        <v>66</v>
      </c>
      <c r="J16" s="145" t="s">
        <v>66</v>
      </c>
      <c r="K16" s="226" t="s">
        <v>363</v>
      </c>
      <c r="L16" s="150">
        <v>3000000</v>
      </c>
      <c r="M16" s="151">
        <f t="shared" si="0"/>
        <v>2100000</v>
      </c>
      <c r="N16" s="147">
        <v>2023</v>
      </c>
      <c r="O16" s="148">
        <v>2024</v>
      </c>
      <c r="P16" s="147" t="s">
        <v>103</v>
      </c>
      <c r="Q16" s="143" t="s">
        <v>103</v>
      </c>
      <c r="R16" s="143" t="s">
        <v>103</v>
      </c>
      <c r="S16" s="148" t="s">
        <v>103</v>
      </c>
      <c r="T16" s="145"/>
      <c r="U16" s="145" t="s">
        <v>103</v>
      </c>
      <c r="V16" s="145" t="s">
        <v>103</v>
      </c>
      <c r="W16" s="145" t="s">
        <v>103</v>
      </c>
      <c r="X16" s="145" t="s">
        <v>103</v>
      </c>
      <c r="Y16" s="224" t="s">
        <v>120</v>
      </c>
      <c r="Z16" s="148" t="s">
        <v>362</v>
      </c>
    </row>
    <row r="17" spans="1:26" s="20" customFormat="1" ht="84.6" x14ac:dyDescent="0.3">
      <c r="A17" s="142">
        <v>12</v>
      </c>
      <c r="B17" s="219" t="s">
        <v>118</v>
      </c>
      <c r="C17" s="220" t="s">
        <v>107</v>
      </c>
      <c r="D17" s="168">
        <v>49862570</v>
      </c>
      <c r="E17" s="143">
        <v>102386251</v>
      </c>
      <c r="F17" s="148">
        <v>600050866</v>
      </c>
      <c r="G17" s="144" t="s">
        <v>364</v>
      </c>
      <c r="H17" s="145" t="s">
        <v>62</v>
      </c>
      <c r="I17" s="145" t="s">
        <v>66</v>
      </c>
      <c r="J17" s="145" t="s">
        <v>66</v>
      </c>
      <c r="K17" s="146" t="s">
        <v>119</v>
      </c>
      <c r="L17" s="150">
        <v>40000000</v>
      </c>
      <c r="M17" s="151">
        <f t="shared" si="0"/>
        <v>28000000</v>
      </c>
      <c r="N17" s="147">
        <v>2023</v>
      </c>
      <c r="O17" s="148">
        <v>2027</v>
      </c>
      <c r="P17" s="147"/>
      <c r="Q17" s="143"/>
      <c r="R17" s="143"/>
      <c r="S17" s="148"/>
      <c r="T17" s="145"/>
      <c r="U17" s="145"/>
      <c r="V17" s="145" t="s">
        <v>103</v>
      </c>
      <c r="W17" s="145"/>
      <c r="X17" s="145"/>
      <c r="Y17" s="224" t="s">
        <v>120</v>
      </c>
      <c r="Z17" s="148" t="s">
        <v>88</v>
      </c>
    </row>
    <row r="18" spans="1:26" s="20" customFormat="1" ht="84.6" x14ac:dyDescent="0.3">
      <c r="A18" s="142">
        <v>13</v>
      </c>
      <c r="B18" s="219" t="s">
        <v>118</v>
      </c>
      <c r="C18" s="220" t="s">
        <v>107</v>
      </c>
      <c r="D18" s="220" t="s">
        <v>107</v>
      </c>
      <c r="E18" s="143">
        <v>102386251</v>
      </c>
      <c r="F18" s="148">
        <v>600050866</v>
      </c>
      <c r="G18" s="144" t="s">
        <v>367</v>
      </c>
      <c r="H18" s="145" t="s">
        <v>62</v>
      </c>
      <c r="I18" s="145" t="s">
        <v>66</v>
      </c>
      <c r="J18" s="145" t="s">
        <v>66</v>
      </c>
      <c r="K18" s="146" t="s">
        <v>368</v>
      </c>
      <c r="L18" s="150">
        <v>1500000</v>
      </c>
      <c r="M18" s="230">
        <f t="shared" si="0"/>
        <v>1050000</v>
      </c>
      <c r="N18" s="147">
        <v>2023</v>
      </c>
      <c r="O18" s="148">
        <v>2024</v>
      </c>
      <c r="P18" s="147"/>
      <c r="Q18" s="143"/>
      <c r="R18" s="143"/>
      <c r="S18" s="148"/>
      <c r="T18" s="145"/>
      <c r="U18" s="145"/>
      <c r="V18" s="145"/>
      <c r="W18" s="145"/>
      <c r="X18" s="145"/>
      <c r="Y18" s="224" t="s">
        <v>120</v>
      </c>
      <c r="Z18" s="148" t="s">
        <v>362</v>
      </c>
    </row>
    <row r="19" spans="1:26" s="20" customFormat="1" ht="84.6" x14ac:dyDescent="0.3">
      <c r="A19" s="142">
        <v>14</v>
      </c>
      <c r="B19" s="219" t="s">
        <v>118</v>
      </c>
      <c r="C19" s="220" t="s">
        <v>107</v>
      </c>
      <c r="D19" s="168">
        <v>49862570</v>
      </c>
      <c r="E19" s="215">
        <v>102386251</v>
      </c>
      <c r="F19" s="148">
        <v>600050866</v>
      </c>
      <c r="G19" s="144" t="s">
        <v>365</v>
      </c>
      <c r="H19" s="145" t="s">
        <v>62</v>
      </c>
      <c r="I19" s="145" t="s">
        <v>66</v>
      </c>
      <c r="J19" s="145" t="s">
        <v>66</v>
      </c>
      <c r="K19" s="146" t="s">
        <v>366</v>
      </c>
      <c r="L19" s="150">
        <v>2000000</v>
      </c>
      <c r="M19" s="151">
        <f t="shared" si="0"/>
        <v>1400000</v>
      </c>
      <c r="N19" s="147">
        <v>2023</v>
      </c>
      <c r="O19" s="148">
        <v>2025</v>
      </c>
      <c r="P19" s="147"/>
      <c r="Q19" s="143"/>
      <c r="R19" s="143"/>
      <c r="S19" s="148"/>
      <c r="T19" s="145"/>
      <c r="U19" s="145"/>
      <c r="V19" s="145"/>
      <c r="W19" s="145"/>
      <c r="X19" s="145"/>
      <c r="Y19" s="224" t="s">
        <v>359</v>
      </c>
      <c r="Z19" s="148"/>
    </row>
    <row r="20" spans="1:26" s="20" customFormat="1" ht="28.8" x14ac:dyDescent="0.3">
      <c r="A20" s="142">
        <v>15</v>
      </c>
      <c r="B20" s="219" t="s">
        <v>369</v>
      </c>
      <c r="C20" s="220" t="s">
        <v>107</v>
      </c>
      <c r="D20" s="168"/>
      <c r="E20" s="227"/>
      <c r="F20" s="148"/>
      <c r="G20" s="144" t="s">
        <v>370</v>
      </c>
      <c r="H20" s="145" t="s">
        <v>62</v>
      </c>
      <c r="I20" s="145" t="s">
        <v>66</v>
      </c>
      <c r="J20" s="145" t="s">
        <v>66</v>
      </c>
      <c r="K20" s="146" t="s">
        <v>371</v>
      </c>
      <c r="L20" s="153">
        <v>1000000000</v>
      </c>
      <c r="M20" s="154">
        <f t="shared" si="0"/>
        <v>700000000</v>
      </c>
      <c r="N20" s="147">
        <v>2024</v>
      </c>
      <c r="O20" s="148">
        <v>2030</v>
      </c>
      <c r="P20" s="147" t="s">
        <v>103</v>
      </c>
      <c r="Q20" s="143" t="s">
        <v>103</v>
      </c>
      <c r="R20" s="143" t="s">
        <v>103</v>
      </c>
      <c r="S20" s="148" t="s">
        <v>103</v>
      </c>
      <c r="T20" s="145"/>
      <c r="U20" s="145" t="s">
        <v>103</v>
      </c>
      <c r="V20" s="145" t="s">
        <v>103</v>
      </c>
      <c r="W20" s="145" t="s">
        <v>103</v>
      </c>
      <c r="X20" s="145" t="s">
        <v>103</v>
      </c>
      <c r="Y20" s="224" t="s">
        <v>359</v>
      </c>
      <c r="Z20" s="148" t="s">
        <v>341</v>
      </c>
    </row>
    <row r="21" spans="1:26" s="20" customFormat="1" ht="48.6" x14ac:dyDescent="0.3">
      <c r="A21" s="142">
        <v>16</v>
      </c>
      <c r="B21" s="219" t="s">
        <v>121</v>
      </c>
      <c r="C21" s="220" t="s">
        <v>122</v>
      </c>
      <c r="D21" s="168">
        <v>62994425</v>
      </c>
      <c r="E21" s="240">
        <v>102386013</v>
      </c>
      <c r="F21" s="148">
        <v>600050823</v>
      </c>
      <c r="G21" s="144" t="s">
        <v>123</v>
      </c>
      <c r="H21" s="145" t="s">
        <v>62</v>
      </c>
      <c r="I21" s="145" t="s">
        <v>66</v>
      </c>
      <c r="J21" s="145" t="s">
        <v>124</v>
      </c>
      <c r="K21" s="146" t="s">
        <v>125</v>
      </c>
      <c r="L21" s="349">
        <v>1000000</v>
      </c>
      <c r="M21" s="151">
        <f t="shared" si="0"/>
        <v>700000</v>
      </c>
      <c r="N21" s="147">
        <v>2022</v>
      </c>
      <c r="O21" s="148">
        <v>2025</v>
      </c>
      <c r="P21" s="147" t="s">
        <v>103</v>
      </c>
      <c r="Q21" s="143" t="s">
        <v>103</v>
      </c>
      <c r="R21" s="143" t="s">
        <v>103</v>
      </c>
      <c r="S21" s="148" t="s">
        <v>103</v>
      </c>
      <c r="T21" s="145"/>
      <c r="U21" s="145" t="s">
        <v>103</v>
      </c>
      <c r="V21" s="145" t="s">
        <v>103</v>
      </c>
      <c r="W21" s="145" t="s">
        <v>103</v>
      </c>
      <c r="X21" s="145" t="s">
        <v>103</v>
      </c>
      <c r="Y21" s="224" t="s">
        <v>117</v>
      </c>
      <c r="Z21" s="148" t="s">
        <v>88</v>
      </c>
    </row>
    <row r="22" spans="1:26" s="20" customFormat="1" ht="48.6" x14ac:dyDescent="0.3">
      <c r="A22" s="142">
        <v>17</v>
      </c>
      <c r="B22" s="219" t="s">
        <v>121</v>
      </c>
      <c r="C22" s="220" t="s">
        <v>122</v>
      </c>
      <c r="D22" s="168">
        <v>62994425</v>
      </c>
      <c r="E22" s="240">
        <v>102386013</v>
      </c>
      <c r="F22" s="148">
        <v>600050823</v>
      </c>
      <c r="G22" s="144" t="s">
        <v>126</v>
      </c>
      <c r="H22" s="145" t="s">
        <v>62</v>
      </c>
      <c r="I22" s="145" t="s">
        <v>66</v>
      </c>
      <c r="J22" s="145" t="s">
        <v>124</v>
      </c>
      <c r="K22" s="146" t="s">
        <v>127</v>
      </c>
      <c r="L22" s="349">
        <v>8000000</v>
      </c>
      <c r="M22" s="151">
        <f t="shared" si="0"/>
        <v>5600000</v>
      </c>
      <c r="N22" s="147">
        <v>2022</v>
      </c>
      <c r="O22" s="148">
        <v>2025</v>
      </c>
      <c r="P22" s="147"/>
      <c r="Q22" s="143"/>
      <c r="R22" s="143"/>
      <c r="S22" s="148"/>
      <c r="T22" s="145"/>
      <c r="U22" s="145"/>
      <c r="V22" s="145"/>
      <c r="W22" s="145" t="s">
        <v>103</v>
      </c>
      <c r="X22" s="145"/>
      <c r="Y22" s="224" t="s">
        <v>117</v>
      </c>
      <c r="Z22" s="148" t="s">
        <v>88</v>
      </c>
    </row>
    <row r="23" spans="1:26" s="20" customFormat="1" ht="48.6" x14ac:dyDescent="0.3">
      <c r="A23" s="142">
        <v>18</v>
      </c>
      <c r="B23" s="219" t="s">
        <v>121</v>
      </c>
      <c r="C23" s="220" t="s">
        <v>122</v>
      </c>
      <c r="D23" s="168">
        <v>62994425</v>
      </c>
      <c r="E23" s="221">
        <v>102386013</v>
      </c>
      <c r="F23" s="148">
        <v>600050823</v>
      </c>
      <c r="G23" s="144" t="s">
        <v>128</v>
      </c>
      <c r="H23" s="145" t="s">
        <v>62</v>
      </c>
      <c r="I23" s="145" t="s">
        <v>66</v>
      </c>
      <c r="J23" s="145" t="s">
        <v>124</v>
      </c>
      <c r="K23" s="146" t="s">
        <v>396</v>
      </c>
      <c r="L23" s="150">
        <v>30000000</v>
      </c>
      <c r="M23" s="151">
        <f t="shared" si="0"/>
        <v>21000000</v>
      </c>
      <c r="N23" s="147">
        <v>2022</v>
      </c>
      <c r="O23" s="148">
        <v>2025</v>
      </c>
      <c r="P23" s="147" t="s">
        <v>103</v>
      </c>
      <c r="Q23" s="143" t="s">
        <v>103</v>
      </c>
      <c r="R23" s="143" t="s">
        <v>103</v>
      </c>
      <c r="S23" s="148" t="s">
        <v>103</v>
      </c>
      <c r="T23" s="145"/>
      <c r="U23" s="145" t="s">
        <v>103</v>
      </c>
      <c r="V23" s="145" t="s">
        <v>103</v>
      </c>
      <c r="W23" s="145" t="s">
        <v>103</v>
      </c>
      <c r="X23" s="145" t="s">
        <v>103</v>
      </c>
      <c r="Y23" s="224" t="s">
        <v>117</v>
      </c>
      <c r="Z23" s="148" t="s">
        <v>88</v>
      </c>
    </row>
    <row r="24" spans="1:26" s="20" customFormat="1" ht="48.6" x14ac:dyDescent="0.3">
      <c r="A24" s="142">
        <v>19</v>
      </c>
      <c r="B24" s="219" t="s">
        <v>121</v>
      </c>
      <c r="C24" s="220" t="s">
        <v>122</v>
      </c>
      <c r="D24" s="168">
        <v>62994425</v>
      </c>
      <c r="E24" s="143">
        <v>102386013</v>
      </c>
      <c r="F24" s="148">
        <v>600050823</v>
      </c>
      <c r="G24" s="144" t="s">
        <v>129</v>
      </c>
      <c r="H24" s="145" t="s">
        <v>62</v>
      </c>
      <c r="I24" s="145" t="s">
        <v>66</v>
      </c>
      <c r="J24" s="145" t="s">
        <v>124</v>
      </c>
      <c r="K24" s="146" t="s">
        <v>130</v>
      </c>
      <c r="L24" s="153">
        <v>35000000</v>
      </c>
      <c r="M24" s="151">
        <f t="shared" si="0"/>
        <v>24500000</v>
      </c>
      <c r="N24" s="147">
        <v>2022</v>
      </c>
      <c r="O24" s="148">
        <v>2025</v>
      </c>
      <c r="P24" s="147"/>
      <c r="Q24" s="143"/>
      <c r="R24" s="143"/>
      <c r="S24" s="148"/>
      <c r="T24" s="145"/>
      <c r="U24" s="145"/>
      <c r="V24" s="145"/>
      <c r="W24" s="145"/>
      <c r="X24" s="145"/>
      <c r="Y24" s="224" t="s">
        <v>117</v>
      </c>
      <c r="Z24" s="148" t="s">
        <v>88</v>
      </c>
    </row>
    <row r="25" spans="1:26" s="20" customFormat="1" ht="84.6" x14ac:dyDescent="0.3">
      <c r="A25" s="142">
        <v>20</v>
      </c>
      <c r="B25" s="219" t="s">
        <v>137</v>
      </c>
      <c r="C25" s="220" t="s">
        <v>132</v>
      </c>
      <c r="D25" s="168">
        <v>75030594</v>
      </c>
      <c r="E25" s="143">
        <v>102374830</v>
      </c>
      <c r="F25" s="148">
        <v>600050793</v>
      </c>
      <c r="G25" s="144" t="s">
        <v>389</v>
      </c>
      <c r="H25" s="145" t="s">
        <v>62</v>
      </c>
      <c r="I25" s="145" t="s">
        <v>66</v>
      </c>
      <c r="J25" s="145" t="s">
        <v>134</v>
      </c>
      <c r="K25" s="146" t="s">
        <v>390</v>
      </c>
      <c r="L25" s="349">
        <v>12000000</v>
      </c>
      <c r="M25" s="154">
        <f t="shared" si="0"/>
        <v>8400000</v>
      </c>
      <c r="N25" s="147">
        <v>2022</v>
      </c>
      <c r="O25" s="148">
        <v>2024</v>
      </c>
      <c r="P25" s="147" t="s">
        <v>103</v>
      </c>
      <c r="Q25" s="143" t="s">
        <v>103</v>
      </c>
      <c r="R25" s="143" t="s">
        <v>103</v>
      </c>
      <c r="S25" s="148" t="s">
        <v>103</v>
      </c>
      <c r="T25" s="145" t="s">
        <v>103</v>
      </c>
      <c r="U25" s="145" t="s">
        <v>103</v>
      </c>
      <c r="V25" s="145" t="s">
        <v>103</v>
      </c>
      <c r="W25" s="145" t="s">
        <v>103</v>
      </c>
      <c r="X25" s="145" t="s">
        <v>103</v>
      </c>
      <c r="Y25" s="224" t="s">
        <v>117</v>
      </c>
      <c r="Z25" s="148" t="s">
        <v>88</v>
      </c>
    </row>
    <row r="26" spans="1:26" s="20" customFormat="1" ht="84.6" x14ac:dyDescent="0.3">
      <c r="A26" s="262">
        <v>21</v>
      </c>
      <c r="B26" s="219" t="s">
        <v>137</v>
      </c>
      <c r="C26" s="220" t="s">
        <v>132</v>
      </c>
      <c r="D26" s="168">
        <v>75030594</v>
      </c>
      <c r="E26" s="143">
        <v>102374830</v>
      </c>
      <c r="F26" s="148">
        <v>600050793</v>
      </c>
      <c r="G26" s="144" t="s">
        <v>391</v>
      </c>
      <c r="H26" s="145" t="s">
        <v>62</v>
      </c>
      <c r="I26" s="145" t="s">
        <v>66</v>
      </c>
      <c r="J26" s="145" t="s">
        <v>134</v>
      </c>
      <c r="K26" s="146" t="s">
        <v>392</v>
      </c>
      <c r="L26" s="349">
        <v>2500000</v>
      </c>
      <c r="M26" s="348">
        <f t="shared" si="0"/>
        <v>1750000</v>
      </c>
      <c r="N26" s="147">
        <v>2022</v>
      </c>
      <c r="O26" s="148">
        <v>2023</v>
      </c>
      <c r="P26" s="147" t="s">
        <v>103</v>
      </c>
      <c r="Q26" s="143" t="s">
        <v>103</v>
      </c>
      <c r="R26" s="143" t="s">
        <v>103</v>
      </c>
      <c r="S26" s="148"/>
      <c r="T26" s="145" t="s">
        <v>103</v>
      </c>
      <c r="U26" s="145" t="s">
        <v>103</v>
      </c>
      <c r="V26" s="145" t="s">
        <v>103</v>
      </c>
      <c r="W26" s="145" t="s">
        <v>103</v>
      </c>
      <c r="X26" s="145" t="s">
        <v>103</v>
      </c>
      <c r="Y26" s="224" t="s">
        <v>393</v>
      </c>
      <c r="Z26" s="148" t="s">
        <v>362</v>
      </c>
    </row>
    <row r="27" spans="1:26" s="20" customFormat="1" ht="84.6" x14ac:dyDescent="0.3">
      <c r="A27" s="142">
        <v>22</v>
      </c>
      <c r="B27" s="236" t="s">
        <v>384</v>
      </c>
      <c r="C27" s="220" t="s">
        <v>141</v>
      </c>
      <c r="D27" s="168">
        <v>70991201</v>
      </c>
      <c r="E27" s="215">
        <v>2002795</v>
      </c>
      <c r="F27" s="148">
        <v>600050726</v>
      </c>
      <c r="G27" s="144" t="s">
        <v>380</v>
      </c>
      <c r="H27" s="145" t="s">
        <v>62</v>
      </c>
      <c r="I27" s="145" t="s">
        <v>66</v>
      </c>
      <c r="J27" s="145" t="s">
        <v>140</v>
      </c>
      <c r="K27" s="146" t="s">
        <v>381</v>
      </c>
      <c r="L27" s="150">
        <v>50000000</v>
      </c>
      <c r="M27" s="151">
        <f t="shared" si="0"/>
        <v>35000000</v>
      </c>
      <c r="N27" s="147">
        <v>2024</v>
      </c>
      <c r="O27" s="148">
        <v>2025</v>
      </c>
      <c r="P27" s="147" t="s">
        <v>101</v>
      </c>
      <c r="Q27" s="143" t="s">
        <v>101</v>
      </c>
      <c r="R27" s="143" t="s">
        <v>103</v>
      </c>
      <c r="S27" s="148" t="s">
        <v>103</v>
      </c>
      <c r="T27" s="145" t="s">
        <v>103</v>
      </c>
      <c r="U27" s="145" t="s">
        <v>103</v>
      </c>
      <c r="V27" s="145" t="s">
        <v>103</v>
      </c>
      <c r="W27" s="145" t="s">
        <v>103</v>
      </c>
      <c r="X27" s="145" t="s">
        <v>103</v>
      </c>
      <c r="Y27" s="237" t="s">
        <v>117</v>
      </c>
      <c r="Z27" s="148" t="s">
        <v>88</v>
      </c>
    </row>
    <row r="28" spans="1:26" s="20" customFormat="1" ht="84.6" x14ac:dyDescent="0.3">
      <c r="A28" s="142">
        <v>23</v>
      </c>
      <c r="B28" s="236" t="s">
        <v>384</v>
      </c>
      <c r="C28" s="220" t="s">
        <v>141</v>
      </c>
      <c r="D28" s="168">
        <v>70991201</v>
      </c>
      <c r="E28" s="215">
        <v>2002795</v>
      </c>
      <c r="F28" s="148">
        <v>600050726</v>
      </c>
      <c r="G28" s="144" t="s">
        <v>382</v>
      </c>
      <c r="H28" s="145" t="s">
        <v>62</v>
      </c>
      <c r="I28" s="145" t="s">
        <v>66</v>
      </c>
      <c r="J28" s="145" t="s">
        <v>140</v>
      </c>
      <c r="K28" s="222" t="s">
        <v>383</v>
      </c>
      <c r="L28" s="229">
        <v>100000000</v>
      </c>
      <c r="M28" s="230">
        <f t="shared" si="0"/>
        <v>70000000</v>
      </c>
      <c r="N28" s="147">
        <v>2024</v>
      </c>
      <c r="O28" s="148">
        <v>2026</v>
      </c>
      <c r="P28" s="147" t="s">
        <v>103</v>
      </c>
      <c r="Q28" s="143" t="s">
        <v>103</v>
      </c>
      <c r="R28" s="143" t="s">
        <v>103</v>
      </c>
      <c r="S28" s="148" t="s">
        <v>103</v>
      </c>
      <c r="T28" s="145" t="s">
        <v>103</v>
      </c>
      <c r="U28" s="145" t="s">
        <v>103</v>
      </c>
      <c r="V28" s="145" t="s">
        <v>103</v>
      </c>
      <c r="W28" s="145" t="s">
        <v>103</v>
      </c>
      <c r="X28" s="145" t="s">
        <v>103</v>
      </c>
      <c r="Y28" s="237" t="s">
        <v>117</v>
      </c>
      <c r="Z28" s="148" t="s">
        <v>341</v>
      </c>
    </row>
    <row r="29" spans="1:26" ht="60.6" x14ac:dyDescent="0.3">
      <c r="A29" s="34">
        <v>24</v>
      </c>
      <c r="B29" s="159" t="s">
        <v>151</v>
      </c>
      <c r="C29" s="171" t="s">
        <v>152</v>
      </c>
      <c r="D29" s="167">
        <v>70989486</v>
      </c>
      <c r="E29" s="139">
        <v>102374741</v>
      </c>
      <c r="F29" s="13">
        <v>600050963</v>
      </c>
      <c r="G29" s="37" t="s">
        <v>157</v>
      </c>
      <c r="H29" s="38" t="s">
        <v>62</v>
      </c>
      <c r="I29" s="38" t="s">
        <v>66</v>
      </c>
      <c r="J29" s="37" t="s">
        <v>154</v>
      </c>
      <c r="K29" s="40" t="s">
        <v>158</v>
      </c>
      <c r="L29" s="136">
        <v>10000000</v>
      </c>
      <c r="M29" s="137">
        <f t="shared" si="0"/>
        <v>7000000</v>
      </c>
      <c r="N29" s="39">
        <v>2023</v>
      </c>
      <c r="O29" s="36">
        <v>2024</v>
      </c>
      <c r="P29" s="39"/>
      <c r="Q29" s="35"/>
      <c r="R29" s="35"/>
      <c r="S29" s="36" t="s">
        <v>103</v>
      </c>
      <c r="T29" s="38"/>
      <c r="U29" s="38"/>
      <c r="V29" s="38"/>
      <c r="W29" s="38" t="s">
        <v>103</v>
      </c>
      <c r="X29" s="38"/>
      <c r="Y29" s="138" t="s">
        <v>159</v>
      </c>
      <c r="Z29" s="36" t="s">
        <v>88</v>
      </c>
    </row>
    <row r="30" spans="1:26" s="20" customFormat="1" ht="58.2" thickBot="1" x14ac:dyDescent="0.35">
      <c r="A30" s="142">
        <v>25</v>
      </c>
      <c r="B30" s="160" t="s">
        <v>280</v>
      </c>
      <c r="C30" s="172" t="s">
        <v>305</v>
      </c>
      <c r="D30" s="168">
        <v>61632350</v>
      </c>
      <c r="E30" s="143">
        <v>45832188</v>
      </c>
      <c r="F30" s="228">
        <v>600050734</v>
      </c>
      <c r="G30" s="144" t="s">
        <v>352</v>
      </c>
      <c r="H30" s="145" t="s">
        <v>62</v>
      </c>
      <c r="I30" s="145" t="s">
        <v>66</v>
      </c>
      <c r="J30" s="144" t="s">
        <v>306</v>
      </c>
      <c r="K30" s="388" t="s">
        <v>353</v>
      </c>
      <c r="L30" s="229">
        <v>14000000</v>
      </c>
      <c r="M30" s="230">
        <f t="shared" si="0"/>
        <v>9800000</v>
      </c>
      <c r="N30" s="147">
        <v>2025</v>
      </c>
      <c r="O30" s="148">
        <v>2025</v>
      </c>
      <c r="P30" s="147" t="s">
        <v>103</v>
      </c>
      <c r="Q30" s="143" t="s">
        <v>103</v>
      </c>
      <c r="R30" s="143" t="s">
        <v>103</v>
      </c>
      <c r="S30" s="148" t="s">
        <v>103</v>
      </c>
      <c r="T30" s="145"/>
      <c r="U30" s="145" t="s">
        <v>103</v>
      </c>
      <c r="V30" s="145" t="s">
        <v>103</v>
      </c>
      <c r="W30" s="145" t="s">
        <v>103</v>
      </c>
      <c r="X30" s="145" t="s">
        <v>103</v>
      </c>
      <c r="Y30" s="231" t="s">
        <v>372</v>
      </c>
      <c r="Z30" s="148" t="s">
        <v>341</v>
      </c>
    </row>
    <row r="31" spans="1:26" s="20" customFormat="1" ht="43.2" x14ac:dyDescent="0.3">
      <c r="A31" s="142">
        <v>26</v>
      </c>
      <c r="B31" s="160" t="s">
        <v>280</v>
      </c>
      <c r="C31" s="172" t="s">
        <v>305</v>
      </c>
      <c r="D31" s="168">
        <v>61632350</v>
      </c>
      <c r="E31" s="215">
        <v>45832188</v>
      </c>
      <c r="F31" s="232">
        <v>600050734</v>
      </c>
      <c r="G31" s="233" t="s">
        <v>354</v>
      </c>
      <c r="H31" s="145" t="s">
        <v>62</v>
      </c>
      <c r="I31" s="145" t="s">
        <v>66</v>
      </c>
      <c r="J31" s="144" t="s">
        <v>306</v>
      </c>
      <c r="K31" s="350" t="s">
        <v>355</v>
      </c>
      <c r="L31" s="150">
        <v>12000000</v>
      </c>
      <c r="M31" s="151">
        <f t="shared" si="0"/>
        <v>8400000</v>
      </c>
      <c r="N31" s="147">
        <v>2023</v>
      </c>
      <c r="O31" s="148">
        <v>2023</v>
      </c>
      <c r="P31" s="147" t="s">
        <v>103</v>
      </c>
      <c r="Q31" s="143" t="s">
        <v>103</v>
      </c>
      <c r="R31" s="143" t="s">
        <v>103</v>
      </c>
      <c r="S31" s="148" t="s">
        <v>103</v>
      </c>
      <c r="T31" s="145"/>
      <c r="U31" s="145" t="s">
        <v>103</v>
      </c>
      <c r="V31" s="145" t="s">
        <v>103</v>
      </c>
      <c r="W31" s="145" t="s">
        <v>103</v>
      </c>
      <c r="X31" s="145" t="s">
        <v>103</v>
      </c>
      <c r="Y31" s="152" t="s">
        <v>373</v>
      </c>
      <c r="Z31" s="148" t="s">
        <v>362</v>
      </c>
    </row>
    <row r="32" spans="1:26" s="20" customFormat="1" ht="43.2" x14ac:dyDescent="0.3">
      <c r="A32" s="142">
        <v>27</v>
      </c>
      <c r="B32" s="160" t="s">
        <v>280</v>
      </c>
      <c r="C32" s="172" t="s">
        <v>305</v>
      </c>
      <c r="D32" s="168">
        <v>61632350</v>
      </c>
      <c r="E32" s="215">
        <v>45832188</v>
      </c>
      <c r="F32" s="232">
        <v>600050734</v>
      </c>
      <c r="G32" s="234" t="s">
        <v>374</v>
      </c>
      <c r="H32" s="145" t="s">
        <v>62</v>
      </c>
      <c r="I32" s="145" t="s">
        <v>66</v>
      </c>
      <c r="J32" s="144" t="s">
        <v>306</v>
      </c>
      <c r="K32" s="234" t="s">
        <v>375</v>
      </c>
      <c r="L32" s="150">
        <v>6000000</v>
      </c>
      <c r="M32" s="151">
        <f t="shared" si="0"/>
        <v>4200000</v>
      </c>
      <c r="N32" s="147">
        <v>2024</v>
      </c>
      <c r="O32" s="148">
        <v>2024</v>
      </c>
      <c r="P32" s="147" t="s">
        <v>103</v>
      </c>
      <c r="Q32" s="143" t="s">
        <v>103</v>
      </c>
      <c r="R32" s="143" t="s">
        <v>103</v>
      </c>
      <c r="S32" s="148" t="s">
        <v>103</v>
      </c>
      <c r="T32" s="145"/>
      <c r="U32" s="145" t="s">
        <v>103</v>
      </c>
      <c r="V32" s="145" t="s">
        <v>103</v>
      </c>
      <c r="W32" s="145" t="s">
        <v>103</v>
      </c>
      <c r="X32" s="145" t="s">
        <v>103</v>
      </c>
      <c r="Y32" s="152" t="s">
        <v>376</v>
      </c>
      <c r="Z32" s="148" t="s">
        <v>341</v>
      </c>
    </row>
    <row r="33" spans="1:26" s="20" customFormat="1" ht="60.6" x14ac:dyDescent="0.3">
      <c r="A33" s="142">
        <v>28</v>
      </c>
      <c r="B33" s="160" t="s">
        <v>314</v>
      </c>
      <c r="C33" s="172" t="s">
        <v>313</v>
      </c>
      <c r="D33" s="168">
        <v>70986363</v>
      </c>
      <c r="E33" s="149">
        <v>102374775</v>
      </c>
      <c r="F33" s="148">
        <v>600050904</v>
      </c>
      <c r="G33" s="144" t="s">
        <v>205</v>
      </c>
      <c r="H33" s="145" t="s">
        <v>62</v>
      </c>
      <c r="I33" s="145" t="s">
        <v>66</v>
      </c>
      <c r="J33" s="144" t="s">
        <v>315</v>
      </c>
      <c r="K33" s="144" t="s">
        <v>377</v>
      </c>
      <c r="L33" s="150">
        <v>6000000</v>
      </c>
      <c r="M33" s="151">
        <f t="shared" si="0"/>
        <v>4200000</v>
      </c>
      <c r="N33" s="147">
        <v>2025</v>
      </c>
      <c r="O33" s="148">
        <v>2027</v>
      </c>
      <c r="P33" s="147" t="s">
        <v>103</v>
      </c>
      <c r="Q33" s="143" t="s">
        <v>103</v>
      </c>
      <c r="R33" s="143" t="s">
        <v>103</v>
      </c>
      <c r="S33" s="148" t="s">
        <v>103</v>
      </c>
      <c r="T33" s="145" t="s">
        <v>103</v>
      </c>
      <c r="U33" s="145" t="s">
        <v>103</v>
      </c>
      <c r="V33" s="145" t="s">
        <v>103</v>
      </c>
      <c r="W33" s="145" t="s">
        <v>103</v>
      </c>
      <c r="X33" s="145" t="s">
        <v>103</v>
      </c>
      <c r="Y33" s="152" t="s">
        <v>359</v>
      </c>
      <c r="Z33" s="148" t="s">
        <v>362</v>
      </c>
    </row>
    <row r="34" spans="1:26" s="20" customFormat="1" ht="60.6" x14ac:dyDescent="0.3">
      <c r="A34" s="142">
        <v>29</v>
      </c>
      <c r="B34" s="160" t="s">
        <v>314</v>
      </c>
      <c r="C34" s="172" t="s">
        <v>313</v>
      </c>
      <c r="D34" s="168">
        <v>70986363</v>
      </c>
      <c r="E34" s="149">
        <v>102374775</v>
      </c>
      <c r="F34" s="148">
        <v>600050904</v>
      </c>
      <c r="G34" s="144" t="s">
        <v>378</v>
      </c>
      <c r="H34" s="145" t="s">
        <v>62</v>
      </c>
      <c r="I34" s="145" t="s">
        <v>66</v>
      </c>
      <c r="J34" s="144" t="s">
        <v>315</v>
      </c>
      <c r="K34" s="144" t="s">
        <v>379</v>
      </c>
      <c r="L34" s="150">
        <v>10000000</v>
      </c>
      <c r="M34" s="151">
        <f t="shared" si="0"/>
        <v>7000000</v>
      </c>
      <c r="N34" s="147">
        <v>2024</v>
      </c>
      <c r="O34" s="148">
        <v>2027</v>
      </c>
      <c r="P34" s="147" t="s">
        <v>103</v>
      </c>
      <c r="Q34" s="143" t="s">
        <v>103</v>
      </c>
      <c r="R34" s="143" t="s">
        <v>103</v>
      </c>
      <c r="S34" s="148" t="s">
        <v>103</v>
      </c>
      <c r="T34" s="145" t="s">
        <v>103</v>
      </c>
      <c r="U34" s="145" t="s">
        <v>103</v>
      </c>
      <c r="V34" s="145" t="s">
        <v>103</v>
      </c>
      <c r="W34" s="145" t="s">
        <v>103</v>
      </c>
      <c r="X34" s="145" t="s">
        <v>103</v>
      </c>
      <c r="Y34" s="152" t="s">
        <v>340</v>
      </c>
      <c r="Z34" s="148" t="s">
        <v>341</v>
      </c>
    </row>
    <row r="35" spans="1:26" s="20" customFormat="1" ht="60.6" x14ac:dyDescent="0.3">
      <c r="A35" s="142">
        <v>30</v>
      </c>
      <c r="B35" s="160" t="s">
        <v>314</v>
      </c>
      <c r="C35" s="172" t="s">
        <v>313</v>
      </c>
      <c r="D35" s="168">
        <v>70986363</v>
      </c>
      <c r="E35" s="149">
        <v>102374775</v>
      </c>
      <c r="F35" s="148">
        <v>600050904</v>
      </c>
      <c r="G35" s="144" t="s">
        <v>208</v>
      </c>
      <c r="H35" s="145" t="s">
        <v>62</v>
      </c>
      <c r="I35" s="145" t="s">
        <v>66</v>
      </c>
      <c r="J35" s="144" t="s">
        <v>315</v>
      </c>
      <c r="K35" s="144" t="s">
        <v>208</v>
      </c>
      <c r="L35" s="150">
        <v>50000000</v>
      </c>
      <c r="M35" s="151">
        <f t="shared" si="0"/>
        <v>35000000</v>
      </c>
      <c r="N35" s="147">
        <v>2023</v>
      </c>
      <c r="O35" s="148">
        <v>2025</v>
      </c>
      <c r="P35" s="147" t="s">
        <v>103</v>
      </c>
      <c r="Q35" s="143" t="s">
        <v>103</v>
      </c>
      <c r="R35" s="143" t="s">
        <v>103</v>
      </c>
      <c r="S35" s="148" t="s">
        <v>103</v>
      </c>
      <c r="T35" s="145" t="s">
        <v>103</v>
      </c>
      <c r="U35" s="145" t="s">
        <v>103</v>
      </c>
      <c r="V35" s="145" t="s">
        <v>103</v>
      </c>
      <c r="W35" s="145" t="s">
        <v>103</v>
      </c>
      <c r="X35" s="145" t="s">
        <v>103</v>
      </c>
      <c r="Y35" s="152" t="s">
        <v>316</v>
      </c>
      <c r="Z35" s="148" t="s">
        <v>317</v>
      </c>
    </row>
    <row r="36" spans="1:26" ht="86.4" x14ac:dyDescent="0.3">
      <c r="A36" s="10">
        <v>31</v>
      </c>
      <c r="B36" s="159" t="s">
        <v>256</v>
      </c>
      <c r="C36" s="171" t="s">
        <v>318</v>
      </c>
      <c r="D36" s="167">
        <v>61632279</v>
      </c>
      <c r="E36" s="283">
        <v>102386439</v>
      </c>
      <c r="F36" s="36">
        <v>600050653</v>
      </c>
      <c r="G36" s="37" t="s">
        <v>249</v>
      </c>
      <c r="H36" s="38" t="s">
        <v>62</v>
      </c>
      <c r="I36" s="38" t="s">
        <v>66</v>
      </c>
      <c r="J36" s="37" t="s">
        <v>319</v>
      </c>
      <c r="K36" s="37" t="s">
        <v>249</v>
      </c>
      <c r="L36" s="136">
        <v>1000000</v>
      </c>
      <c r="M36" s="137">
        <f t="shared" si="0"/>
        <v>700000</v>
      </c>
      <c r="N36" s="39">
        <v>2022</v>
      </c>
      <c r="O36" s="36">
        <v>2024</v>
      </c>
      <c r="P36" s="39" t="s">
        <v>103</v>
      </c>
      <c r="Q36" s="35" t="s">
        <v>103</v>
      </c>
      <c r="R36" s="35" t="s">
        <v>103</v>
      </c>
      <c r="S36" s="36"/>
      <c r="T36" s="38"/>
      <c r="U36" s="38"/>
      <c r="V36" s="38"/>
      <c r="W36" s="38"/>
      <c r="X36" s="38"/>
      <c r="Y36" s="138" t="s">
        <v>117</v>
      </c>
      <c r="Z36" s="36" t="s">
        <v>88</v>
      </c>
    </row>
    <row r="37" spans="1:26" ht="72.599999999999994" x14ac:dyDescent="0.3">
      <c r="A37" s="34">
        <v>32</v>
      </c>
      <c r="B37" s="159" t="s">
        <v>256</v>
      </c>
      <c r="C37" s="171" t="s">
        <v>318</v>
      </c>
      <c r="D37" s="167">
        <v>61632279</v>
      </c>
      <c r="E37" s="283">
        <v>102386439</v>
      </c>
      <c r="F37" s="36">
        <v>600050653</v>
      </c>
      <c r="G37" s="37" t="s">
        <v>320</v>
      </c>
      <c r="H37" s="38" t="s">
        <v>62</v>
      </c>
      <c r="I37" s="38" t="s">
        <v>66</v>
      </c>
      <c r="J37" s="37" t="s">
        <v>319</v>
      </c>
      <c r="K37" s="37" t="s">
        <v>320</v>
      </c>
      <c r="L37" s="136">
        <v>3000000</v>
      </c>
      <c r="M37" s="137">
        <f t="shared" si="0"/>
        <v>2100000</v>
      </c>
      <c r="N37" s="39">
        <v>2022</v>
      </c>
      <c r="O37" s="36">
        <v>2024</v>
      </c>
      <c r="P37" s="39"/>
      <c r="Q37" s="35"/>
      <c r="R37" s="35"/>
      <c r="S37" s="36"/>
      <c r="T37" s="38"/>
      <c r="U37" s="38"/>
      <c r="V37" s="38"/>
      <c r="W37" s="38"/>
      <c r="X37" s="38"/>
      <c r="Y37" s="138" t="s">
        <v>117</v>
      </c>
      <c r="Z37" s="36"/>
    </row>
    <row r="38" spans="1:26" ht="72.599999999999994" x14ac:dyDescent="0.3">
      <c r="A38" s="34">
        <v>33</v>
      </c>
      <c r="B38" s="159" t="s">
        <v>256</v>
      </c>
      <c r="C38" s="171" t="s">
        <v>318</v>
      </c>
      <c r="D38" s="167">
        <v>61632279</v>
      </c>
      <c r="E38" s="283">
        <v>102386439</v>
      </c>
      <c r="F38" s="36">
        <v>600050653</v>
      </c>
      <c r="G38" s="37" t="s">
        <v>259</v>
      </c>
      <c r="H38" s="38" t="s">
        <v>62</v>
      </c>
      <c r="I38" s="38" t="s">
        <v>66</v>
      </c>
      <c r="J38" s="37" t="s">
        <v>319</v>
      </c>
      <c r="K38" s="37" t="s">
        <v>259</v>
      </c>
      <c r="L38" s="136">
        <v>2000000</v>
      </c>
      <c r="M38" s="137">
        <f t="shared" si="0"/>
        <v>1400000</v>
      </c>
      <c r="N38" s="39">
        <v>2022</v>
      </c>
      <c r="O38" s="36">
        <v>2024</v>
      </c>
      <c r="P38" s="39"/>
      <c r="Q38" s="35" t="s">
        <v>103</v>
      </c>
      <c r="R38" s="35" t="s">
        <v>103</v>
      </c>
      <c r="S38" s="36" t="s">
        <v>103</v>
      </c>
      <c r="T38" s="38"/>
      <c r="U38" s="38"/>
      <c r="V38" s="38"/>
      <c r="W38" s="38"/>
      <c r="X38" s="38"/>
      <c r="Y38" s="138" t="s">
        <v>117</v>
      </c>
      <c r="Z38" s="36"/>
    </row>
    <row r="39" spans="1:26" ht="72.599999999999994" x14ac:dyDescent="0.3">
      <c r="A39" s="34">
        <v>34</v>
      </c>
      <c r="B39" s="159" t="s">
        <v>256</v>
      </c>
      <c r="C39" s="171" t="s">
        <v>318</v>
      </c>
      <c r="D39" s="167">
        <v>61632279</v>
      </c>
      <c r="E39" s="283">
        <v>102386439</v>
      </c>
      <c r="F39" s="36">
        <v>600050653</v>
      </c>
      <c r="G39" s="37" t="s">
        <v>321</v>
      </c>
      <c r="H39" s="38" t="s">
        <v>62</v>
      </c>
      <c r="I39" s="38" t="s">
        <v>66</v>
      </c>
      <c r="J39" s="37" t="s">
        <v>319</v>
      </c>
      <c r="K39" s="37" t="s">
        <v>321</v>
      </c>
      <c r="L39" s="136">
        <v>2000000</v>
      </c>
      <c r="M39" s="137">
        <f t="shared" si="0"/>
        <v>1400000</v>
      </c>
      <c r="N39" s="39">
        <v>2022</v>
      </c>
      <c r="O39" s="36">
        <v>2024</v>
      </c>
      <c r="P39" s="39"/>
      <c r="Q39" s="35"/>
      <c r="R39" s="35" t="s">
        <v>103</v>
      </c>
      <c r="S39" s="36"/>
      <c r="T39" s="38"/>
      <c r="U39" s="38"/>
      <c r="V39" s="38"/>
      <c r="W39" s="38"/>
      <c r="X39" s="38"/>
      <c r="Y39" s="138" t="s">
        <v>117</v>
      </c>
      <c r="Z39" s="36"/>
    </row>
    <row r="40" spans="1:26" ht="86.4" x14ac:dyDescent="0.3">
      <c r="A40" s="34">
        <v>35</v>
      </c>
      <c r="B40" s="159" t="s">
        <v>256</v>
      </c>
      <c r="C40" s="171" t="s">
        <v>318</v>
      </c>
      <c r="D40" s="167">
        <v>61632279</v>
      </c>
      <c r="E40" s="283">
        <v>102386439</v>
      </c>
      <c r="F40" s="36">
        <v>600050653</v>
      </c>
      <c r="G40" s="37" t="s">
        <v>322</v>
      </c>
      <c r="H40" s="38" t="s">
        <v>62</v>
      </c>
      <c r="I40" s="38" t="s">
        <v>66</v>
      </c>
      <c r="J40" s="37" t="s">
        <v>319</v>
      </c>
      <c r="K40" s="37" t="s">
        <v>322</v>
      </c>
      <c r="L40" s="136">
        <v>30000000</v>
      </c>
      <c r="M40" s="137">
        <f t="shared" si="0"/>
        <v>21000000</v>
      </c>
      <c r="N40" s="39">
        <v>2022</v>
      </c>
      <c r="O40" s="36">
        <v>2026</v>
      </c>
      <c r="P40" s="39" t="s">
        <v>103</v>
      </c>
      <c r="Q40" s="35" t="s">
        <v>103</v>
      </c>
      <c r="R40" s="35" t="s">
        <v>103</v>
      </c>
      <c r="S40" s="36" t="s">
        <v>103</v>
      </c>
      <c r="T40" s="38"/>
      <c r="U40" s="38"/>
      <c r="V40" s="38"/>
      <c r="W40" s="38"/>
      <c r="X40" s="38"/>
      <c r="Y40" s="138" t="s">
        <v>117</v>
      </c>
      <c r="Z40" s="36"/>
    </row>
    <row r="41" spans="1:26" ht="72.599999999999994" x14ac:dyDescent="0.3">
      <c r="A41" s="34">
        <v>36</v>
      </c>
      <c r="B41" s="159" t="s">
        <v>256</v>
      </c>
      <c r="C41" s="171" t="s">
        <v>318</v>
      </c>
      <c r="D41" s="167">
        <v>61632279</v>
      </c>
      <c r="E41" s="283">
        <v>102386439</v>
      </c>
      <c r="F41" s="36">
        <v>600050653</v>
      </c>
      <c r="G41" s="37" t="s">
        <v>262</v>
      </c>
      <c r="H41" s="38" t="s">
        <v>62</v>
      </c>
      <c r="I41" s="38" t="s">
        <v>66</v>
      </c>
      <c r="J41" s="37" t="s">
        <v>319</v>
      </c>
      <c r="K41" s="37" t="s">
        <v>262</v>
      </c>
      <c r="L41" s="136">
        <v>60000000</v>
      </c>
      <c r="M41" s="137">
        <f t="shared" si="0"/>
        <v>42000000</v>
      </c>
      <c r="N41" s="39">
        <v>2023</v>
      </c>
      <c r="O41" s="36">
        <v>2026</v>
      </c>
      <c r="P41" s="39" t="s">
        <v>103</v>
      </c>
      <c r="Q41" s="35" t="s">
        <v>103</v>
      </c>
      <c r="R41" s="35"/>
      <c r="S41" s="36" t="s">
        <v>103</v>
      </c>
      <c r="T41" s="38"/>
      <c r="U41" s="38"/>
      <c r="V41" s="38"/>
      <c r="W41" s="38"/>
      <c r="X41" s="38"/>
      <c r="Y41" s="138"/>
      <c r="Z41" s="36"/>
    </row>
    <row r="42" spans="1:26" ht="60.6" x14ac:dyDescent="0.3">
      <c r="A42" s="34">
        <v>37</v>
      </c>
      <c r="B42" s="159" t="s">
        <v>307</v>
      </c>
      <c r="C42" s="171" t="s">
        <v>308</v>
      </c>
      <c r="D42" s="167">
        <v>75034158</v>
      </c>
      <c r="E42" s="35">
        <v>150036698</v>
      </c>
      <c r="F42" s="284" t="s">
        <v>309</v>
      </c>
      <c r="G42" s="37" t="s">
        <v>310</v>
      </c>
      <c r="H42" s="38" t="s">
        <v>94</v>
      </c>
      <c r="I42" s="38" t="s">
        <v>66</v>
      </c>
      <c r="J42" s="37" t="s">
        <v>311</v>
      </c>
      <c r="K42" s="33" t="s">
        <v>310</v>
      </c>
      <c r="L42" s="136">
        <v>2000000</v>
      </c>
      <c r="M42" s="137">
        <v>1400000</v>
      </c>
      <c r="N42" s="39">
        <v>2020</v>
      </c>
      <c r="O42" s="36">
        <v>2021</v>
      </c>
      <c r="P42" s="39"/>
      <c r="Q42" s="35"/>
      <c r="R42" s="35"/>
      <c r="S42" s="36"/>
      <c r="T42" s="38"/>
      <c r="U42" s="38"/>
      <c r="V42" s="38"/>
      <c r="W42" s="38"/>
      <c r="X42" s="38"/>
      <c r="Y42" s="138" t="s">
        <v>117</v>
      </c>
      <c r="Z42" s="36"/>
    </row>
    <row r="43" spans="1:26" ht="60.6" x14ac:dyDescent="0.3">
      <c r="A43" s="34">
        <v>38</v>
      </c>
      <c r="B43" s="159" t="s">
        <v>307</v>
      </c>
      <c r="C43" s="171" t="s">
        <v>308</v>
      </c>
      <c r="D43" s="167">
        <v>75034158</v>
      </c>
      <c r="E43" s="35">
        <v>150036698</v>
      </c>
      <c r="F43" s="284" t="s">
        <v>309</v>
      </c>
      <c r="G43" s="37" t="s">
        <v>312</v>
      </c>
      <c r="H43" s="38" t="s">
        <v>94</v>
      </c>
      <c r="I43" s="38" t="s">
        <v>66</v>
      </c>
      <c r="J43" s="37" t="s">
        <v>311</v>
      </c>
      <c r="K43" s="33" t="s">
        <v>312</v>
      </c>
      <c r="L43" s="136">
        <v>2000000</v>
      </c>
      <c r="M43" s="137">
        <v>1400000</v>
      </c>
      <c r="N43" s="39">
        <v>2020</v>
      </c>
      <c r="O43" s="36">
        <v>2021</v>
      </c>
      <c r="P43" s="39"/>
      <c r="Q43" s="35" t="s">
        <v>103</v>
      </c>
      <c r="R43" s="35" t="s">
        <v>103</v>
      </c>
      <c r="S43" s="36" t="s">
        <v>103</v>
      </c>
      <c r="T43" s="38"/>
      <c r="U43" s="38"/>
      <c r="V43" s="38"/>
      <c r="W43" s="38"/>
      <c r="X43" s="38"/>
      <c r="Y43" s="285" t="s">
        <v>117</v>
      </c>
      <c r="Z43" s="36"/>
    </row>
    <row r="44" spans="1:26" ht="72.599999999999994" x14ac:dyDescent="0.3">
      <c r="A44" s="142">
        <v>39</v>
      </c>
      <c r="B44" s="160" t="s">
        <v>329</v>
      </c>
      <c r="C44" s="210" t="s">
        <v>326</v>
      </c>
      <c r="D44" s="168">
        <v>71008357</v>
      </c>
      <c r="E44" s="208">
        <v>102374953</v>
      </c>
      <c r="F44" s="383">
        <v>600050645</v>
      </c>
      <c r="G44" s="146" t="s">
        <v>214</v>
      </c>
      <c r="H44" s="145" t="s">
        <v>62</v>
      </c>
      <c r="I44" s="145" t="s">
        <v>66</v>
      </c>
      <c r="J44" s="144" t="s">
        <v>327</v>
      </c>
      <c r="K44" s="146" t="s">
        <v>328</v>
      </c>
      <c r="L44" s="150">
        <v>2500000</v>
      </c>
      <c r="M44" s="151">
        <v>1050000</v>
      </c>
      <c r="N44" s="147">
        <v>2023</v>
      </c>
      <c r="O44" s="148">
        <v>2025</v>
      </c>
      <c r="P44" s="147" t="s">
        <v>103</v>
      </c>
      <c r="Q44" s="143" t="s">
        <v>103</v>
      </c>
      <c r="R44" s="143" t="s">
        <v>103</v>
      </c>
      <c r="S44" s="148"/>
      <c r="T44" s="145"/>
      <c r="U44" s="145" t="s">
        <v>103</v>
      </c>
      <c r="V44" s="145" t="s">
        <v>103</v>
      </c>
      <c r="W44" s="145" t="s">
        <v>103</v>
      </c>
      <c r="X44" s="145" t="s">
        <v>103</v>
      </c>
      <c r="Y44" s="152" t="s">
        <v>117</v>
      </c>
      <c r="Z44" s="148" t="s">
        <v>341</v>
      </c>
    </row>
    <row r="45" spans="1:26" ht="72.599999999999994" x14ac:dyDescent="0.3">
      <c r="A45" s="142">
        <v>40</v>
      </c>
      <c r="B45" s="161" t="s">
        <v>329</v>
      </c>
      <c r="C45" s="211" t="s">
        <v>326</v>
      </c>
      <c r="D45" s="168">
        <v>71008357</v>
      </c>
      <c r="E45" s="212">
        <v>102374953</v>
      </c>
      <c r="F45" s="384">
        <v>600050645</v>
      </c>
      <c r="G45" s="146" t="s">
        <v>330</v>
      </c>
      <c r="H45" s="238" t="s">
        <v>62</v>
      </c>
      <c r="I45" s="145" t="s">
        <v>66</v>
      </c>
      <c r="J45" s="155" t="s">
        <v>327</v>
      </c>
      <c r="K45" s="156" t="s">
        <v>331</v>
      </c>
      <c r="L45" s="150">
        <v>1500000</v>
      </c>
      <c r="M45" s="151">
        <v>910000</v>
      </c>
      <c r="N45" s="147">
        <v>2023</v>
      </c>
      <c r="O45" s="148">
        <v>2025</v>
      </c>
      <c r="P45" s="147" t="s">
        <v>103</v>
      </c>
      <c r="Q45" s="143" t="s">
        <v>103</v>
      </c>
      <c r="R45" s="143" t="s">
        <v>103</v>
      </c>
      <c r="S45" s="148" t="s">
        <v>103</v>
      </c>
      <c r="T45" s="145"/>
      <c r="U45" s="145" t="s">
        <v>103</v>
      </c>
      <c r="V45" s="145" t="s">
        <v>103</v>
      </c>
      <c r="W45" s="238" t="s">
        <v>103</v>
      </c>
      <c r="X45" s="238" t="s">
        <v>103</v>
      </c>
      <c r="Y45" s="147" t="s">
        <v>117</v>
      </c>
      <c r="Z45" s="148"/>
    </row>
    <row r="46" spans="1:26" ht="72.599999999999994" x14ac:dyDescent="0.3">
      <c r="A46" s="262">
        <v>41</v>
      </c>
      <c r="B46" s="356" t="s">
        <v>329</v>
      </c>
      <c r="C46" s="213" t="s">
        <v>326</v>
      </c>
      <c r="D46" s="214">
        <v>71008357</v>
      </c>
      <c r="E46" s="208">
        <v>102374953</v>
      </c>
      <c r="F46" s="383">
        <v>600050645</v>
      </c>
      <c r="G46" s="146" t="s">
        <v>348</v>
      </c>
      <c r="H46" s="238" t="s">
        <v>62</v>
      </c>
      <c r="I46" s="238" t="s">
        <v>66</v>
      </c>
      <c r="J46" s="155" t="s">
        <v>327</v>
      </c>
      <c r="K46" s="351" t="s">
        <v>349</v>
      </c>
      <c r="L46" s="153">
        <v>2500000</v>
      </c>
      <c r="M46" s="235">
        <v>1050000</v>
      </c>
      <c r="N46" s="301">
        <v>2023</v>
      </c>
      <c r="O46" s="274">
        <v>2025</v>
      </c>
      <c r="P46" s="301" t="s">
        <v>103</v>
      </c>
      <c r="Q46" s="215" t="s">
        <v>103</v>
      </c>
      <c r="R46" s="215" t="s">
        <v>103</v>
      </c>
      <c r="S46" s="216"/>
      <c r="T46" s="145"/>
      <c r="U46" s="238" t="s">
        <v>103</v>
      </c>
      <c r="V46" s="238" t="s">
        <v>103</v>
      </c>
      <c r="W46" s="352" t="s">
        <v>103</v>
      </c>
      <c r="X46" s="238" t="s">
        <v>103</v>
      </c>
      <c r="Y46" s="273" t="s">
        <v>117</v>
      </c>
      <c r="Z46" s="381"/>
    </row>
    <row r="47" spans="1:26" ht="72.599999999999994" x14ac:dyDescent="0.3">
      <c r="A47" s="262">
        <v>42</v>
      </c>
      <c r="B47" s="356" t="s">
        <v>329</v>
      </c>
      <c r="C47" s="213" t="s">
        <v>326</v>
      </c>
      <c r="D47" s="214">
        <v>71008357</v>
      </c>
      <c r="E47" s="208">
        <v>102374953</v>
      </c>
      <c r="F47" s="383">
        <v>600050645</v>
      </c>
      <c r="G47" s="146" t="s">
        <v>350</v>
      </c>
      <c r="H47" s="367" t="s">
        <v>62</v>
      </c>
      <c r="I47" s="368" t="s">
        <v>66</v>
      </c>
      <c r="J47" s="353" t="s">
        <v>327</v>
      </c>
      <c r="K47" s="362" t="s">
        <v>351</v>
      </c>
      <c r="L47" s="150">
        <v>2000000</v>
      </c>
      <c r="M47" s="355">
        <v>1400000</v>
      </c>
      <c r="N47" s="217">
        <v>2023</v>
      </c>
      <c r="O47" s="218">
        <v>2025</v>
      </c>
      <c r="P47" s="273" t="s">
        <v>103</v>
      </c>
      <c r="Q47" s="215" t="s">
        <v>103</v>
      </c>
      <c r="R47" s="215" t="s">
        <v>103</v>
      </c>
      <c r="S47" s="216" t="s">
        <v>103</v>
      </c>
      <c r="T47" s="238"/>
      <c r="U47" s="239" t="s">
        <v>103</v>
      </c>
      <c r="V47" s="376" t="s">
        <v>103</v>
      </c>
      <c r="W47" s="238" t="s">
        <v>103</v>
      </c>
      <c r="X47" s="377" t="s">
        <v>103</v>
      </c>
      <c r="Y47" s="333" t="s">
        <v>117</v>
      </c>
      <c r="Z47" s="274"/>
    </row>
    <row r="48" spans="1:26" ht="96" x14ac:dyDescent="0.3">
      <c r="A48" s="358">
        <v>43</v>
      </c>
      <c r="B48" s="357" t="s">
        <v>196</v>
      </c>
      <c r="C48" s="170" t="s">
        <v>336</v>
      </c>
      <c r="D48" s="188">
        <v>75030632</v>
      </c>
      <c r="E48" s="371">
        <v>2962756</v>
      </c>
      <c r="F48" s="385">
        <v>600050955</v>
      </c>
      <c r="G48" s="387" t="s">
        <v>335</v>
      </c>
      <c r="H48" s="39" t="s">
        <v>62</v>
      </c>
      <c r="I48" s="36" t="s">
        <v>66</v>
      </c>
      <c r="J48" s="38" t="s">
        <v>337</v>
      </c>
      <c r="K48" s="389" t="s">
        <v>335</v>
      </c>
      <c r="L48" s="136">
        <v>1700000</v>
      </c>
      <c r="M48" s="286">
        <v>1190000</v>
      </c>
      <c r="N48" s="39">
        <v>2017</v>
      </c>
      <c r="O48" s="364">
        <v>2022</v>
      </c>
      <c r="P48" s="11" t="s">
        <v>103</v>
      </c>
      <c r="Q48" s="35" t="s">
        <v>103</v>
      </c>
      <c r="R48" s="35" t="s">
        <v>103</v>
      </c>
      <c r="S48" s="364" t="s">
        <v>103</v>
      </c>
      <c r="T48" s="365" t="s">
        <v>103</v>
      </c>
      <c r="U48" s="38" t="s">
        <v>103</v>
      </c>
      <c r="V48" s="14" t="s">
        <v>103</v>
      </c>
      <c r="W48" s="14" t="s">
        <v>103</v>
      </c>
      <c r="X48" s="14" t="s">
        <v>103</v>
      </c>
      <c r="Y48" s="193" t="s">
        <v>397</v>
      </c>
      <c r="Z48" s="359"/>
    </row>
    <row r="49" spans="1:26" ht="61.2" thickBot="1" x14ac:dyDescent="0.35">
      <c r="A49" s="366">
        <v>44</v>
      </c>
      <c r="B49" s="374" t="s">
        <v>405</v>
      </c>
      <c r="C49" s="373" t="s">
        <v>406</v>
      </c>
      <c r="D49" s="372">
        <v>70994811</v>
      </c>
      <c r="E49" s="370">
        <v>102374783</v>
      </c>
      <c r="F49" s="382">
        <v>600050980</v>
      </c>
      <c r="G49" s="386" t="s">
        <v>407</v>
      </c>
      <c r="H49" s="360" t="s">
        <v>62</v>
      </c>
      <c r="I49" s="361" t="s">
        <v>66</v>
      </c>
      <c r="J49" s="363" t="s">
        <v>408</v>
      </c>
      <c r="K49" s="375" t="s">
        <v>409</v>
      </c>
      <c r="L49" s="354">
        <v>1800000</v>
      </c>
      <c r="M49" s="347">
        <f>L49/100*70</f>
        <v>1260000</v>
      </c>
      <c r="N49" s="360">
        <v>2023</v>
      </c>
      <c r="O49" s="382">
        <v>2024</v>
      </c>
      <c r="P49" s="360" t="s">
        <v>103</v>
      </c>
      <c r="Q49" s="369" t="s">
        <v>103</v>
      </c>
      <c r="R49" s="369" t="s">
        <v>103</v>
      </c>
      <c r="S49" s="361" t="s">
        <v>103</v>
      </c>
      <c r="T49" s="363" t="s">
        <v>103</v>
      </c>
      <c r="U49" s="363" t="s">
        <v>103</v>
      </c>
      <c r="V49" s="378" t="s">
        <v>103</v>
      </c>
      <c r="W49" s="379" t="s">
        <v>103</v>
      </c>
      <c r="X49" s="380" t="s">
        <v>103</v>
      </c>
      <c r="Y49" s="360" t="s">
        <v>117</v>
      </c>
      <c r="Z49" s="361" t="s">
        <v>362</v>
      </c>
    </row>
    <row r="51" spans="1:26" x14ac:dyDescent="0.3">
      <c r="A51" s="401" t="s">
        <v>413</v>
      </c>
      <c r="B51" s="402"/>
      <c r="C51" s="403"/>
      <c r="D51" s="402"/>
      <c r="E51" s="401"/>
      <c r="F51" s="401"/>
      <c r="G51" s="401"/>
    </row>
    <row r="52" spans="1:26" x14ac:dyDescent="0.3">
      <c r="A52" s="401" t="s">
        <v>410</v>
      </c>
      <c r="B52" s="402"/>
      <c r="C52" s="403"/>
      <c r="D52" s="402"/>
      <c r="E52" s="401"/>
      <c r="F52" s="401"/>
      <c r="G52" s="401"/>
    </row>
    <row r="53" spans="1:26" x14ac:dyDescent="0.3">
      <c r="B53" s="162" t="s">
        <v>412</v>
      </c>
    </row>
    <row r="54" spans="1:26" x14ac:dyDescent="0.3">
      <c r="A54" s="1" t="s">
        <v>23</v>
      </c>
    </row>
    <row r="55" spans="1:26" x14ac:dyDescent="0.3">
      <c r="A55" s="18" t="s">
        <v>38</v>
      </c>
    </row>
    <row r="56" spans="1:26" x14ac:dyDescent="0.3">
      <c r="A56" s="1" t="s">
        <v>24</v>
      </c>
    </row>
    <row r="57" spans="1:26" x14ac:dyDescent="0.3">
      <c r="A57" s="1" t="s">
        <v>63</v>
      </c>
    </row>
    <row r="59" spans="1:26" x14ac:dyDescent="0.3">
      <c r="A59" s="1" t="s">
        <v>39</v>
      </c>
    </row>
    <row r="61" spans="1:26" x14ac:dyDescent="0.3">
      <c r="A61" s="2" t="s">
        <v>56</v>
      </c>
      <c r="B61" s="163"/>
      <c r="C61" s="174"/>
      <c r="D61" s="163"/>
      <c r="E61" s="2"/>
      <c r="F61" s="2"/>
      <c r="G61" s="2"/>
      <c r="H61" s="2"/>
    </row>
    <row r="62" spans="1:26" x14ac:dyDescent="0.3">
      <c r="A62" s="2" t="s">
        <v>52</v>
      </c>
      <c r="B62" s="163"/>
      <c r="C62" s="174"/>
      <c r="D62" s="163"/>
      <c r="E62" s="2"/>
      <c r="F62" s="2"/>
      <c r="G62" s="2"/>
      <c r="H62" s="2"/>
    </row>
    <row r="63" spans="1:26" x14ac:dyDescent="0.3">
      <c r="A63" s="2" t="s">
        <v>48</v>
      </c>
      <c r="B63" s="163"/>
      <c r="C63" s="174"/>
      <c r="D63" s="163"/>
      <c r="E63" s="2"/>
      <c r="F63" s="2"/>
      <c r="G63" s="2"/>
      <c r="H63" s="2"/>
    </row>
    <row r="64" spans="1:26" x14ac:dyDescent="0.3">
      <c r="A64" s="2" t="s">
        <v>49</v>
      </c>
      <c r="B64" s="163"/>
      <c r="C64" s="174"/>
      <c r="D64" s="163"/>
      <c r="E64" s="2"/>
      <c r="F64" s="2"/>
      <c r="G64" s="2"/>
      <c r="H64" s="2"/>
    </row>
    <row r="65" spans="1:26" x14ac:dyDescent="0.3">
      <c r="A65" s="2" t="s">
        <v>50</v>
      </c>
      <c r="B65" s="163"/>
      <c r="C65" s="174"/>
      <c r="D65" s="163"/>
      <c r="E65" s="2"/>
      <c r="F65" s="2"/>
      <c r="G65" s="2"/>
      <c r="H65" s="2"/>
    </row>
    <row r="66" spans="1:26" x14ac:dyDescent="0.3">
      <c r="A66" s="2" t="s">
        <v>51</v>
      </c>
      <c r="B66" s="163"/>
      <c r="C66" s="174"/>
      <c r="D66" s="163"/>
      <c r="E66" s="2"/>
      <c r="F66" s="2"/>
      <c r="G66" s="2"/>
      <c r="H66" s="2"/>
    </row>
    <row r="67" spans="1:26" x14ac:dyDescent="0.3">
      <c r="A67" s="2" t="s">
        <v>54</v>
      </c>
      <c r="B67" s="163"/>
      <c r="C67" s="174"/>
      <c r="D67" s="163"/>
      <c r="E67" s="2"/>
      <c r="F67" s="2"/>
      <c r="G67" s="2"/>
      <c r="H67" s="2"/>
    </row>
    <row r="68" spans="1:26" x14ac:dyDescent="0.3">
      <c r="A68" s="3" t="s">
        <v>53</v>
      </c>
      <c r="B68" s="164"/>
      <c r="C68" s="175"/>
      <c r="D68" s="164"/>
      <c r="E68" s="3"/>
    </row>
    <row r="69" spans="1:26" x14ac:dyDescent="0.3">
      <c r="A69" s="2" t="s">
        <v>55</v>
      </c>
      <c r="B69" s="163"/>
      <c r="C69" s="174"/>
      <c r="D69" s="163"/>
      <c r="E69" s="2"/>
      <c r="F69" s="2"/>
    </row>
    <row r="70" spans="1:26" x14ac:dyDescent="0.3">
      <c r="A70" s="2" t="s">
        <v>40</v>
      </c>
      <c r="B70" s="163"/>
      <c r="C70" s="174"/>
      <c r="D70" s="163"/>
      <c r="E70" s="2"/>
      <c r="F70" s="2"/>
    </row>
    <row r="71" spans="1:26" x14ac:dyDescent="0.3">
      <c r="A71" s="2"/>
      <c r="B71" s="163"/>
      <c r="C71" s="174"/>
      <c r="D71" s="163"/>
      <c r="E71" s="2"/>
      <c r="F71" s="2"/>
    </row>
    <row r="72" spans="1:26" x14ac:dyDescent="0.3">
      <c r="A72" s="2" t="s">
        <v>57</v>
      </c>
      <c r="B72" s="163"/>
      <c r="C72" s="174"/>
      <c r="D72" s="163"/>
      <c r="E72" s="2"/>
      <c r="F72" s="2"/>
    </row>
    <row r="73" spans="1:26" x14ac:dyDescent="0.3">
      <c r="A73" s="2" t="s">
        <v>45</v>
      </c>
      <c r="B73" s="163"/>
      <c r="C73" s="174"/>
      <c r="D73" s="163"/>
      <c r="E73" s="2"/>
      <c r="F73" s="2"/>
    </row>
    <row r="75" spans="1:26" x14ac:dyDescent="0.3">
      <c r="A75" s="1" t="s">
        <v>41</v>
      </c>
    </row>
    <row r="76" spans="1:26" x14ac:dyDescent="0.3">
      <c r="A76" s="2" t="s">
        <v>42</v>
      </c>
    </row>
    <row r="77" spans="1:26" x14ac:dyDescent="0.3">
      <c r="A77" s="1" t="s">
        <v>43</v>
      </c>
    </row>
    <row r="78" spans="1:26" s="2" customFormat="1" x14ac:dyDescent="0.3">
      <c r="A78" s="1"/>
      <c r="B78" s="162"/>
      <c r="C78" s="173"/>
      <c r="D78" s="162"/>
      <c r="E78" s="1"/>
      <c r="F78" s="1"/>
      <c r="G78" s="1"/>
      <c r="H78" s="1"/>
      <c r="I78" s="1"/>
      <c r="J78" s="1"/>
      <c r="K78" s="1"/>
      <c r="L78" s="15"/>
      <c r="M78" s="15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s="2" customFormat="1" x14ac:dyDescent="0.3">
      <c r="B79" s="163"/>
      <c r="C79" s="174"/>
      <c r="D79" s="163"/>
      <c r="L79" s="19"/>
      <c r="M79" s="19"/>
    </row>
    <row r="80" spans="1:26" x14ac:dyDescent="0.3">
      <c r="A80" s="2"/>
      <c r="B80" s="163"/>
      <c r="C80" s="174"/>
      <c r="D80" s="163"/>
      <c r="E80" s="2"/>
      <c r="F80" s="2"/>
      <c r="G80" s="2"/>
      <c r="H80" s="2"/>
      <c r="I80" s="2"/>
      <c r="J80" s="2"/>
      <c r="K80" s="2"/>
      <c r="L80" s="19"/>
      <c r="M80" s="19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3">
      <c r="A81" s="3"/>
    </row>
    <row r="82" spans="1:26" s="20" customFormat="1" x14ac:dyDescent="0.3">
      <c r="A82" s="1"/>
      <c r="B82" s="162"/>
      <c r="C82" s="173"/>
      <c r="D82" s="162"/>
      <c r="E82" s="1"/>
      <c r="F82" s="1"/>
      <c r="G82" s="1"/>
      <c r="H82" s="1"/>
      <c r="I82" s="1"/>
      <c r="J82" s="1"/>
      <c r="K82" s="1"/>
      <c r="L82" s="15"/>
      <c r="M82" s="15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3">
      <c r="A83" s="2"/>
      <c r="B83" s="163"/>
      <c r="C83" s="174"/>
      <c r="D83" s="163"/>
      <c r="E83" s="2"/>
      <c r="F83" s="2"/>
      <c r="G83" s="2"/>
      <c r="H83" s="2"/>
      <c r="J83" s="20"/>
      <c r="K83" s="20"/>
      <c r="L83" s="21"/>
      <c r="M83" s="21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</sheetData>
  <sheetProtection formatCells="0" formatRows="0" insertRows="0" insertHyperlinks="0" sort="0" autoFilter="0" pivotTables="0"/>
  <mergeCells count="29">
    <mergeCell ref="X3:X4"/>
    <mergeCell ref="P2:X2"/>
    <mergeCell ref="B3:B4"/>
    <mergeCell ref="U3:U4"/>
    <mergeCell ref="P3:S3"/>
    <mergeCell ref="K2:K4"/>
    <mergeCell ref="H2:H4"/>
    <mergeCell ref="I2:I4"/>
    <mergeCell ref="N2:O2"/>
    <mergeCell ref="O3:O4"/>
    <mergeCell ref="W3:W4"/>
    <mergeCell ref="T3:T4"/>
    <mergeCell ref="V3:V4"/>
    <mergeCell ref="A1:Z1"/>
    <mergeCell ref="A2:A4"/>
    <mergeCell ref="C3:C4"/>
    <mergeCell ref="D3:D4"/>
    <mergeCell ref="E3:E4"/>
    <mergeCell ref="F3:F4"/>
    <mergeCell ref="G2:G4"/>
    <mergeCell ref="B2:F2"/>
    <mergeCell ref="J2:J4"/>
    <mergeCell ref="L2:M2"/>
    <mergeCell ref="Y2:Z2"/>
    <mergeCell ref="Y3:Y4"/>
    <mergeCell ref="Z3:Z4"/>
    <mergeCell ref="L3:L4"/>
    <mergeCell ref="M3:M4"/>
    <mergeCell ref="N3:N4"/>
  </mergeCells>
  <pageMargins left="0.7" right="0.7" top="0.78740157499999996" bottom="0.78740157499999996" header="0.3" footer="0.3"/>
  <pageSetup paperSize="8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7"/>
  <sheetViews>
    <sheetView windowProtection="1" zoomScale="70" zoomScaleNormal="70" workbookViewId="0">
      <selection activeCell="E94" sqref="E94"/>
    </sheetView>
  </sheetViews>
  <sheetFormatPr defaultColWidth="9.109375" defaultRowHeight="14.4" x14ac:dyDescent="0.3"/>
  <cols>
    <col min="1" max="1" width="9.109375" style="185"/>
    <col min="2" max="2" width="9.109375" style="100"/>
    <col min="3" max="3" width="11" style="100" bestFit="1" customWidth="1"/>
    <col min="4" max="4" width="25.109375" style="65" customWidth="1"/>
    <col min="5" max="5" width="11.5546875" style="100" customWidth="1"/>
    <col min="6" max="6" width="11.88671875" style="100" customWidth="1"/>
    <col min="7" max="11" width="9.109375" style="100"/>
    <col min="12" max="12" width="11.88671875" style="100" customWidth="1"/>
    <col min="13" max="16384" width="9.109375" style="100"/>
  </cols>
  <sheetData>
    <row r="1" spans="1:14" x14ac:dyDescent="0.3">
      <c r="A1" s="485" t="s">
        <v>11</v>
      </c>
      <c r="B1" s="488" t="s">
        <v>160</v>
      </c>
      <c r="C1" s="488" t="s">
        <v>161</v>
      </c>
      <c r="D1" s="491" t="s">
        <v>162</v>
      </c>
      <c r="E1" s="488" t="s">
        <v>163</v>
      </c>
      <c r="F1" s="488" t="s">
        <v>164</v>
      </c>
      <c r="G1" s="494" t="s">
        <v>165</v>
      </c>
      <c r="H1" s="497" t="s">
        <v>166</v>
      </c>
      <c r="I1" s="498"/>
      <c r="J1" s="498"/>
      <c r="K1" s="498"/>
      <c r="L1" s="498"/>
      <c r="M1" s="499"/>
    </row>
    <row r="2" spans="1:14" x14ac:dyDescent="0.3">
      <c r="A2" s="486"/>
      <c r="B2" s="489"/>
      <c r="C2" s="489"/>
      <c r="D2" s="492"/>
      <c r="E2" s="489"/>
      <c r="F2" s="489"/>
      <c r="G2" s="495"/>
      <c r="H2" s="500" t="s">
        <v>167</v>
      </c>
      <c r="I2" s="501"/>
      <c r="J2" s="501"/>
      <c r="K2" s="502"/>
      <c r="L2" s="503" t="s">
        <v>398</v>
      </c>
      <c r="M2" s="505" t="s">
        <v>169</v>
      </c>
    </row>
    <row r="3" spans="1:14" ht="69.599999999999994" thickBot="1" x14ac:dyDescent="0.35">
      <c r="A3" s="487"/>
      <c r="B3" s="490"/>
      <c r="C3" s="490"/>
      <c r="D3" s="493"/>
      <c r="E3" s="490"/>
      <c r="F3" s="490"/>
      <c r="G3" s="496"/>
      <c r="H3" s="41" t="s">
        <v>170</v>
      </c>
      <c r="I3" s="41" t="s">
        <v>171</v>
      </c>
      <c r="J3" s="41" t="s">
        <v>172</v>
      </c>
      <c r="K3" s="41" t="s">
        <v>173</v>
      </c>
      <c r="L3" s="504"/>
      <c r="M3" s="506"/>
    </row>
    <row r="4" spans="1:14" ht="40.799999999999997" x14ac:dyDescent="0.3">
      <c r="A4" s="176" t="s">
        <v>174</v>
      </c>
      <c r="B4" s="49">
        <v>75033283</v>
      </c>
      <c r="C4" s="49">
        <v>600050769</v>
      </c>
      <c r="D4" s="46" t="s">
        <v>175</v>
      </c>
      <c r="E4" s="390" t="s">
        <v>176</v>
      </c>
      <c r="F4" s="49" t="s">
        <v>177</v>
      </c>
      <c r="G4" s="42" t="s">
        <v>178</v>
      </c>
      <c r="H4" s="43"/>
      <c r="I4" s="43"/>
      <c r="J4" s="43"/>
      <c r="K4" s="43"/>
      <c r="L4" s="44" t="s">
        <v>101</v>
      </c>
      <c r="M4" s="45"/>
    </row>
    <row r="5" spans="1:14" ht="20.399999999999999" x14ac:dyDescent="0.3">
      <c r="A5" s="176" t="s">
        <v>179</v>
      </c>
      <c r="B5" s="46">
        <v>61632350</v>
      </c>
      <c r="C5" s="46">
        <v>600050734</v>
      </c>
      <c r="D5" s="47" t="s">
        <v>180</v>
      </c>
      <c r="E5" s="48">
        <v>480000</v>
      </c>
      <c r="F5" s="49">
        <v>2017</v>
      </c>
      <c r="G5" s="50" t="s">
        <v>178</v>
      </c>
      <c r="H5" s="51"/>
      <c r="I5" s="51" t="s">
        <v>101</v>
      </c>
      <c r="J5" s="51"/>
      <c r="K5" s="51"/>
      <c r="L5" s="51"/>
      <c r="M5" s="52"/>
    </row>
    <row r="6" spans="1:14" ht="24" x14ac:dyDescent="0.3">
      <c r="A6" s="176" t="s">
        <v>179</v>
      </c>
      <c r="B6" s="46">
        <v>61632350</v>
      </c>
      <c r="C6" s="46">
        <v>600050734</v>
      </c>
      <c r="D6" s="47" t="s">
        <v>181</v>
      </c>
      <c r="E6" s="48">
        <v>2000000</v>
      </c>
      <c r="F6" s="49">
        <v>2021</v>
      </c>
      <c r="G6" s="50" t="s">
        <v>178</v>
      </c>
      <c r="H6" s="51" t="s">
        <v>101</v>
      </c>
      <c r="I6" s="51" t="s">
        <v>101</v>
      </c>
      <c r="J6" s="51" t="s">
        <v>101</v>
      </c>
      <c r="K6" s="51" t="s">
        <v>101</v>
      </c>
      <c r="L6" s="51"/>
      <c r="M6" s="52"/>
    </row>
    <row r="7" spans="1:14" ht="61.2" x14ac:dyDescent="0.3">
      <c r="A7" s="177" t="s">
        <v>182</v>
      </c>
      <c r="B7" s="53">
        <v>61632350</v>
      </c>
      <c r="C7" s="53">
        <v>600050734</v>
      </c>
      <c r="D7" s="54" t="s">
        <v>183</v>
      </c>
      <c r="E7" s="55">
        <v>2900000</v>
      </c>
      <c r="F7" s="56">
        <v>2019</v>
      </c>
      <c r="G7" s="57" t="s">
        <v>178</v>
      </c>
      <c r="H7" s="58" t="s">
        <v>101</v>
      </c>
      <c r="I7" s="58"/>
      <c r="J7" s="58"/>
      <c r="K7" s="58" t="s">
        <v>101</v>
      </c>
      <c r="L7" s="58"/>
      <c r="M7" s="59"/>
    </row>
    <row r="8" spans="1:14" ht="20.399999999999999" x14ac:dyDescent="0.3">
      <c r="A8" s="177" t="s">
        <v>179</v>
      </c>
      <c r="B8" s="53">
        <v>61632350</v>
      </c>
      <c r="C8" s="53">
        <v>600050734</v>
      </c>
      <c r="D8" s="54" t="s">
        <v>184</v>
      </c>
      <c r="E8" s="55">
        <v>500000</v>
      </c>
      <c r="F8" s="56" t="s">
        <v>185</v>
      </c>
      <c r="G8" s="62" t="s">
        <v>178</v>
      </c>
      <c r="H8" s="58" t="s">
        <v>101</v>
      </c>
      <c r="I8" s="58" t="s">
        <v>101</v>
      </c>
      <c r="J8" s="58" t="s">
        <v>101</v>
      </c>
      <c r="K8" s="58" t="s">
        <v>101</v>
      </c>
      <c r="L8" s="58" t="s">
        <v>101</v>
      </c>
      <c r="M8" s="59"/>
    </row>
    <row r="9" spans="1:14" ht="48" x14ac:dyDescent="0.3">
      <c r="A9" s="177" t="s">
        <v>179</v>
      </c>
      <c r="B9" s="53">
        <v>61632350</v>
      </c>
      <c r="C9" s="53">
        <v>600050734</v>
      </c>
      <c r="D9" s="54" t="s">
        <v>186</v>
      </c>
      <c r="E9" s="55">
        <v>1900000</v>
      </c>
      <c r="F9" s="56" t="s">
        <v>185</v>
      </c>
      <c r="G9" s="62" t="s">
        <v>178</v>
      </c>
      <c r="H9" s="58" t="s">
        <v>101</v>
      </c>
      <c r="I9" s="58" t="s">
        <v>101</v>
      </c>
      <c r="J9" s="58"/>
      <c r="K9" s="58" t="s">
        <v>101</v>
      </c>
      <c r="L9" s="58" t="s">
        <v>101</v>
      </c>
      <c r="M9" s="59"/>
    </row>
    <row r="10" spans="1:14" s="206" customFormat="1" ht="71.400000000000006" x14ac:dyDescent="0.3">
      <c r="A10" s="180" t="s">
        <v>235</v>
      </c>
      <c r="B10" s="201">
        <v>70991201</v>
      </c>
      <c r="C10" s="201">
        <v>600050726</v>
      </c>
      <c r="D10" s="66" t="s">
        <v>84</v>
      </c>
      <c r="E10" s="67">
        <v>2800000</v>
      </c>
      <c r="F10" s="68">
        <v>2020</v>
      </c>
      <c r="G10" s="69" t="s">
        <v>178</v>
      </c>
      <c r="H10" s="70"/>
      <c r="I10" s="70"/>
      <c r="J10" s="70"/>
      <c r="K10" s="70"/>
      <c r="L10" s="70"/>
      <c r="M10" s="71" t="s">
        <v>101</v>
      </c>
    </row>
    <row r="11" spans="1:14" ht="30.6" x14ac:dyDescent="0.3">
      <c r="A11" s="178" t="s">
        <v>188</v>
      </c>
      <c r="B11" s="53">
        <v>71001956</v>
      </c>
      <c r="C11" s="53">
        <v>600050564</v>
      </c>
      <c r="D11" s="54" t="s">
        <v>78</v>
      </c>
      <c r="E11" s="60">
        <v>2000000</v>
      </c>
      <c r="F11" s="61" t="s">
        <v>185</v>
      </c>
      <c r="G11" s="62" t="s">
        <v>178</v>
      </c>
      <c r="H11" s="58"/>
      <c r="I11" s="58"/>
      <c r="J11" s="58"/>
      <c r="K11" s="58"/>
      <c r="L11" s="58" t="s">
        <v>101</v>
      </c>
      <c r="M11" s="391" t="s">
        <v>101</v>
      </c>
      <c r="N11" s="392"/>
    </row>
    <row r="12" spans="1:14" ht="36" x14ac:dyDescent="0.3">
      <c r="A12" s="483" t="s">
        <v>189</v>
      </c>
      <c r="B12" s="484">
        <v>70926255</v>
      </c>
      <c r="C12" s="484">
        <v>600050939</v>
      </c>
      <c r="D12" s="54" t="s">
        <v>190</v>
      </c>
      <c r="E12" s="60">
        <v>300000</v>
      </c>
      <c r="F12" s="61">
        <v>2018</v>
      </c>
      <c r="G12" s="62" t="s">
        <v>178</v>
      </c>
      <c r="H12" s="58"/>
      <c r="I12" s="58" t="s">
        <v>101</v>
      </c>
      <c r="J12" s="128"/>
      <c r="K12" s="128"/>
      <c r="L12" s="128"/>
      <c r="M12" s="393"/>
      <c r="N12" s="392"/>
    </row>
    <row r="13" spans="1:14" ht="48" x14ac:dyDescent="0.3">
      <c r="A13" s="483"/>
      <c r="B13" s="484"/>
      <c r="C13" s="484"/>
      <c r="D13" s="54" t="s">
        <v>191</v>
      </c>
      <c r="E13" s="60">
        <v>2700000</v>
      </c>
      <c r="F13" s="61" t="s">
        <v>192</v>
      </c>
      <c r="G13" s="57" t="s">
        <v>178</v>
      </c>
      <c r="H13" s="58"/>
      <c r="I13" s="58" t="s">
        <v>101</v>
      </c>
      <c r="J13" s="128"/>
      <c r="K13" s="128"/>
      <c r="L13" s="128"/>
      <c r="M13" s="393"/>
      <c r="N13" s="392"/>
    </row>
    <row r="14" spans="1:14" ht="61.2" x14ac:dyDescent="0.3">
      <c r="A14" s="178" t="s">
        <v>106</v>
      </c>
      <c r="B14" s="53">
        <v>70926255</v>
      </c>
      <c r="C14" s="53">
        <v>600050939</v>
      </c>
      <c r="D14" s="54" t="s">
        <v>193</v>
      </c>
      <c r="E14" s="60">
        <v>400000</v>
      </c>
      <c r="F14" s="61">
        <v>2019</v>
      </c>
      <c r="G14" s="62" t="s">
        <v>178</v>
      </c>
      <c r="H14" s="58"/>
      <c r="I14" s="58" t="s">
        <v>101</v>
      </c>
      <c r="J14" s="58"/>
      <c r="K14" s="58"/>
      <c r="L14" s="58"/>
      <c r="M14" s="59"/>
    </row>
    <row r="15" spans="1:14" s="206" customFormat="1" ht="112.2" x14ac:dyDescent="0.3">
      <c r="A15" s="180" t="s">
        <v>194</v>
      </c>
      <c r="B15" s="201">
        <v>75030632</v>
      </c>
      <c r="C15" s="201">
        <v>600050955</v>
      </c>
      <c r="D15" s="66" t="s">
        <v>335</v>
      </c>
      <c r="E15" s="67">
        <v>1700000</v>
      </c>
      <c r="F15" s="68" t="s">
        <v>195</v>
      </c>
      <c r="G15" s="69" t="s">
        <v>178</v>
      </c>
      <c r="H15" s="70"/>
      <c r="I15" s="70" t="s">
        <v>101</v>
      </c>
      <c r="J15" s="70" t="s">
        <v>101</v>
      </c>
      <c r="K15" s="205"/>
      <c r="L15" s="205"/>
      <c r="M15" s="394"/>
      <c r="N15" s="395"/>
    </row>
    <row r="16" spans="1:14" s="206" customFormat="1" ht="81.599999999999994" x14ac:dyDescent="0.3">
      <c r="A16" s="180" t="s">
        <v>196</v>
      </c>
      <c r="B16" s="201">
        <v>75030632</v>
      </c>
      <c r="C16" s="201">
        <v>600050955</v>
      </c>
      <c r="D16" s="201" t="s">
        <v>197</v>
      </c>
      <c r="E16" s="202">
        <v>1000000</v>
      </c>
      <c r="F16" s="68" t="s">
        <v>198</v>
      </c>
      <c r="G16" s="50" t="s">
        <v>178</v>
      </c>
      <c r="H16" s="203"/>
      <c r="I16" s="204" t="s">
        <v>101</v>
      </c>
      <c r="J16" s="203"/>
      <c r="K16" s="205"/>
      <c r="L16" s="205"/>
      <c r="M16" s="394"/>
      <c r="N16" s="395"/>
    </row>
    <row r="17" spans="1:13" ht="40.799999999999997" x14ac:dyDescent="0.3">
      <c r="A17" s="179" t="s">
        <v>199</v>
      </c>
      <c r="B17" s="64">
        <v>70986355</v>
      </c>
      <c r="C17" s="65">
        <v>600050611</v>
      </c>
      <c r="D17" s="66" t="s">
        <v>200</v>
      </c>
      <c r="E17" s="67">
        <v>7000000</v>
      </c>
      <c r="F17" s="68">
        <v>2025</v>
      </c>
      <c r="G17" s="69" t="s">
        <v>178</v>
      </c>
      <c r="H17" s="70"/>
      <c r="I17" s="70"/>
      <c r="J17" s="70"/>
      <c r="K17" s="70"/>
      <c r="L17" s="70"/>
      <c r="M17" s="71" t="s">
        <v>101</v>
      </c>
    </row>
    <row r="18" spans="1:13" ht="40.799999999999997" x14ac:dyDescent="0.3">
      <c r="A18" s="179" t="s">
        <v>199</v>
      </c>
      <c r="B18" s="64">
        <v>70986356</v>
      </c>
      <c r="C18" s="64">
        <v>600050611</v>
      </c>
      <c r="D18" s="66" t="s">
        <v>201</v>
      </c>
      <c r="E18" s="67">
        <v>3000000</v>
      </c>
      <c r="F18" s="68">
        <v>2024</v>
      </c>
      <c r="G18" s="69" t="s">
        <v>178</v>
      </c>
      <c r="H18" s="70"/>
      <c r="I18" s="70"/>
      <c r="J18" s="70"/>
      <c r="K18" s="70"/>
      <c r="L18" s="70"/>
      <c r="M18" s="71"/>
    </row>
    <row r="19" spans="1:13" ht="40.799999999999997" x14ac:dyDescent="0.3">
      <c r="A19" s="179" t="s">
        <v>202</v>
      </c>
      <c r="B19" s="64">
        <v>70986363</v>
      </c>
      <c r="C19" s="64">
        <v>600050904</v>
      </c>
      <c r="D19" s="66" t="s">
        <v>203</v>
      </c>
      <c r="E19" s="67">
        <v>3000000</v>
      </c>
      <c r="F19" s="68" t="s">
        <v>204</v>
      </c>
      <c r="G19" s="50" t="s">
        <v>178</v>
      </c>
      <c r="H19" s="70" t="s">
        <v>101</v>
      </c>
      <c r="I19" s="70" t="s">
        <v>101</v>
      </c>
      <c r="J19" s="70" t="s">
        <v>101</v>
      </c>
      <c r="K19" s="70"/>
      <c r="L19" s="70" t="s">
        <v>101</v>
      </c>
      <c r="M19" s="71"/>
    </row>
    <row r="20" spans="1:13" ht="40.799999999999997" x14ac:dyDescent="0.3">
      <c r="A20" s="179" t="s">
        <v>202</v>
      </c>
      <c r="B20" s="64">
        <v>70926255</v>
      </c>
      <c r="C20" s="64">
        <v>600050904</v>
      </c>
      <c r="D20" s="66" t="s">
        <v>205</v>
      </c>
      <c r="E20" s="67">
        <v>1000000</v>
      </c>
      <c r="F20" s="68" t="s">
        <v>206</v>
      </c>
      <c r="G20" s="50" t="s">
        <v>178</v>
      </c>
      <c r="H20" s="70" t="s">
        <v>101</v>
      </c>
      <c r="I20" s="70" t="s">
        <v>101</v>
      </c>
      <c r="J20" s="70"/>
      <c r="K20" s="70" t="s">
        <v>101</v>
      </c>
      <c r="L20" s="70" t="s">
        <v>101</v>
      </c>
      <c r="M20" s="71"/>
    </row>
    <row r="21" spans="1:13" ht="40.799999999999997" x14ac:dyDescent="0.3">
      <c r="A21" s="179" t="s">
        <v>202</v>
      </c>
      <c r="B21" s="64">
        <v>70986363</v>
      </c>
      <c r="C21" s="64">
        <v>600050904</v>
      </c>
      <c r="D21" s="66" t="s">
        <v>207</v>
      </c>
      <c r="E21" s="67">
        <v>1500000</v>
      </c>
      <c r="F21" s="68" t="s">
        <v>206</v>
      </c>
      <c r="G21" s="50" t="s">
        <v>178</v>
      </c>
      <c r="H21" s="70"/>
      <c r="I21" s="70" t="s">
        <v>101</v>
      </c>
      <c r="J21" s="70"/>
      <c r="K21" s="70"/>
      <c r="L21" s="70" t="s">
        <v>101</v>
      </c>
      <c r="M21" s="71"/>
    </row>
    <row r="22" spans="1:13" ht="40.799999999999997" x14ac:dyDescent="0.3">
      <c r="A22" s="179" t="s">
        <v>202</v>
      </c>
      <c r="B22" s="64">
        <v>70986363</v>
      </c>
      <c r="C22" s="64">
        <v>600050904</v>
      </c>
      <c r="D22" s="66" t="s">
        <v>208</v>
      </c>
      <c r="E22" s="67">
        <v>28000000</v>
      </c>
      <c r="F22" s="68" t="s">
        <v>209</v>
      </c>
      <c r="G22" s="50" t="s">
        <v>178</v>
      </c>
      <c r="H22" s="70" t="s">
        <v>101</v>
      </c>
      <c r="I22" s="70" t="s">
        <v>101</v>
      </c>
      <c r="J22" s="70" t="s">
        <v>101</v>
      </c>
      <c r="K22" s="70" t="s">
        <v>101</v>
      </c>
      <c r="L22" s="70" t="s">
        <v>101</v>
      </c>
      <c r="M22" s="71" t="s">
        <v>101</v>
      </c>
    </row>
    <row r="23" spans="1:13" ht="71.400000000000006" x14ac:dyDescent="0.3">
      <c r="A23" s="179" t="s">
        <v>118</v>
      </c>
      <c r="B23" s="64">
        <v>49862570</v>
      </c>
      <c r="C23" s="64">
        <v>600050866</v>
      </c>
      <c r="D23" s="66" t="s">
        <v>180</v>
      </c>
      <c r="E23" s="67">
        <v>1000000</v>
      </c>
      <c r="F23" s="68">
        <v>2017</v>
      </c>
      <c r="G23" s="69" t="s">
        <v>178</v>
      </c>
      <c r="H23" s="70"/>
      <c r="I23" s="70" t="s">
        <v>101</v>
      </c>
      <c r="J23" s="70"/>
      <c r="K23" s="70"/>
      <c r="L23" s="70"/>
      <c r="M23" s="71"/>
    </row>
    <row r="24" spans="1:13" ht="71.400000000000006" x14ac:dyDescent="0.3">
      <c r="A24" s="179" t="s">
        <v>118</v>
      </c>
      <c r="B24" s="64">
        <v>49862570</v>
      </c>
      <c r="C24" s="64">
        <v>600050866</v>
      </c>
      <c r="D24" s="66" t="s">
        <v>210</v>
      </c>
      <c r="E24" s="67">
        <v>500000</v>
      </c>
      <c r="F24" s="68" t="s">
        <v>211</v>
      </c>
      <c r="G24" s="50" t="s">
        <v>178</v>
      </c>
      <c r="H24" s="70" t="s">
        <v>101</v>
      </c>
      <c r="I24" s="70"/>
      <c r="J24" s="70"/>
      <c r="K24" s="70" t="s">
        <v>101</v>
      </c>
      <c r="L24" s="70"/>
      <c r="M24" s="71"/>
    </row>
    <row r="25" spans="1:13" ht="71.400000000000006" x14ac:dyDescent="0.3">
      <c r="A25" s="179" t="s">
        <v>118</v>
      </c>
      <c r="B25" s="64">
        <v>49862570</v>
      </c>
      <c r="C25" s="64">
        <v>600050866</v>
      </c>
      <c r="D25" s="66" t="s">
        <v>212</v>
      </c>
      <c r="E25" s="67">
        <v>500000</v>
      </c>
      <c r="F25" s="68" t="s">
        <v>213</v>
      </c>
      <c r="G25" s="69" t="s">
        <v>178</v>
      </c>
      <c r="H25" s="70" t="s">
        <v>101</v>
      </c>
      <c r="I25" s="70"/>
      <c r="J25" s="70"/>
      <c r="K25" s="70" t="s">
        <v>101</v>
      </c>
      <c r="L25" s="70"/>
      <c r="M25" s="71"/>
    </row>
    <row r="26" spans="1:13" ht="71.400000000000006" x14ac:dyDescent="0.3">
      <c r="A26" s="179" t="s">
        <v>118</v>
      </c>
      <c r="B26" s="64">
        <v>49862570</v>
      </c>
      <c r="C26" s="64">
        <v>600050866</v>
      </c>
      <c r="D26" s="66" t="s">
        <v>214</v>
      </c>
      <c r="E26" s="67">
        <v>2000000</v>
      </c>
      <c r="F26" s="68" t="s">
        <v>215</v>
      </c>
      <c r="G26" s="50" t="s">
        <v>178</v>
      </c>
      <c r="H26" s="70" t="s">
        <v>101</v>
      </c>
      <c r="I26" s="70" t="s">
        <v>101</v>
      </c>
      <c r="J26" s="70" t="s">
        <v>101</v>
      </c>
      <c r="K26" s="70"/>
      <c r="L26" s="70"/>
      <c r="M26" s="71"/>
    </row>
    <row r="27" spans="1:13" ht="61.2" x14ac:dyDescent="0.3">
      <c r="A27" s="179" t="s">
        <v>218</v>
      </c>
      <c r="B27" s="64">
        <v>70926298</v>
      </c>
      <c r="C27" s="64">
        <v>600050858</v>
      </c>
      <c r="D27" s="66" t="s">
        <v>219</v>
      </c>
      <c r="E27" s="67">
        <v>600000</v>
      </c>
      <c r="F27" s="68" t="s">
        <v>195</v>
      </c>
      <c r="G27" s="50" t="s">
        <v>178</v>
      </c>
      <c r="H27" s="70"/>
      <c r="I27" s="70" t="s">
        <v>101</v>
      </c>
      <c r="J27" s="70"/>
      <c r="K27" s="70"/>
      <c r="L27" s="70"/>
      <c r="M27" s="71"/>
    </row>
    <row r="28" spans="1:13" ht="61.2" x14ac:dyDescent="0.3">
      <c r="A28" s="179" t="s">
        <v>218</v>
      </c>
      <c r="B28" s="64">
        <v>70926298</v>
      </c>
      <c r="C28" s="64">
        <v>600050858</v>
      </c>
      <c r="D28" s="66" t="s">
        <v>220</v>
      </c>
      <c r="E28" s="67">
        <v>2000000</v>
      </c>
      <c r="F28" s="68" t="s">
        <v>204</v>
      </c>
      <c r="G28" s="50" t="s">
        <v>178</v>
      </c>
      <c r="H28" s="70" t="s">
        <v>101</v>
      </c>
      <c r="I28" s="70" t="s">
        <v>101</v>
      </c>
      <c r="J28" s="70" t="s">
        <v>101</v>
      </c>
      <c r="K28" s="70"/>
      <c r="L28" s="70" t="s">
        <v>101</v>
      </c>
      <c r="M28" s="71"/>
    </row>
    <row r="29" spans="1:13" ht="61.2" x14ac:dyDescent="0.3">
      <c r="A29" s="179" t="s">
        <v>218</v>
      </c>
      <c r="B29" s="64">
        <v>70926298</v>
      </c>
      <c r="C29" s="64">
        <v>600050858</v>
      </c>
      <c r="D29" s="66" t="s">
        <v>221</v>
      </c>
      <c r="E29" s="67">
        <v>2000000</v>
      </c>
      <c r="F29" s="68">
        <v>2021</v>
      </c>
      <c r="G29" s="50" t="s">
        <v>178</v>
      </c>
      <c r="H29" s="70" t="s">
        <v>101</v>
      </c>
      <c r="I29" s="70" t="s">
        <v>101</v>
      </c>
      <c r="J29" s="70" t="s">
        <v>101</v>
      </c>
      <c r="K29" s="70" t="s">
        <v>101</v>
      </c>
      <c r="L29" s="70" t="s">
        <v>101</v>
      </c>
      <c r="M29" s="71"/>
    </row>
    <row r="30" spans="1:13" ht="24" x14ac:dyDescent="0.3">
      <c r="A30" s="179" t="s">
        <v>222</v>
      </c>
      <c r="B30" s="64">
        <v>62994425</v>
      </c>
      <c r="C30" s="64">
        <v>600050823</v>
      </c>
      <c r="D30" s="66" t="s">
        <v>223</v>
      </c>
      <c r="E30" s="67">
        <v>495000</v>
      </c>
      <c r="F30" s="68" t="s">
        <v>195</v>
      </c>
      <c r="G30" s="69" t="s">
        <v>178</v>
      </c>
      <c r="H30" s="70" t="s">
        <v>101</v>
      </c>
      <c r="I30" s="70" t="s">
        <v>101</v>
      </c>
      <c r="J30" s="70"/>
      <c r="K30" s="72" t="s">
        <v>101</v>
      </c>
      <c r="L30" s="70"/>
      <c r="M30" s="71"/>
    </row>
    <row r="31" spans="1:13" ht="36" x14ac:dyDescent="0.3">
      <c r="A31" s="179" t="s">
        <v>222</v>
      </c>
      <c r="B31" s="64">
        <v>62994425</v>
      </c>
      <c r="C31" s="64">
        <v>600050823</v>
      </c>
      <c r="D31" s="66" t="s">
        <v>224</v>
      </c>
      <c r="E31" s="67">
        <v>1900000</v>
      </c>
      <c r="F31" s="68" t="s">
        <v>225</v>
      </c>
      <c r="G31" s="50" t="s">
        <v>178</v>
      </c>
      <c r="H31" s="70"/>
      <c r="I31" s="70" t="s">
        <v>101</v>
      </c>
      <c r="J31" s="70" t="s">
        <v>101</v>
      </c>
      <c r="K31" s="70" t="s">
        <v>101</v>
      </c>
      <c r="L31" s="70"/>
      <c r="M31" s="71"/>
    </row>
    <row r="32" spans="1:13" ht="108" x14ac:dyDescent="0.3">
      <c r="A32" s="179" t="s">
        <v>226</v>
      </c>
      <c r="B32" s="64">
        <v>70989486</v>
      </c>
      <c r="C32" s="64">
        <v>102374741</v>
      </c>
      <c r="D32" s="66" t="s">
        <v>227</v>
      </c>
      <c r="E32" s="67">
        <v>50000000</v>
      </c>
      <c r="F32" s="68">
        <v>2020</v>
      </c>
      <c r="G32" s="50" t="s">
        <v>178</v>
      </c>
      <c r="H32" s="70" t="s">
        <v>101</v>
      </c>
      <c r="I32" s="70"/>
      <c r="J32" s="70" t="s">
        <v>101</v>
      </c>
      <c r="K32" s="70" t="s">
        <v>101</v>
      </c>
      <c r="L32" s="70" t="s">
        <v>101</v>
      </c>
      <c r="M32" s="71" t="s">
        <v>101</v>
      </c>
    </row>
    <row r="33" spans="1:14" ht="24" x14ac:dyDescent="0.3">
      <c r="A33" s="180" t="s">
        <v>228</v>
      </c>
      <c r="B33" s="64">
        <v>75031566</v>
      </c>
      <c r="C33" s="73">
        <v>600050335</v>
      </c>
      <c r="D33" s="66" t="s">
        <v>229</v>
      </c>
      <c r="E33" s="67">
        <v>2500000</v>
      </c>
      <c r="F33" s="68">
        <v>2023</v>
      </c>
      <c r="G33" s="69" t="s">
        <v>178</v>
      </c>
      <c r="H33" s="70"/>
      <c r="I33" s="70"/>
      <c r="J33" s="70"/>
      <c r="K33" s="70"/>
      <c r="L33" s="70"/>
      <c r="M33" s="71" t="s">
        <v>101</v>
      </c>
    </row>
    <row r="34" spans="1:14" x14ac:dyDescent="0.3">
      <c r="A34" s="180" t="s">
        <v>228</v>
      </c>
      <c r="B34" s="64">
        <v>75031566</v>
      </c>
      <c r="C34" s="73">
        <v>600050335</v>
      </c>
      <c r="D34" s="66" t="s">
        <v>230</v>
      </c>
      <c r="E34" s="67">
        <v>1500000</v>
      </c>
      <c r="F34" s="68">
        <v>2023</v>
      </c>
      <c r="G34" s="50" t="s">
        <v>178</v>
      </c>
      <c r="H34" s="70"/>
      <c r="I34" s="70"/>
      <c r="J34" s="70"/>
      <c r="K34" s="70"/>
      <c r="L34" s="70"/>
      <c r="M34" s="396"/>
      <c r="N34" s="392"/>
    </row>
    <row r="35" spans="1:14" ht="62.4" x14ac:dyDescent="0.3">
      <c r="A35" s="181" t="s">
        <v>231</v>
      </c>
      <c r="B35" s="74">
        <v>75034158</v>
      </c>
      <c r="C35" s="75">
        <v>600050891</v>
      </c>
      <c r="D35" s="76" t="s">
        <v>232</v>
      </c>
      <c r="E35" s="77">
        <v>2000000</v>
      </c>
      <c r="F35" s="78" t="s">
        <v>204</v>
      </c>
      <c r="G35" s="79" t="s">
        <v>178</v>
      </c>
      <c r="H35" s="80"/>
      <c r="I35" s="80"/>
      <c r="J35" s="80"/>
      <c r="K35" s="80"/>
      <c r="L35" s="70" t="s">
        <v>101</v>
      </c>
      <c r="M35" s="396" t="s">
        <v>101</v>
      </c>
      <c r="N35" s="392"/>
    </row>
    <row r="36" spans="1:14" ht="62.4" x14ac:dyDescent="0.3">
      <c r="A36" s="181" t="s">
        <v>231</v>
      </c>
      <c r="B36" s="74">
        <v>75034158</v>
      </c>
      <c r="C36" s="75">
        <v>600050891</v>
      </c>
      <c r="D36" s="76" t="s">
        <v>233</v>
      </c>
      <c r="E36" s="77">
        <v>2000000</v>
      </c>
      <c r="F36" s="78" t="s">
        <v>204</v>
      </c>
      <c r="G36" s="79" t="s">
        <v>178</v>
      </c>
      <c r="H36" s="80"/>
      <c r="I36" s="80"/>
      <c r="J36" s="80"/>
      <c r="K36" s="80"/>
      <c r="L36" s="70" t="s">
        <v>101</v>
      </c>
      <c r="M36" s="396" t="s">
        <v>101</v>
      </c>
      <c r="N36" s="392"/>
    </row>
    <row r="37" spans="1:14" ht="62.4" x14ac:dyDescent="0.3">
      <c r="A37" s="181" t="s">
        <v>231</v>
      </c>
      <c r="B37" s="74">
        <v>75034158</v>
      </c>
      <c r="C37" s="75">
        <v>600050891</v>
      </c>
      <c r="D37" s="76" t="s">
        <v>234</v>
      </c>
      <c r="E37" s="77">
        <v>2000000</v>
      </c>
      <c r="F37" s="78" t="s">
        <v>204</v>
      </c>
      <c r="G37" s="79" t="s">
        <v>178</v>
      </c>
      <c r="H37" s="80"/>
      <c r="I37" s="70" t="s">
        <v>101</v>
      </c>
      <c r="J37" s="70" t="s">
        <v>101</v>
      </c>
      <c r="K37" s="70" t="s">
        <v>101</v>
      </c>
      <c r="L37" s="70" t="s">
        <v>101</v>
      </c>
      <c r="M37" s="396"/>
      <c r="N37" s="392"/>
    </row>
    <row r="38" spans="1:14" ht="72.599999999999994" x14ac:dyDescent="0.3">
      <c r="A38" s="181" t="s">
        <v>235</v>
      </c>
      <c r="B38" s="74">
        <v>70991201</v>
      </c>
      <c r="C38" s="81">
        <v>600050726</v>
      </c>
      <c r="D38" s="76" t="s">
        <v>236</v>
      </c>
      <c r="E38" s="77">
        <v>80000</v>
      </c>
      <c r="F38" s="78" t="s">
        <v>237</v>
      </c>
      <c r="G38" s="79" t="s">
        <v>178</v>
      </c>
      <c r="H38" s="80"/>
      <c r="I38" s="70" t="s">
        <v>101</v>
      </c>
      <c r="J38" s="70" t="s">
        <v>101</v>
      </c>
      <c r="K38" s="70" t="s">
        <v>101</v>
      </c>
      <c r="L38" s="70"/>
      <c r="M38" s="396"/>
      <c r="N38" s="392"/>
    </row>
    <row r="39" spans="1:14" ht="72.599999999999994" x14ac:dyDescent="0.3">
      <c r="A39" s="181" t="s">
        <v>235</v>
      </c>
      <c r="B39" s="74">
        <v>70991201</v>
      </c>
      <c r="C39" s="81">
        <v>600050726</v>
      </c>
      <c r="D39" s="76" t="s">
        <v>238</v>
      </c>
      <c r="E39" s="77">
        <v>100000</v>
      </c>
      <c r="F39" s="78" t="s">
        <v>237</v>
      </c>
      <c r="G39" s="79" t="s">
        <v>178</v>
      </c>
      <c r="H39" s="80"/>
      <c r="I39" s="70" t="s">
        <v>101</v>
      </c>
      <c r="J39" s="70" t="s">
        <v>101</v>
      </c>
      <c r="K39" s="80"/>
      <c r="L39" s="70"/>
      <c r="M39" s="396"/>
      <c r="N39" s="392"/>
    </row>
    <row r="40" spans="1:14" ht="48" x14ac:dyDescent="0.3">
      <c r="A40" s="179" t="s">
        <v>239</v>
      </c>
      <c r="B40" s="64">
        <v>61631973</v>
      </c>
      <c r="C40" s="64">
        <v>6000050777</v>
      </c>
      <c r="D40" s="54" t="s">
        <v>240</v>
      </c>
      <c r="E40" s="67">
        <v>1200000</v>
      </c>
      <c r="F40" s="68" t="s">
        <v>185</v>
      </c>
      <c r="G40" s="50" t="s">
        <v>178</v>
      </c>
      <c r="H40" s="70" t="s">
        <v>101</v>
      </c>
      <c r="I40" s="70" t="s">
        <v>101</v>
      </c>
      <c r="J40" s="70" t="s">
        <v>101</v>
      </c>
      <c r="K40" s="70" t="s">
        <v>101</v>
      </c>
      <c r="L40" s="70" t="s">
        <v>101</v>
      </c>
      <c r="M40" s="396"/>
      <c r="N40" s="392"/>
    </row>
    <row r="41" spans="1:14" ht="30.6" x14ac:dyDescent="0.3">
      <c r="A41" s="179" t="s">
        <v>239</v>
      </c>
      <c r="B41" s="64">
        <v>61631973</v>
      </c>
      <c r="C41" s="64">
        <v>6000050777</v>
      </c>
      <c r="D41" s="54" t="s">
        <v>102</v>
      </c>
      <c r="E41" s="67">
        <v>500000</v>
      </c>
      <c r="F41" s="68" t="s">
        <v>185</v>
      </c>
      <c r="G41" s="50" t="s">
        <v>178</v>
      </c>
      <c r="H41" s="70"/>
      <c r="I41" s="70"/>
      <c r="J41" s="70"/>
      <c r="K41" s="70"/>
      <c r="L41" s="70" t="s">
        <v>101</v>
      </c>
      <c r="M41" s="71" t="s">
        <v>101</v>
      </c>
    </row>
    <row r="42" spans="1:14" ht="36" x14ac:dyDescent="0.3">
      <c r="A42" s="179" t="s">
        <v>239</v>
      </c>
      <c r="B42" s="64">
        <v>61631973</v>
      </c>
      <c r="C42" s="64">
        <v>6000050777</v>
      </c>
      <c r="D42" s="54" t="s">
        <v>241</v>
      </c>
      <c r="E42" s="67">
        <v>600000</v>
      </c>
      <c r="F42" s="68" t="s">
        <v>185</v>
      </c>
      <c r="G42" s="69" t="s">
        <v>178</v>
      </c>
      <c r="H42" s="70"/>
      <c r="I42" s="70" t="s">
        <v>101</v>
      </c>
      <c r="J42" s="70"/>
      <c r="K42" s="70"/>
      <c r="L42" s="70"/>
      <c r="M42" s="71"/>
    </row>
    <row r="43" spans="1:14" ht="48" x14ac:dyDescent="0.3">
      <c r="A43" s="182" t="s">
        <v>242</v>
      </c>
      <c r="B43" s="82">
        <v>70989630</v>
      </c>
      <c r="C43" s="82">
        <v>600050971</v>
      </c>
      <c r="D43" s="83" t="s">
        <v>243</v>
      </c>
      <c r="E43" s="84">
        <v>800000</v>
      </c>
      <c r="F43" s="85" t="s">
        <v>244</v>
      </c>
      <c r="G43" s="69" t="s">
        <v>178</v>
      </c>
      <c r="H43" s="86"/>
      <c r="I43" s="86" t="s">
        <v>101</v>
      </c>
      <c r="J43" s="86" t="s">
        <v>101</v>
      </c>
      <c r="K43" s="86" t="s">
        <v>101</v>
      </c>
      <c r="L43" s="86" t="s">
        <v>101</v>
      </c>
      <c r="M43" s="87"/>
    </row>
    <row r="44" spans="1:14" ht="61.2" x14ac:dyDescent="0.3">
      <c r="A44" s="182" t="s">
        <v>245</v>
      </c>
      <c r="B44" s="82">
        <v>75030594</v>
      </c>
      <c r="C44" s="82">
        <v>600050793</v>
      </c>
      <c r="D44" s="83" t="s">
        <v>78</v>
      </c>
      <c r="E44" s="84">
        <v>2000000</v>
      </c>
      <c r="F44" s="85" t="s">
        <v>246</v>
      </c>
      <c r="G44" s="69" t="s">
        <v>178</v>
      </c>
      <c r="H44" s="86"/>
      <c r="I44" s="86"/>
      <c r="J44" s="86"/>
      <c r="K44" s="86"/>
      <c r="L44" s="86"/>
      <c r="M44" s="87" t="s">
        <v>103</v>
      </c>
    </row>
    <row r="45" spans="1:14" ht="61.2" x14ac:dyDescent="0.3">
      <c r="A45" s="182" t="s">
        <v>245</v>
      </c>
      <c r="B45" s="88">
        <v>75030594</v>
      </c>
      <c r="C45" s="82">
        <v>600050793</v>
      </c>
      <c r="D45" s="89" t="s">
        <v>247</v>
      </c>
      <c r="E45" s="84">
        <v>750000</v>
      </c>
      <c r="F45" s="85">
        <v>2021</v>
      </c>
      <c r="G45" s="69" t="s">
        <v>178</v>
      </c>
      <c r="H45" s="86"/>
      <c r="I45" s="86" t="s">
        <v>101</v>
      </c>
      <c r="J45" s="86" t="s">
        <v>101</v>
      </c>
      <c r="K45" s="86"/>
      <c r="L45" s="86" t="s">
        <v>101</v>
      </c>
      <c r="M45" s="87"/>
    </row>
    <row r="46" spans="1:14" ht="51" x14ac:dyDescent="0.3">
      <c r="A46" s="182" t="s">
        <v>248</v>
      </c>
      <c r="B46" s="88">
        <v>61632279</v>
      </c>
      <c r="C46" s="82">
        <v>600050653</v>
      </c>
      <c r="D46" s="89" t="s">
        <v>249</v>
      </c>
      <c r="E46" s="84">
        <v>1000000</v>
      </c>
      <c r="F46" s="85" t="s">
        <v>217</v>
      </c>
      <c r="G46" s="69" t="s">
        <v>178</v>
      </c>
      <c r="H46" s="86" t="s">
        <v>101</v>
      </c>
      <c r="I46" s="86" t="s">
        <v>101</v>
      </c>
      <c r="J46" s="86" t="s">
        <v>101</v>
      </c>
      <c r="K46" s="86"/>
      <c r="L46" s="86" t="s">
        <v>101</v>
      </c>
      <c r="M46" s="87"/>
    </row>
    <row r="47" spans="1:14" ht="51" x14ac:dyDescent="0.3">
      <c r="A47" s="178" t="s">
        <v>248</v>
      </c>
      <c r="B47" s="53">
        <v>61632279</v>
      </c>
      <c r="C47" s="53">
        <v>600050653</v>
      </c>
      <c r="D47" s="53" t="s">
        <v>250</v>
      </c>
      <c r="E47" s="55">
        <v>750000</v>
      </c>
      <c r="F47" s="61" t="s">
        <v>217</v>
      </c>
      <c r="G47" s="69" t="s">
        <v>178</v>
      </c>
      <c r="H47" s="70" t="s">
        <v>103</v>
      </c>
      <c r="I47" s="70" t="s">
        <v>101</v>
      </c>
      <c r="J47" s="70" t="s">
        <v>103</v>
      </c>
      <c r="K47" s="70"/>
      <c r="L47" s="70" t="s">
        <v>103</v>
      </c>
      <c r="M47" s="71"/>
    </row>
    <row r="48" spans="1:14" ht="51" x14ac:dyDescent="0.3">
      <c r="A48" s="178" t="s">
        <v>248</v>
      </c>
      <c r="B48" s="53">
        <v>61632279</v>
      </c>
      <c r="C48" s="53">
        <v>600050653</v>
      </c>
      <c r="D48" s="53" t="s">
        <v>251</v>
      </c>
      <c r="E48" s="55">
        <v>3000000</v>
      </c>
      <c r="F48" s="61" t="s">
        <v>217</v>
      </c>
      <c r="G48" s="69" t="s">
        <v>178</v>
      </c>
      <c r="H48" s="70"/>
      <c r="I48" s="70"/>
      <c r="J48" s="70"/>
      <c r="K48" s="70"/>
      <c r="L48" s="70" t="s">
        <v>101</v>
      </c>
      <c r="M48" s="396"/>
      <c r="N48" s="392"/>
    </row>
    <row r="49" spans="1:13" ht="51" x14ac:dyDescent="0.3">
      <c r="A49" s="178" t="s">
        <v>248</v>
      </c>
      <c r="B49" s="53">
        <v>61632279</v>
      </c>
      <c r="C49" s="53">
        <v>600050653</v>
      </c>
      <c r="D49" s="53" t="s">
        <v>252</v>
      </c>
      <c r="E49" s="60">
        <v>2000000</v>
      </c>
      <c r="F49" s="61" t="s">
        <v>237</v>
      </c>
      <c r="G49" s="69" t="s">
        <v>178</v>
      </c>
      <c r="H49" s="70"/>
      <c r="I49" s="70" t="s">
        <v>101</v>
      </c>
      <c r="J49" s="70"/>
      <c r="K49" s="70" t="s">
        <v>103</v>
      </c>
      <c r="L49" s="70" t="s">
        <v>103</v>
      </c>
      <c r="M49" s="71"/>
    </row>
    <row r="50" spans="1:13" ht="91.8" x14ac:dyDescent="0.3">
      <c r="A50" s="183" t="s">
        <v>253</v>
      </c>
      <c r="B50" s="90">
        <v>61632279</v>
      </c>
      <c r="C50" s="90">
        <v>600050653</v>
      </c>
      <c r="D50" s="90" t="s">
        <v>254</v>
      </c>
      <c r="E50" s="91">
        <v>2000000</v>
      </c>
      <c r="F50" s="92" t="s">
        <v>255</v>
      </c>
      <c r="G50" s="93" t="s">
        <v>178</v>
      </c>
      <c r="H50" s="86"/>
      <c r="I50" s="86"/>
      <c r="J50" s="86"/>
      <c r="K50" s="86"/>
      <c r="L50" s="86"/>
      <c r="M50" s="87"/>
    </row>
    <row r="51" spans="1:13" ht="61.2" x14ac:dyDescent="0.3">
      <c r="A51" s="183" t="s">
        <v>256</v>
      </c>
      <c r="B51" s="90">
        <v>61632279</v>
      </c>
      <c r="C51" s="90">
        <v>600050653</v>
      </c>
      <c r="D51" s="90" t="s">
        <v>257</v>
      </c>
      <c r="E51" s="91">
        <v>30000000</v>
      </c>
      <c r="F51" s="92" t="s">
        <v>258</v>
      </c>
      <c r="G51" s="93" t="s">
        <v>178</v>
      </c>
      <c r="H51" s="86"/>
      <c r="I51" s="86"/>
      <c r="J51" s="86" t="s">
        <v>101</v>
      </c>
      <c r="K51" s="86" t="s">
        <v>101</v>
      </c>
      <c r="L51" s="86"/>
      <c r="M51" s="87" t="s">
        <v>101</v>
      </c>
    </row>
    <row r="52" spans="1:13" ht="61.2" x14ac:dyDescent="0.3">
      <c r="A52" s="183" t="s">
        <v>256</v>
      </c>
      <c r="B52" s="90">
        <v>61632279</v>
      </c>
      <c r="C52" s="90">
        <v>600050653</v>
      </c>
      <c r="D52" s="90" t="s">
        <v>259</v>
      </c>
      <c r="E52" s="91">
        <v>2000000</v>
      </c>
      <c r="F52" s="92" t="s">
        <v>217</v>
      </c>
      <c r="G52" s="93" t="s">
        <v>178</v>
      </c>
      <c r="H52" s="86"/>
      <c r="I52" s="86" t="s">
        <v>101</v>
      </c>
      <c r="J52" s="86" t="s">
        <v>101</v>
      </c>
      <c r="K52" s="86" t="s">
        <v>101</v>
      </c>
      <c r="L52" s="86"/>
      <c r="M52" s="87"/>
    </row>
    <row r="53" spans="1:13" ht="61.2" x14ac:dyDescent="0.3">
      <c r="A53" s="183" t="s">
        <v>256</v>
      </c>
      <c r="B53" s="90">
        <v>61632279</v>
      </c>
      <c r="C53" s="90">
        <v>600050653</v>
      </c>
      <c r="D53" s="90" t="s">
        <v>260</v>
      </c>
      <c r="E53" s="91">
        <v>2000000</v>
      </c>
      <c r="F53" s="92" t="s">
        <v>217</v>
      </c>
      <c r="G53" s="93" t="s">
        <v>178</v>
      </c>
      <c r="H53" s="86"/>
      <c r="I53" s="86"/>
      <c r="J53" s="86"/>
      <c r="K53" s="86"/>
      <c r="L53" s="86"/>
      <c r="M53" s="87"/>
    </row>
    <row r="54" spans="1:13" ht="61.2" x14ac:dyDescent="0.3">
      <c r="A54" s="183" t="s">
        <v>256</v>
      </c>
      <c r="B54" s="90">
        <v>61632279</v>
      </c>
      <c r="C54" s="90">
        <v>600050653</v>
      </c>
      <c r="D54" s="90" t="s">
        <v>261</v>
      </c>
      <c r="E54" s="91">
        <v>30000000</v>
      </c>
      <c r="F54" s="92" t="s">
        <v>258</v>
      </c>
      <c r="G54" s="93" t="s">
        <v>178</v>
      </c>
      <c r="H54" s="86" t="s">
        <v>101</v>
      </c>
      <c r="I54" s="86" t="s">
        <v>101</v>
      </c>
      <c r="J54" s="86" t="s">
        <v>101</v>
      </c>
      <c r="K54" s="86" t="s">
        <v>101</v>
      </c>
      <c r="L54" s="86" t="s">
        <v>101</v>
      </c>
      <c r="M54" s="87"/>
    </row>
    <row r="55" spans="1:13" ht="61.2" x14ac:dyDescent="0.3">
      <c r="A55" s="183" t="s">
        <v>256</v>
      </c>
      <c r="B55" s="90">
        <v>61632279</v>
      </c>
      <c r="C55" s="90">
        <v>600050653</v>
      </c>
      <c r="D55" s="90" t="s">
        <v>262</v>
      </c>
      <c r="E55" s="91">
        <v>60000000</v>
      </c>
      <c r="F55" s="92" t="s">
        <v>258</v>
      </c>
      <c r="G55" s="93" t="s">
        <v>178</v>
      </c>
      <c r="H55" s="86" t="s">
        <v>101</v>
      </c>
      <c r="I55" s="86" t="s">
        <v>101</v>
      </c>
      <c r="J55" s="86"/>
      <c r="K55" s="86" t="s">
        <v>101</v>
      </c>
      <c r="L55" s="86" t="s">
        <v>103</v>
      </c>
      <c r="M55" s="87" t="s">
        <v>101</v>
      </c>
    </row>
    <row r="56" spans="1:13" ht="20.399999999999999" x14ac:dyDescent="0.3">
      <c r="A56" s="183" t="s">
        <v>263</v>
      </c>
      <c r="B56" s="90">
        <v>25134752</v>
      </c>
      <c r="C56" s="90"/>
      <c r="D56" s="90" t="s">
        <v>264</v>
      </c>
      <c r="E56" s="91">
        <v>300000</v>
      </c>
      <c r="F56" s="92">
        <v>2021</v>
      </c>
      <c r="G56" s="93" t="s">
        <v>178</v>
      </c>
      <c r="H56" s="86"/>
      <c r="I56" s="86" t="s">
        <v>101</v>
      </c>
      <c r="J56" s="86" t="s">
        <v>101</v>
      </c>
      <c r="K56" s="86"/>
      <c r="L56" s="86"/>
      <c r="M56" s="87"/>
    </row>
    <row r="57" spans="1:13" ht="41.4" thickBot="1" x14ac:dyDescent="0.35">
      <c r="A57" s="184" t="s">
        <v>265</v>
      </c>
      <c r="B57" s="94">
        <v>73631183</v>
      </c>
      <c r="C57" s="94"/>
      <c r="D57" s="94" t="s">
        <v>266</v>
      </c>
      <c r="E57" s="95">
        <v>4000000</v>
      </c>
      <c r="F57" s="96" t="s">
        <v>204</v>
      </c>
      <c r="G57" s="97" t="s">
        <v>178</v>
      </c>
      <c r="H57" s="98" t="s">
        <v>101</v>
      </c>
      <c r="I57" s="98" t="s">
        <v>101</v>
      </c>
      <c r="J57" s="98" t="s">
        <v>101</v>
      </c>
      <c r="K57" s="98" t="s">
        <v>101</v>
      </c>
      <c r="L57" s="98" t="s">
        <v>101</v>
      </c>
      <c r="M57" s="99"/>
    </row>
  </sheetData>
  <mergeCells count="14">
    <mergeCell ref="D1:D3"/>
    <mergeCell ref="E1:E3"/>
    <mergeCell ref="F1:F3"/>
    <mergeCell ref="G1:G3"/>
    <mergeCell ref="H1:M1"/>
    <mergeCell ref="H2:K2"/>
    <mergeCell ref="L2:L3"/>
    <mergeCell ref="M2:M3"/>
    <mergeCell ref="A12:A13"/>
    <mergeCell ref="B12:B13"/>
    <mergeCell ref="C12:C13"/>
    <mergeCell ref="A1:A3"/>
    <mergeCell ref="B1:B3"/>
    <mergeCell ref="C1:C3"/>
  </mergeCells>
  <pageMargins left="0.7" right="0.7" top="0.78740157499999996" bottom="0.78740157499999996" header="0.3" footer="0.3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0"/>
  <sheetViews>
    <sheetView windowProtection="1" workbookViewId="0">
      <selection activeCell="A4" sqref="A4"/>
    </sheetView>
  </sheetViews>
  <sheetFormatPr defaultColWidth="9.109375" defaultRowHeight="14.4" x14ac:dyDescent="0.3"/>
  <cols>
    <col min="1" max="16384" width="9.109375" style="100"/>
  </cols>
  <sheetData>
    <row r="1" spans="1:14" x14ac:dyDescent="0.3">
      <c r="A1" s="507" t="s">
        <v>11</v>
      </c>
      <c r="B1" s="510" t="s">
        <v>160</v>
      </c>
      <c r="C1" s="510" t="s">
        <v>161</v>
      </c>
      <c r="D1" s="510" t="s">
        <v>162</v>
      </c>
      <c r="E1" s="510" t="s">
        <v>163</v>
      </c>
      <c r="F1" s="510" t="s">
        <v>164</v>
      </c>
      <c r="G1" s="513" t="s">
        <v>165</v>
      </c>
      <c r="H1" s="516" t="s">
        <v>166</v>
      </c>
      <c r="I1" s="516"/>
      <c r="J1" s="516"/>
      <c r="K1" s="516"/>
      <c r="L1" s="516"/>
      <c r="M1" s="517"/>
    </row>
    <row r="2" spans="1:14" x14ac:dyDescent="0.3">
      <c r="A2" s="508"/>
      <c r="B2" s="511"/>
      <c r="C2" s="511"/>
      <c r="D2" s="511"/>
      <c r="E2" s="511"/>
      <c r="F2" s="511"/>
      <c r="G2" s="514"/>
      <c r="H2" s="518" t="s">
        <v>167</v>
      </c>
      <c r="I2" s="518"/>
      <c r="J2" s="518"/>
      <c r="K2" s="518"/>
      <c r="L2" s="511" t="s">
        <v>168</v>
      </c>
      <c r="M2" s="519" t="s">
        <v>169</v>
      </c>
    </row>
    <row r="3" spans="1:14" ht="69.599999999999994" thickBot="1" x14ac:dyDescent="0.35">
      <c r="A3" s="509"/>
      <c r="B3" s="512"/>
      <c r="C3" s="512"/>
      <c r="D3" s="512"/>
      <c r="E3" s="512"/>
      <c r="F3" s="512"/>
      <c r="G3" s="515"/>
      <c r="H3" s="130" t="s">
        <v>170</v>
      </c>
      <c r="I3" s="130" t="s">
        <v>171</v>
      </c>
      <c r="J3" s="130" t="s">
        <v>172</v>
      </c>
      <c r="K3" s="130" t="s">
        <v>173</v>
      </c>
      <c r="L3" s="512"/>
      <c r="M3" s="520"/>
    </row>
    <row r="4" spans="1:14" ht="72" x14ac:dyDescent="0.3">
      <c r="A4" s="399" t="s">
        <v>267</v>
      </c>
      <c r="B4" s="101">
        <v>75033283</v>
      </c>
      <c r="C4" s="101">
        <v>600050769</v>
      </c>
      <c r="D4" s="102" t="s">
        <v>268</v>
      </c>
      <c r="E4" s="101" t="s">
        <v>269</v>
      </c>
      <c r="F4" s="102" t="s">
        <v>225</v>
      </c>
      <c r="G4" s="103" t="s">
        <v>178</v>
      </c>
      <c r="H4" s="104"/>
      <c r="I4" s="104"/>
      <c r="J4" s="104"/>
      <c r="K4" s="104"/>
      <c r="L4" s="131"/>
      <c r="M4" s="397"/>
      <c r="N4" s="392"/>
    </row>
    <row r="5" spans="1:14" ht="72" x14ac:dyDescent="0.3">
      <c r="A5" s="115" t="s">
        <v>267</v>
      </c>
      <c r="B5" s="101">
        <v>75033283</v>
      </c>
      <c r="C5" s="101">
        <v>600050769</v>
      </c>
      <c r="D5" s="53" t="s">
        <v>270</v>
      </c>
      <c r="E5" s="61" t="s">
        <v>271</v>
      </c>
      <c r="F5" s="102" t="s">
        <v>272</v>
      </c>
      <c r="G5" s="105" t="s">
        <v>178</v>
      </c>
      <c r="H5" s="106"/>
      <c r="I5" s="107"/>
      <c r="J5" s="106"/>
      <c r="K5" s="106"/>
      <c r="L5" s="129"/>
      <c r="M5" s="398"/>
      <c r="N5" s="392"/>
    </row>
    <row r="6" spans="1:14" ht="60" x14ac:dyDescent="0.3">
      <c r="A6" s="115" t="s">
        <v>273</v>
      </c>
      <c r="B6" s="101">
        <v>70986363</v>
      </c>
      <c r="C6" s="101">
        <v>600050904</v>
      </c>
      <c r="D6" s="102" t="s">
        <v>274</v>
      </c>
      <c r="E6" s="108">
        <v>600000</v>
      </c>
      <c r="F6" s="102" t="s">
        <v>204</v>
      </c>
      <c r="G6" s="103" t="s">
        <v>178</v>
      </c>
      <c r="H6" s="104"/>
      <c r="I6" s="109"/>
      <c r="J6" s="104"/>
      <c r="K6" s="104"/>
      <c r="L6" s="129"/>
      <c r="M6" s="398"/>
      <c r="N6" s="392"/>
    </row>
    <row r="7" spans="1:14" ht="84" x14ac:dyDescent="0.3">
      <c r="A7" s="115" t="s">
        <v>235</v>
      </c>
      <c r="B7" s="101">
        <v>70991201</v>
      </c>
      <c r="C7" s="101">
        <v>600050726</v>
      </c>
      <c r="D7" s="102" t="s">
        <v>275</v>
      </c>
      <c r="E7" s="108">
        <v>200000</v>
      </c>
      <c r="F7" s="102" t="s">
        <v>244</v>
      </c>
      <c r="G7" s="103" t="s">
        <v>178</v>
      </c>
      <c r="H7" s="104"/>
      <c r="I7" s="109"/>
      <c r="J7" s="104"/>
      <c r="K7" s="104"/>
      <c r="L7" s="129"/>
      <c r="M7" s="398"/>
      <c r="N7" s="392"/>
    </row>
    <row r="8" spans="1:14" ht="96" x14ac:dyDescent="0.3">
      <c r="A8" s="110" t="s">
        <v>276</v>
      </c>
      <c r="B8" s="102">
        <v>75034735</v>
      </c>
      <c r="C8" s="102">
        <v>600050441</v>
      </c>
      <c r="D8" s="102" t="s">
        <v>277</v>
      </c>
      <c r="E8" s="108">
        <v>400000</v>
      </c>
      <c r="F8" s="102" t="s">
        <v>204</v>
      </c>
      <c r="G8" s="103" t="s">
        <v>178</v>
      </c>
      <c r="H8" s="104"/>
      <c r="I8" s="109"/>
      <c r="J8" s="104"/>
      <c r="K8" s="104"/>
      <c r="L8" s="129"/>
      <c r="M8" s="398"/>
      <c r="N8" s="392"/>
    </row>
    <row r="9" spans="1:14" ht="36" x14ac:dyDescent="0.3">
      <c r="A9" s="110" t="s">
        <v>276</v>
      </c>
      <c r="B9" s="102">
        <v>75034735</v>
      </c>
      <c r="C9" s="102">
        <v>600050441</v>
      </c>
      <c r="D9" s="102" t="s">
        <v>278</v>
      </c>
      <c r="E9" s="111">
        <v>1200000</v>
      </c>
      <c r="F9" s="101">
        <v>2020</v>
      </c>
      <c r="G9" s="112" t="s">
        <v>178</v>
      </c>
      <c r="H9" s="113"/>
      <c r="I9" s="113"/>
      <c r="J9" s="114"/>
      <c r="K9" s="113"/>
      <c r="L9" s="113"/>
      <c r="M9" s="132"/>
    </row>
    <row r="10" spans="1:14" ht="36" x14ac:dyDescent="0.3">
      <c r="A10" s="115" t="s">
        <v>276</v>
      </c>
      <c r="B10" s="53">
        <v>75034735</v>
      </c>
      <c r="C10" s="53">
        <v>600050441</v>
      </c>
      <c r="D10" s="53" t="s">
        <v>279</v>
      </c>
      <c r="E10" s="60">
        <v>1700000</v>
      </c>
      <c r="F10" s="61">
        <v>2020</v>
      </c>
      <c r="G10" s="116" t="s">
        <v>178</v>
      </c>
      <c r="H10" s="117"/>
      <c r="I10" s="117"/>
      <c r="J10" s="117"/>
      <c r="K10" s="117"/>
      <c r="L10" s="117"/>
      <c r="M10" s="133"/>
    </row>
    <row r="11" spans="1:14" ht="48" x14ac:dyDescent="0.3">
      <c r="A11" s="63" t="s">
        <v>199</v>
      </c>
      <c r="B11" s="64">
        <v>70986356</v>
      </c>
      <c r="C11" s="64">
        <v>600050611</v>
      </c>
      <c r="D11" s="66" t="s">
        <v>201</v>
      </c>
      <c r="E11" s="67">
        <v>3000000</v>
      </c>
      <c r="F11" s="68">
        <v>2024</v>
      </c>
      <c r="G11" s="118" t="s">
        <v>178</v>
      </c>
      <c r="H11" s="117"/>
      <c r="I11" s="117"/>
      <c r="J11" s="117"/>
      <c r="K11" s="117"/>
      <c r="L11" s="117"/>
      <c r="M11" s="133"/>
    </row>
    <row r="12" spans="1:14" ht="48" x14ac:dyDescent="0.3">
      <c r="A12" s="63" t="s">
        <v>280</v>
      </c>
      <c r="B12" s="64">
        <v>61632350</v>
      </c>
      <c r="C12" s="64">
        <v>600050734</v>
      </c>
      <c r="D12" s="66" t="s">
        <v>281</v>
      </c>
      <c r="E12" s="67">
        <v>200000</v>
      </c>
      <c r="F12" s="68">
        <v>2021</v>
      </c>
      <c r="G12" s="119" t="s">
        <v>178</v>
      </c>
      <c r="H12" s="117"/>
      <c r="I12" s="117"/>
      <c r="J12" s="117"/>
      <c r="K12" s="117"/>
      <c r="L12" s="117"/>
      <c r="M12" s="133"/>
    </row>
    <row r="13" spans="1:14" ht="72" x14ac:dyDescent="0.3">
      <c r="A13" s="63" t="s">
        <v>280</v>
      </c>
      <c r="B13" s="64">
        <v>61632350</v>
      </c>
      <c r="C13" s="64">
        <v>600050734</v>
      </c>
      <c r="D13" s="66" t="s">
        <v>282</v>
      </c>
      <c r="E13" s="67">
        <v>150000</v>
      </c>
      <c r="F13" s="68">
        <v>2021</v>
      </c>
      <c r="G13" s="119" t="s">
        <v>178</v>
      </c>
      <c r="H13" s="117"/>
      <c r="I13" s="117"/>
      <c r="J13" s="117"/>
      <c r="K13" s="117"/>
      <c r="L13" s="117"/>
      <c r="M13" s="133"/>
    </row>
    <row r="14" spans="1:14" ht="48" x14ac:dyDescent="0.3">
      <c r="A14" s="115" t="s">
        <v>280</v>
      </c>
      <c r="B14" s="53">
        <v>61632350</v>
      </c>
      <c r="C14" s="53">
        <v>600050734</v>
      </c>
      <c r="D14" s="53" t="s">
        <v>283</v>
      </c>
      <c r="E14" s="60">
        <v>500000</v>
      </c>
      <c r="F14" s="61">
        <v>2020</v>
      </c>
      <c r="G14" s="112" t="s">
        <v>178</v>
      </c>
      <c r="H14" s="117"/>
      <c r="I14" s="117"/>
      <c r="J14" s="117"/>
      <c r="K14" s="117"/>
      <c r="L14" s="117"/>
      <c r="M14" s="133"/>
    </row>
    <row r="15" spans="1:14" ht="60" x14ac:dyDescent="0.3">
      <c r="A15" s="115" t="s">
        <v>188</v>
      </c>
      <c r="B15" s="53">
        <v>71001956</v>
      </c>
      <c r="C15" s="53">
        <v>600050564</v>
      </c>
      <c r="D15" s="53" t="s">
        <v>284</v>
      </c>
      <c r="E15" s="60">
        <v>120000</v>
      </c>
      <c r="F15" s="61" t="s">
        <v>285</v>
      </c>
      <c r="G15" s="112" t="s">
        <v>178</v>
      </c>
      <c r="H15" s="117"/>
      <c r="I15" s="117"/>
      <c r="J15" s="117"/>
      <c r="K15" s="117"/>
      <c r="L15" s="117"/>
      <c r="M15" s="133"/>
    </row>
    <row r="16" spans="1:14" ht="72" x14ac:dyDescent="0.3">
      <c r="A16" s="115" t="s">
        <v>188</v>
      </c>
      <c r="B16" s="53">
        <v>71001956</v>
      </c>
      <c r="C16" s="53">
        <v>600050564</v>
      </c>
      <c r="D16" s="53" t="s">
        <v>286</v>
      </c>
      <c r="E16" s="60">
        <v>1500000</v>
      </c>
      <c r="F16" s="61" t="s">
        <v>287</v>
      </c>
      <c r="G16" s="112" t="s">
        <v>178</v>
      </c>
      <c r="H16" s="117"/>
      <c r="I16" s="117"/>
      <c r="J16" s="117"/>
      <c r="K16" s="117"/>
      <c r="L16" s="117"/>
      <c r="M16" s="133"/>
    </row>
    <row r="17" spans="1:13" ht="60" x14ac:dyDescent="0.3">
      <c r="A17" s="115" t="s">
        <v>188</v>
      </c>
      <c r="B17" s="53">
        <v>71001956</v>
      </c>
      <c r="C17" s="53">
        <v>600050564</v>
      </c>
      <c r="D17" s="53" t="s">
        <v>288</v>
      </c>
      <c r="E17" s="60">
        <v>200000</v>
      </c>
      <c r="F17" s="61">
        <v>2022</v>
      </c>
      <c r="G17" s="112" t="s">
        <v>178</v>
      </c>
      <c r="H17" s="117"/>
      <c r="I17" s="117"/>
      <c r="J17" s="117"/>
      <c r="K17" s="117"/>
      <c r="L17" s="117"/>
      <c r="M17" s="133"/>
    </row>
    <row r="18" spans="1:13" ht="60" x14ac:dyDescent="0.3">
      <c r="A18" s="115" t="s">
        <v>187</v>
      </c>
      <c r="B18" s="53">
        <v>70991201</v>
      </c>
      <c r="C18" s="53">
        <v>600050726</v>
      </c>
      <c r="D18" s="53" t="s">
        <v>289</v>
      </c>
      <c r="E18" s="60">
        <v>3000000</v>
      </c>
      <c r="F18" s="61" t="s">
        <v>255</v>
      </c>
      <c r="G18" s="112" t="s">
        <v>178</v>
      </c>
      <c r="H18" s="117"/>
      <c r="I18" s="117"/>
      <c r="J18" s="117"/>
      <c r="K18" s="117"/>
      <c r="L18" s="117"/>
      <c r="M18" s="133"/>
    </row>
    <row r="19" spans="1:13" ht="108" x14ac:dyDescent="0.3">
      <c r="A19" s="115" t="s">
        <v>106</v>
      </c>
      <c r="B19" s="53">
        <v>70926255</v>
      </c>
      <c r="C19" s="53">
        <v>600050939</v>
      </c>
      <c r="D19" s="53" t="s">
        <v>109</v>
      </c>
      <c r="E19" s="60">
        <v>30000000</v>
      </c>
      <c r="F19" s="61">
        <v>2018</v>
      </c>
      <c r="G19" s="116" t="s">
        <v>178</v>
      </c>
      <c r="H19" s="117"/>
      <c r="I19" s="117"/>
      <c r="J19" s="117"/>
      <c r="K19" s="117"/>
      <c r="L19" s="117"/>
      <c r="M19" s="133"/>
    </row>
    <row r="20" spans="1:13" ht="72" x14ac:dyDescent="0.3">
      <c r="A20" s="115" t="s">
        <v>106</v>
      </c>
      <c r="B20" s="53">
        <v>70926255</v>
      </c>
      <c r="C20" s="53">
        <v>600050939</v>
      </c>
      <c r="D20" s="53" t="s">
        <v>290</v>
      </c>
      <c r="E20" s="120" t="s">
        <v>291</v>
      </c>
      <c r="F20" s="61">
        <v>2020</v>
      </c>
      <c r="G20" s="112" t="s">
        <v>178</v>
      </c>
      <c r="H20" s="117"/>
      <c r="I20" s="117"/>
      <c r="J20" s="117"/>
      <c r="K20" s="117"/>
      <c r="L20" s="117"/>
      <c r="M20" s="133"/>
    </row>
    <row r="21" spans="1:13" ht="72" x14ac:dyDescent="0.3">
      <c r="A21" s="115" t="s">
        <v>106</v>
      </c>
      <c r="B21" s="53">
        <v>70926255</v>
      </c>
      <c r="C21" s="53">
        <v>600050939</v>
      </c>
      <c r="D21" s="53" t="s">
        <v>292</v>
      </c>
      <c r="E21" s="64" t="s">
        <v>293</v>
      </c>
      <c r="F21" s="68" t="s">
        <v>293</v>
      </c>
      <c r="G21" s="116" t="s">
        <v>178</v>
      </c>
      <c r="H21" s="117"/>
      <c r="I21" s="117"/>
      <c r="J21" s="117"/>
      <c r="K21" s="117"/>
      <c r="L21" s="117"/>
      <c r="M21" s="133"/>
    </row>
    <row r="22" spans="1:13" ht="144" x14ac:dyDescent="0.3">
      <c r="A22" s="115" t="s">
        <v>196</v>
      </c>
      <c r="B22" s="53">
        <v>75030632</v>
      </c>
      <c r="C22" s="53">
        <v>600050955</v>
      </c>
      <c r="D22" s="53" t="s">
        <v>294</v>
      </c>
      <c r="E22" s="67">
        <v>1200000</v>
      </c>
      <c r="F22" s="68" t="s">
        <v>204</v>
      </c>
      <c r="G22" s="112" t="s">
        <v>178</v>
      </c>
      <c r="H22" s="117"/>
      <c r="I22" s="117"/>
      <c r="J22" s="117"/>
      <c r="K22" s="117"/>
      <c r="L22" s="117"/>
      <c r="M22" s="133"/>
    </row>
    <row r="23" spans="1:13" ht="96" x14ac:dyDescent="0.3">
      <c r="A23" s="115" t="s">
        <v>196</v>
      </c>
      <c r="B23" s="53">
        <v>75030632</v>
      </c>
      <c r="C23" s="53">
        <v>600050955</v>
      </c>
      <c r="D23" s="53" t="s">
        <v>295</v>
      </c>
      <c r="E23" s="60">
        <v>600000</v>
      </c>
      <c r="F23" s="61" t="s">
        <v>296</v>
      </c>
      <c r="G23" s="112" t="s">
        <v>178</v>
      </c>
      <c r="H23" s="117"/>
      <c r="I23" s="117"/>
      <c r="J23" s="117"/>
      <c r="K23" s="117"/>
      <c r="L23" s="117"/>
      <c r="M23" s="133"/>
    </row>
    <row r="24" spans="1:13" ht="96" x14ac:dyDescent="0.3">
      <c r="A24" s="115" t="s">
        <v>196</v>
      </c>
      <c r="B24" s="53">
        <v>75030632</v>
      </c>
      <c r="C24" s="53">
        <v>600050955</v>
      </c>
      <c r="D24" s="53" t="s">
        <v>113</v>
      </c>
      <c r="E24" s="60">
        <v>3000000</v>
      </c>
      <c r="F24" s="61" t="s">
        <v>272</v>
      </c>
      <c r="G24" s="116" t="s">
        <v>178</v>
      </c>
      <c r="H24" s="117"/>
      <c r="I24" s="117"/>
      <c r="J24" s="117"/>
      <c r="K24" s="117"/>
      <c r="L24" s="117"/>
      <c r="M24" s="133"/>
    </row>
    <row r="25" spans="1:13" ht="84" x14ac:dyDescent="0.3">
      <c r="A25" s="115" t="s">
        <v>245</v>
      </c>
      <c r="B25" s="121">
        <v>75030594</v>
      </c>
      <c r="C25" s="53">
        <v>600050793</v>
      </c>
      <c r="D25" s="53" t="s">
        <v>297</v>
      </c>
      <c r="E25" s="60">
        <v>900000</v>
      </c>
      <c r="F25" s="61" t="s">
        <v>298</v>
      </c>
      <c r="G25" s="112" t="s">
        <v>178</v>
      </c>
      <c r="H25" s="58"/>
      <c r="I25" s="58"/>
      <c r="J25" s="58"/>
      <c r="K25" s="58"/>
      <c r="L25" s="58"/>
      <c r="M25" s="59"/>
    </row>
    <row r="26" spans="1:13" ht="120" x14ac:dyDescent="0.3">
      <c r="A26" s="115" t="s">
        <v>245</v>
      </c>
      <c r="B26" s="121">
        <v>75030594</v>
      </c>
      <c r="C26" s="53">
        <v>600050793</v>
      </c>
      <c r="D26" s="53" t="s">
        <v>299</v>
      </c>
      <c r="E26" s="60">
        <v>400000</v>
      </c>
      <c r="F26" s="61" t="s">
        <v>285</v>
      </c>
      <c r="G26" s="116" t="s">
        <v>178</v>
      </c>
      <c r="H26" s="58"/>
      <c r="I26" s="58"/>
      <c r="J26" s="58"/>
      <c r="K26" s="58"/>
      <c r="L26" s="58"/>
      <c r="M26" s="59"/>
    </row>
    <row r="27" spans="1:13" x14ac:dyDescent="0.3">
      <c r="A27" s="115"/>
      <c r="B27" s="53"/>
      <c r="C27" s="53"/>
      <c r="D27" s="53"/>
      <c r="E27" s="60"/>
      <c r="F27" s="61"/>
      <c r="G27" s="112"/>
      <c r="H27" s="117"/>
      <c r="I27" s="117"/>
      <c r="J27" s="117"/>
      <c r="K27" s="117"/>
      <c r="L27" s="117"/>
      <c r="M27" s="133"/>
    </row>
    <row r="28" spans="1:13" ht="132" x14ac:dyDescent="0.3">
      <c r="A28" s="115" t="s">
        <v>300</v>
      </c>
      <c r="B28" s="53">
        <v>75030624</v>
      </c>
      <c r="C28" s="53">
        <v>600050378</v>
      </c>
      <c r="D28" s="53" t="s">
        <v>301</v>
      </c>
      <c r="E28" s="60">
        <v>4161282</v>
      </c>
      <c r="F28" s="61">
        <v>2021</v>
      </c>
      <c r="G28" s="112" t="s">
        <v>178</v>
      </c>
      <c r="H28" s="117"/>
      <c r="I28" s="117"/>
      <c r="J28" s="117"/>
      <c r="K28" s="117"/>
      <c r="L28" s="117"/>
      <c r="M28" s="133"/>
    </row>
    <row r="29" spans="1:13" ht="84" x14ac:dyDescent="0.3">
      <c r="A29" s="400" t="s">
        <v>112</v>
      </c>
      <c r="B29" s="90">
        <v>70926298</v>
      </c>
      <c r="C29" s="90">
        <v>600050858</v>
      </c>
      <c r="D29" s="53" t="s">
        <v>302</v>
      </c>
      <c r="E29" s="91">
        <v>400000</v>
      </c>
      <c r="F29" s="92">
        <v>2020</v>
      </c>
      <c r="G29" s="123" t="s">
        <v>178</v>
      </c>
      <c r="H29" s="124"/>
      <c r="I29" s="124"/>
      <c r="J29" s="124"/>
      <c r="K29" s="124"/>
      <c r="L29" s="124"/>
      <c r="M29" s="134"/>
    </row>
    <row r="30" spans="1:13" ht="84.6" thickBot="1" x14ac:dyDescent="0.35">
      <c r="A30" s="122" t="s">
        <v>112</v>
      </c>
      <c r="B30" s="94">
        <v>70926298</v>
      </c>
      <c r="C30" s="94">
        <v>600050858</v>
      </c>
      <c r="D30" s="94" t="s">
        <v>303</v>
      </c>
      <c r="E30" s="95">
        <v>550000</v>
      </c>
      <c r="F30" s="125">
        <v>2017</v>
      </c>
      <c r="G30" s="126" t="s">
        <v>178</v>
      </c>
      <c r="H30" s="127"/>
      <c r="I30" s="127"/>
      <c r="J30" s="127"/>
      <c r="K30" s="127"/>
      <c r="L30" s="127"/>
      <c r="M30" s="135"/>
    </row>
  </sheetData>
  <mergeCells count="11">
    <mergeCell ref="F1:F3"/>
    <mergeCell ref="G1:G3"/>
    <mergeCell ref="H1:M1"/>
    <mergeCell ref="H2:K2"/>
    <mergeCell ref="L2:L3"/>
    <mergeCell ref="M2:M3"/>
    <mergeCell ref="A1:A3"/>
    <mergeCell ref="B1:B3"/>
    <mergeCell ref="C1:C3"/>
    <mergeCell ref="D1:D3"/>
    <mergeCell ref="E1:E3"/>
  </mergeCells>
  <pageMargins left="0.7" right="0.7" top="0.78740157499999996" bottom="0.78740157499999996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38F0DAC-8AEC-4DD4-B4E6-02D0AE92BF8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IROP MŠ 2021 - 2027</vt:lpstr>
      <vt:lpstr>IROP ZŠ 2021 - 2027</vt:lpstr>
      <vt:lpstr>IROP 2014 - 2020</vt:lpstr>
      <vt:lpstr>Ostatní výzvy 2014 - 2020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HP</cp:lastModifiedBy>
  <cp:revision/>
  <cp:lastPrinted>2023-05-23T09:51:34Z</cp:lastPrinted>
  <dcterms:created xsi:type="dcterms:W3CDTF">2020-07-22T07:46:04Z</dcterms:created>
  <dcterms:modified xsi:type="dcterms:W3CDTF">2023-05-23T09:51:45Z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  <property fmtid="{D5CDD505-2E9C-101B-9397-08002B2CF9AE}" pid="4" name="_dlc_DocId">
    <vt:lpwstr>15OPMSMT0001-28-154315</vt:lpwstr>
  </property>
  <property fmtid="{D5CDD505-2E9C-101B-9397-08002B2CF9AE}" pid="5" name="_dlc_DocIdUrl">
    <vt:lpwstr>https://op.msmt.cz/_layouts/15/DocIdRedir.aspx?ID=15OPMSMT0001-28-154315, 15OPMSMT0001-28-154315</vt:lpwstr>
  </property>
</Properties>
</file>