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12 MAP Konice\MAP V -  II OP JAK_Konicko\SR MAP\"/>
    </mc:Choice>
  </mc:AlternateContent>
  <bookViews>
    <workbookView xWindow="0" yWindow="0" windowWidth="28800" windowHeight="1203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1" i="7" l="1"/>
  <c r="M190" i="7"/>
  <c r="M189" i="7"/>
  <c r="M188" i="7"/>
  <c r="M187" i="7"/>
  <c r="M186" i="7"/>
  <c r="M92" i="6"/>
  <c r="M91" i="6"/>
  <c r="M138" i="7" l="1"/>
  <c r="M137" i="7"/>
  <c r="M136" i="7"/>
  <c r="M135" i="7"/>
  <c r="M134" i="7"/>
  <c r="M72" i="6"/>
  <c r="M133" i="7" l="1"/>
  <c r="M132" i="7"/>
  <c r="M131" i="7"/>
  <c r="M84" i="7" l="1"/>
  <c r="M83" i="7"/>
  <c r="M35" i="7" l="1"/>
  <c r="M34" i="7"/>
  <c r="M33" i="7"/>
  <c r="M32" i="7"/>
  <c r="M31" i="7"/>
  <c r="M30" i="7"/>
  <c r="M29" i="7"/>
  <c r="M28" i="7"/>
  <c r="M27" i="7"/>
  <c r="M26" i="7"/>
  <c r="M22" i="6"/>
  <c r="M21" i="6"/>
  <c r="M20" i="6"/>
  <c r="M19" i="6"/>
  <c r="M18" i="6"/>
  <c r="M17" i="6"/>
  <c r="M16" i="6"/>
  <c r="M59" i="6"/>
  <c r="M58" i="6"/>
  <c r="M57" i="6" l="1"/>
  <c r="M56" i="6"/>
  <c r="M55" i="6"/>
  <c r="M54" i="6"/>
  <c r="M53" i="6"/>
  <c r="M52" i="6"/>
  <c r="M51" i="6"/>
  <c r="M103" i="7" l="1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174" i="7" l="1"/>
  <c r="M173" i="7"/>
  <c r="M172" i="7"/>
  <c r="M171" i="7"/>
  <c r="M170" i="7"/>
  <c r="M169" i="7"/>
  <c r="M168" i="7"/>
  <c r="M175" i="7"/>
  <c r="M176" i="7"/>
  <c r="M177" i="7"/>
  <c r="M178" i="7"/>
  <c r="M179" i="7"/>
  <c r="M180" i="7"/>
  <c r="M130" i="7" l="1"/>
  <c r="M129" i="7"/>
  <c r="M127" i="7"/>
  <c r="M97" i="6" l="1"/>
  <c r="M23" i="6" l="1"/>
  <c r="M185" i="7" l="1"/>
  <c r="M62" i="7" l="1"/>
  <c r="M61" i="7"/>
  <c r="M60" i="7"/>
  <c r="M59" i="7"/>
  <c r="M58" i="7"/>
  <c r="M57" i="7"/>
  <c r="M56" i="7"/>
  <c r="M55" i="7"/>
  <c r="M53" i="7"/>
  <c r="M50" i="7"/>
  <c r="M47" i="7"/>
  <c r="M49" i="7"/>
  <c r="M45" i="7"/>
  <c r="M54" i="7"/>
  <c r="M44" i="6"/>
  <c r="M43" i="6"/>
  <c r="M42" i="6"/>
  <c r="M41" i="6"/>
  <c r="M39" i="6"/>
  <c r="M40" i="6"/>
  <c r="M35" i="6"/>
  <c r="M11" i="7" l="1"/>
  <c r="M167" i="7"/>
  <c r="M166" i="7"/>
  <c r="M165" i="7"/>
  <c r="M116" i="7" l="1"/>
  <c r="M114" i="7"/>
  <c r="M126" i="7" l="1"/>
  <c r="M82" i="7" l="1"/>
  <c r="M81" i="7"/>
  <c r="M80" i="7"/>
  <c r="M50" i="6"/>
  <c r="M49" i="6"/>
  <c r="M48" i="6"/>
  <c r="M164" i="7"/>
  <c r="M163" i="7"/>
  <c r="M162" i="7"/>
  <c r="M161" i="7"/>
  <c r="M160" i="7"/>
  <c r="M159" i="7"/>
  <c r="M96" i="6" l="1"/>
  <c r="M95" i="6"/>
  <c r="M94" i="6"/>
  <c r="M93" i="6"/>
  <c r="M90" i="6" l="1"/>
  <c r="M89" i="6"/>
  <c r="M88" i="6"/>
  <c r="M87" i="6" l="1"/>
  <c r="M86" i="6"/>
  <c r="M85" i="6"/>
  <c r="M84" i="6" l="1"/>
  <c r="M83" i="6"/>
  <c r="M82" i="6"/>
  <c r="M81" i="6"/>
  <c r="M80" i="6"/>
  <c r="M79" i="6" l="1"/>
  <c r="M78" i="6"/>
  <c r="M77" i="6"/>
  <c r="M76" i="6" l="1"/>
  <c r="M75" i="6"/>
  <c r="M74" i="6"/>
  <c r="M73" i="6"/>
  <c r="M71" i="6"/>
  <c r="M70" i="6"/>
  <c r="M69" i="6"/>
  <c r="M68" i="6"/>
  <c r="M65" i="6" l="1"/>
  <c r="M64" i="6"/>
  <c r="M63" i="6" l="1"/>
  <c r="M62" i="6"/>
  <c r="M61" i="6" l="1"/>
  <c r="M47" i="6" l="1"/>
  <c r="M46" i="6" l="1"/>
  <c r="M45" i="6"/>
  <c r="M158" i="7" l="1"/>
  <c r="M157" i="7"/>
  <c r="M156" i="7"/>
  <c r="M155" i="7"/>
  <c r="M154" i="7"/>
  <c r="M153" i="7"/>
  <c r="M152" i="7"/>
  <c r="M151" i="7"/>
  <c r="M150" i="7"/>
  <c r="M79" i="7" l="1"/>
  <c r="M78" i="7"/>
  <c r="M77" i="7"/>
  <c r="M76" i="7"/>
  <c r="M75" i="7"/>
  <c r="M74" i="7"/>
  <c r="M73" i="7"/>
  <c r="M184" i="7" l="1"/>
  <c r="M183" i="7"/>
  <c r="M182" i="7"/>
  <c r="M181" i="7"/>
  <c r="M149" i="7" l="1"/>
  <c r="M148" i="7"/>
  <c r="M147" i="7"/>
  <c r="M146" i="7"/>
  <c r="M145" i="7"/>
  <c r="M144" i="7"/>
  <c r="M143" i="7"/>
  <c r="M142" i="7"/>
  <c r="M141" i="7"/>
  <c r="M140" i="7"/>
  <c r="M139" i="7"/>
  <c r="M125" i="7" l="1"/>
  <c r="M124" i="7"/>
  <c r="M123" i="7"/>
  <c r="M122" i="7"/>
  <c r="M121" i="7"/>
  <c r="M120" i="7"/>
  <c r="M119" i="7"/>
  <c r="M118" i="7" l="1"/>
  <c r="M117" i="7"/>
  <c r="M113" i="7" l="1"/>
  <c r="M112" i="7"/>
  <c r="M111" i="7"/>
  <c r="M110" i="7"/>
  <c r="M109" i="7"/>
  <c r="M108" i="7"/>
  <c r="M107" i="7"/>
  <c r="M106" i="7"/>
  <c r="M105" i="7"/>
  <c r="M85" i="7" l="1"/>
  <c r="M72" i="7" l="1"/>
  <c r="M71" i="7"/>
  <c r="M70" i="7"/>
  <c r="M69" i="7"/>
  <c r="M68" i="7"/>
  <c r="M67" i="7"/>
  <c r="M66" i="7"/>
  <c r="M65" i="7"/>
  <c r="M64" i="7"/>
  <c r="M52" i="7" l="1"/>
  <c r="M51" i="7"/>
  <c r="M48" i="7"/>
  <c r="M46" i="7"/>
  <c r="M44" i="7"/>
  <c r="M38" i="6"/>
  <c r="M37" i="6"/>
  <c r="M36" i="6"/>
  <c r="M36" i="7" l="1"/>
  <c r="M25" i="7" l="1"/>
  <c r="M24" i="7"/>
  <c r="M23" i="7"/>
  <c r="M22" i="7"/>
  <c r="M21" i="7"/>
  <c r="M20" i="7"/>
  <c r="M19" i="7"/>
  <c r="M18" i="7"/>
  <c r="M17" i="7"/>
  <c r="M16" i="7"/>
  <c r="M15" i="7"/>
  <c r="M15" i="6"/>
  <c r="M14" i="6"/>
  <c r="M13" i="6"/>
  <c r="M12" i="6"/>
  <c r="M11" i="6"/>
  <c r="M10" i="6"/>
  <c r="M9" i="6"/>
  <c r="M10" i="7" l="1"/>
</calcChain>
</file>

<file path=xl/sharedStrings.xml><?xml version="1.0" encoding="utf-8"?>
<sst xmlns="http://schemas.openxmlformats.org/spreadsheetml/2006/main" count="2727" uniqueCount="748">
  <si>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</si>
  <si>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</si>
  <si>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</si>
  <si>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</si>
  <si>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</si>
  <si>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</si>
  <si>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</si>
  <si>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</si>
  <si>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</si>
  <si>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</si>
  <si>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</si>
  <si>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</si>
  <si>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</si>
  <si>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</si>
  <si>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</si>
  <si>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</si>
  <si>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</si>
  <si>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</si>
  <si>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</si>
  <si>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</si>
  <si>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</si>
  <si>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</si>
  <si>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</si>
  <si>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</si>
  <si>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</si>
  <si>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</si>
  <si>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</si>
  <si>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</si>
  <si>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</si>
  <si>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</si>
  <si>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</si>
  <si>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</si>
  <si>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</si>
  <si>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</si>
  <si>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</si>
  <si>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</si>
  <si>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</si>
  <si>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</si>
  <si>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</si>
  <si>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</si>
  <si>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</si>
  <si>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</si>
  <si>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</si>
  <si>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</si>
  <si>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</si>
  <si>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</si>
  <si>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</si>
  <si>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</si>
  <si>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</si>
  <si>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</si>
  <si>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</si>
  <si>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</si>
  <si>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</si>
  <si>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</si>
  <si>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</si>
  <si>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</si>
  <si>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</si>
  <si>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</si>
  <si>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</si>
  <si>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</si>
  <si>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</si>
  <si>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</si>
  <si>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</si>
  <si>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</si>
  <si>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</si>
  <si>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</si>
  <si>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</si>
  <si>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</si>
  <si>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</si>
  <si>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</si>
  <si>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</si>
  <si>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</si>
  <si>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</si>
  <si>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</si>
  <si>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</si>
  <si>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</si>
  <si>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</si>
  <si>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</si>
  <si>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</si>
  <si>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</si>
  <si>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</si>
  <si>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</si>
  <si>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</si>
  <si>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</si>
  <si>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</si>
  <si>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</si>
  <si>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</si>
  <si>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</si>
  <si>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</si>
  <si>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</si>
  <si>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</si>
  <si>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</si>
  <si>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</si>
  <si>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</si>
  <si>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Bohuslavice</t>
  </si>
  <si>
    <t>Konice</t>
  </si>
  <si>
    <t>Bohuslavice</t>
  </si>
  <si>
    <r>
      <t xml:space="preserve">Základní škola a Mateřská škola </t>
    </r>
    <r>
      <rPr>
        <sz val="11"/>
        <color rgb="FF0FB168"/>
        <rFont val="Calibri"/>
        <family val="2"/>
        <charset val="238"/>
        <scheme val="minor"/>
      </rPr>
      <t>Bohuslavice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</si>
  <si>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Zateplení budovy ZŠ</t>
  </si>
  <si>
    <t>Zateplení budovy ZŠ - kompetní zateplení a fasáda nové budovy</t>
  </si>
  <si>
    <t>Venkovní environmentální zahrada</t>
  </si>
  <si>
    <t>Venkovní environmentální zahrada ZŠ a MŠ - kompletní úprava školní zahrady, včetně venkovní environmentální třídy</t>
  </si>
  <si>
    <t>x</t>
  </si>
  <si>
    <t>v přípravě</t>
  </si>
  <si>
    <t>ne</t>
  </si>
  <si>
    <t>Charita Konice – MC Srdíčko,Zahradní 690, 798 52 Konice</t>
  </si>
  <si>
    <t>Arcibiskup olomoucký, Wurmova 562/9, Olomouc, 77900</t>
  </si>
  <si>
    <t xml:space="preserve">Pořízení vybavení pro kurzy </t>
  </si>
  <si>
    <t>Pořízení vybavení pro kurzy – Člověk a jeho zdraví, Člověk a svět práce a environmentální výchova</t>
  </si>
  <si>
    <t>Orel jednota Suchdol u Prostějova, pobočný spolek</t>
  </si>
  <si>
    <t xml:space="preserve">Vybudování infrastruktury a pořízení vybavení pro vzdělávání </t>
  </si>
  <si>
    <t>Suchdol</t>
  </si>
  <si>
    <t>Vybudování infrastruktury a pořízení vybavení pro vzdělávání v oblasti: Člověk a jeho svět – okruh Rozmanitost přírody, okruh Místo, kde žijeme. Člověk a příroda. Člověk a svět práce. Modelování, vyřezávání ze dřeva a další aktivity. Enviromentální výchova - stavební úpravy v objektu, rekonstrukce a přístavba budovy současné Orlovny. Vznikne nové místo neformálního volnočasového vzdělávání</t>
  </si>
  <si>
    <t xml:space="preserve">Rodinné centrum Pohádka, z.s. 
Nám. T. G. Masaryka 70, 783 44 Náměšť na Hané 
</t>
  </si>
  <si>
    <t xml:space="preserve">Budování vztahu dětí k přírodě </t>
  </si>
  <si>
    <t>Olomouc</t>
  </si>
  <si>
    <t>Náměšť na Hané</t>
  </si>
  <si>
    <t>Budování vztahu dětí k přírodě (farmářský klub, přírodovědný kroužek)</t>
  </si>
  <si>
    <t>Tělocvičná jednota Sokol Bílsko, pobočný spolek
Bílsko 36, 783 22</t>
  </si>
  <si>
    <t>Venkovní zázemí pro vzdělávací aktivity</t>
  </si>
  <si>
    <t>Bílsko</t>
  </si>
  <si>
    <t>Venkovní zázemí pro vzdělávací aktivity (v oblasti přírody, historie, techniky a bezpečnosti)</t>
  </si>
  <si>
    <t>U nás, z.s. Ludéřov 67, 783 43 Drahanovice</t>
  </si>
  <si>
    <t>Sejdeme se u nás</t>
  </si>
  <si>
    <t>Ludéřov</t>
  </si>
  <si>
    <t>Dobudování a vybavení prostoru pro aktivity v zimním období a celoroční pořádání odborných seminářů, výuky jazyků, přednášek a tvořivých dílen pro děti, mládež, matky na mateřské dovolené a seniory</t>
  </si>
  <si>
    <r>
      <t xml:space="preserve">Základní škola a mateřská škola T.G. Masaryka </t>
    </r>
    <r>
      <rPr>
        <sz val="11"/>
        <color rgb="FF00B050"/>
        <rFont val="Calibri"/>
        <family val="2"/>
        <charset val="238"/>
        <scheme val="minor"/>
      </rPr>
      <t>Brodek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</si>
  <si>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Brodek u Konice</t>
  </si>
  <si>
    <t>Sociální zařízení v MŠ</t>
  </si>
  <si>
    <t>Brodek u Konice</t>
  </si>
  <si>
    <t>Sociální zařízení v MŠ kompletní rekonstrukce sociálního zařízení v MŠ</t>
  </si>
  <si>
    <t>Kotelna a vytápění v MŠ</t>
  </si>
  <si>
    <t>Kotelna a vytápění v MŠ - kompletní rekonstrukce kotelny a vytápění v MŠ (oddělení topení od OÚ, revize nebo výměna kotle)</t>
  </si>
  <si>
    <t xml:space="preserve">v přípravě </t>
  </si>
  <si>
    <t>Zateplení budovy</t>
  </si>
  <si>
    <t>Zateplení budovy, zateplení stropů - celkové zateplení budovy a stropů v budově MŠ</t>
  </si>
  <si>
    <t>Bezbarierovost</t>
  </si>
  <si>
    <t>Bezbarierovost - bezbarierový vstup do budovy</t>
  </si>
  <si>
    <t xml:space="preserve">Podlahy ve třídách MŠ </t>
  </si>
  <si>
    <t>Podlahy ve třídách MŠ - výměna podlah ve všech třídách MŠ</t>
  </si>
  <si>
    <t>Environmentální učebna</t>
  </si>
  <si>
    <t>Environmentální učebna - venkovní environmentální učebna pro MŠ, oplocení pozemku, herní prvky, apod.</t>
  </si>
  <si>
    <t>Vnitřní vybavení MŠ</t>
  </si>
  <si>
    <t>Vnitřní vybavení MŠ pro rozvoj klíčových kompetencí dětí - obnova zastaralého nábytku v MŠ, didaktické pomůcky</t>
  </si>
  <si>
    <t>obec Brodek u Konice</t>
  </si>
  <si>
    <t>Výměna kotelen</t>
  </si>
  <si>
    <t>Výměna kotelen - celková výměna dvou kotelen ve dvou budovách ZŠ</t>
  </si>
  <si>
    <t>Zařízení do jídelny ZŠ</t>
  </si>
  <si>
    <t xml:space="preserve"> Olomoucký</t>
  </si>
  <si>
    <t>Zařízení do jídelny ZŠ - pořízení a obnova stávajících zařízení do školní jídelny</t>
  </si>
  <si>
    <t xml:space="preserve">Jazyková učebna </t>
  </si>
  <si>
    <t>Jazyková učebna pro výuku cizích jazyků</t>
  </si>
  <si>
    <t>Dovybavení tělocvičny ZŠ</t>
  </si>
  <si>
    <t>Dovybavení tělocvičny ZŠ - drobnější vybavení, cvičební pomůcky, apod.</t>
  </si>
  <si>
    <t>Vybavení polytechnické učebny</t>
  </si>
  <si>
    <t>Vybavení polytechnické učebny (dílen) - nářadí pro pěstitelské činnosti, pomůcky, apod.</t>
  </si>
  <si>
    <t>Venkovní environmentální učebna</t>
  </si>
  <si>
    <t>Venkovní environmentální  učebna - nové vybudování venkovní učebny, skleníky, vyvýšené zázemí , apod.</t>
  </si>
  <si>
    <t>Keremická dílna</t>
  </si>
  <si>
    <t>Keramická dílna - vybavení keramické dílny dle požadavků ZŠ</t>
  </si>
  <si>
    <t>Vybavení cvičné kuchyňky</t>
  </si>
  <si>
    <t>Vybavení cvičné kuchyňky - nové spotřebiče a další vybavení</t>
  </si>
  <si>
    <t>Oprava venkovního pláště budovy ZŠ</t>
  </si>
  <si>
    <t>Oprava venkovního pláště budovy ZŠ - drobnější opravy venkovního pláště ZŠ</t>
  </si>
  <si>
    <t>Zateplení druhé budovy ZŠ</t>
  </si>
  <si>
    <t>Zateplení druhé budovy ZŠ - celkové zateplení druhé budovy ZŠ</t>
  </si>
  <si>
    <t>Mobilní počítačová učebna</t>
  </si>
  <si>
    <t>Mobilní počítačová učebna  - sada notebooků nebo tabletů v přenosném nabíjecím boxu</t>
  </si>
  <si>
    <t>v přípavě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</si>
  <si>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Drahanovice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</si>
  <si>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Drahanovice</t>
  </si>
  <si>
    <t>Pořízení odborné učebny</t>
  </si>
  <si>
    <t>Drahanovice</t>
  </si>
  <si>
    <t>Pořízení odborné učebny pro vzdělávání žáků ZŠ</t>
  </si>
  <si>
    <t>Obec Drahanovice</t>
  </si>
  <si>
    <t>Vybudování přírodní zahrady</t>
  </si>
  <si>
    <t>Vybudování přírodní zahrady pro environmentální vzdělávání dětí v MŠ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</si>
  <si>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Hněvotín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</si>
  <si>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Hněvotín</t>
  </si>
  <si>
    <t>Hněvotín</t>
  </si>
  <si>
    <t>MŠ bez překážek (bezbarierovost)</t>
  </si>
  <si>
    <t>Modernizace budovy MŠ</t>
  </si>
  <si>
    <t>Modernizace elektronického systému</t>
  </si>
  <si>
    <t>Modernizace elektronického systému + kamerový systém + elektronického otevírání dveří. Zajištění bezpečnosti dětí, zabránění vstupu cizích osob do budovy MŠ</t>
  </si>
  <si>
    <t>Vybavení učeben moderní ICT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</si>
  <si>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Hněvotín,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</si>
  <si>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Hněvotín</t>
  </si>
  <si>
    <t>Vybudování odborných učeben</t>
  </si>
  <si>
    <t>Vybudování odborných učeben pro všechny žáky ZŠ (bezbarierovost)</t>
  </si>
  <si>
    <t>Rozšíření kapacity ZŠ</t>
  </si>
  <si>
    <t>Rozšíření kapacity ZŠ - půdní vestavba pro výuku ŠVP - bezbarierovost</t>
  </si>
  <si>
    <t>Přístavba tělocvičny</t>
  </si>
  <si>
    <t>Modernizace elektronického systému + kamerový systém + elektronického otevírání dveří. Zajištění bezpečnosti žáků, zabránění vstupu cizích osob do budovy ZŠ</t>
  </si>
  <si>
    <t>Modernizace vnitřních i venkovních prostor pro práci ŠD</t>
  </si>
  <si>
    <r>
      <t xml:space="preserve">Masarykova jubilejní základní škola a Mateřská škola </t>
    </r>
    <r>
      <rPr>
        <sz val="11"/>
        <color rgb="FF00B050"/>
        <rFont val="Calibri"/>
        <family val="2"/>
        <charset val="238"/>
        <scheme val="minor"/>
      </rPr>
      <t>Horní Štěpánov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</si>
  <si>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Horní Štěpánov</t>
  </si>
  <si>
    <t>Výstavba šaten a nářaďovny v tělocvičně</t>
  </si>
  <si>
    <t>Výstavba šaten a nářaďovny v tělocvičně - nová výstavba 2 šaten a nářaďovny v budově ZŠ</t>
  </si>
  <si>
    <t>Učebny fyziky, chemie - vybavení</t>
  </si>
  <si>
    <t>Učebny fyziky, chemie - vybavení fyzikální a chemické učebny dle požadavků ŠVP</t>
  </si>
  <si>
    <t>Jazyková učebna</t>
  </si>
  <si>
    <t>Jazyková učebna - vybavení jazykové učebny dle požadavků ŠVP</t>
  </si>
  <si>
    <t>Učebna ICT</t>
  </si>
  <si>
    <t>Učebna ICT - vybavení učebny ICT dle požadavků ŠVP</t>
  </si>
  <si>
    <t>Učebny výtvarné výchovy</t>
  </si>
  <si>
    <t>Učebny výtvarné výchovy vybavení učebny výtvarné výchovy dle požadavků ŠVP</t>
  </si>
  <si>
    <t>Venkovní environmentální učebna na zahradě ZŠ</t>
  </si>
  <si>
    <t>Vybavení školní kuchyně</t>
  </si>
  <si>
    <t>Vybavení školní kuchyně - obnova zařízení školní kuchyně</t>
  </si>
  <si>
    <t>Vybavení knihovny - studovny</t>
  </si>
  <si>
    <t>Vybavení knihovny - studovny dle požadavků ŠVP</t>
  </si>
  <si>
    <t>Zajištění bezbarierovosti školy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</si>
  <si>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Kladky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</si>
  <si>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Kladky</t>
  </si>
  <si>
    <t>Rekonstrukce kotelny</t>
  </si>
  <si>
    <t>Kladky</t>
  </si>
  <si>
    <t>Rekonstrukce kotelny - kompletní rekonstrukce kotelny v budově školy</t>
  </si>
  <si>
    <r>
      <t xml:space="preserve">Základní škola a a gymnázium města </t>
    </r>
    <r>
      <rPr>
        <sz val="11"/>
        <color rgb="FF00B050"/>
        <rFont val="Calibri"/>
        <family val="2"/>
        <charset val="238"/>
        <scheme val="minor"/>
      </rPr>
      <t>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</si>
  <si>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</si>
  <si>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Rekonstrukce plynové kotelny</t>
  </si>
  <si>
    <t>Vybudování multifunkční školní zahrady</t>
  </si>
  <si>
    <t>Vybudování multifunkční školní zahrady zahrnující část užitkovou, poznávací a relaxační.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</si>
  <si>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Vybudování multimediální učebny přírodovědných předmětů</t>
  </si>
  <si>
    <t>Vybudování multimediální učebny přírodovědných předmětů pro 2. stupeň</t>
  </si>
  <si>
    <t>Modernizace školního klubu</t>
  </si>
  <si>
    <t>Modernizace školního klubu, vytvoření vhodných podmínek pro realizaci aktivit specifikovaných v ŠVP Š a ŠK</t>
  </si>
  <si>
    <t>Modernizace elektronického zebezpečení školy</t>
  </si>
  <si>
    <t>Modernizace elektronického zebezpečení školy, instalace kamerového systému ke vstupům do budovy.</t>
  </si>
  <si>
    <t>Modernizace učebny cizích jazyků</t>
  </si>
  <si>
    <t>Modernizace stávajíc učebny í cizích jazyků pro 2. stupeň</t>
  </si>
  <si>
    <t>Vybudování bezbarierového přístupu na pozemek</t>
  </si>
  <si>
    <t>Vybudování bezbarierového přístupu na pozemek pro výuku praktických činností</t>
  </si>
  <si>
    <t>Dílna pro pracovní činnosti</t>
  </si>
  <si>
    <t>Dílna pro pracovní činnosti, vybudování dílny pro pracovní činnosti</t>
  </si>
  <si>
    <t>Konektivita pavilonu D</t>
  </si>
  <si>
    <t>Konektivita pavilonu D - zajištění a modernizace konektivity ve vybraných učebnách a kabinenetech pavilonu D</t>
  </si>
  <si>
    <t>Výměna prosklené stěny</t>
  </si>
  <si>
    <t>Výměna prosklené stěny se vstupními dveřmi v pavilonu B.</t>
  </si>
  <si>
    <t>obec Lipová</t>
  </si>
  <si>
    <t>Vybudování environmentální zahrady</t>
  </si>
  <si>
    <t>Lipová</t>
  </si>
  <si>
    <t>Vybudování zahrady ZŠ jako environmentální zahradu a venkovní učebnu a stím spojené opravy</t>
  </si>
  <si>
    <t>Rekonstrukce sociálního zařízení</t>
  </si>
  <si>
    <t>Rekonstrukce sociálního zařízení v celé budově ZŠ</t>
  </si>
  <si>
    <t>Rekonstrukce elektrifikace</t>
  </si>
  <si>
    <t>Celková rekonstrukce elektrifikace budovy ZŠ</t>
  </si>
  <si>
    <t>Vybavení jazykové učebny</t>
  </si>
  <si>
    <t>Vybavení jazykové učebnyZŠ dle požadavků ŠVP (interaktivní tabule a počítačové vybavení apod.)</t>
  </si>
  <si>
    <t>Výměna nábytku a pomůcky</t>
  </si>
  <si>
    <t>Výměna zastaralého a nefunkčního  nábytku v budově ZŠ, didktické pomůcky, apod.</t>
  </si>
  <si>
    <t>Pořízení konvektomatu, sporáků</t>
  </si>
  <si>
    <t>Pořízení konvektomatu, sporáků, apod.</t>
  </si>
  <si>
    <t xml:space="preserve">Půdní vestavba </t>
  </si>
  <si>
    <t>Vybudování půdní vestavby pro polytechnickou, přírodovědnou nebo jinou učebnu dle požadavk§ ŠVP učebnu</t>
  </si>
  <si>
    <t>Vybavení kmenových tříd interaktivními tabulemi a IT technikou</t>
  </si>
  <si>
    <t>Vybavení kmenových tříd interaktivními tabulemi, počítači a IT technikou dle požadavků ŠVP + nábytek (židle, stolky k počítačům atp.)</t>
  </si>
  <si>
    <t>Zajištění bezbarierovosti školy - opravy a vybudování bezbarierových vstupů, prostor, sociálních zařízení, výtahu, aj.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</si>
  <si>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Loučany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</si>
  <si>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Loučany</t>
  </si>
  <si>
    <t>Nová počítačovo - jazyková učebna</t>
  </si>
  <si>
    <t>Loučany</t>
  </si>
  <si>
    <t>Nová počítačovo - jazyková učebna pro ZŠ (vybavení ICT technikou, konektivita, jazykové a didaktické pomůcky</t>
  </si>
  <si>
    <t>Zkvalitnění prostědí ve třídách</t>
  </si>
  <si>
    <t>Zkvalitnění prostřdí ve třídádh, nákup nábytku, didaktické pomůcky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</si>
  <si>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Lutín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</si>
  <si>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Lutín</t>
  </si>
  <si>
    <t>Bezbarierovost - nový výtah</t>
  </si>
  <si>
    <t>Lutín</t>
  </si>
  <si>
    <t>ZŠ bez překážek pro všechny (bezbarierovost), vybudování nového výtahu</t>
  </si>
  <si>
    <t>Vybavení učeben pro výuku přírodovědných oborů</t>
  </si>
  <si>
    <t>Vybavení učeben pro výuku přírodovědných oborů (nové přístroje, laboratorní technika, apod.)</t>
  </si>
  <si>
    <t>Vybavení učebny a pomůcky pro rozvoj polytechnické vzdělávání</t>
  </si>
  <si>
    <t>Konektivita</t>
  </si>
  <si>
    <t>Konektivita - vnitřní konektivita školy</t>
  </si>
  <si>
    <t>Venkovní učebna</t>
  </si>
  <si>
    <t>Venkovní učebna - vybudování krytého altánu</t>
  </si>
  <si>
    <t>Oprava střechy</t>
  </si>
  <si>
    <t>Oprava střechy staré budovy ZŠ v rámci modernizace</t>
  </si>
  <si>
    <t>obec Senice na Hané</t>
  </si>
  <si>
    <t>Vybudování počítačovo jazykové učebny</t>
  </si>
  <si>
    <t>Senice na Hané</t>
  </si>
  <si>
    <t>Vybudování venkovní přírodovědné stezky</t>
  </si>
  <si>
    <t>Vybudování venkovní přírodovědné stezky -1. stupeň</t>
  </si>
  <si>
    <t>v přépravě</t>
  </si>
  <si>
    <t>Modernizace a zkvalitnění infrastruktury pro zájmové a mimoškolní vzdělávání</t>
  </si>
  <si>
    <t>Výměna oken a zateplení budovy ZŠ</t>
  </si>
  <si>
    <t>Úprava venkovních prostor budovy 1. stupně</t>
  </si>
  <si>
    <t>Úprava venkovních prostor budovy 1. stupně se zaměřením na ekologické, polytechnické a pohybové aktivity žáků</t>
  </si>
  <si>
    <t>Modernizace vnitřních a venkovních prostor pro práci ŠD</t>
  </si>
  <si>
    <t>Prostory pro neformální vzdělávání</t>
  </si>
  <si>
    <t>Prostory pro neformální vzdělávání žáků, rekonstrukce knihovny</t>
  </si>
  <si>
    <t>Modernizace školní jídelny</t>
  </si>
  <si>
    <t>Pořízení konvektomatu, sporáků apod.</t>
  </si>
  <si>
    <t>Modernizace učebny ICT</t>
  </si>
  <si>
    <t>Modernizace učebny ICT se zaměřením na jazykovou výuku</t>
  </si>
  <si>
    <t>Vybavení učeben 1. stupně</t>
  </si>
  <si>
    <t>Vybavení učeben 1. stupně moderní didaktickou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</si>
  <si>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Těšetice</t>
    </r>
    <r>
      <rPr>
        <sz val="11"/>
        <color theme="1"/>
        <rFont val="Calibri"/>
        <family val="2"/>
        <charset val="238"/>
        <scheme val="minor"/>
      </rPr>
      <t>, 783 46, příspěvková organizace</t>
    </r>
  </si>
  <si>
    <t>obec Těšetice</t>
  </si>
  <si>
    <t>Učebna environmentální výchovy</t>
  </si>
  <si>
    <t>Těšetice</t>
  </si>
  <si>
    <t>Učebna environmentální výchovy (učebna přírodních věd</t>
  </si>
  <si>
    <t>Školní knihovna</t>
  </si>
  <si>
    <t>Klubovna</t>
  </si>
  <si>
    <t>Klubovna určená na rozvoj logického myšlení (strategické hry, deskové hry, práce se stavebnicemi, rekonstrukce místnosti</t>
  </si>
  <si>
    <t>Výstavba zahradní  učebny</t>
  </si>
  <si>
    <t>Zahradní učebna určná na rozvoj envirinmentální výchovy, přírovědných předmětů, a pracovních činností. Výytavba zahradní učebny, vybavení nábytkem a výsadba zeleně v okolí učebny</t>
  </si>
  <si>
    <t>Učebna informatiky</t>
  </si>
  <si>
    <t>Nová učebna informatiky pro žáky 1. stupně</t>
  </si>
  <si>
    <t>Modernizace kmenových tříd a využitím ICT</t>
  </si>
  <si>
    <t>Modernizace kmenových tříd a využitím ICT (nové podlahy, nové rozvody vody a elektřiny, nové osvětlení, nové sociální zařízení +bezbarierové WC, interaktivní tabule, PC)</t>
  </si>
  <si>
    <t>Moderní vybavení vývařovny ŠJ, stavební úpravy skladů</t>
  </si>
  <si>
    <t>Stavební úpravy žákovské knihovny</t>
  </si>
  <si>
    <t>Modernizace a stavební úpravy žákovské knihovny a kabinetu, vybavení ICT</t>
  </si>
  <si>
    <t>Modernizace tělocvičny</t>
  </si>
  <si>
    <t>Modernizace tělocvičny + bezbarierový vstup do TV pro mimoškolní aktivity</t>
  </si>
  <si>
    <t>Úprava školního dvora</t>
  </si>
  <si>
    <t>Úprava prostor školního dvora pro environmentální výchovu(odpočínkové zóny, naučné tabule živočichů a rostlin v okolí školy, vyvýšené záhony, modernizace stávajícího přírodního hřiště)</t>
  </si>
  <si>
    <t>Zázemí pro komunitní setkávání</t>
  </si>
  <si>
    <t>Zázemí pro komunitní setkávání (přednášky pro rodiče, vzdělávání pedagogů, setkávání SRPŠ při ZŠ, - stavební úpravy prostor a jejich vybavení v KD)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</si>
  <si>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</si>
  <si>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obec Hvozd</t>
  </si>
  <si>
    <t>Rozvod internetu po škole</t>
  </si>
  <si>
    <t>Hvozd</t>
  </si>
  <si>
    <t>Nové zavedení a rozvody internetu po škole, zasíťování</t>
  </si>
  <si>
    <t>Vybavení na výuku nové informatiky</t>
  </si>
  <si>
    <t>Vybavení na výuku nové informatiky dle ŠVP, nové interaktivní tabule a vybavení</t>
  </si>
  <si>
    <t>Modernizace školní družiny</t>
  </si>
  <si>
    <t>Modernizace školní družiny nábytek, podlaha, lavice a židle</t>
  </si>
  <si>
    <t>Workoutové hřiště</t>
  </si>
  <si>
    <t xml:space="preserve">Multifunkční budova </t>
  </si>
  <si>
    <t>Multifunkční budova - Technické zázemí, výuka, volnočasové aktivity</t>
  </si>
  <si>
    <t>Vybavení tělocvičny</t>
  </si>
  <si>
    <t>Vybavení tělocvičny pomůckami - branky, žíněnky, sportovní náčiní</t>
  </si>
  <si>
    <t>Environmentální zahrada</t>
  </si>
  <si>
    <r>
      <t xml:space="preserve">Mateřská  škola a Základní škola </t>
    </r>
    <r>
      <rPr>
        <sz val="11"/>
        <color rgb="FF00B050"/>
        <rFont val="Calibri"/>
        <family val="2"/>
        <charset val="238"/>
        <scheme val="minor"/>
      </rPr>
      <t>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</si>
  <si>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Slatinice</t>
  </si>
  <si>
    <t>Vybavení kmenových učeben + bezbarierovost</t>
  </si>
  <si>
    <t>Slatinice</t>
  </si>
  <si>
    <t>Vybavení kmenových tříd dle požadavků ŠVP + bezbarierovost</t>
  </si>
  <si>
    <t>Přístavba učeben pro přírodní vědy</t>
  </si>
  <si>
    <t>Vestavba na terase - přístavba učeben pro přírodní vědy</t>
  </si>
  <si>
    <t>Pokrytí celé ZŠ internetem - vybudování konektivity ZŠ</t>
  </si>
  <si>
    <t>Relaxační vodní centrum pro všechny žáky</t>
  </si>
  <si>
    <t>Relaxační vodní centrum pro všechny žáky - sauna, vířivka. Ochrana zdraví, zvýšená odolnost vůči stresu a zátěži, otužování žáků</t>
  </si>
  <si>
    <t>Vybavení stávajících odborných učeben</t>
  </si>
  <si>
    <t>Vybavení stávajících odborných učeben novými didaktickými pomůckami, přístroji, stroji, nářadím a drobným vybvením - cvičná kuchyňka, dílny, keramická dílna</t>
  </si>
  <si>
    <t>Modernizace elektronického systému + kamerový systém+ elektronické otvírání dveří,. Zajištění bezpečnosti žáků a zabránění vstupu cizích osob do budovy školy.</t>
  </si>
  <si>
    <t>Vybavení tříd ZŠ pro žáky s potřebou podpůrných opatření</t>
  </si>
  <si>
    <t>Obec Horní Štěpánov</t>
  </si>
  <si>
    <t>Rekonstrukce střechy</t>
  </si>
  <si>
    <t>Rekonstrukce střechy - celková rekonstrukce střechy celé budovy MŠ</t>
  </si>
  <si>
    <t>Obnova vnitřního vybavení MŠ</t>
  </si>
  <si>
    <t>Obnova vnitřního vybavení MŠ v rámci rozvoje klíčových kompetencí dětí - průběžná obnova nefunkčního a opotřebovaného nábytku, didaktických pomůcek v MŠ</t>
  </si>
  <si>
    <t>Obec Hvozd</t>
  </si>
  <si>
    <t>Dětské hřiště</t>
  </si>
  <si>
    <t>Dětské hřiště MŠ - herní prvky, pískoviště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</si>
  <si>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</si>
  <si>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Město Konice</t>
  </si>
  <si>
    <t>Celková rekonstrukce elektroinstalace</t>
  </si>
  <si>
    <t>Celková rekonstrukce elektroinstalace v budově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</si>
  <si>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Lipová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</si>
  <si>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Přírodní zahrada</t>
  </si>
  <si>
    <t>Přírodní zahrada, herní zahrada včetně rekonstrukce nebo nahrazení stávajících herních prvků u MŠ</t>
  </si>
  <si>
    <t>Obec Luběnice</t>
  </si>
  <si>
    <t>Venkovní environmentální třída</t>
  </si>
  <si>
    <t>Luběnice</t>
  </si>
  <si>
    <t>Vybudování venkovní environmentální třídy</t>
  </si>
  <si>
    <t>Herna pro kroužky v MŠ</t>
  </si>
  <si>
    <t>Herna pro kroužky v MŠ - nadstavba MŠ (zájmové a neformální vzdělávání)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</si>
  <si>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Luběnice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</si>
  <si>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 xml:space="preserve">Lutín </t>
    </r>
    <r>
      <rPr>
        <sz val="11"/>
        <color theme="1"/>
        <rFont val="Calibri"/>
        <family val="2"/>
        <charset val="238"/>
        <scheme val="minor"/>
      </rPr>
      <t>příspěvková organizace</t>
    </r>
  </si>
  <si>
    <t>MŠ bez překážek pro všechny (bezbarierovost), vybudování nového výtahu</t>
  </si>
  <si>
    <t>Vybudování dvou tříd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</si>
  <si>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Náměšť na Hané</t>
    </r>
    <r>
      <rPr>
        <sz val="11"/>
        <color theme="1"/>
        <rFont val="Calibri"/>
        <family val="2"/>
        <charset val="238"/>
        <scheme val="minor"/>
      </rPr>
      <t>, okres Olomouc</t>
    </r>
  </si>
  <si>
    <t>městys Náměšť na Hané</t>
  </si>
  <si>
    <t>Bezbarierový přístup,- zabezpečení budovy</t>
  </si>
  <si>
    <t>MŠ otevřená pro všechny - bezbarierový přístup,- zabezpečení budovy</t>
  </si>
  <si>
    <t>Vybavení tříd MŠ</t>
  </si>
  <si>
    <t>Vybavení tříd MŠ v oblasti vzdělávání v klíčových kompetencích a se zaměřením na děti, které vyžadují speciální pedagogickou péči</t>
  </si>
  <si>
    <t>Vybavení pro mimoškolní činnost</t>
  </si>
  <si>
    <t>Podporujeme rozvoj našich dětí - vybavení pro mimoškolní činnost v klíčových kompetemcích</t>
  </si>
  <si>
    <t>Poznáváme svět práce a přírody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</si>
  <si>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Raková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</si>
  <si>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Raková u Konice</t>
  </si>
  <si>
    <t>Lehárna v podkroví</t>
  </si>
  <si>
    <t>Raková u Konice</t>
  </si>
  <si>
    <t>Vybudování nové místnosti využívané zčásti na spaní a z části na výuku cizích jazyků v podkroví MŠ</t>
  </si>
  <si>
    <t xml:space="preserve">Nová tělocvična </t>
  </si>
  <si>
    <t>Vybudování nové tělocvičny v přízemí MŠ (otevřená i pro veřejnost obce)</t>
  </si>
  <si>
    <r>
      <t xml:space="preserve">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</si>
  <si>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Interaktivní tabule</t>
  </si>
  <si>
    <t>Interaktivní tabule - podpora rozvoje klíčových kompetencí pro předškolní vzdělávání, seznamování s angličtinou</t>
  </si>
  <si>
    <r>
      <t xml:space="preserve"> Mateřská škola</t>
    </r>
    <r>
      <rPr>
        <sz val="11"/>
        <color rgb="FF00B050"/>
        <rFont val="Calibri"/>
        <family val="2"/>
        <charset val="238"/>
        <scheme val="minor"/>
      </rPr>
      <t xml:space="preserve"> Skřípov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</si>
  <si>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Skřípov</t>
  </si>
  <si>
    <t>Vnitřní vybavení MŠ pro rozvoj klíčových kompetencí</t>
  </si>
  <si>
    <t>Skřípov</t>
  </si>
  <si>
    <t>Vnitřní byvavení MŠ pro rozvoj klíčových kompetencí dětí - interaktivní tabule, PC - 2 ks, CD přehrávač , apod.</t>
  </si>
  <si>
    <r>
      <t>Mateřská škola a Základní  škola</t>
    </r>
    <r>
      <rPr>
        <sz val="11"/>
        <color rgb="FF00B050"/>
        <rFont val="Calibri"/>
        <family val="2"/>
        <charset val="238"/>
        <scheme val="minor"/>
      </rPr>
      <t xml:space="preserve"> 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</si>
  <si>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Pokrytí celé MŠ internetem(vybudování konektivity</t>
  </si>
  <si>
    <t>Vybavení tříd MŠ pro žáky s potřebou podpůrných opatření</t>
  </si>
  <si>
    <t>Vybudování bezberierového přístupu a bezbarierového pohybu v prostorách MŠ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</si>
  <si>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Stažisko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</si>
  <si>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Stražisko</t>
  </si>
  <si>
    <t>Environmentální zahrada MŠ</t>
  </si>
  <si>
    <t>Stražisko</t>
  </si>
  <si>
    <t>Environmentální zahrada MŠ - hmatové chodníčky, zvonkohra, dřevěné herní prvky, pískoviště, apod.</t>
  </si>
  <si>
    <t>Obnova vnitřního vybavení MŠ pro rozvoj klíčových kompetencí dětí - Obnova nábytku, hraček, didaktických pomůcek, apod. pro rozvoj klíčových kompetencí dětí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</si>
  <si>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Suchdol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</si>
  <si>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Suchdol</t>
  </si>
  <si>
    <t>Vybavení MŠ didaktickými pomůckami</t>
  </si>
  <si>
    <t>Vybavení MŠ didaktickými pomůckami v rámci rozvoje klíčových kompetencí dětí - přízení interaktivní tabule apod. v rámci rozvoje klíčových kompetencí dětí v MŠ</t>
  </si>
  <si>
    <t>Rekonstrukce podlah</t>
  </si>
  <si>
    <t>Rekonstukce podlah a izolace proti zemní vlhkosti</t>
  </si>
  <si>
    <t>01.01.2022.</t>
  </si>
  <si>
    <t>31.12.2027.</t>
  </si>
  <si>
    <t>Zřízení bezbarierového vstupu do budovy</t>
  </si>
  <si>
    <t>Zřízení bezbarierového vstupu do budovy, rekonstrukce přístupového chodníku, vybudování zádveří, apod.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</si>
  <si>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Šubířov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</si>
  <si>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Obec Šubířov</t>
  </si>
  <si>
    <t>Šubířov</t>
  </si>
  <si>
    <t>Vybudování přírodní zahrady pro environmentální výchovu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</si>
  <si>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Těšetice,</t>
    </r>
    <r>
      <rPr>
        <sz val="11"/>
        <color theme="1"/>
        <rFont val="Calibri"/>
        <family val="2"/>
        <charset val="238"/>
        <scheme val="minor"/>
      </rPr>
      <t xml:space="preserve"> 783 46, příspěvková organizace</t>
    </r>
  </si>
  <si>
    <t>Vybudování zahradní učebny</t>
  </si>
  <si>
    <t>Vybudování zahradní učebny v areálu MŠ + sociální zařízení zahradní učebny</t>
  </si>
  <si>
    <t>Vybavení tříd MŠ ICT technikou, bezbarierový vstup do MŠ</t>
  </si>
  <si>
    <t>Vybudování nové třídy v návaznosti na zvýšení kapacity MŠ</t>
  </si>
  <si>
    <t>Vybudování nové třídy v návaznosti na zvýšení kapacity MŠ, oprava půdních prostor, střechy, nové WC a vybavení třídy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</si>
  <si>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Ústín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</si>
  <si>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Obec Ústín</t>
  </si>
  <si>
    <t>Úprava školní zahrady</t>
  </si>
  <si>
    <t>Ústín</t>
  </si>
  <si>
    <t>Úprava školní zahrady (prožitkové učení na zahradě</t>
  </si>
  <si>
    <t>Vybudování venkovní environmentální učebny</t>
  </si>
  <si>
    <t>Bezbariérovost</t>
  </si>
  <si>
    <t>Bezbarierovost budovy MŠ</t>
  </si>
  <si>
    <t xml:space="preserve">Materiální vybavení </t>
  </si>
  <si>
    <t>Materiální vybvení a lidské zdroje</t>
  </si>
  <si>
    <t>Kompletní vybavení nově vzniklé třídy MŠ</t>
  </si>
  <si>
    <t>ZŠ bez překážek</t>
  </si>
  <si>
    <t>ZŠ bez překážek, vybudování výtahu, bezbariérovost</t>
  </si>
  <si>
    <t>Modernizace vnitřních i venkovních prostor pro práci ŠD a nákup pomůcek</t>
  </si>
  <si>
    <t>Učebna polytechniky</t>
  </si>
  <si>
    <t>Dojde k vybudování učebny vituální reality, robotiky a 3D tisku</t>
  </si>
  <si>
    <t>Modernizace elektronického bezpečnostního systému</t>
  </si>
  <si>
    <t>Rekonstrukce podkroví a krov 1. stupně</t>
  </si>
  <si>
    <t>Nový krov pro využití podkroví pro multimediální učebnu a archivů. Nová střešní krytina s FTV panely - nutnost posílení stropních trámů – podlaha podkroví.</t>
  </si>
  <si>
    <t>Nutná rekonstrukce podlah budovy 1. stupně</t>
  </si>
  <si>
    <t>Nutnost posílení stropních trámů v 1.NP a 2. NP - velký průhyb podlah. Nutné nové podlahové souvrství - odstranit a provést znovu. Bezbariérovost - výtahové řešení.</t>
  </si>
  <si>
    <t>Revitalizace vnitřních prostor budovy 2. stupně</t>
  </si>
  <si>
    <t>Vybudování nové a efektivní dispozice budovy pro vzdělávací potřeby. Rekonstrukce kmenových tříd a školních odborných kabinetů - nové podlahové krytiny, obklady, odhlučnění tříd, ineriérové stínění tříd</t>
  </si>
  <si>
    <t>Rekonstrukce MŠ</t>
  </si>
  <si>
    <t>Vybudování MŠ- přístavba</t>
  </si>
  <si>
    <t>Interaktvní sestava</t>
  </si>
  <si>
    <t>Rekontrukce stávajích prostor MŠ - strop , stěna</t>
  </si>
  <si>
    <t>Přístavba, rozšíření prostor MŠ</t>
  </si>
  <si>
    <t>Nákup ineteraktivní sestavy pro práci dětí i pedagogů</t>
  </si>
  <si>
    <t>Environmentální zahrada, školní arboretum - oplocení, osazení, herní a výukové prvky</t>
  </si>
  <si>
    <t>Nové interaktivní sestavy do tříd</t>
  </si>
  <si>
    <t>Nářaďovna</t>
  </si>
  <si>
    <t>Rekonstrukce školní zahrady</t>
  </si>
  <si>
    <t>Nové interaktivní sestavy do tříd, včetně softwaru</t>
  </si>
  <si>
    <t>Přístavba k tělocvičně na nářadí do TV</t>
  </si>
  <si>
    <t>Rekonstrukce školní zahrady, rozšíření, výsadba …</t>
  </si>
  <si>
    <t>Vybudování dětského hřiště s herními prvky - u nově vzniklé MŠ</t>
  </si>
  <si>
    <t>pozemek v majetku obce. V návaznosti na vybudovanou MŠ</t>
  </si>
  <si>
    <t>výměna výtahu v ŠJZŠ</t>
  </si>
  <si>
    <t>kompletní výměna výtahu v ŠJZŠ, současný stav je havarijní</t>
  </si>
  <si>
    <t>interaktivní učebna pro 1.stupeň</t>
  </si>
  <si>
    <t>kompletní rekonstrukce učebny, stavební práce, vybavení učebny + mobilní  PC zařízení</t>
  </si>
  <si>
    <t xml:space="preserve">Vybudování a vybavení dvou odborných učeben, kabinetu, zajištění konektivity a bezbariérovosti </t>
  </si>
  <si>
    <t xml:space="preserve">Vybudování dvou odborných učeben (učebna přírodních věd, jazyková učebna) a kabinetu, zajištění konektivity a bezbariérovosti školy. </t>
  </si>
  <si>
    <t>X</t>
  </si>
  <si>
    <t>PD</t>
  </si>
  <si>
    <t>ANO</t>
  </si>
  <si>
    <t>Rekonstrukce školní družiny a sociálního zařízení</t>
  </si>
  <si>
    <t>Rekonstrukce školní družiny a sociálního zařízení. Elektroinstalace. Konektivita. Bezbariérovost.</t>
  </si>
  <si>
    <t xml:space="preserve">Vybudování venkovního zázemí pro sociální inkluzi a sezonní výuku přírodních věd </t>
  </si>
  <si>
    <t xml:space="preserve">Vybudování venkovního altánu pro sociální sociální inkluzi a sezónní výuku přírodních věd. </t>
  </si>
  <si>
    <t>Venkovní enviromentální učebna se zázemím pro komunitní aktivity vedoucí k sociální inkluzi</t>
  </si>
  <si>
    <t>Nová venkovní enviromentální učebna se zázemím pro komunitní aktivity.</t>
  </si>
  <si>
    <t>V přípravě</t>
  </si>
  <si>
    <t>Školní poradenské pracoviště</t>
  </si>
  <si>
    <t>Vybudování nových prostor pro školní poradenské pracoviště.</t>
  </si>
  <si>
    <t>Modernizace učebny ICT dle ŠVP, včetně bezbariérovosti WC</t>
  </si>
  <si>
    <t>Kotelna ZŠ a MŠ</t>
  </si>
  <si>
    <t xml:space="preserve">Rekonstrukce kotelny, včetně využití alternativních zdrojů energie a vnitřních rozvodů </t>
  </si>
  <si>
    <t>Učebna cizích jazyků a přírodních věd</t>
  </si>
  <si>
    <t>Modernizace učebny cizích jazyků a přírodních věd dle ŠVP, včetně bezbariérovosti WC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</si>
  <si>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</si>
  <si>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 xml:space="preserve">Vybudování počítačovo jazykové učebny </t>
  </si>
  <si>
    <t>Vybudování přírodní zahrady a venkovní učebny pro environmentální vzdělávání dětí v MŠ - (Hmatové chodníky, vrbové chýše, vyvýšené záhony, jezírka, altán apod.)</t>
  </si>
  <si>
    <t>MŠ bez překážek (bezbariérovost)</t>
  </si>
  <si>
    <t>Obnova vnitřního vybavení ve třídách MŠ</t>
  </si>
  <si>
    <t xml:space="preserve">Obnova vnitřního vybavení MŠ pro rozvoj klíčových kompetencí dětí - obnova školního nábytku, hraček, didaktických pomůcek, apod. </t>
  </si>
  <si>
    <t>ICT technika do tříd MŠ</t>
  </si>
  <si>
    <t>Vnitřní vybavení MŠ moderní ICT technikou pro rozvoj klíčových kompetencí dětí - interaktivní panely, PC a další digitální pomůcky pro podporu digitální kompetence u dětí</t>
  </si>
  <si>
    <t>Naše zahrada a učebna</t>
  </si>
  <si>
    <t>Vybudování venkovní environmentální zahrady a učebny pro výuku dle ŠVP</t>
  </si>
  <si>
    <t>Rekonstrukce budovy MŠ</t>
  </si>
  <si>
    <t>Kompletní rekonstrukce stávající střechy, oken a celkové fasády budovy MŠ</t>
  </si>
  <si>
    <t>Rekonstrukce kotelny - kompletní rekonstrukce kotelny v budově školy za účelem úspory energie</t>
  </si>
  <si>
    <t>Vybavení tříd MŠ v oblasti vzdělávání v klíčových kompetencích a se zaměřením na děti, které vyžadují speciální pedagogickou péči - nábytek, učební pomůcky</t>
  </si>
  <si>
    <t>Rekonstrukce zcela nevyhovujícíh prostor MŠ sociální zařízení pro děti, sociálního zařízení pro zaměstnance - záchody, umyvadla, srchový kout, obklady, dlažba, skříňky na ručníky, šatny pro personál, úklidová místnost</t>
  </si>
  <si>
    <t xml:space="preserve">Vnitřní vybavení MŠ pro rozvoj klíčových kompetencí dětí - interaktivní tabule, PC - 2ks, CD přehravač, pomůcky pro tělesnou výchovu, didaktické pomůcky, hračky, veškeré vybavení (skříňky, stolky apod. ) apod. </t>
  </si>
  <si>
    <t>Vybudování přírodní zahrady pro environmentální výchovu (hmatové chodníky, zvonkohra, vyvýšené záhony, průlezky, koutek pro polytechnickou výchovu, pískoviště/písková plocha v blízkosti MŠ</t>
  </si>
  <si>
    <t>Vybudování multifunkční přírodopisné učebny</t>
  </si>
  <si>
    <t>Vybudování multifunkční učebny pro výuku fyziky, chemie, přírodopisu - nový školní nábytek (lavice, židle, katedra, vitríny, skříně, renovace podlahy), laboratorní vybavení, interaktivní dotykový panel a jeho instalace, učební pomůcky, 44 x tablet s příslušenstvím, nabíjecí stanice, vybudování vnitřní konektivity školy - pokrytí celé školy bezdrátovým internetem.</t>
  </si>
  <si>
    <t>Naučná zahrada II</t>
  </si>
  <si>
    <t>Vybudování přírodní zahrady pro výuku dle ŠVP (hmatové chodníky, vrbové chýše, vyvýšené záhony, jezírka, apod.), vybudování venkovního altánu, geoparku, arboreta, stavební upravy zahrady</t>
  </si>
  <si>
    <t>Obnova vybavení základní školy pro učebny 2. stupně</t>
  </si>
  <si>
    <t>Nákup nového školního nábytku do učeben - židle, lavice, skříně, vitríny, katedry, křesla, ICT technika - interaktivní panely, didaktické pomůcky</t>
  </si>
  <si>
    <t>Vybavení učeben ZŠ moderní ICT technikou (PC + příslušenství, interaktivní dotykové panely)</t>
  </si>
  <si>
    <t>Obnova vybavení základní školy pro učebny 1. stupně</t>
  </si>
  <si>
    <t>Přírodovědná učebna</t>
  </si>
  <si>
    <t>Vybudování moderní a odborné přírodovědné učebny , nový nábytek, učební pomůcky, laboratorní přístroje - mikroskopy, výukový software, ICT technika - interaktnivní dotykový panel, PC.</t>
  </si>
  <si>
    <t>Renovace půdy ZŠ</t>
  </si>
  <si>
    <t>Rozšíření kapacity ZŠ - půdní vestavba pro výuku ŠVP - bezbarierovost, vybudování odborných učeben, nákup nábytku a učebních pomůcek pro výuku ŠVP, zajištění konektivity s celou budovou ZŠ, vybudování výtahu</t>
  </si>
  <si>
    <t>Naučná zahrada I</t>
  </si>
  <si>
    <t>Vybudování venkovní environmentální zahrady pro výuku dle ŠVP (hmatové chodníky, vrbové chýše, vyvýšené záhony, jezírka, apod.), renovace venkovního altánu, stavební upravy zahrady</t>
  </si>
  <si>
    <t>Za moderní učebny</t>
  </si>
  <si>
    <t>Vybavení kmenových tříd dle požadavků ŠVP - novým nábytkem, novou ICT technikou, jazykovými a didaktickými pomůckami, laboratorními přístroji, nářadím a pomůckami pro výuku ŠVP, výukový software + bezbariérovost (vybudování výtahu)</t>
  </si>
  <si>
    <t xml:space="preserve">Vybudování moderní a odborné jazykové učebny </t>
  </si>
  <si>
    <t>ICT technika do školy</t>
  </si>
  <si>
    <t>Vybavení stávajících učeben ZŠ moderní ICT technikou - dotykové panely, pc, datoprojektory, výukový software, vybudování vnitřní konektivity - bezdrátová síť.</t>
  </si>
  <si>
    <t>Renovace podlah v budově ZŠ</t>
  </si>
  <si>
    <t xml:space="preserve">Opravy a renovace podlah v ZŠ. 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</si>
  <si>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</si>
  <si>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</si>
  <si>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</si>
  <si>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</si>
  <si>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</si>
  <si>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</si>
  <si>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</si>
  <si>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</si>
  <si>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</si>
  <si>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</si>
  <si>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</si>
  <si>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</si>
  <si>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</si>
  <si>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</si>
  <si>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</si>
  <si>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</si>
  <si>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</si>
  <si>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</si>
  <si>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</si>
  <si>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</si>
  <si>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</si>
  <si>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</si>
  <si>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</si>
  <si>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</si>
  <si>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</si>
  <si>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</si>
  <si>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</si>
  <si>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Rekonstrukce družiny včetně bezbariérovosti na 1. stupni ZŠ</t>
  </si>
  <si>
    <t>Rekonstrukce školní družiny.</t>
  </si>
  <si>
    <t>Revitalizace odborných učeben na 1. stupni ZŠ</t>
  </si>
  <si>
    <t>Modernizace stávajících učebnen pro 1. stupeň ZŠ</t>
  </si>
  <si>
    <t>Bezbariérovost 1. stupeň ZŠ</t>
  </si>
  <si>
    <t>Bezbarierový přístup. Zajištění bezbarierovosti školy.</t>
  </si>
  <si>
    <t>Výstavba venkovní učebny 1. stupeň ZŠ</t>
  </si>
  <si>
    <t>Vybudování venkovní učebny.</t>
  </si>
  <si>
    <t>Úprava školního dvora 1. stupeň ZŠ</t>
  </si>
  <si>
    <t>Modernizace školního dvora.</t>
  </si>
  <si>
    <t>Celková revitalizace 1. stupně ZŠ</t>
  </si>
  <si>
    <t>Výměna oken, podlah, oprava omítek, elektroinstalace, bezbariérovost, apod.</t>
  </si>
  <si>
    <t>Revitalizace školní zahrady 1. stupeň ZŠ</t>
  </si>
  <si>
    <t>Vybudování multifunkční školní zahrady zahrnující část užitkovou, poznávací a relaxační.</t>
  </si>
  <si>
    <t xml:space="preserve">Rozšíření kapacity </t>
  </si>
  <si>
    <t>V rámci projektu dojde k rozšíření kapacity o jedno oddělení, výstavba nové jídleny</t>
  </si>
  <si>
    <t>Přírodní zahrada MŠ Ludéřov</t>
  </si>
  <si>
    <t>Vybudování přírodní zahrady pro environmentální vzdělávání dětí v MŠ Ludéřov</t>
  </si>
  <si>
    <t>Rekontrukce elektroinstalace MŠ Ludéřov</t>
  </si>
  <si>
    <t xml:space="preserve">Dojde k rekontrukci elektroninstalace, která je v nevyhovujím stavu. </t>
  </si>
  <si>
    <t>FVE MŠ ludéřov</t>
  </si>
  <si>
    <t>Vybudování FVE na budově školy</t>
  </si>
  <si>
    <t>Hřiště ZŠ</t>
  </si>
  <si>
    <t>Vybudování hřiště</t>
  </si>
  <si>
    <t>FVE ZŠ Drahanovice</t>
  </si>
  <si>
    <t>Dojde k vybudování FVE na budově ZŠ</t>
  </si>
  <si>
    <t xml:space="preserve">Moderní školka v Dranovicích </t>
  </si>
  <si>
    <t>Školní hřiště přio MŠ</t>
  </si>
  <si>
    <t>Vybavení školky v Drahanovicích</t>
  </si>
  <si>
    <t>Škola 21. století</t>
  </si>
  <si>
    <t>Škola konektivita</t>
  </si>
  <si>
    <t>Zvýšení účinnosti budovy MŠ</t>
  </si>
  <si>
    <t>Úpravy venkovního prostranství před MŠ</t>
  </si>
  <si>
    <t>Pořízení nábytku, vybavení a elektroniky do mateřský škol v Drahanovic a jejich místních částí</t>
  </si>
  <si>
    <t>Vybudování dětského hřiště a instalce herních prvků na zahradách mateřských školek v Drahanovicích a jejích místních částech</t>
  </si>
  <si>
    <t>Pořízení pomůcek, hraček a herních prvků pro děti mateřských škole v Drahanovicích a jejic místních částí</t>
  </si>
  <si>
    <t>Vybudování a vybavení prostor se specifickým zaměřením v mateřských školách v Drahanovicích</t>
  </si>
  <si>
    <t>Vnitřní konektivita školek v Drahanovicích a místních částech</t>
  </si>
  <si>
    <t>Zvýšení eneregetické účinnosti budovy MŠ s Drahanovicích a místních čáastech</t>
  </si>
  <si>
    <t>Úpravy prostranství před budovami MŠ v Drahanovicích a místních částech</t>
  </si>
  <si>
    <t>Pořízení vybavení do odborných učeben</t>
  </si>
  <si>
    <t>Budování a modernizace zázemí školy</t>
  </si>
  <si>
    <t>Pořízení vybavení a nábytku do odborných učeben ZŠ Drahanovice</t>
  </si>
  <si>
    <t>Zázemí pro školní poradenské pracoviště a pro práci s žáky se speciálními vzdělávacími potřebami. Zázemí pro pedagogické  a nepedagogické pracovníky, vnitřní  a venkovní zázemí pro komunitní aktivity</t>
  </si>
  <si>
    <t>Rekonstrukce elektroinstalace</t>
  </si>
  <si>
    <t>Mobilní učebna virtuální reality</t>
  </si>
  <si>
    <t>Dojde k zakoupení vybavení pro virtuální realitu.</t>
  </si>
  <si>
    <t>návrh</t>
  </si>
  <si>
    <t xml:space="preserve">INVESTIČNÍ PRIORITY ŠKOLSKÝCH ZAŘÍZENÍ </t>
  </si>
  <si>
    <t>V rámci projektu Místní akční plán vzdělávání v ORP Konicko.</t>
  </si>
  <si>
    <t xml:space="preserve">Oprava elektroinstalace pavilonu D </t>
  </si>
  <si>
    <t>Tento projekt řeší rekonstrukci světelné a zásuvkové instalace v ZŠ a Gymnáziu v Konici. Stávající instalace v pavilonu D je zastaralá se žárovkovými a zářivkovými svítidly, kabelové rozvody jsou provedeny hliníkovými vodiči.</t>
  </si>
  <si>
    <t>Vybudování venkovní multifunkční učebny</t>
  </si>
  <si>
    <t>Vybudování venkovní multifunkční učebny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</si>
  <si>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Rybářský spolek Senice na Hané, Jos. Vodičky 243, 78345 Senice na Hané</t>
  </si>
  <si>
    <t>Venkovní zázemí pro vzdělávací aktivity u Biocentra Veklice</t>
  </si>
  <si>
    <t>Litovel</t>
  </si>
  <si>
    <t>Venkovní zázemí pro vzdělávací aktivity v oblasti přírody, budování vztahu dětí k přírodě</t>
  </si>
  <si>
    <t>Interaktivní tabule - podpora rozvoje klíčových
kompetencí pro předškolní vzdělávání</t>
  </si>
  <si>
    <t>Vybavení učebny pro rozvoj kreativity( poytechnické pomůcky)</t>
  </si>
  <si>
    <t>Učebna pro rozvoj kreativity žáků</t>
  </si>
  <si>
    <t>PD, žádost</t>
  </si>
  <si>
    <t>Modernizace a
vybavení
kmenových učeben</t>
  </si>
  <si>
    <t>Multifunkční
odpočinková
venkovní zóna
včetně vybavení
prvky</t>
  </si>
  <si>
    <t xml:space="preserve">Výstavba základní 
školy v místě 
stávající mateřské 
školy </t>
  </si>
  <si>
    <t xml:space="preserve">
Dojde k vybudování nové základní školy v místě 
stávají mateřské školy. </t>
  </si>
  <si>
    <t>Vybavení školy</t>
  </si>
  <si>
    <t>Revitalizace 1. stupně ZŠ</t>
  </si>
  <si>
    <t xml:space="preserve">Předmětem projektu pro ZŠ 1. stupně jsou: Nová střešní krytina s FTV panely. Systém sběru dešťové vody. Nový krov pro  multimediální učebnu s vermírnou observatoří, uměleckohudební ateliér a archivy. Celková rekonstrukce budovy. Revitalizace školní družiny. Vybudování jazykové učebny. Vybavení do tříd s ohledem na revizi RVP. Odhlučnění tříd. Zázemí pro pedagogy (kabinet). Nové inženýrské a rozvodné sítě, podlahy. Bezbariérovost s výtahovým řešením. </t>
  </si>
  <si>
    <t>Venkovní enviromentální učebna</t>
  </si>
  <si>
    <t>Nová venkovní enviromentální učebna se zimní zahradou, "zelenou" střechou a propojeným koridorem se ZŠ 1. stupněm.</t>
  </si>
  <si>
    <t>Bezpečnost a konektivita školy</t>
  </si>
  <si>
    <t>Modernizace a vybudování elektronického systému + kamerový systém + elektronické bezpečnostní otvírání dveří + vnitřní propojenost sítě (kontrolovaný přístup žáků + internet) vč. zajištění standardů konektivity</t>
  </si>
  <si>
    <t>Revitalizace 2. stupně ZŠ</t>
  </si>
  <si>
    <t xml:space="preserve">Rekonstrukce střechy a dispozice budovy. Nová střešní krytina s FTV panely. Modernizace kmenových tříd. Revitalizace  odborných učeben (IT, kuchyňka, dílny, keramická, jazyková, přírodovědná). Vybudování polytechnické učebny (3D tisk, VR, robotika). Revitalizace sborovny a kabinetů. Nové podlahové krytiny, obklady, odhlučnění tříd, vybavení tříd. </t>
  </si>
  <si>
    <t>Rekonstrukce střechy a dispozice budovy. Nová střešní krytina s FTV panely.</t>
  </si>
  <si>
    <t>Revitalizace společných prostor</t>
  </si>
  <si>
    <t xml:space="preserve">Revitalizace sborovny a kabinetů. Nové podlahové krytiny, obklady, odhlučnění tříd, vybavení tříd. </t>
  </si>
  <si>
    <t>Revitalizace tříd</t>
  </si>
  <si>
    <t>Modernizace kmenových tříd. Revitalizace  odborných učeben (IT, kuchyňka, dílny, keramická, jazyková, přírodovědná). Vybudování polytechnické učebny (3D tisk, VR, robotika).</t>
  </si>
  <si>
    <t>Snížení energetické náročnosti budovy školy žádostí do OPŽP</t>
  </si>
  <si>
    <t xml:space="preserve">Konice </t>
  </si>
  <si>
    <t>Snížení energetické náročnosti budovy- ( výměna otopného systému a zdroje tepla, zateplení, výměna oken, dveří, fotovoltaika, bateriové uložiště)</t>
  </si>
  <si>
    <t>Snížení energetické náročnosti budovy školy</t>
  </si>
  <si>
    <t>Rekonstrukce vzduchotechniky kuchyně a jídelny</t>
  </si>
  <si>
    <t xml:space="preserve">Kompletní výměna vzduchotechniky v kuchyni a jídelně v návaznosti na nové uspořádání spotřebičů a obslužných provozů kuchyně </t>
  </si>
  <si>
    <t>Modernizace spotřebiču a vybavení kuchyně - energetické úspory</t>
  </si>
  <si>
    <t xml:space="preserve">Výměna spotřebičů a dalšího vybaavení kuchyně </t>
  </si>
  <si>
    <t>Rekonstrukce venkovního sportoviště školy</t>
  </si>
  <si>
    <t>Obnova stávajích povrchů hřišť a běžecké trasy, včetně výměny a doplnění sportovních prvků v areálu, doplnění osvětlení, rekonstrukce prostoru WC  a sprchy, vybudování venkovní šatny, oplocení</t>
  </si>
  <si>
    <t xml:space="preserve">Rekonstrukce místností určených pro chlazení  potravin, včetně pořízení lednic </t>
  </si>
  <si>
    <r>
      <rPr>
        <sz val="11"/>
        <color rgb="FF00B050"/>
        <rFont val="Calibri"/>
        <family val="2"/>
        <charset val="238"/>
      </rPr>
      <t xml:space="preserve"> Mateřská škola Konice</t>
    </r>
    <r>
      <rPr>
        <sz val="11"/>
        <color theme="1"/>
        <rFont val="Calibri"/>
        <family val="2"/>
        <charset val="238"/>
      </rPr>
      <t>, příspěvková organizace</t>
    </r>
  </si>
  <si>
    <t>Snížení energetické náročnosti budovy školky žádostí do OPŽP</t>
  </si>
  <si>
    <t>Snížení energetické náročnosti budovy školky</t>
  </si>
  <si>
    <t>Rekonstrukce nádvoří MŠ</t>
  </si>
  <si>
    <t>Rekonstrukice zpevněných ploch před budovou MŠ</t>
  </si>
  <si>
    <t>Rekonstrukce - vodovod, odpady</t>
  </si>
  <si>
    <t>Rekonstrukce vodovodních rozvodů a odpadů</t>
  </si>
  <si>
    <t>Vytvoření enviromentální zahrady a venkovní učebny</t>
  </si>
  <si>
    <t>Opravy podlah a výměna podlahových krytin</t>
  </si>
  <si>
    <t xml:space="preserve">Vnitřní vybavení MŠ pro rozvoj klíčových kompetencí dětí - interaktivní tabule - 4 ks , interaktivní výuka (Magic- box) - 4ks apod. </t>
  </si>
  <si>
    <t>Vytvoření enviromentální zahrady a venkovní učebny na stávající zahradě MŠ (hmatové chodníky, vrbové chýše, vyvýšené záhony, jezírka, altán apod).</t>
  </si>
  <si>
    <t>Obec Slatinice</t>
  </si>
  <si>
    <t>Obec Senice na Hané</t>
  </si>
  <si>
    <t>Obec Lutín</t>
  </si>
  <si>
    <t>Obec Lipová</t>
  </si>
  <si>
    <t>Městys Náměšť na Hané</t>
  </si>
  <si>
    <t>Řekni mi co čteš, já ti řeknu, kdo seš - školní knihovna v rámci rozvoje čtenářské gramotnosti</t>
  </si>
  <si>
    <t>Venkovní environmentální učebna - rozvoj přírodovědné gramotnosti u žáků, vztah k půdě a k práci v oblasti ochrany a péče o přírodu, práce s přírodninami, experimenty</t>
  </si>
  <si>
    <t>vybudování a vybavení odpočinkové zóny ve dvoře školy, které bude sloužit k aktivnímu odpočinku žáků .</t>
  </si>
  <si>
    <t>učebna - rekonstrukce prostor pro školní dílnu, vhodný nábytek, využití pro výtvarnou výchovu a pracovní činnosti</t>
  </si>
  <si>
    <t>dojde k nákupu školních pomůcek pro odborné předměty.</t>
  </si>
  <si>
    <t>Modernizace zastaralých učeben, vybavení nábytkem a ICT.</t>
  </si>
  <si>
    <t>Kompletní rekonstrukce sociálních zařízení v MŠ</t>
  </si>
  <si>
    <t>Rekonstrukce střechy budovy MŠ</t>
  </si>
  <si>
    <t>Rekonstrukce kotelny a vytápění v MŠ</t>
  </si>
  <si>
    <t>Zajištění bezbariérového vstupu do budovy</t>
  </si>
  <si>
    <t>Podlahy ve třídách MŠ</t>
  </si>
  <si>
    <t>Výměna podlah v třídách MŠ</t>
  </si>
  <si>
    <t>Enviromentální učebna</t>
  </si>
  <si>
    <t>Venkovní enviromentální učebna na zahradě MŠ, doplňkové výukové a hrací prvky, budování přírodní výukové zahrady</t>
  </si>
  <si>
    <t>Vybavení tříd</t>
  </si>
  <si>
    <t>Vnitřní vybavení tříd pro rozvoj klíčových kompetencí dětí, výměna zastaralého nábytku, zajištění výukových pomůcek</t>
  </si>
  <si>
    <t>Rekonstrukce kotelny v hlavní budově ZŠ</t>
  </si>
  <si>
    <t>Zařízení jídelny ZŠ</t>
  </si>
  <si>
    <t>Obnova stávajícího zařízení školní jídelny v ZŠ</t>
  </si>
  <si>
    <t>Učebna pro výuku cizích jazyků</t>
  </si>
  <si>
    <t>Enviromentální učebna na školní zahradě</t>
  </si>
  <si>
    <t>Cvičná kuchyně</t>
  </si>
  <si>
    <t>Vybavení cvičné kuchyně, obnova spotřebičů a zařízení</t>
  </si>
  <si>
    <t>Venkovní plášť budovy</t>
  </si>
  <si>
    <t>Oprava venkovního pláště budovy</t>
  </si>
  <si>
    <t>Rekonstrukce hygienických zařízení</t>
  </si>
  <si>
    <t>Rekonstrukce hygienických zařízení v hlavní budově ZŠ</t>
  </si>
  <si>
    <t>Rekonstrukce hygienických zařízení v malé budově ZŠ</t>
  </si>
  <si>
    <t>Izolace a zateplení malé budovy ZŠ</t>
  </si>
  <si>
    <t>Izolace od vnější vlhkosti a zateplení malé budovy ZŠ</t>
  </si>
  <si>
    <t>Zázemí pro poradenské služby ve škole</t>
  </si>
  <si>
    <t>Zázemí pro poradenské služby ve škole, pro práci s žáky se speciálními vzdělávacími potřebami, pomůcky pro žáky s podpůrnými opatřeními</t>
  </si>
  <si>
    <t>Modernizace polytechnické učebny</t>
  </si>
  <si>
    <t>Modernizace vybavení polytechnické učebny (dílen) pro rozvoj polytechnického vzdělávání - nářadí, pomůcky, robotické stavebnice, 3D tisk, modulární a konstrukční stavebnice, školní nábytek, LCD panel s tabulí.</t>
  </si>
  <si>
    <t>Multifunkční učebna</t>
  </si>
  <si>
    <t>Zbourání současné budovy garáže a kůlny a výstavba nové budovy, která bude propojena se školou , určena pro výuku dílen, výtvarných a pracovních činností, cizích jazyků, informatiky a ŠD jako své oddělení</t>
  </si>
  <si>
    <t>zatím nezpracováno</t>
  </si>
  <si>
    <t>Rekonstrukce družiny</t>
  </si>
  <si>
    <t>Rekonstrukce ŠD - výměna nábytku, výmalba, obložení stěn, osvětlení, podlaha</t>
  </si>
  <si>
    <t>Rekonstrukce učebny pro rozvoj kreativity a učebny jazyků a ICT</t>
  </si>
  <si>
    <t>Kompletní rekonstrukce učebny, stavební práce, vybavení učebny + mobilní PC zařízení určený pro výuku cizích jazyků</t>
  </si>
  <si>
    <t>12, 2030</t>
  </si>
  <si>
    <t>projekt připraven</t>
  </si>
  <si>
    <t>ano</t>
  </si>
  <si>
    <t>Kompletní rekonstrukce učebny, stavební práce, vybavení učebny + mobilní PC zařízení určený pro výuku cizích jazyků a učebna - rekonstrukce prostor pro školní dílnu, vhodný nábytek, využití pro výtvarnou výchovu a pracovní činnosti</t>
  </si>
  <si>
    <t>Učebna - rekonstrukce prostor pro školní dílnu, vhodný nábytek, využití pro výtvarnou výchovu a pracovní činnosti</t>
  </si>
  <si>
    <t>Obec Přemyslovice</t>
  </si>
  <si>
    <t>Dětské hřiště u MŠ</t>
  </si>
  <si>
    <t>Přemyslovice</t>
  </si>
  <si>
    <t>Herní prvky pro nejmenší děti, dopadové plochy, oplocení, stínění, mobiliář a terénní úpravy. Hřiště bude podporovat pohybové kompetence dětí, spolupráci s rodiči a komunitní setkávání rodin s dětmi.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</si>
  <si>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Přemyslovice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</si>
  <si>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Rekonstrukce odborné_ čtenářské dílny</t>
  </si>
  <si>
    <t>Rekonstrukce učebny/ knihovny, IT technika, interaktivní prvky, rozsáhlý soubor knih a pomůcek. Prostor bude využíván pro rozvoj čtenářské gramotnosti žáků, projektovou výuku, besedy se spisovateli, setkávání s rodiči a profesní rozvoj pedagogických pracovníků v oblasti moderních metod čtenářské výuky.</t>
  </si>
  <si>
    <t>Školní meteorologická stanice</t>
  </si>
  <si>
    <t>Meteostanice s propojením do výuky podporující badatelskou výuku a rozvoj přírodovědné gramotnosti.</t>
  </si>
  <si>
    <t>Pořízení konvektomatu, myčky, lednic, pracovních stolů, výdejního systému a dalšího vybavení. Aktivita podpoří zkvalitnění školního stravování, zdravý životní styl žáků a možnost realizace vzdělávacích aktivit a besed zaměřených na zdravou výživu pro rodiče i veřejnost.</t>
  </si>
  <si>
    <t>Přírodní zahrada školy</t>
  </si>
  <si>
    <t>Výsadba zeleně, naučné prvky a hmyzí hotely pro environmentální vzdělávání a komunitní aktivity školy. Vyvýšené záhony, skleník a kompostéry pro praktickou výuku, spolupráci s rodiči a mezigenerační setkávání.</t>
  </si>
  <si>
    <t>Zázemí pro práci ŠPP</t>
  </si>
  <si>
    <t>Rekonstrukce místnosti-zázemí ŠPP, včetně  terapeutických prvků a pomůcek pro podporu duševního zdraví žáků a preventivních programů školy.</t>
  </si>
  <si>
    <t>Modernizace školní zahrady MŠ</t>
  </si>
  <si>
    <t>olomoucký</t>
  </si>
  <si>
    <t>Nové herní prvky, vyvýšené záhony v MŠ</t>
  </si>
  <si>
    <t>Bezbariérový přístup do MŠ</t>
  </si>
  <si>
    <t>Pořízení výtahu do prostor 1. patra MŠ</t>
  </si>
  <si>
    <t>Přírodní učebna</t>
  </si>
  <si>
    <t>Výstavba venkovní učebny na výuku přírodních věd</t>
  </si>
  <si>
    <t>zpracovaná PD</t>
  </si>
  <si>
    <t>Rekuperace v ZŠ Těšetice</t>
  </si>
  <si>
    <t>Pořízení rekuperace s chlazením do budovy ZŠ</t>
  </si>
  <si>
    <t>Modernizace škoní knihovny</t>
  </si>
  <si>
    <t>Nákup nových knih a IT vybavení do žákovské knihovny</t>
  </si>
  <si>
    <t>cenová nabídka</t>
  </si>
  <si>
    <t>Modernizace výtahu ŠJ</t>
  </si>
  <si>
    <t>Nový výtah pro distribuci obědů do ŠJ</t>
  </si>
  <si>
    <t>Modernizace tříd školní družiny</t>
  </si>
  <si>
    <t>Modernizace tříd školní družiny, nový nábytek, koberec, hračky a knihy.</t>
  </si>
  <si>
    <t>Digi koutek pro žáky na chodbě ZŠ</t>
  </si>
  <si>
    <t>Pořízení tiskárny, kopírky a PC pro žáky na chodbu ZŠ</t>
  </si>
  <si>
    <t>průzkum trhu</t>
  </si>
  <si>
    <t>Podpis předsedkyně Rady spolku Regionu HANÁ</t>
  </si>
  <si>
    <t>V Náměšti dne  27.05.2026</t>
  </si>
  <si>
    <t>V Náměšti dne 27.05.2026</t>
  </si>
  <si>
    <t>Reg.č.: CZ.02.02.XX/00/25_041/0018046, zpracovatel MAS Region HANÁ z.s.</t>
  </si>
  <si>
    <t>…………………………………………………………………………………………..</t>
  </si>
  <si>
    <t>……………………………………………………………………………………</t>
  </si>
  <si>
    <t>…………………………………………………………………………………..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</si>
</sst>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d/m/yyyy;@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FB168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B05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61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3" fontId="0" fillId="2" borderId="53" xfId="0" applyNumberFormat="1" applyFill="1" applyBorder="1" applyProtection="1">
      <protection locked="0"/>
    </xf>
    <xf numFmtId="3" fontId="0" fillId="2" borderId="29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59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4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4" fillId="2" borderId="14" xfId="0" applyFont="1" applyFill="1" applyBorder="1" applyProtection="1">
      <protection locked="0"/>
    </xf>
    <xf numFmtId="14" fontId="14" fillId="2" borderId="4" xfId="0" applyNumberFormat="1" applyFont="1" applyFill="1" applyBorder="1" applyProtection="1">
      <protection locked="0"/>
    </xf>
    <xf numFmtId="14" fontId="14" fillId="2" borderId="6" xfId="0" applyNumberFormat="1" applyFont="1" applyFill="1" applyBorder="1" applyProtection="1">
      <protection locked="0"/>
    </xf>
    <xf numFmtId="0" fontId="14" fillId="2" borderId="4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0" fontId="14" fillId="2" borderId="52" xfId="0" applyFont="1" applyFill="1" applyBorder="1" applyProtection="1">
      <protection locked="0"/>
    </xf>
    <xf numFmtId="3" fontId="14" fillId="2" borderId="17" xfId="0" applyNumberFormat="1" applyFont="1" applyFill="1" applyBorder="1" applyProtection="1">
      <protection locked="0"/>
    </xf>
    <xf numFmtId="3" fontId="14" fillId="2" borderId="19" xfId="0" applyNumberFormat="1" applyFont="1" applyFill="1" applyBorder="1" applyProtection="1">
      <protection locked="0"/>
    </xf>
    <xf numFmtId="14" fontId="14" fillId="2" borderId="17" xfId="0" applyNumberFormat="1" applyFont="1" applyFill="1" applyBorder="1" applyProtection="1">
      <protection locked="0"/>
    </xf>
    <xf numFmtId="14" fontId="14" fillId="2" borderId="19" xfId="0" applyNumberFormat="1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14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14" fontId="0" fillId="2" borderId="1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19" xfId="0" applyNumberFormat="1" applyFill="1" applyBorder="1" applyProtection="1">
      <protection locked="0"/>
    </xf>
    <xf numFmtId="0" fontId="14" fillId="2" borderId="18" xfId="0" applyFont="1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3" fontId="0" fillId="2" borderId="23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14" fontId="0" fillId="2" borderId="25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wrapText="1" shrinkToFit="1"/>
      <protection locked="0"/>
    </xf>
    <xf numFmtId="3" fontId="0" fillId="2" borderId="23" xfId="0" applyNumberFormat="1" applyFill="1" applyBorder="1" applyAlignment="1" applyProtection="1">
      <alignment wrapText="1" shrinkToFit="1"/>
      <protection locked="0"/>
    </xf>
    <xf numFmtId="3" fontId="0" fillId="2" borderId="25" xfId="0" applyNumberFormat="1" applyFill="1" applyBorder="1" applyAlignment="1" applyProtection="1">
      <alignment wrapText="1" shrinkToFit="1"/>
      <protection locked="0"/>
    </xf>
    <xf numFmtId="14" fontId="0" fillId="2" borderId="25" xfId="0" applyNumberFormat="1" applyFill="1" applyBorder="1" applyAlignment="1" applyProtection="1">
      <alignment wrapText="1" shrinkToFit="1"/>
      <protection locked="0"/>
    </xf>
    <xf numFmtId="0" fontId="0" fillId="2" borderId="23" xfId="0" applyFill="1" applyBorder="1" applyAlignment="1" applyProtection="1">
      <alignment wrapText="1" shrinkToFit="1"/>
      <protection locked="0"/>
    </xf>
    <xf numFmtId="0" fontId="0" fillId="2" borderId="24" xfId="0" applyFill="1" applyBorder="1" applyAlignment="1" applyProtection="1">
      <alignment wrapText="1" shrinkToFit="1"/>
      <protection locked="0"/>
    </xf>
    <xf numFmtId="0" fontId="0" fillId="2" borderId="25" xfId="0" applyFill="1" applyBorder="1" applyAlignment="1" applyProtection="1">
      <alignment wrapText="1" shrinkToFit="1"/>
      <protection locked="0"/>
    </xf>
    <xf numFmtId="0" fontId="0" fillId="2" borderId="52" xfId="0" applyFill="1" applyBorder="1" applyAlignment="1" applyProtection="1">
      <alignment wrapText="1" shrinkToFit="1"/>
      <protection locked="0"/>
    </xf>
    <xf numFmtId="0" fontId="0" fillId="2" borderId="14" xfId="0" applyFill="1" applyBorder="1" applyAlignment="1" applyProtection="1">
      <alignment wrapText="1" shrinkToFit="1"/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55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4" fillId="2" borderId="31" xfId="0" applyFont="1" applyFill="1" applyBorder="1" applyProtection="1">
      <protection locked="0"/>
    </xf>
    <xf numFmtId="3" fontId="14" fillId="2" borderId="23" xfId="0" applyNumberFormat="1" applyFont="1" applyFill="1" applyBorder="1" applyProtection="1">
      <protection locked="0"/>
    </xf>
    <xf numFmtId="3" fontId="14" fillId="2" borderId="25" xfId="0" applyNumberFormat="1" applyFont="1" applyFill="1" applyBorder="1" applyProtection="1">
      <protection locked="0"/>
    </xf>
    <xf numFmtId="14" fontId="14" fillId="2" borderId="23" xfId="0" applyNumberFormat="1" applyFont="1" applyFill="1" applyBorder="1" applyProtection="1">
      <protection locked="0"/>
    </xf>
    <xf numFmtId="14" fontId="14" fillId="2" borderId="25" xfId="0" applyNumberFormat="1" applyFont="1" applyFill="1" applyBorder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2" borderId="24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4" xfId="0" applyFont="1" applyFill="1" applyBorder="1" applyAlignment="1" applyProtection="1">
      <alignment wrapText="1"/>
      <protection locked="0"/>
    </xf>
    <xf numFmtId="3" fontId="14" fillId="2" borderId="4" xfId="0" applyNumberFormat="1" applyFont="1" applyFill="1" applyBorder="1" applyProtection="1">
      <protection locked="0"/>
    </xf>
    <xf numFmtId="3" fontId="14" fillId="2" borderId="6" xfId="0" applyNumberFormat="1" applyFont="1" applyFill="1" applyBorder="1" applyProtection="1">
      <protection locked="0"/>
    </xf>
    <xf numFmtId="0" fontId="14" fillId="2" borderId="5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3" fontId="0" fillId="2" borderId="54" xfId="0" applyNumberFormat="1" applyFill="1" applyBorder="1" applyProtection="1">
      <protection locked="0"/>
    </xf>
    <xf numFmtId="3" fontId="0" fillId="2" borderId="56" xfId="0" applyNumberFormat="1" applyFill="1" applyBorder="1" applyProtection="1">
      <protection locked="0"/>
    </xf>
    <xf numFmtId="14" fontId="0" fillId="2" borderId="2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58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58" xfId="0" applyFill="1" applyBorder="1" applyAlignment="1" applyProtection="1">
      <alignment wrapText="1"/>
      <protection locked="0"/>
    </xf>
    <xf numFmtId="14" fontId="0" fillId="2" borderId="37" xfId="0" applyNumberFormat="1" applyFill="1" applyBorder="1" applyProtection="1">
      <protection locked="0"/>
    </xf>
    <xf numFmtId="14" fontId="0" fillId="2" borderId="38" xfId="0" applyNumberFormat="1" applyFill="1" applyBorder="1" applyProtection="1"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0" fillId="2" borderId="23" xfId="3" applyNumberFormat="1" applyFont="1" applyFill="1" applyBorder="1" applyProtection="1">
      <protection locked="0"/>
    </xf>
    <xf numFmtId="0" fontId="0" fillId="2" borderId="17" xfId="3" applyNumberFormat="1" applyFont="1" applyFill="1" applyBorder="1" applyProtection="1">
      <protection locked="0"/>
    </xf>
    <xf numFmtId="0" fontId="0" fillId="2" borderId="19" xfId="3" applyNumberFormat="1" applyFont="1" applyFill="1" applyBorder="1" applyProtection="1">
      <protection locked="0"/>
    </xf>
    <xf numFmtId="0" fontId="14" fillId="2" borderId="31" xfId="0" applyFont="1" applyFill="1" applyBorder="1" applyAlignment="1" applyProtection="1">
      <alignment horizontal="left" vertical="center" wrapText="1" indent="1"/>
      <protection locked="0"/>
    </xf>
    <xf numFmtId="0" fontId="0" fillId="2" borderId="51" xfId="0" applyFill="1" applyBorder="1" applyProtection="1">
      <protection locked="0"/>
    </xf>
    <xf numFmtId="3" fontId="0" fillId="2" borderId="51" xfId="0" applyNumberFormat="1" applyFill="1" applyBorder="1" applyProtection="1">
      <protection locked="0"/>
    </xf>
    <xf numFmtId="3" fontId="4" fillId="2" borderId="4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wrapText="1"/>
      <protection locked="0"/>
    </xf>
    <xf numFmtId="0" fontId="0" fillId="2" borderId="59" xfId="0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52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53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3" fontId="29" fillId="5" borderId="60" xfId="0" applyNumberFormat="1" applyFont="1" applyFill="1" applyBorder="1" applyProtection="1">
      <protection locked="0"/>
    </xf>
    <xf numFmtId="3" fontId="29" fillId="5" borderId="61" xfId="0" applyNumberFormat="1" applyFont="1" applyFill="1" applyBorder="1" applyProtection="1">
      <protection locked="0"/>
    </xf>
    <xf numFmtId="0" fontId="29" fillId="5" borderId="66" xfId="0" applyFont="1" applyFill="1" applyBorder="1" applyAlignment="1" applyProtection="1">
      <alignment wrapText="1"/>
      <protection locked="0"/>
    </xf>
    <xf numFmtId="0" fontId="29" fillId="5" borderId="66" xfId="0" applyFont="1" applyFill="1" applyBorder="1" applyProtection="1">
      <protection locked="0"/>
    </xf>
    <xf numFmtId="0" fontId="29" fillId="5" borderId="60" xfId="0" applyFont="1" applyFill="1" applyBorder="1" applyProtection="1">
      <protection locked="0"/>
    </xf>
    <xf numFmtId="0" fontId="29" fillId="5" borderId="67" xfId="0" applyFont="1" applyFill="1" applyBorder="1" applyProtection="1">
      <protection locked="0"/>
    </xf>
    <xf numFmtId="0" fontId="29" fillId="5" borderId="61" xfId="0" applyFont="1" applyFill="1" applyBorder="1" applyProtection="1">
      <protection locked="0"/>
    </xf>
    <xf numFmtId="14" fontId="29" fillId="5" borderId="61" xfId="0" applyNumberFormat="1" applyFont="1" applyFill="1" applyBorder="1" applyAlignment="1" applyProtection="1">
      <alignment wrapText="1"/>
      <protection locked="0"/>
    </xf>
    <xf numFmtId="0" fontId="0" fillId="2" borderId="44" xfId="0" applyFill="1" applyBorder="1" applyProtection="1">
      <protection locked="0"/>
    </xf>
    <xf numFmtId="0" fontId="31" fillId="5" borderId="67" xfId="0" applyFont="1" applyFill="1" applyBorder="1" applyAlignment="1" applyProtection="1">
      <alignment horizontal="left" shrinkToFit="1"/>
      <protection locked="0"/>
    </xf>
    <xf numFmtId="0" fontId="29" fillId="5" borderId="62" xfId="0" applyFont="1" applyFill="1" applyBorder="1" applyAlignment="1" applyProtection="1">
      <alignment wrapText="1"/>
      <protection locked="0"/>
    </xf>
    <xf numFmtId="0" fontId="29" fillId="5" borderId="65" xfId="0" applyFont="1" applyFill="1" applyBorder="1" applyAlignment="1" applyProtection="1">
      <alignment wrapText="1"/>
      <protection locked="0"/>
    </xf>
    <xf numFmtId="0" fontId="29" fillId="5" borderId="65" xfId="0" applyFont="1" applyFill="1" applyBorder="1" applyProtection="1">
      <protection locked="0"/>
    </xf>
    <xf numFmtId="0" fontId="29" fillId="5" borderId="64" xfId="0" applyFont="1" applyFill="1" applyBorder="1" applyProtection="1">
      <protection locked="0"/>
    </xf>
    <xf numFmtId="0" fontId="4" fillId="2" borderId="58" xfId="0" applyFont="1" applyFill="1" applyBorder="1" applyAlignment="1" applyProtection="1">
      <alignment horizontal="left" wrapText="1" shrinkToFit="1"/>
      <protection locked="0"/>
    </xf>
    <xf numFmtId="0" fontId="29" fillId="0" borderId="49" xfId="0" applyFont="1" applyBorder="1" applyProtection="1">
      <protection locked="0"/>
    </xf>
    <xf numFmtId="0" fontId="29" fillId="0" borderId="24" xfId="0" applyFont="1" applyBorder="1" applyProtection="1">
      <protection locked="0"/>
    </xf>
    <xf numFmtId="0" fontId="29" fillId="0" borderId="50" xfId="0" applyFont="1" applyBorder="1" applyProtection="1">
      <protection locked="0"/>
    </xf>
    <xf numFmtId="0" fontId="29" fillId="6" borderId="63" xfId="0" applyFont="1" applyFill="1" applyBorder="1" applyAlignment="1" applyProtection="1">
      <alignment wrapText="1"/>
      <protection locked="0"/>
    </xf>
    <xf numFmtId="0" fontId="29" fillId="6" borderId="63" xfId="0" applyFont="1" applyFill="1" applyBorder="1" applyProtection="1">
      <protection locked="0"/>
    </xf>
    <xf numFmtId="3" fontId="29" fillId="6" borderId="62" xfId="0" applyNumberFormat="1" applyFont="1" applyFill="1" applyBorder="1" applyProtection="1">
      <protection locked="0"/>
    </xf>
    <xf numFmtId="3" fontId="29" fillId="6" borderId="64" xfId="0" applyNumberFormat="1" applyFont="1" applyFill="1" applyBorder="1" applyProtection="1">
      <protection locked="0"/>
    </xf>
    <xf numFmtId="14" fontId="29" fillId="6" borderId="62" xfId="0" applyNumberFormat="1" applyFont="1" applyFill="1" applyBorder="1" applyProtection="1">
      <protection locked="0"/>
    </xf>
    <xf numFmtId="0" fontId="29" fillId="6" borderId="60" xfId="0" applyFont="1" applyFill="1" applyBorder="1" applyProtection="1">
      <protection locked="0"/>
    </xf>
    <xf numFmtId="0" fontId="29" fillId="6" borderId="61" xfId="0" applyFont="1" applyFill="1" applyBorder="1" applyProtection="1">
      <protection locked="0"/>
    </xf>
    <xf numFmtId="0" fontId="29" fillId="6" borderId="66" xfId="0" applyFont="1" applyFill="1" applyBorder="1" applyProtection="1">
      <protection locked="0"/>
    </xf>
    <xf numFmtId="14" fontId="29" fillId="6" borderId="64" xfId="0" applyNumberFormat="1" applyFont="1" applyFill="1" applyBorder="1" applyAlignment="1" applyProtection="1">
      <alignment wrapText="1"/>
      <protection locked="0"/>
    </xf>
    <xf numFmtId="0" fontId="29" fillId="6" borderId="69" xfId="0" applyFont="1" applyFill="1" applyBorder="1" applyProtection="1">
      <protection locked="0"/>
    </xf>
    <xf numFmtId="0" fontId="29" fillId="6" borderId="70" xfId="0" applyFont="1" applyFill="1" applyBorder="1" applyProtection="1">
      <protection locked="0"/>
    </xf>
    <xf numFmtId="3" fontId="32" fillId="6" borderId="24" xfId="0" applyNumberFormat="1" applyFont="1" applyFill="1" applyBorder="1" applyProtection="1">
      <protection locked="0"/>
    </xf>
    <xf numFmtId="14" fontId="29" fillId="6" borderId="49" xfId="0" applyNumberFormat="1" applyFont="1" applyFill="1" applyBorder="1" applyProtection="1">
      <protection locked="0"/>
    </xf>
    <xf numFmtId="0" fontId="29" fillId="6" borderId="49" xfId="0" applyFont="1" applyFill="1" applyBorder="1" applyProtection="1">
      <protection locked="0"/>
    </xf>
    <xf numFmtId="0" fontId="29" fillId="6" borderId="24" xfId="0" applyFont="1" applyFill="1" applyBorder="1" applyProtection="1">
      <protection locked="0"/>
    </xf>
    <xf numFmtId="14" fontId="0" fillId="0" borderId="0" xfId="0" applyNumberFormat="1" applyProtection="1">
      <protection locked="0"/>
    </xf>
    <xf numFmtId="14" fontId="14" fillId="0" borderId="0" xfId="0" applyNumberFormat="1" applyFont="1" applyProtection="1">
      <protection locked="0"/>
    </xf>
    <xf numFmtId="14" fontId="0" fillId="2" borderId="0" xfId="0" applyNumberFormat="1" applyFill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54" xfId="0" applyNumberFormat="1" applyFill="1" applyBorder="1" applyProtection="1">
      <protection locked="0"/>
    </xf>
    <xf numFmtId="164" fontId="14" fillId="2" borderId="23" xfId="0" applyNumberFormat="1" applyFont="1" applyFill="1" applyBorder="1" applyProtection="1">
      <protection locked="0"/>
    </xf>
    <xf numFmtId="164" fontId="14" fillId="2" borderId="17" xfId="0" applyNumberFormat="1" applyFont="1" applyFill="1" applyBorder="1" applyProtection="1">
      <protection locked="0"/>
    </xf>
    <xf numFmtId="164" fontId="14" fillId="2" borderId="4" xfId="0" applyNumberFormat="1" applyFon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37" xfId="0" applyNumberFormat="1" applyFill="1" applyBorder="1" applyProtection="1">
      <protection locked="0"/>
    </xf>
    <xf numFmtId="164" fontId="29" fillId="5" borderId="60" xfId="0" applyNumberFormat="1" applyFont="1" applyFill="1" applyBorder="1" applyProtection="1">
      <protection locked="0"/>
    </xf>
    <xf numFmtId="164" fontId="29" fillId="6" borderId="62" xfId="0" applyNumberFormat="1" applyFont="1" applyFill="1" applyBorder="1" applyProtection="1">
      <protection locked="0"/>
    </xf>
    <xf numFmtId="0" fontId="29" fillId="6" borderId="62" xfId="0" applyFont="1" applyFill="1" applyBorder="1" applyProtection="1">
      <protection locked="0"/>
    </xf>
    <xf numFmtId="0" fontId="29" fillId="6" borderId="65" xfId="0" applyFont="1" applyFill="1" applyBorder="1" applyProtection="1">
      <protection locked="0"/>
    </xf>
    <xf numFmtId="0" fontId="29" fillId="6" borderId="64" xfId="0" applyFont="1" applyFill="1" applyBorder="1" applyProtection="1">
      <protection locked="0"/>
    </xf>
    <xf numFmtId="3" fontId="29" fillId="6" borderId="60" xfId="0" applyNumberFormat="1" applyFont="1" applyFill="1" applyBorder="1" applyProtection="1">
      <protection locked="0"/>
    </xf>
    <xf numFmtId="3" fontId="29" fillId="6" borderId="61" xfId="0" applyNumberFormat="1" applyFont="1" applyFill="1" applyBorder="1" applyProtection="1">
      <protection locked="0"/>
    </xf>
    <xf numFmtId="164" fontId="29" fillId="6" borderId="60" xfId="0" applyNumberFormat="1" applyFont="1" applyFill="1" applyBorder="1" applyProtection="1">
      <protection locked="0"/>
    </xf>
    <xf numFmtId="14" fontId="29" fillId="6" borderId="61" xfId="0" applyNumberFormat="1" applyFont="1" applyFill="1" applyBorder="1" applyAlignment="1" applyProtection="1">
      <alignment wrapText="1"/>
      <protection locked="0"/>
    </xf>
    <xf numFmtId="0" fontId="0" fillId="2" borderId="43" xfId="0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horizontal="left" wrapText="1" shrinkToFit="1"/>
      <protection locked="0"/>
    </xf>
    <xf numFmtId="3" fontId="0" fillId="2" borderId="35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14" fontId="0" fillId="2" borderId="35" xfId="0" applyNumberFormat="1" applyFill="1" applyBorder="1" applyProtection="1">
      <protection locked="0"/>
    </xf>
    <xf numFmtId="14" fontId="0" fillId="2" borderId="36" xfId="0" applyNumberFormat="1" applyFill="1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54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14" fillId="2" borderId="59" xfId="0" applyFont="1" applyFill="1" applyBorder="1" applyProtection="1">
      <protection locked="0"/>
    </xf>
    <xf numFmtId="3" fontId="14" fillId="2" borderId="37" xfId="0" applyNumberFormat="1" applyFont="1" applyFill="1" applyBorder="1" applyProtection="1">
      <protection locked="0"/>
    </xf>
    <xf numFmtId="3" fontId="14" fillId="2" borderId="38" xfId="0" applyNumberFormat="1" applyFont="1" applyFill="1" applyBorder="1" applyProtection="1">
      <protection locked="0"/>
    </xf>
    <xf numFmtId="14" fontId="14" fillId="2" borderId="37" xfId="0" applyNumberFormat="1" applyFont="1" applyFill="1" applyBorder="1" applyProtection="1">
      <protection locked="0"/>
    </xf>
    <xf numFmtId="14" fontId="14" fillId="2" borderId="38" xfId="0" applyNumberFormat="1" applyFont="1" applyFill="1" applyBorder="1" applyProtection="1">
      <protection locked="0"/>
    </xf>
    <xf numFmtId="0" fontId="14" fillId="2" borderId="37" xfId="0" applyFont="1" applyFill="1" applyBorder="1" applyProtection="1">
      <protection locked="0"/>
    </xf>
    <xf numFmtId="0" fontId="14" fillId="2" borderId="38" xfId="0" applyFont="1" applyFill="1" applyBorder="1" applyProtection="1">
      <protection locked="0"/>
    </xf>
    <xf numFmtId="3" fontId="0" fillId="2" borderId="35" xfId="0" applyNumberFormat="1" applyFill="1" applyBorder="1" applyAlignment="1" applyProtection="1">
      <alignment wrapText="1"/>
      <protection locked="0"/>
    </xf>
    <xf numFmtId="3" fontId="0" fillId="2" borderId="36" xfId="0" applyNumberFormat="1" applyFill="1" applyBorder="1" applyAlignment="1" applyProtection="1">
      <alignment wrapText="1"/>
      <protection locked="0"/>
    </xf>
    <xf numFmtId="14" fontId="0" fillId="2" borderId="35" xfId="0" applyNumberFormat="1" applyFill="1" applyBorder="1" applyAlignment="1" applyProtection="1">
      <alignment wrapText="1"/>
      <protection locked="0"/>
    </xf>
    <xf numFmtId="14" fontId="0" fillId="2" borderId="36" xfId="0" applyNumberFormat="1" applyFill="1" applyBorder="1" applyAlignment="1" applyProtection="1">
      <alignment wrapText="1"/>
      <protection locked="0"/>
    </xf>
    <xf numFmtId="0" fontId="29" fillId="5" borderId="71" xfId="0" applyFont="1" applyFill="1" applyBorder="1" applyAlignment="1" applyProtection="1">
      <alignment wrapText="1"/>
      <protection locked="0"/>
    </xf>
    <xf numFmtId="0" fontId="29" fillId="5" borderId="72" xfId="0" applyFont="1" applyFill="1" applyBorder="1" applyAlignment="1" applyProtection="1">
      <alignment wrapText="1"/>
      <protection locked="0"/>
    </xf>
    <xf numFmtId="0" fontId="29" fillId="5" borderId="72" xfId="0" applyFont="1" applyFill="1" applyBorder="1" applyProtection="1">
      <protection locked="0"/>
    </xf>
    <xf numFmtId="0" fontId="31" fillId="5" borderId="72" xfId="0" applyFont="1" applyFill="1" applyBorder="1" applyAlignment="1" applyProtection="1">
      <alignment horizontal="left" shrinkToFit="1"/>
      <protection locked="0"/>
    </xf>
    <xf numFmtId="0" fontId="29" fillId="5" borderId="73" xfId="0" applyFont="1" applyFill="1" applyBorder="1" applyProtection="1">
      <protection locked="0"/>
    </xf>
    <xf numFmtId="0" fontId="29" fillId="5" borderId="74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horizontal="left" wrapText="1" shrinkToFit="1"/>
      <protection locked="0"/>
    </xf>
    <xf numFmtId="0" fontId="0" fillId="2" borderId="6" xfId="0" applyFill="1" applyBorder="1" applyAlignment="1" applyProtection="1">
      <alignment wrapText="1"/>
      <protection locked="0"/>
    </xf>
    <xf numFmtId="3" fontId="0" fillId="2" borderId="4" xfId="0" applyNumberFormat="1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0" fontId="29" fillId="0" borderId="75" xfId="0" applyFont="1" applyBorder="1" applyProtection="1">
      <protection locked="0"/>
    </xf>
    <xf numFmtId="0" fontId="29" fillId="0" borderId="21" xfId="0" applyFont="1" applyBorder="1" applyProtection="1">
      <protection locked="0"/>
    </xf>
    <xf numFmtId="0" fontId="29" fillId="0" borderId="76" xfId="0" applyFont="1" applyBorder="1" applyProtection="1">
      <protection locked="0"/>
    </xf>
    <xf numFmtId="0" fontId="29" fillId="6" borderId="77" xfId="0" applyFont="1" applyFill="1" applyBorder="1" applyProtection="1">
      <protection locked="0"/>
    </xf>
    <xf numFmtId="0" fontId="29" fillId="6" borderId="75" xfId="0" applyFont="1" applyFill="1" applyBorder="1" applyProtection="1">
      <protection locked="0"/>
    </xf>
    <xf numFmtId="0" fontId="29" fillId="6" borderId="21" xfId="0" applyFont="1" applyFill="1" applyBorder="1" applyProtection="1">
      <protection locked="0"/>
    </xf>
    <xf numFmtId="14" fontId="29" fillId="6" borderId="75" xfId="0" applyNumberFormat="1" applyFont="1" applyFill="1" applyBorder="1" applyProtection="1">
      <protection locked="0"/>
    </xf>
    <xf numFmtId="0" fontId="29" fillId="6" borderId="78" xfId="0" applyFont="1" applyFill="1" applyBorder="1" applyProtection="1">
      <protection locked="0"/>
    </xf>
    <xf numFmtId="0" fontId="29" fillId="6" borderId="79" xfId="0" applyFont="1" applyFill="1" applyBorder="1" applyProtection="1">
      <protection locked="0"/>
    </xf>
    <xf numFmtId="0" fontId="29" fillId="0" borderId="80" xfId="0" applyFont="1" applyBorder="1" applyProtection="1">
      <protection locked="0"/>
    </xf>
    <xf numFmtId="0" fontId="29" fillId="0" borderId="81" xfId="0" applyFont="1" applyBorder="1" applyProtection="1">
      <protection locked="0"/>
    </xf>
    <xf numFmtId="0" fontId="29" fillId="0" borderId="82" xfId="0" applyFont="1" applyBorder="1" applyProtection="1">
      <protection locked="0"/>
    </xf>
    <xf numFmtId="0" fontId="29" fillId="6" borderId="69" xfId="0" applyFont="1" applyFill="1" applyBorder="1" applyAlignment="1" applyProtection="1">
      <alignment wrapText="1"/>
      <protection locked="0"/>
    </xf>
    <xf numFmtId="3" fontId="32" fillId="6" borderId="80" xfId="0" applyNumberFormat="1" applyFont="1" applyFill="1" applyBorder="1" applyProtection="1">
      <protection locked="0"/>
    </xf>
    <xf numFmtId="14" fontId="29" fillId="6" borderId="80" xfId="0" applyNumberFormat="1" applyFont="1" applyFill="1" applyBorder="1" applyProtection="1">
      <protection locked="0"/>
    </xf>
    <xf numFmtId="14" fontId="29" fillId="6" borderId="82" xfId="0" applyNumberFormat="1" applyFont="1" applyFill="1" applyBorder="1" applyProtection="1">
      <protection locked="0"/>
    </xf>
    <xf numFmtId="0" fontId="29" fillId="6" borderId="80" xfId="0" applyFont="1" applyFill="1" applyBorder="1" applyProtection="1">
      <protection locked="0"/>
    </xf>
    <xf numFmtId="0" fontId="29" fillId="6" borderId="82" xfId="0" applyFont="1" applyFill="1" applyBorder="1" applyProtection="1">
      <protection locked="0"/>
    </xf>
    <xf numFmtId="0" fontId="29" fillId="6" borderId="86" xfId="0" applyFont="1" applyFill="1" applyBorder="1" applyProtection="1">
      <protection locked="0"/>
    </xf>
    <xf numFmtId="3" fontId="29" fillId="6" borderId="87" xfId="0" applyNumberFormat="1" applyFont="1" applyFill="1" applyBorder="1" applyProtection="1">
      <protection locked="0"/>
    </xf>
    <xf numFmtId="3" fontId="29" fillId="6" borderId="85" xfId="0" applyNumberFormat="1" applyFont="1" applyFill="1" applyBorder="1" applyProtection="1">
      <protection locked="0"/>
    </xf>
    <xf numFmtId="14" fontId="29" fillId="6" borderId="87" xfId="0" applyNumberFormat="1" applyFont="1" applyFill="1" applyBorder="1" applyProtection="1">
      <protection locked="0"/>
    </xf>
    <xf numFmtId="0" fontId="29" fillId="6" borderId="87" xfId="0" applyFont="1" applyFill="1" applyBorder="1" applyProtection="1">
      <protection locked="0"/>
    </xf>
    <xf numFmtId="0" fontId="29" fillId="6" borderId="85" xfId="0" applyFont="1" applyFill="1" applyBorder="1" applyProtection="1">
      <protection locked="0"/>
    </xf>
    <xf numFmtId="0" fontId="29" fillId="0" borderId="88" xfId="0" applyFont="1" applyBorder="1" applyProtection="1">
      <protection locked="0"/>
    </xf>
    <xf numFmtId="0" fontId="29" fillId="0" borderId="89" xfId="0" applyFont="1" applyBorder="1" applyProtection="1">
      <protection locked="0"/>
    </xf>
    <xf numFmtId="0" fontId="29" fillId="0" borderId="90" xfId="0" applyFont="1" applyBorder="1" applyProtection="1">
      <protection locked="0"/>
    </xf>
    <xf numFmtId="0" fontId="29" fillId="6" borderId="86" xfId="0" applyFont="1" applyFill="1" applyBorder="1" applyAlignment="1" applyProtection="1">
      <alignment wrapText="1"/>
      <protection locked="0"/>
    </xf>
    <xf numFmtId="3" fontId="29" fillId="6" borderId="91" xfId="0" applyNumberFormat="1" applyFont="1" applyFill="1" applyBorder="1" applyProtection="1">
      <protection locked="0"/>
    </xf>
    <xf numFmtId="3" fontId="29" fillId="6" borderId="90" xfId="0" applyNumberFormat="1" applyFont="1" applyFill="1" applyBorder="1" applyProtection="1">
      <protection locked="0"/>
    </xf>
    <xf numFmtId="14" fontId="29" fillId="6" borderId="91" xfId="0" applyNumberFormat="1" applyFont="1" applyFill="1" applyBorder="1" applyProtection="1">
      <protection locked="0"/>
    </xf>
    <xf numFmtId="14" fontId="29" fillId="6" borderId="90" xfId="0" applyNumberFormat="1" applyFont="1" applyFill="1" applyBorder="1" applyProtection="1">
      <protection locked="0"/>
    </xf>
    <xf numFmtId="0" fontId="29" fillId="6" borderId="91" xfId="0" applyFont="1" applyFill="1" applyBorder="1" applyProtection="1">
      <protection locked="0"/>
    </xf>
    <xf numFmtId="0" fontId="29" fillId="6" borderId="90" xfId="0" applyFont="1" applyFill="1" applyBorder="1" applyProtection="1">
      <protection locked="0"/>
    </xf>
    <xf numFmtId="0" fontId="29" fillId="5" borderId="83" xfId="0" applyFont="1" applyFill="1" applyBorder="1" applyAlignment="1" applyProtection="1">
      <alignment wrapText="1"/>
      <protection locked="0"/>
    </xf>
    <xf numFmtId="0" fontId="29" fillId="5" borderId="84" xfId="0" applyFont="1" applyFill="1" applyBorder="1" applyAlignment="1" applyProtection="1">
      <alignment wrapText="1"/>
      <protection locked="0"/>
    </xf>
    <xf numFmtId="0" fontId="29" fillId="5" borderId="84" xfId="0" applyFont="1" applyFill="1" applyBorder="1" applyProtection="1">
      <protection locked="0"/>
    </xf>
    <xf numFmtId="0" fontId="31" fillId="5" borderId="84" xfId="0" applyFont="1" applyFill="1" applyBorder="1" applyAlignment="1" applyProtection="1">
      <alignment horizontal="left" shrinkToFit="1"/>
      <protection locked="0"/>
    </xf>
    <xf numFmtId="0" fontId="29" fillId="5" borderId="85" xfId="0" applyFont="1" applyFill="1" applyBorder="1" applyProtection="1">
      <protection locked="0"/>
    </xf>
    <xf numFmtId="0" fontId="29" fillId="6" borderId="79" xfId="0" applyFont="1" applyFill="1" applyBorder="1" applyAlignment="1" applyProtection="1">
      <alignment wrapText="1"/>
      <protection locked="0"/>
    </xf>
    <xf numFmtId="14" fontId="29" fillId="6" borderId="85" xfId="0" applyNumberFormat="1" applyFont="1" applyFill="1" applyBorder="1" applyAlignment="1" applyProtection="1">
      <alignment wrapText="1"/>
      <protection locked="0"/>
    </xf>
    <xf numFmtId="3" fontId="32" fillId="6" borderId="21" xfId="0" applyNumberFormat="1" applyFont="1" applyFill="1" applyBorder="1" applyProtection="1">
      <protection locked="0"/>
    </xf>
    <xf numFmtId="14" fontId="29" fillId="6" borderId="93" xfId="0" applyNumberFormat="1" applyFont="1" applyFill="1" applyBorder="1" applyProtection="1">
      <protection locked="0"/>
    </xf>
    <xf numFmtId="3" fontId="29" fillId="6" borderId="68" xfId="0" applyNumberFormat="1" applyFont="1" applyFill="1" applyBorder="1" applyProtection="1">
      <protection locked="0"/>
    </xf>
    <xf numFmtId="0" fontId="29" fillId="5" borderId="88" xfId="0" applyFont="1" applyFill="1" applyBorder="1" applyAlignment="1" applyProtection="1">
      <alignment wrapText="1"/>
      <protection locked="0"/>
    </xf>
    <xf numFmtId="0" fontId="29" fillId="5" borderId="89" xfId="0" applyFont="1" applyFill="1" applyBorder="1" applyAlignment="1" applyProtection="1">
      <alignment wrapText="1"/>
      <protection locked="0"/>
    </xf>
    <xf numFmtId="0" fontId="29" fillId="5" borderId="89" xfId="0" applyFont="1" applyFill="1" applyBorder="1" applyProtection="1">
      <protection locked="0"/>
    </xf>
    <xf numFmtId="0" fontId="31" fillId="5" borderId="89" xfId="0" applyFont="1" applyFill="1" applyBorder="1" applyAlignment="1" applyProtection="1">
      <alignment horizontal="left" shrinkToFit="1"/>
      <protection locked="0"/>
    </xf>
    <xf numFmtId="0" fontId="29" fillId="5" borderId="90" xfId="0" applyFont="1" applyFill="1" applyBorder="1" applyProtection="1">
      <protection locked="0"/>
    </xf>
    <xf numFmtId="0" fontId="29" fillId="5" borderId="91" xfId="0" applyFont="1" applyFill="1" applyBorder="1" applyAlignment="1" applyProtection="1">
      <alignment wrapText="1"/>
      <protection locked="0"/>
    </xf>
    <xf numFmtId="0" fontId="29" fillId="5" borderId="94" xfId="0" applyFont="1" applyFill="1" applyBorder="1" applyAlignment="1" applyProtection="1">
      <alignment wrapText="1"/>
      <protection locked="0"/>
    </xf>
    <xf numFmtId="0" fontId="29" fillId="5" borderId="95" xfId="0" applyFont="1" applyFill="1" applyBorder="1" applyAlignment="1" applyProtection="1">
      <alignment wrapText="1"/>
      <protection locked="0"/>
    </xf>
    <xf numFmtId="0" fontId="29" fillId="5" borderId="96" xfId="0" applyFont="1" applyFill="1" applyBorder="1" applyAlignment="1" applyProtection="1">
      <alignment wrapText="1"/>
      <protection locked="0"/>
    </xf>
    <xf numFmtId="0" fontId="29" fillId="5" borderId="96" xfId="0" applyFont="1" applyFill="1" applyBorder="1" applyProtection="1">
      <protection locked="0"/>
    </xf>
    <xf numFmtId="0" fontId="31" fillId="5" borderId="96" xfId="0" applyFont="1" applyFill="1" applyBorder="1" applyAlignment="1" applyProtection="1">
      <alignment horizontal="left" shrinkToFit="1"/>
      <protection locked="0"/>
    </xf>
    <xf numFmtId="0" fontId="29" fillId="5" borderId="97" xfId="0" applyFont="1" applyFill="1" applyBorder="1" applyProtection="1">
      <protection locked="0"/>
    </xf>
    <xf numFmtId="0" fontId="29" fillId="5" borderId="98" xfId="0" applyFont="1" applyFill="1" applyBorder="1" applyAlignment="1" applyProtection="1">
      <alignment wrapText="1"/>
      <protection locked="0"/>
    </xf>
    <xf numFmtId="0" fontId="29" fillId="5" borderId="98" xfId="0" applyFont="1" applyFill="1" applyBorder="1" applyProtection="1">
      <protection locked="0"/>
    </xf>
    <xf numFmtId="3" fontId="29" fillId="6" borderId="99" xfId="0" applyNumberFormat="1" applyFont="1" applyFill="1" applyBorder="1" applyProtection="1">
      <protection locked="0"/>
    </xf>
    <xf numFmtId="3" fontId="29" fillId="6" borderId="97" xfId="0" applyNumberFormat="1" applyFont="1" applyFill="1" applyBorder="1" applyProtection="1">
      <protection locked="0"/>
    </xf>
    <xf numFmtId="14" fontId="29" fillId="5" borderId="99" xfId="0" applyNumberFormat="1" applyFont="1" applyFill="1" applyBorder="1" applyProtection="1">
      <protection locked="0"/>
    </xf>
    <xf numFmtId="14" fontId="29" fillId="5" borderId="97" xfId="0" applyNumberFormat="1" applyFont="1" applyFill="1" applyBorder="1" applyProtection="1">
      <protection locked="0"/>
    </xf>
    <xf numFmtId="0" fontId="29" fillId="5" borderId="99" xfId="0" applyFont="1" applyFill="1" applyBorder="1" applyProtection="1"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3" fontId="0" fillId="2" borderId="20" xfId="0" applyNumberFormat="1" applyFill="1" applyBorder="1" applyProtection="1">
      <protection locked="0"/>
    </xf>
    <xf numFmtId="3" fontId="0" fillId="2" borderId="22" xfId="0" applyNumberFormat="1" applyFill="1" applyBorder="1" applyProtection="1">
      <protection locked="0"/>
    </xf>
    <xf numFmtId="14" fontId="0" fillId="2" borderId="20" xfId="0" applyNumberFormat="1" applyFill="1" applyBorder="1" applyProtection="1">
      <protection locked="0"/>
    </xf>
    <xf numFmtId="0" fontId="0" fillId="2" borderId="59" xfId="0" applyFill="1" applyBorder="1" applyAlignment="1" applyProtection="1">
      <alignment vertical="center" wrapText="1"/>
      <protection locked="0"/>
    </xf>
    <xf numFmtId="0" fontId="0" fillId="2" borderId="35" xfId="0" applyFill="1" applyBorder="1" applyAlignment="1" applyProtection="1">
      <alignment vertical="top" wrapText="1"/>
      <protection locked="0"/>
    </xf>
    <xf numFmtId="0" fontId="0" fillId="2" borderId="57" xfId="0" applyFill="1" applyBorder="1" applyProtection="1">
      <protection locked="0"/>
    </xf>
    <xf numFmtId="14" fontId="29" fillId="5" borderId="89" xfId="0" applyNumberFormat="1" applyFont="1" applyFill="1" applyBorder="1" applyProtection="1">
      <protection locked="0"/>
    </xf>
    <xf numFmtId="14" fontId="29" fillId="6" borderId="64" xfId="0" applyNumberFormat="1" applyFont="1" applyFill="1" applyBorder="1" applyProtection="1">
      <protection locked="0"/>
    </xf>
    <xf numFmtId="0" fontId="0" fillId="2" borderId="100" xfId="0" applyFill="1" applyBorder="1" applyProtection="1">
      <protection locked="0"/>
    </xf>
    <xf numFmtId="0" fontId="0" fillId="2" borderId="53" xfId="0" applyFill="1" applyBorder="1" applyAlignment="1" applyProtection="1">
      <alignment horizontal="left" wrapText="1"/>
      <protection locked="0"/>
    </xf>
    <xf numFmtId="164" fontId="14" fillId="2" borderId="37" xfId="0" applyNumberFormat="1" applyFont="1" applyFill="1" applyBorder="1" applyProtection="1">
      <protection locked="0"/>
    </xf>
    <xf numFmtId="0" fontId="14" fillId="2" borderId="58" xfId="0" applyFont="1" applyFill="1" applyBorder="1" applyProtection="1">
      <protection locked="0"/>
    </xf>
    <xf numFmtId="3" fontId="29" fillId="5" borderId="101" xfId="0" applyNumberFormat="1" applyFont="1" applyFill="1" applyBorder="1" applyProtection="1">
      <protection locked="0"/>
    </xf>
    <xf numFmtId="3" fontId="29" fillId="5" borderId="102" xfId="0" applyNumberFormat="1" applyFont="1" applyFill="1" applyBorder="1" applyProtection="1">
      <protection locked="0"/>
    </xf>
    <xf numFmtId="0" fontId="29" fillId="5" borderId="101" xfId="0" applyFont="1" applyFill="1" applyBorder="1" applyProtection="1">
      <protection locked="0"/>
    </xf>
    <xf numFmtId="164" fontId="0" fillId="2" borderId="35" xfId="0" applyNumberFormat="1" applyFill="1" applyBorder="1" applyProtection="1">
      <protection locked="0"/>
    </xf>
    <xf numFmtId="0" fontId="0" fillId="2" borderId="52" xfId="0" applyFill="1" applyBorder="1" applyAlignment="1" applyProtection="1">
      <alignment horizontal="left" wrapText="1"/>
      <protection locked="0"/>
    </xf>
    <xf numFmtId="0" fontId="0" fillId="2" borderId="25" xfId="3" applyNumberFormat="1" applyFont="1" applyFill="1" applyBorder="1" applyProtection="1">
      <protection locked="0"/>
    </xf>
    <xf numFmtId="14" fontId="0" fillId="2" borderId="56" xfId="0" applyNumberFormat="1" applyFill="1" applyBorder="1" applyProtection="1">
      <protection locked="0"/>
    </xf>
    <xf numFmtId="0" fontId="0" fillId="2" borderId="58" xfId="0" applyFill="1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51" xfId="0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53" xfId="0" applyNumberFormat="1" applyFill="1" applyBorder="1" applyProtection="1">
      <protection locked="0"/>
    </xf>
    <xf numFmtId="0" fontId="0" fillId="2" borderId="20" xfId="0" applyFill="1" applyBorder="1" applyAlignment="1" applyProtection="1">
      <alignment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29" fillId="5" borderId="77" xfId="0" applyFont="1" applyFill="1" applyBorder="1" applyAlignment="1" applyProtection="1">
      <alignment wrapText="1"/>
      <protection locked="0"/>
    </xf>
    <xf numFmtId="0" fontId="29" fillId="5" borderId="77" xfId="0" applyFont="1" applyFill="1" applyBorder="1" applyProtection="1">
      <protection locked="0"/>
    </xf>
    <xf numFmtId="164" fontId="29" fillId="5" borderId="101" xfId="0" applyNumberFormat="1" applyFont="1" applyFill="1" applyBorder="1" applyProtection="1">
      <protection locked="0"/>
    </xf>
    <xf numFmtId="14" fontId="29" fillId="5" borderId="102" xfId="0" applyNumberFormat="1" applyFont="1" applyFill="1" applyBorder="1" applyProtection="1">
      <protection locked="0"/>
    </xf>
    <xf numFmtId="0" fontId="29" fillId="5" borderId="103" xfId="0" applyFont="1" applyFill="1" applyBorder="1" applyProtection="1">
      <protection locked="0"/>
    </xf>
    <xf numFmtId="0" fontId="29" fillId="5" borderId="102" xfId="0" applyFont="1" applyFill="1" applyBorder="1" applyProtection="1">
      <protection locked="0"/>
    </xf>
    <xf numFmtId="164" fontId="29" fillId="6" borderId="99" xfId="0" applyNumberFormat="1" applyFont="1" applyFill="1" applyBorder="1" applyProtection="1">
      <protection locked="0"/>
    </xf>
    <xf numFmtId="14" fontId="29" fillId="6" borderId="97" xfId="0" applyNumberFormat="1" applyFont="1" applyFill="1" applyBorder="1" applyAlignment="1" applyProtection="1">
      <alignment wrapText="1"/>
      <protection locked="0"/>
    </xf>
    <xf numFmtId="0" fontId="0" fillId="2" borderId="37" xfId="3" applyNumberFormat="1" applyFont="1" applyFill="1" applyBorder="1" applyProtection="1">
      <protection locked="0"/>
    </xf>
    <xf numFmtId="0" fontId="0" fillId="2" borderId="38" xfId="3" applyNumberFormat="1" applyFont="1" applyFill="1" applyBorder="1" applyAlignment="1" applyProtection="1">
      <alignment horizontal="right"/>
      <protection locked="0"/>
    </xf>
    <xf numFmtId="0" fontId="0" fillId="2" borderId="35" xfId="3" applyNumberFormat="1" applyFont="1" applyFill="1" applyBorder="1" applyProtection="1">
      <protection locked="0"/>
    </xf>
    <xf numFmtId="0" fontId="0" fillId="2" borderId="36" xfId="3" applyNumberFormat="1" applyFont="1" applyFill="1" applyBorder="1" applyProtection="1">
      <protection locked="0"/>
    </xf>
    <xf numFmtId="0" fontId="0" fillId="2" borderId="52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14" fillId="2" borderId="31" xfId="0" applyFont="1" applyFill="1" applyBorder="1" applyAlignment="1" applyProtection="1">
      <alignment vertical="center" wrapText="1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0" fontId="0" fillId="2" borderId="52" xfId="0" applyFill="1" applyBorder="1" applyAlignment="1" applyProtection="1">
      <alignment horizontal="left" vertical="top" wrapText="1"/>
      <protection locked="0"/>
    </xf>
    <xf numFmtId="0" fontId="29" fillId="5" borderId="77" xfId="0" applyFont="1" applyFill="1" applyBorder="1" applyAlignment="1" applyProtection="1">
      <alignment horizontal="left" vertical="top" wrapText="1"/>
      <protection locked="0"/>
    </xf>
    <xf numFmtId="0" fontId="0" fillId="2" borderId="53" xfId="0" applyFill="1" applyBorder="1" applyAlignment="1" applyProtection="1">
      <alignment horizontal="left" vertical="top" wrapText="1"/>
      <protection locked="0"/>
    </xf>
    <xf numFmtId="0" fontId="0" fillId="2" borderId="31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53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47" xfId="0" applyBorder="1" applyProtection="1">
      <protection locked="0"/>
    </xf>
    <xf numFmtId="0" fontId="29" fillId="5" borderId="104" xfId="0" applyFont="1" applyFill="1" applyBorder="1" applyAlignment="1" applyProtection="1">
      <alignment wrapText="1"/>
      <protection locked="0"/>
    </xf>
    <xf numFmtId="0" fontId="29" fillId="5" borderId="105" xfId="0" applyFont="1" applyFill="1" applyBorder="1" applyAlignment="1" applyProtection="1">
      <alignment wrapText="1"/>
      <protection locked="0"/>
    </xf>
    <xf numFmtId="0" fontId="29" fillId="5" borderId="105" xfId="0" applyFont="1" applyFill="1" applyBorder="1" applyProtection="1">
      <protection locked="0"/>
    </xf>
    <xf numFmtId="0" fontId="31" fillId="5" borderId="105" xfId="0" applyFont="1" applyFill="1" applyBorder="1" applyAlignment="1" applyProtection="1">
      <alignment horizontal="left" shrinkToFit="1"/>
      <protection locked="0"/>
    </xf>
    <xf numFmtId="0" fontId="29" fillId="5" borderId="106" xfId="0" applyFont="1" applyFill="1" applyBorder="1" applyProtection="1">
      <protection locked="0"/>
    </xf>
    <xf numFmtId="0" fontId="29" fillId="6" borderId="92" xfId="0" applyFont="1" applyFill="1" applyBorder="1" applyAlignment="1" applyProtection="1">
      <alignment horizontal="left" vertical="top" wrapText="1"/>
      <protection locked="0"/>
    </xf>
    <xf numFmtId="0" fontId="29" fillId="6" borderId="86" xfId="0" applyFont="1" applyFill="1" applyBorder="1" applyAlignment="1" applyProtection="1">
      <alignment horizontal="left" vertical="top" wrapText="1"/>
      <protection locked="0"/>
    </xf>
    <xf numFmtId="0" fontId="0" fillId="2" borderId="31" xfId="0" applyFill="1" applyBorder="1" applyAlignment="1" applyProtection="1">
      <alignment horizontal="left" wrapText="1"/>
      <protection locked="0"/>
    </xf>
    <xf numFmtId="14" fontId="0" fillId="2" borderId="5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29" fillId="5" borderId="107" xfId="0" applyFont="1" applyFill="1" applyBorder="1" applyAlignment="1" applyProtection="1">
      <alignment wrapText="1"/>
      <protection locked="0"/>
    </xf>
    <xf numFmtId="0" fontId="29" fillId="5" borderId="108" xfId="0" applyFont="1" applyFill="1" applyBorder="1" applyAlignment="1" applyProtection="1">
      <alignment wrapText="1"/>
      <protection locked="0"/>
    </xf>
    <xf numFmtId="0" fontId="29" fillId="5" borderId="108" xfId="0" applyFont="1" applyFill="1" applyBorder="1" applyProtection="1">
      <protection locked="0"/>
    </xf>
    <xf numFmtId="0" fontId="31" fillId="5" borderId="108" xfId="0" applyFont="1" applyFill="1" applyBorder="1" applyAlignment="1" applyProtection="1">
      <alignment horizontal="left" shrinkToFit="1"/>
      <protection locked="0"/>
    </xf>
    <xf numFmtId="0" fontId="29" fillId="5" borderId="109" xfId="0" applyFont="1" applyFill="1" applyBorder="1" applyProtection="1">
      <protection locked="0"/>
    </xf>
    <xf numFmtId="0" fontId="29" fillId="6" borderId="110" xfId="0" applyFont="1" applyFill="1" applyBorder="1" applyAlignment="1" applyProtection="1">
      <alignment wrapText="1"/>
      <protection locked="0"/>
    </xf>
    <xf numFmtId="0" fontId="29" fillId="6" borderId="110" xfId="0" applyFont="1" applyFill="1" applyBorder="1" applyProtection="1">
      <protection locked="0"/>
    </xf>
    <xf numFmtId="3" fontId="29" fillId="6" borderId="80" xfId="0" applyNumberFormat="1" applyFont="1" applyFill="1" applyBorder="1" applyProtection="1">
      <protection locked="0"/>
    </xf>
    <xf numFmtId="3" fontId="29" fillId="6" borderId="82" xfId="0" applyNumberFormat="1" applyFont="1" applyFill="1" applyBorder="1" applyProtection="1">
      <protection locked="0"/>
    </xf>
    <xf numFmtId="14" fontId="29" fillId="5" borderId="111" xfId="0" applyNumberFormat="1" applyFont="1" applyFill="1" applyBorder="1" applyProtection="1">
      <protection locked="0"/>
    </xf>
    <xf numFmtId="3" fontId="29" fillId="6" borderId="112" xfId="0" applyNumberFormat="1" applyFont="1" applyFill="1" applyBorder="1" applyProtection="1">
      <protection locked="0"/>
    </xf>
    <xf numFmtId="3" fontId="29" fillId="6" borderId="106" xfId="0" applyNumberFormat="1" applyFont="1" applyFill="1" applyBorder="1" applyProtection="1">
      <protection locked="0"/>
    </xf>
    <xf numFmtId="14" fontId="29" fillId="6" borderId="112" xfId="0" applyNumberFormat="1" applyFont="1" applyFill="1" applyBorder="1" applyProtection="1">
      <protection locked="0"/>
    </xf>
    <xf numFmtId="14" fontId="29" fillId="6" borderId="106" xfId="0" applyNumberFormat="1" applyFont="1" applyFill="1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horizontal="left" wrapText="1" shrinkToFit="1"/>
      <protection locked="0"/>
    </xf>
    <xf numFmtId="0" fontId="0" fillId="2" borderId="59" xfId="0" applyFill="1" applyBorder="1" applyAlignment="1" applyProtection="1">
      <alignment vertical="top" wrapText="1"/>
      <protection locked="0"/>
    </xf>
    <xf numFmtId="0" fontId="0" fillId="2" borderId="58" xfId="0" applyFill="1" applyBorder="1" applyAlignment="1" applyProtection="1">
      <alignment horizontal="left" vertical="top" wrapText="1"/>
      <protection locked="0"/>
    </xf>
    <xf numFmtId="164" fontId="0" fillId="2" borderId="35" xfId="0" applyNumberFormat="1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30" xfId="0" applyNumberFormat="1" applyFill="1" applyBorder="1" applyProtection="1">
      <protection locked="0"/>
    </xf>
    <xf numFmtId="3" fontId="0" fillId="2" borderId="33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14" fontId="0" fillId="2" borderId="33" xfId="0" applyNumberFormat="1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0" xfId="0" applyFill="1" applyBorder="1" applyAlignment="1" applyProtection="1">
      <alignment horizontal="left" vertical="center" wrapText="1"/>
      <protection locked="0"/>
    </xf>
    <xf numFmtId="0" fontId="0" fillId="7" borderId="53" xfId="0" applyFill="1" applyBorder="1" applyAlignment="1" applyProtection="1">
      <alignment horizontal="center"/>
      <protection locked="0"/>
    </xf>
    <xf numFmtId="0" fontId="0" fillId="7" borderId="20" xfId="0" applyFill="1" applyBorder="1" applyProtection="1">
      <protection locked="0"/>
    </xf>
    <xf numFmtId="0" fontId="0" fillId="7" borderId="21" xfId="0" applyFill="1" applyBorder="1" applyProtection="1">
      <protection locked="0"/>
    </xf>
    <xf numFmtId="0" fontId="0" fillId="7" borderId="22" xfId="0" applyFill="1" applyBorder="1" applyProtection="1">
      <protection locked="0"/>
    </xf>
    <xf numFmtId="0" fontId="0" fillId="7" borderId="13" xfId="0" applyFill="1" applyBorder="1" applyAlignment="1" applyProtection="1">
      <alignment wrapText="1"/>
      <protection locked="0"/>
    </xf>
    <xf numFmtId="0" fontId="0" fillId="7" borderId="13" xfId="0" applyFill="1" applyBorder="1" applyProtection="1">
      <protection locked="0"/>
    </xf>
    <xf numFmtId="3" fontId="0" fillId="7" borderId="1" xfId="0" applyNumberFormat="1" applyFill="1" applyBorder="1" applyProtection="1">
      <protection locked="0"/>
    </xf>
    <xf numFmtId="3" fontId="0" fillId="7" borderId="3" xfId="0" applyNumberFormat="1" applyFill="1" applyBorder="1" applyProtection="1">
      <protection locked="0"/>
    </xf>
    <xf numFmtId="14" fontId="0" fillId="7" borderId="1" xfId="0" applyNumberFormat="1" applyFill="1" applyBorder="1" applyProtection="1">
      <protection locked="0"/>
    </xf>
    <xf numFmtId="14" fontId="0" fillId="7" borderId="3" xfId="0" applyNumberForma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59" xfId="0" applyFill="1" applyBorder="1" applyAlignment="1" applyProtection="1">
      <alignment wrapText="1"/>
      <protection locked="0"/>
    </xf>
    <xf numFmtId="0" fontId="0" fillId="7" borderId="31" xfId="0" applyFill="1" applyBorder="1" applyProtection="1">
      <protection locked="0"/>
    </xf>
    <xf numFmtId="3" fontId="0" fillId="7" borderId="37" xfId="0" applyNumberFormat="1" applyFill="1" applyBorder="1" applyProtection="1">
      <protection locked="0"/>
    </xf>
    <xf numFmtId="3" fontId="0" fillId="7" borderId="25" xfId="0" applyNumberFormat="1" applyFill="1" applyBorder="1" applyProtection="1">
      <protection locked="0"/>
    </xf>
    <xf numFmtId="14" fontId="0" fillId="7" borderId="23" xfId="0" applyNumberFormat="1" applyFill="1" applyBorder="1" applyProtection="1">
      <protection locked="0"/>
    </xf>
    <xf numFmtId="14" fontId="0" fillId="7" borderId="25" xfId="0" applyNumberFormat="1" applyFill="1" applyBorder="1" applyProtection="1">
      <protection locked="0"/>
    </xf>
    <xf numFmtId="0" fontId="0" fillId="7" borderId="37" xfId="0" applyFill="1" applyBorder="1" applyProtection="1">
      <protection locked="0"/>
    </xf>
    <xf numFmtId="0" fontId="0" fillId="7" borderId="38" xfId="0" applyFill="1" applyBorder="1" applyProtection="1">
      <protection locked="0"/>
    </xf>
    <xf numFmtId="0" fontId="0" fillId="7" borderId="59" xfId="0" applyFill="1" applyBorder="1" applyProtection="1">
      <protection locked="0"/>
    </xf>
    <xf numFmtId="0" fontId="0" fillId="7" borderId="31" xfId="0" applyFill="1" applyBorder="1" applyAlignment="1" applyProtection="1">
      <alignment wrapText="1"/>
      <protection locked="0"/>
    </xf>
    <xf numFmtId="3" fontId="0" fillId="7" borderId="23" xfId="0" applyNumberFormat="1" applyFill="1" applyBorder="1" applyProtection="1">
      <protection locked="0"/>
    </xf>
    <xf numFmtId="0" fontId="0" fillId="7" borderId="23" xfId="0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0" fillId="7" borderId="52" xfId="0" applyFill="1" applyBorder="1" applyAlignment="1" applyProtection="1">
      <alignment wrapText="1"/>
      <protection locked="0"/>
    </xf>
    <xf numFmtId="3" fontId="0" fillId="7" borderId="17" xfId="0" applyNumberFormat="1" applyFill="1" applyBorder="1" applyProtection="1">
      <protection locked="0"/>
    </xf>
    <xf numFmtId="0" fontId="0" fillId="7" borderId="17" xfId="0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0" fillId="7" borderId="52" xfId="0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0" fillId="7" borderId="11" xfId="0" applyFill="1" applyBorder="1" applyProtection="1">
      <protection locked="0"/>
    </xf>
    <xf numFmtId="3" fontId="0" fillId="7" borderId="4" xfId="0" applyNumberFormat="1" applyFill="1" applyBorder="1" applyProtection="1">
      <protection locked="0"/>
    </xf>
    <xf numFmtId="3" fontId="0" fillId="7" borderId="6" xfId="0" applyNumberFormat="1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7" borderId="14" xfId="0" applyFill="1" applyBorder="1" applyProtection="1">
      <protection locked="0"/>
    </xf>
    <xf numFmtId="0" fontId="0" fillId="7" borderId="11" xfId="0" applyFill="1" applyBorder="1" applyAlignment="1" applyProtection="1">
      <alignment wrapText="1"/>
      <protection locked="0"/>
    </xf>
    <xf numFmtId="0" fontId="0" fillId="7" borderId="31" xfId="0" applyFill="1" applyBorder="1" applyAlignment="1" applyProtection="1">
      <alignment horizontal="center"/>
      <protection locked="0"/>
    </xf>
    <xf numFmtId="0" fontId="0" fillId="7" borderId="48" xfId="0" applyFill="1" applyBorder="1" applyProtection="1">
      <protection locked="0"/>
    </xf>
    <xf numFmtId="0" fontId="0" fillId="7" borderId="58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7" borderId="24" xfId="0" applyFill="1" applyBorder="1" applyProtection="1">
      <protection locked="0"/>
    </xf>
    <xf numFmtId="0" fontId="0" fillId="7" borderId="59" xfId="0" applyFill="1" applyBorder="1" applyAlignment="1" applyProtection="1">
      <alignment horizontal="center"/>
      <protection locked="0"/>
    </xf>
    <xf numFmtId="0" fontId="0" fillId="7" borderId="45" xfId="0" applyFill="1" applyBorder="1" applyProtection="1">
      <protection locked="0"/>
    </xf>
    <xf numFmtId="0" fontId="0" fillId="7" borderId="55" xfId="0" applyFill="1" applyBorder="1" applyProtection="1">
      <protection locked="0"/>
    </xf>
    <xf numFmtId="0" fontId="0" fillId="7" borderId="56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 vertical="center"/>
      <protection locked="0"/>
    </xf>
    <xf numFmtId="3" fontId="0" fillId="7" borderId="3" xfId="0" applyNumberFormat="1" applyFill="1" applyBorder="1" applyAlignment="1" applyProtection="1">
      <alignment horizontal="center" vertical="center"/>
      <protection locked="0"/>
    </xf>
    <xf numFmtId="14" fontId="0" fillId="7" borderId="1" xfId="0" applyNumberFormat="1" applyFill="1" applyBorder="1" applyAlignment="1" applyProtection="1">
      <alignment horizontal="center" vertical="center"/>
      <protection locked="0"/>
    </xf>
    <xf numFmtId="14" fontId="0" fillId="7" borderId="3" xfId="0" applyNumberForma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Protection="1"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0" fontId="0" fillId="7" borderId="13" xfId="0" applyFill="1" applyBorder="1" applyAlignment="1" applyProtection="1">
      <alignment vertical="center" wrapText="1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wrapText="1"/>
      <protection locked="0"/>
    </xf>
    <xf numFmtId="14" fontId="0" fillId="7" borderId="4" xfId="0" applyNumberFormat="1" applyFill="1" applyBorder="1" applyProtection="1">
      <protection locked="0"/>
    </xf>
    <xf numFmtId="14" fontId="0" fillId="7" borderId="6" xfId="0" applyNumberFormat="1" applyFill="1" applyBorder="1" applyProtection="1"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53" xfId="0" applyFill="1" applyBorder="1" applyProtection="1">
      <protection locked="0"/>
    </xf>
    <xf numFmtId="0" fontId="0" fillId="7" borderId="53" xfId="0" applyFill="1" applyBorder="1" applyAlignment="1" applyProtection="1">
      <alignment wrapText="1"/>
      <protection locked="0"/>
    </xf>
    <xf numFmtId="3" fontId="0" fillId="7" borderId="53" xfId="0" applyNumberFormat="1" applyFill="1" applyBorder="1" applyProtection="1">
      <protection locked="0"/>
    </xf>
    <xf numFmtId="14" fontId="0" fillId="7" borderId="53" xfId="0" applyNumberFormat="1" applyFill="1" applyBorder="1" applyProtection="1">
      <protection locked="0"/>
    </xf>
    <xf numFmtId="0" fontId="0" fillId="7" borderId="53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17" fontId="0" fillId="7" borderId="1" xfId="0" applyNumberFormat="1" applyFill="1" applyBorder="1" applyProtection="1">
      <protection locked="0"/>
    </xf>
    <xf numFmtId="17" fontId="0" fillId="7" borderId="3" xfId="0" applyNumberFormat="1" applyFill="1" applyBorder="1" applyProtection="1">
      <protection locked="0"/>
    </xf>
    <xf numFmtId="0" fontId="0" fillId="7" borderId="54" xfId="0" applyFill="1" applyBorder="1" applyProtection="1">
      <protection locked="0"/>
    </xf>
    <xf numFmtId="17" fontId="0" fillId="7" borderId="23" xfId="0" applyNumberFormat="1" applyFill="1" applyBorder="1" applyProtection="1">
      <protection locked="0"/>
    </xf>
    <xf numFmtId="17" fontId="0" fillId="7" borderId="25" xfId="0" applyNumberFormat="1" applyFill="1" applyBorder="1" applyProtection="1">
      <protection locked="0"/>
    </xf>
    <xf numFmtId="17" fontId="0" fillId="7" borderId="37" xfId="0" applyNumberFormat="1" applyFill="1" applyBorder="1" applyProtection="1">
      <protection locked="0"/>
    </xf>
    <xf numFmtId="17" fontId="0" fillId="7" borderId="38" xfId="0" applyNumberFormat="1" applyFill="1" applyBorder="1" applyProtection="1">
      <protection locked="0"/>
    </xf>
    <xf numFmtId="3" fontId="0" fillId="7" borderId="19" xfId="0" applyNumberFormat="1" applyFill="1" applyBorder="1" applyProtection="1">
      <protection locked="0"/>
    </xf>
    <xf numFmtId="17" fontId="0" fillId="7" borderId="17" xfId="0" applyNumberFormat="1" applyFill="1" applyBorder="1" applyProtection="1">
      <protection locked="0"/>
    </xf>
    <xf numFmtId="17" fontId="0" fillId="7" borderId="19" xfId="0" applyNumberFormat="1" applyFill="1" applyBorder="1" applyProtection="1">
      <protection locked="0"/>
    </xf>
    <xf numFmtId="0" fontId="0" fillId="7" borderId="31" xfId="0" applyFill="1" applyBorder="1" applyAlignment="1" applyProtection="1">
      <alignment horizontal="left" vertical="top"/>
      <protection locked="0"/>
    </xf>
    <xf numFmtId="14" fontId="33" fillId="7" borderId="1" xfId="0" applyNumberFormat="1" applyFont="1" applyFill="1" applyBorder="1" applyProtection="1">
      <protection locked="0"/>
    </xf>
    <xf numFmtId="14" fontId="33" fillId="7" borderId="3" xfId="0" applyNumberFormat="1" applyFont="1" applyFill="1" applyBorder="1" applyProtection="1">
      <protection locked="0"/>
    </xf>
    <xf numFmtId="14" fontId="33" fillId="7" borderId="23" xfId="0" applyNumberFormat="1" applyFont="1" applyFill="1" applyBorder="1" applyProtection="1">
      <protection locked="0"/>
    </xf>
    <xf numFmtId="14" fontId="33" fillId="7" borderId="25" xfId="0" applyNumberFormat="1" applyFont="1" applyFill="1" applyBorder="1" applyProtection="1">
      <protection locked="0"/>
    </xf>
    <xf numFmtId="14" fontId="33" fillId="7" borderId="38" xfId="0" applyNumberFormat="1" applyFont="1" applyFill="1" applyBorder="1" applyProtection="1">
      <protection locked="0"/>
    </xf>
    <xf numFmtId="14" fontId="33" fillId="7" borderId="20" xfId="0" applyNumberFormat="1" applyFont="1" applyFill="1" applyBorder="1" applyProtection="1">
      <protection locked="0"/>
    </xf>
    <xf numFmtId="14" fontId="33" fillId="7" borderId="22" xfId="0" applyNumberFormat="1" applyFont="1" applyFill="1" applyBorder="1" applyProtection="1">
      <protection locked="0"/>
    </xf>
    <xf numFmtId="0" fontId="33" fillId="7" borderId="13" xfId="0" applyFont="1" applyFill="1" applyBorder="1" applyProtection="1">
      <protection locked="0"/>
    </xf>
    <xf numFmtId="0" fontId="33" fillId="7" borderId="59" xfId="0" applyFont="1" applyFill="1" applyBorder="1" applyProtection="1">
      <protection locked="0"/>
    </xf>
    <xf numFmtId="0" fontId="33" fillId="7" borderId="31" xfId="0" applyFont="1" applyFill="1" applyBorder="1" applyProtection="1">
      <protection locked="0"/>
    </xf>
    <xf numFmtId="0" fontId="33" fillId="7" borderId="52" xfId="0" applyFont="1" applyFill="1" applyBorder="1" applyProtection="1">
      <protection locked="0"/>
    </xf>
    <xf numFmtId="0" fontId="33" fillId="7" borderId="14" xfId="0" applyFont="1" applyFill="1" applyBorder="1" applyProtection="1">
      <protection locked="0"/>
    </xf>
    <xf numFmtId="0" fontId="33" fillId="7" borderId="1" xfId="0" applyFont="1" applyFill="1" applyBorder="1" applyProtection="1">
      <protection locked="0"/>
    </xf>
    <xf numFmtId="0" fontId="33" fillId="7" borderId="3" xfId="0" applyFont="1" applyFill="1" applyBorder="1" applyProtection="1">
      <protection locked="0"/>
    </xf>
    <xf numFmtId="0" fontId="33" fillId="7" borderId="23" xfId="0" applyFont="1" applyFill="1" applyBorder="1" applyProtection="1">
      <protection locked="0"/>
    </xf>
    <xf numFmtId="0" fontId="33" fillId="7" borderId="25" xfId="0" applyFont="1" applyFill="1" applyBorder="1" applyProtection="1"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1" fillId="2" borderId="35" xfId="0" applyNumberFormat="1" applyFont="1" applyFill="1" applyBorder="1" applyAlignment="1" applyProtection="1">
      <alignment horizontal="center"/>
      <protection locked="0"/>
    </xf>
    <xf numFmtId="3" fontId="1" fillId="2" borderId="43" xfId="0" applyNumberFormat="1" applyFont="1" applyFill="1" applyBorder="1" applyAlignment="1" applyProtection="1">
      <alignment horizontal="center"/>
      <protection locked="0"/>
    </xf>
    <xf numFmtId="3" fontId="1" fillId="2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14" fontId="3" fillId="2" borderId="35" xfId="0" applyNumberFormat="1" applyFont="1" applyFill="1" applyBorder="1" applyAlignment="1">
      <alignment horizontal="center" vertical="top" wrapText="1"/>
    </xf>
    <xf numFmtId="14" fontId="3" fillId="2" borderId="36" xfId="0" applyNumberFormat="1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14" fontId="4" fillId="2" borderId="37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8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0" fillId="0" borderId="0" xfId="0" applyNumberFormat="1" applyAlignment="1" applyProtection="1"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0FB168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1" t="s">
        <v>0</v>
      </c>
    </row>
    <row r="2" spans="1:14" ht="14.25" customHeight="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25">
      <c r="A3" s="13" t="s">
        <v>91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25">
      <c r="A4" s="12" t="s">
        <v>92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25">
      <c r="A6" s="13" t="s">
        <v>90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25">
      <c r="A7" s="12" t="s">
        <v>82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25">
      <c r="A8" s="12" t="s">
        <v>70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25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25">
      <c r="A10" s="15" t="s">
        <v>60</v>
      </c>
      <c r="B10" s="16" t="s">
        <v>61</v>
      </c>
      <c r="C10" s="17" t="s">
        <v>62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25">
      <c r="A11" s="18" t="s">
        <v>77</v>
      </c>
      <c r="B11" s="12" t="s">
        <v>78</v>
      </c>
      <c r="C11" s="19" t="s">
        <v>81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25">
      <c r="A12" s="20" t="s">
        <v>63</v>
      </c>
      <c r="B12" s="21" t="s">
        <v>75</v>
      </c>
      <c r="C12" s="22" t="s">
        <v>79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20" t="s">
        <v>64</v>
      </c>
      <c r="B13" s="21" t="s">
        <v>75</v>
      </c>
      <c r="C13" s="22" t="s">
        <v>79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25">
      <c r="A14" s="20" t="s">
        <v>66</v>
      </c>
      <c r="B14" s="21" t="s">
        <v>75</v>
      </c>
      <c r="C14" s="22" t="s">
        <v>79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25">
      <c r="A15" s="20" t="s">
        <v>67</v>
      </c>
      <c r="B15" s="21" t="s">
        <v>75</v>
      </c>
      <c r="C15" s="22" t="s">
        <v>79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25">
      <c r="A16" s="20" t="s">
        <v>68</v>
      </c>
      <c r="B16" s="21" t="s">
        <v>75</v>
      </c>
      <c r="C16" s="22" t="s">
        <v>79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25">
      <c r="A17" s="23" t="s">
        <v>65</v>
      </c>
      <c r="B17" s="24" t="s">
        <v>76</v>
      </c>
      <c r="C17" s="25" t="s">
        <v>80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25">
      <c r="A18" s="23" t="s">
        <v>69</v>
      </c>
      <c r="B18" s="24" t="s">
        <v>76</v>
      </c>
      <c r="C18" s="25" t="s">
        <v>80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25">
      <c r="A19" s="23" t="s">
        <v>71</v>
      </c>
      <c r="B19" s="24" t="s">
        <v>76</v>
      </c>
      <c r="C19" s="25" t="s">
        <v>80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25">
      <c r="A20" s="23" t="s">
        <v>72</v>
      </c>
      <c r="B20" s="24" t="s">
        <v>76</v>
      </c>
      <c r="C20" s="25" t="s">
        <v>80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25">
      <c r="A21" s="23" t="s">
        <v>73</v>
      </c>
      <c r="B21" s="24" t="s">
        <v>76</v>
      </c>
      <c r="C21" s="25" t="s">
        <v>80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25">
      <c r="A22" s="23" t="s">
        <v>87</v>
      </c>
      <c r="B22" s="24" t="s">
        <v>76</v>
      </c>
      <c r="C22" s="25" t="s">
        <v>80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25">
      <c r="A23" s="23" t="s">
        <v>88</v>
      </c>
      <c r="B23" s="24" t="s">
        <v>76</v>
      </c>
      <c r="C23" s="25" t="s">
        <v>80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25">
      <c r="A24" s="26" t="s">
        <v>74</v>
      </c>
      <c r="B24" s="27" t="s">
        <v>76</v>
      </c>
      <c r="C24" s="28" t="s">
        <v>80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25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</row>
    <row r="27" spans="1:14" x14ac:dyDescent="0.25">
      <c r="A27" s="13" t="s">
        <v>1</v>
      </c>
    </row>
    <row r="28" spans="1:14" x14ac:dyDescent="0.25">
      <c r="A28" s="12" t="s">
        <v>2</v>
      </c>
    </row>
    <row r="29" spans="1:14" x14ac:dyDescent="0.25">
      <c r="A29" s="12" t="s">
        <v>93</v>
      </c>
    </row>
    <row r="30" spans="1:14" x14ac:dyDescent="0.25">
      <c r="A30" s="12"/>
    </row>
    <row r="31" spans="1:14" ht="130.69999999999999" customHeight="1" x14ac:dyDescent="0.25">
      <c r="A31" s="12"/>
    </row>
    <row r="32" spans="1:14" ht="38.25" customHeight="1" x14ac:dyDescent="0.25">
      <c r="A32" s="14"/>
    </row>
    <row r="33" spans="1:7" x14ac:dyDescent="0.25">
      <c r="A33" s="14"/>
    </row>
    <row r="34" spans="1:7" x14ac:dyDescent="0.25">
      <c r="A34" s="30" t="s">
        <v>86</v>
      </c>
    </row>
    <row r="35" spans="1:7" x14ac:dyDescent="0.25">
      <c r="A35" t="s">
        <v>89</v>
      </c>
    </row>
    <row r="37" spans="1:7" x14ac:dyDescent="0.25">
      <c r="A37" s="30" t="s">
        <v>3</v>
      </c>
    </row>
    <row r="38" spans="1:7" x14ac:dyDescent="0.25">
      <c r="A38" t="s">
        <v>84</v>
      </c>
    </row>
    <row r="40" spans="1:7" x14ac:dyDescent="0.25">
      <c r="A40" s="13" t="s">
        <v>4</v>
      </c>
    </row>
    <row r="41" spans="1:7" x14ac:dyDescent="0.25">
      <c r="A41" s="12" t="s">
        <v>85</v>
      </c>
    </row>
    <row r="42" spans="1:7" x14ac:dyDescent="0.25">
      <c r="A42" s="31" t="s">
        <v>54</v>
      </c>
    </row>
    <row r="43" spans="1:7" x14ac:dyDescent="0.25">
      <c r="B43" s="14"/>
      <c r="C43" s="14"/>
      <c r="D43" s="14"/>
      <c r="E43" s="14"/>
      <c r="F43" s="14"/>
      <c r="G43" s="14"/>
    </row>
    <row r="44" spans="1:7" x14ac:dyDescent="0.25">
      <c r="A44" s="32"/>
      <c r="B44" s="14"/>
      <c r="C44" s="14"/>
      <c r="D44" s="14"/>
      <c r="E44" s="14"/>
      <c r="F44" s="14"/>
      <c r="G44" s="14"/>
    </row>
    <row r="45" spans="1:7" x14ac:dyDescent="0.25">
      <c r="B45" s="14"/>
      <c r="C45" s="14"/>
      <c r="D45" s="14"/>
      <c r="E45" s="14"/>
      <c r="F45" s="14"/>
      <c r="G45" s="14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1"/>
  <sheetViews>
    <sheetView topLeftCell="A91" zoomScale="85" zoomScaleNormal="85" workbookViewId="0">
      <selection activeCell="T103" sqref="T103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5" width="12.7109375" style="1" bestFit="1" customWidth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B2" s="1" t="s">
        <v>602</v>
      </c>
    </row>
    <row r="3" spans="1:19" x14ac:dyDescent="0.25">
      <c r="B3" s="1" t="s">
        <v>603</v>
      </c>
    </row>
    <row r="4" spans="1:19" x14ac:dyDescent="0.25">
      <c r="B4" s="1" t="s">
        <v>744</v>
      </c>
    </row>
    <row r="5" spans="1:19" ht="15.75" thickBot="1" x14ac:dyDescent="0.3"/>
    <row r="6" spans="1:19" ht="19.5" thickBot="1" x14ac:dyDescent="0.35">
      <c r="A6" s="531" t="s">
        <v>5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3"/>
    </row>
    <row r="7" spans="1:19" ht="27.2" customHeight="1" x14ac:dyDescent="0.25">
      <c r="A7" s="534" t="s">
        <v>6</v>
      </c>
      <c r="B7" s="529" t="s">
        <v>7</v>
      </c>
      <c r="C7" s="536"/>
      <c r="D7" s="536"/>
      <c r="E7" s="536"/>
      <c r="F7" s="530"/>
      <c r="G7" s="534" t="s">
        <v>8</v>
      </c>
      <c r="H7" s="534" t="s">
        <v>9</v>
      </c>
      <c r="I7" s="539" t="s">
        <v>53</v>
      </c>
      <c r="J7" s="534" t="s">
        <v>10</v>
      </c>
      <c r="K7" s="534" t="s">
        <v>11</v>
      </c>
      <c r="L7" s="537" t="s">
        <v>12</v>
      </c>
      <c r="M7" s="538"/>
      <c r="N7" s="527" t="s">
        <v>13</v>
      </c>
      <c r="O7" s="528"/>
      <c r="P7" s="529" t="s">
        <v>14</v>
      </c>
      <c r="Q7" s="530"/>
      <c r="R7" s="527" t="s">
        <v>15</v>
      </c>
      <c r="S7" s="528"/>
    </row>
    <row r="8" spans="1:19" ht="102.75" thickBot="1" x14ac:dyDescent="0.3">
      <c r="A8" s="535"/>
      <c r="B8" s="33" t="s">
        <v>16</v>
      </c>
      <c r="C8" s="34" t="s">
        <v>17</v>
      </c>
      <c r="D8" s="34" t="s">
        <v>18</v>
      </c>
      <c r="E8" s="34" t="s">
        <v>19</v>
      </c>
      <c r="F8" s="35" t="s">
        <v>20</v>
      </c>
      <c r="G8" s="535"/>
      <c r="H8" s="535"/>
      <c r="I8" s="540"/>
      <c r="J8" s="535"/>
      <c r="K8" s="535"/>
      <c r="L8" s="164" t="s">
        <v>21</v>
      </c>
      <c r="M8" s="165" t="s">
        <v>58</v>
      </c>
      <c r="N8" s="169" t="s">
        <v>22</v>
      </c>
      <c r="O8" s="170" t="s">
        <v>23</v>
      </c>
      <c r="P8" s="169" t="s">
        <v>24</v>
      </c>
      <c r="Q8" s="36" t="s">
        <v>25</v>
      </c>
      <c r="R8" s="166" t="s">
        <v>26</v>
      </c>
      <c r="S8" s="170" t="s">
        <v>27</v>
      </c>
    </row>
    <row r="9" spans="1:19" ht="180.75" thickBot="1" x14ac:dyDescent="0.3">
      <c r="A9" s="108">
        <v>1</v>
      </c>
      <c r="B9" s="172" t="s">
        <v>126</v>
      </c>
      <c r="C9" s="234" t="s">
        <v>127</v>
      </c>
      <c r="D9" s="173">
        <v>70872279</v>
      </c>
      <c r="E9" s="235">
        <v>107609924</v>
      </c>
      <c r="F9" s="177">
        <v>600120449</v>
      </c>
      <c r="G9" s="175" t="s">
        <v>128</v>
      </c>
      <c r="H9" s="175" t="s">
        <v>88</v>
      </c>
      <c r="I9" s="175" t="s">
        <v>95</v>
      </c>
      <c r="J9" s="49" t="s">
        <v>129</v>
      </c>
      <c r="K9" s="175" t="s">
        <v>130</v>
      </c>
      <c r="L9" s="236">
        <v>1500000</v>
      </c>
      <c r="M9" s="237">
        <f t="shared" ref="M9:M23" si="0">L9/100*85</f>
        <v>1275000</v>
      </c>
      <c r="N9" s="238">
        <v>44562</v>
      </c>
      <c r="O9" s="239">
        <v>46752</v>
      </c>
      <c r="P9" s="176"/>
      <c r="Q9" s="177"/>
      <c r="R9" s="175" t="s">
        <v>103</v>
      </c>
      <c r="S9" s="175" t="s">
        <v>104</v>
      </c>
    </row>
    <row r="10" spans="1:19" ht="76.5" customHeight="1" thickBot="1" x14ac:dyDescent="0.3">
      <c r="A10" s="108">
        <v>2</v>
      </c>
      <c r="B10" s="149"/>
      <c r="C10" s="150"/>
      <c r="D10" s="150"/>
      <c r="E10" s="150"/>
      <c r="F10" s="151"/>
      <c r="G10" s="53" t="s">
        <v>131</v>
      </c>
      <c r="H10" s="152" t="s">
        <v>88</v>
      </c>
      <c r="I10" s="152" t="s">
        <v>95</v>
      </c>
      <c r="J10" s="53" t="s">
        <v>129</v>
      </c>
      <c r="K10" s="53" t="s">
        <v>132</v>
      </c>
      <c r="L10" s="126">
        <v>1000000</v>
      </c>
      <c r="M10" s="127">
        <f t="shared" si="0"/>
        <v>850000</v>
      </c>
      <c r="N10" s="155">
        <v>44562</v>
      </c>
      <c r="O10" s="156">
        <v>46752</v>
      </c>
      <c r="P10" s="149"/>
      <c r="Q10" s="151"/>
      <c r="R10" s="152" t="s">
        <v>133</v>
      </c>
      <c r="S10" s="152" t="s">
        <v>104</v>
      </c>
    </row>
    <row r="11" spans="1:19" ht="50.25" customHeight="1" x14ac:dyDescent="0.25">
      <c r="A11" s="108">
        <v>3</v>
      </c>
      <c r="B11" s="78"/>
      <c r="C11" s="77"/>
      <c r="D11" s="77"/>
      <c r="E11" s="77"/>
      <c r="F11" s="103"/>
      <c r="G11" s="44" t="s">
        <v>134</v>
      </c>
      <c r="H11" s="44" t="s">
        <v>88</v>
      </c>
      <c r="I11" s="44" t="s">
        <v>95</v>
      </c>
      <c r="J11" s="48" t="s">
        <v>129</v>
      </c>
      <c r="K11" s="48" t="s">
        <v>135</v>
      </c>
      <c r="L11" s="100">
        <v>1000000</v>
      </c>
      <c r="M11" s="101">
        <f t="shared" si="0"/>
        <v>850000</v>
      </c>
      <c r="N11" s="76">
        <v>44562</v>
      </c>
      <c r="O11" s="102">
        <v>46752</v>
      </c>
      <c r="P11" s="78"/>
      <c r="Q11" s="103"/>
      <c r="R11" s="44" t="s">
        <v>103</v>
      </c>
      <c r="S11" s="44" t="s">
        <v>104</v>
      </c>
    </row>
    <row r="12" spans="1:19" ht="47.25" customHeight="1" thickBot="1" x14ac:dyDescent="0.3">
      <c r="A12" s="113">
        <v>4</v>
      </c>
      <c r="B12" s="84"/>
      <c r="C12" s="83"/>
      <c r="D12" s="83"/>
      <c r="E12" s="83"/>
      <c r="F12" s="79"/>
      <c r="G12" s="80" t="s">
        <v>136</v>
      </c>
      <c r="H12" s="80" t="s">
        <v>88</v>
      </c>
      <c r="I12" s="80" t="s">
        <v>95</v>
      </c>
      <c r="J12" s="85" t="s">
        <v>129</v>
      </c>
      <c r="K12" s="85" t="s">
        <v>137</v>
      </c>
      <c r="L12" s="86">
        <v>500000</v>
      </c>
      <c r="M12" s="87">
        <f t="shared" si="0"/>
        <v>425000</v>
      </c>
      <c r="N12" s="81">
        <v>44562</v>
      </c>
      <c r="O12" s="82">
        <v>46752</v>
      </c>
      <c r="P12" s="84"/>
      <c r="Q12" s="79"/>
      <c r="R12" s="80" t="s">
        <v>103</v>
      </c>
      <c r="S12" s="80" t="s">
        <v>104</v>
      </c>
    </row>
    <row r="13" spans="1:19" ht="48" customHeight="1" thickBot="1" x14ac:dyDescent="0.3">
      <c r="A13" s="108">
        <v>5</v>
      </c>
      <c r="B13" s="84"/>
      <c r="C13" s="83"/>
      <c r="D13" s="83"/>
      <c r="E13" s="83"/>
      <c r="F13" s="79"/>
      <c r="G13" s="85" t="s">
        <v>138</v>
      </c>
      <c r="H13" s="80" t="s">
        <v>88</v>
      </c>
      <c r="I13" s="80" t="s">
        <v>95</v>
      </c>
      <c r="J13" s="85" t="s">
        <v>129</v>
      </c>
      <c r="K13" s="85" t="s">
        <v>139</v>
      </c>
      <c r="L13" s="86">
        <v>500000</v>
      </c>
      <c r="M13" s="87">
        <f t="shared" si="0"/>
        <v>425000</v>
      </c>
      <c r="N13" s="81">
        <v>44562</v>
      </c>
      <c r="O13" s="82">
        <v>46752</v>
      </c>
      <c r="P13" s="84"/>
      <c r="Q13" s="79"/>
      <c r="R13" s="80" t="s">
        <v>103</v>
      </c>
      <c r="S13" s="80" t="s">
        <v>104</v>
      </c>
    </row>
    <row r="14" spans="1:19" ht="59.25" customHeight="1" thickBot="1" x14ac:dyDescent="0.3">
      <c r="A14" s="108">
        <v>6</v>
      </c>
      <c r="B14" s="84"/>
      <c r="C14" s="83"/>
      <c r="D14" s="83"/>
      <c r="E14" s="83"/>
      <c r="F14" s="79"/>
      <c r="G14" s="85" t="s">
        <v>140</v>
      </c>
      <c r="H14" s="80" t="s">
        <v>88</v>
      </c>
      <c r="I14" s="80" t="s">
        <v>95</v>
      </c>
      <c r="J14" s="85" t="s">
        <v>129</v>
      </c>
      <c r="K14" s="85" t="s">
        <v>141</v>
      </c>
      <c r="L14" s="86">
        <v>500000</v>
      </c>
      <c r="M14" s="87">
        <f t="shared" si="0"/>
        <v>425000</v>
      </c>
      <c r="N14" s="81">
        <v>44562</v>
      </c>
      <c r="O14" s="82">
        <v>46752</v>
      </c>
      <c r="P14" s="84"/>
      <c r="Q14" s="79"/>
      <c r="R14" s="80" t="s">
        <v>103</v>
      </c>
      <c r="S14" s="80" t="s">
        <v>104</v>
      </c>
    </row>
    <row r="15" spans="1:19" ht="64.5" customHeight="1" thickBot="1" x14ac:dyDescent="0.3">
      <c r="A15" s="108">
        <v>7</v>
      </c>
      <c r="B15" s="61"/>
      <c r="C15" s="123"/>
      <c r="D15" s="123"/>
      <c r="E15" s="123"/>
      <c r="F15" s="62"/>
      <c r="G15" s="58" t="s">
        <v>142</v>
      </c>
      <c r="H15" s="58" t="s">
        <v>88</v>
      </c>
      <c r="I15" s="58" t="s">
        <v>95</v>
      </c>
      <c r="J15" s="124" t="s">
        <v>129</v>
      </c>
      <c r="K15" s="124" t="s">
        <v>143</v>
      </c>
      <c r="L15" s="105">
        <v>1000000</v>
      </c>
      <c r="M15" s="104">
        <f t="shared" si="0"/>
        <v>850000</v>
      </c>
      <c r="N15" s="59">
        <v>44562</v>
      </c>
      <c r="O15" s="60">
        <v>46752</v>
      </c>
      <c r="P15" s="61"/>
      <c r="Q15" s="62"/>
      <c r="R15" s="58" t="s">
        <v>103</v>
      </c>
      <c r="S15" s="58" t="s">
        <v>104</v>
      </c>
    </row>
    <row r="16" spans="1:19" s="8" customFormat="1" ht="64.5" customHeight="1" thickBot="1" x14ac:dyDescent="0.3">
      <c r="A16" s="464">
        <v>8</v>
      </c>
      <c r="B16" s="427"/>
      <c r="C16" s="428"/>
      <c r="D16" s="428"/>
      <c r="E16" s="428"/>
      <c r="F16" s="429"/>
      <c r="G16" s="430" t="s">
        <v>128</v>
      </c>
      <c r="H16" s="431" t="s">
        <v>88</v>
      </c>
      <c r="I16" s="431" t="s">
        <v>95</v>
      </c>
      <c r="J16" s="430" t="s">
        <v>129</v>
      </c>
      <c r="K16" s="430" t="s">
        <v>667</v>
      </c>
      <c r="L16" s="432">
        <v>1500000</v>
      </c>
      <c r="M16" s="433">
        <f>L16/100*85</f>
        <v>1275000</v>
      </c>
      <c r="N16" s="511">
        <v>46023</v>
      </c>
      <c r="O16" s="512">
        <v>47848</v>
      </c>
      <c r="P16" s="436"/>
      <c r="Q16" s="437" t="s">
        <v>102</v>
      </c>
      <c r="R16" s="518" t="s">
        <v>473</v>
      </c>
      <c r="S16" s="518" t="s">
        <v>104</v>
      </c>
    </row>
    <row r="17" spans="1:19" s="8" customFormat="1" ht="64.5" customHeight="1" thickBot="1" x14ac:dyDescent="0.3">
      <c r="A17" s="499">
        <v>9</v>
      </c>
      <c r="B17" s="427"/>
      <c r="C17" s="428"/>
      <c r="D17" s="428"/>
      <c r="E17" s="428"/>
      <c r="F17" s="429"/>
      <c r="G17" s="438" t="s">
        <v>350</v>
      </c>
      <c r="H17" s="439" t="s">
        <v>88</v>
      </c>
      <c r="I17" s="439" t="s">
        <v>95</v>
      </c>
      <c r="J17" s="447" t="s">
        <v>129</v>
      </c>
      <c r="K17" s="438" t="s">
        <v>668</v>
      </c>
      <c r="L17" s="440">
        <v>1500000</v>
      </c>
      <c r="M17" s="441">
        <f t="shared" ref="M17:M22" si="1">L17/100*85</f>
        <v>1275000</v>
      </c>
      <c r="N17" s="513">
        <v>46023</v>
      </c>
      <c r="O17" s="514">
        <v>47848</v>
      </c>
      <c r="P17" s="444"/>
      <c r="Q17" s="445"/>
      <c r="R17" s="519" t="s">
        <v>103</v>
      </c>
      <c r="S17" s="519" t="s">
        <v>104</v>
      </c>
    </row>
    <row r="18" spans="1:19" s="8" customFormat="1" ht="64.5" customHeight="1" thickBot="1" x14ac:dyDescent="0.3">
      <c r="A18" s="499">
        <v>10</v>
      </c>
      <c r="B18" s="427"/>
      <c r="C18" s="428"/>
      <c r="D18" s="428"/>
      <c r="E18" s="428"/>
      <c r="F18" s="429"/>
      <c r="G18" s="447" t="s">
        <v>131</v>
      </c>
      <c r="H18" s="439" t="s">
        <v>88</v>
      </c>
      <c r="I18" s="446" t="s">
        <v>95</v>
      </c>
      <c r="J18" s="447" t="s">
        <v>129</v>
      </c>
      <c r="K18" s="447" t="s">
        <v>669</v>
      </c>
      <c r="L18" s="448">
        <v>1000000</v>
      </c>
      <c r="M18" s="441">
        <f t="shared" si="1"/>
        <v>850000</v>
      </c>
      <c r="N18" s="513">
        <v>46023</v>
      </c>
      <c r="O18" s="515">
        <v>47848</v>
      </c>
      <c r="P18" s="449"/>
      <c r="Q18" s="450"/>
      <c r="R18" s="520" t="s">
        <v>103</v>
      </c>
      <c r="S18" s="520" t="s">
        <v>104</v>
      </c>
    </row>
    <row r="19" spans="1:19" s="8" customFormat="1" ht="64.5" customHeight="1" thickBot="1" x14ac:dyDescent="0.3">
      <c r="A19" s="499">
        <v>11</v>
      </c>
      <c r="B19" s="427"/>
      <c r="C19" s="428"/>
      <c r="D19" s="428"/>
      <c r="E19" s="428"/>
      <c r="F19" s="429"/>
      <c r="G19" s="447" t="s">
        <v>434</v>
      </c>
      <c r="H19" s="439" t="s">
        <v>88</v>
      </c>
      <c r="I19" s="439" t="s">
        <v>95</v>
      </c>
      <c r="J19" s="447" t="s">
        <v>129</v>
      </c>
      <c r="K19" s="447" t="s">
        <v>670</v>
      </c>
      <c r="L19" s="448">
        <v>500000</v>
      </c>
      <c r="M19" s="441">
        <f t="shared" si="1"/>
        <v>425000</v>
      </c>
      <c r="N19" s="513">
        <v>46023</v>
      </c>
      <c r="O19" s="514">
        <v>47848</v>
      </c>
      <c r="P19" s="449"/>
      <c r="Q19" s="450"/>
      <c r="R19" s="520" t="s">
        <v>473</v>
      </c>
      <c r="S19" s="520" t="s">
        <v>104</v>
      </c>
    </row>
    <row r="20" spans="1:19" s="8" customFormat="1" ht="64.5" customHeight="1" thickBot="1" x14ac:dyDescent="0.3">
      <c r="A20" s="464">
        <v>12</v>
      </c>
      <c r="B20" s="427"/>
      <c r="C20" s="428"/>
      <c r="D20" s="428"/>
      <c r="E20" s="428"/>
      <c r="F20" s="429"/>
      <c r="G20" s="451" t="s">
        <v>671</v>
      </c>
      <c r="H20" s="439" t="s">
        <v>88</v>
      </c>
      <c r="I20" s="439" t="s">
        <v>95</v>
      </c>
      <c r="J20" s="447" t="s">
        <v>129</v>
      </c>
      <c r="K20" s="451" t="s">
        <v>672</v>
      </c>
      <c r="L20" s="452">
        <v>500000</v>
      </c>
      <c r="M20" s="441">
        <f t="shared" si="1"/>
        <v>425000</v>
      </c>
      <c r="N20" s="513">
        <v>46023</v>
      </c>
      <c r="O20" s="515">
        <v>47848</v>
      </c>
      <c r="P20" s="453"/>
      <c r="Q20" s="454"/>
      <c r="R20" s="521" t="s">
        <v>103</v>
      </c>
      <c r="S20" s="521" t="s">
        <v>104</v>
      </c>
    </row>
    <row r="21" spans="1:19" s="8" customFormat="1" ht="64.5" customHeight="1" thickBot="1" x14ac:dyDescent="0.3">
      <c r="A21" s="499">
        <v>13</v>
      </c>
      <c r="B21" s="427"/>
      <c r="C21" s="428"/>
      <c r="D21" s="428"/>
      <c r="E21" s="428"/>
      <c r="F21" s="429"/>
      <c r="G21" s="451" t="s">
        <v>673</v>
      </c>
      <c r="H21" s="439" t="s">
        <v>88</v>
      </c>
      <c r="I21" s="439" t="s">
        <v>95</v>
      </c>
      <c r="J21" s="447" t="s">
        <v>129</v>
      </c>
      <c r="K21" s="451" t="s">
        <v>674</v>
      </c>
      <c r="L21" s="452">
        <v>500000</v>
      </c>
      <c r="M21" s="441">
        <f t="shared" si="1"/>
        <v>425000</v>
      </c>
      <c r="N21" s="513">
        <v>46023</v>
      </c>
      <c r="O21" s="514">
        <v>47848</v>
      </c>
      <c r="P21" s="453"/>
      <c r="Q21" s="454"/>
      <c r="R21" s="521" t="s">
        <v>103</v>
      </c>
      <c r="S21" s="521" t="s">
        <v>104</v>
      </c>
    </row>
    <row r="22" spans="1:19" s="8" customFormat="1" ht="64.5" customHeight="1" thickBot="1" x14ac:dyDescent="0.3">
      <c r="A22" s="499">
        <v>14</v>
      </c>
      <c r="B22" s="427"/>
      <c r="C22" s="428"/>
      <c r="D22" s="428"/>
      <c r="E22" s="428"/>
      <c r="F22" s="429"/>
      <c r="G22" s="456" t="s">
        <v>675</v>
      </c>
      <c r="H22" s="457" t="s">
        <v>88</v>
      </c>
      <c r="I22" s="457" t="s">
        <v>95</v>
      </c>
      <c r="J22" s="463" t="s">
        <v>129</v>
      </c>
      <c r="K22" s="456" t="s">
        <v>676</v>
      </c>
      <c r="L22" s="458">
        <v>1000000</v>
      </c>
      <c r="M22" s="459">
        <f t="shared" si="1"/>
        <v>850000</v>
      </c>
      <c r="N22" s="516">
        <v>46023</v>
      </c>
      <c r="O22" s="517">
        <v>47848</v>
      </c>
      <c r="P22" s="460"/>
      <c r="Q22" s="461"/>
      <c r="R22" s="522" t="s">
        <v>103</v>
      </c>
      <c r="S22" s="522" t="s">
        <v>104</v>
      </c>
    </row>
    <row r="23" spans="1:19" ht="150.75" thickBot="1" x14ac:dyDescent="0.3">
      <c r="A23" s="108">
        <v>15</v>
      </c>
      <c r="B23" s="172" t="s">
        <v>169</v>
      </c>
      <c r="C23" s="234" t="s">
        <v>174</v>
      </c>
      <c r="D23" s="173">
        <v>75028921</v>
      </c>
      <c r="E23" s="235">
        <v>108012930</v>
      </c>
      <c r="F23" s="177">
        <v>650056701</v>
      </c>
      <c r="G23" s="49" t="s">
        <v>175</v>
      </c>
      <c r="H23" s="175" t="s">
        <v>88</v>
      </c>
      <c r="I23" s="175" t="s">
        <v>115</v>
      </c>
      <c r="J23" s="49" t="s">
        <v>172</v>
      </c>
      <c r="K23" s="49" t="s">
        <v>176</v>
      </c>
      <c r="L23" s="237">
        <v>7000000</v>
      </c>
      <c r="M23" s="237">
        <f t="shared" si="0"/>
        <v>5950000</v>
      </c>
      <c r="N23" s="238">
        <v>44562</v>
      </c>
      <c r="O23" s="239">
        <v>46752</v>
      </c>
      <c r="P23" s="176"/>
      <c r="Q23" s="177"/>
      <c r="R23" s="175" t="s">
        <v>103</v>
      </c>
      <c r="S23" s="175" t="s">
        <v>104</v>
      </c>
    </row>
    <row r="24" spans="1:19" ht="30.75" thickBot="1" x14ac:dyDescent="0.3">
      <c r="A24" s="113">
        <v>16</v>
      </c>
      <c r="B24" s="55"/>
      <c r="C24" s="111"/>
      <c r="D24" s="111"/>
      <c r="E24" s="111"/>
      <c r="F24" s="56"/>
      <c r="G24" s="53" t="s">
        <v>568</v>
      </c>
      <c r="H24" s="152" t="s">
        <v>88</v>
      </c>
      <c r="I24" s="152" t="s">
        <v>115</v>
      </c>
      <c r="J24" s="53" t="s">
        <v>172</v>
      </c>
      <c r="K24" s="53" t="s">
        <v>569</v>
      </c>
      <c r="L24" s="126">
        <v>20000000</v>
      </c>
      <c r="M24" s="127">
        <v>14000000</v>
      </c>
      <c r="N24" s="155">
        <v>44562</v>
      </c>
      <c r="O24" s="156">
        <v>46752</v>
      </c>
      <c r="P24" s="242" t="s">
        <v>102</v>
      </c>
      <c r="Q24" s="151"/>
      <c r="R24" s="152" t="s">
        <v>473</v>
      </c>
      <c r="S24" s="152" t="s">
        <v>104</v>
      </c>
    </row>
    <row r="25" spans="1:19" s="385" customFormat="1" ht="29.25" customHeight="1" thickBot="1" x14ac:dyDescent="0.3">
      <c r="A25" s="108">
        <v>17</v>
      </c>
      <c r="B25" s="84"/>
      <c r="C25" s="83"/>
      <c r="D25" s="83"/>
      <c r="E25" s="83"/>
      <c r="F25" s="79"/>
      <c r="G25" s="80" t="s">
        <v>570</v>
      </c>
      <c r="H25" s="80" t="s">
        <v>88</v>
      </c>
      <c r="I25" s="80" t="s">
        <v>115</v>
      </c>
      <c r="J25" s="85" t="s">
        <v>172</v>
      </c>
      <c r="K25" s="85" t="s">
        <v>571</v>
      </c>
      <c r="L25" s="145">
        <v>1000000</v>
      </c>
      <c r="M25" s="146">
        <v>850000</v>
      </c>
      <c r="N25" s="394">
        <v>44562</v>
      </c>
      <c r="O25" s="353">
        <v>46752</v>
      </c>
      <c r="P25" s="395"/>
      <c r="Q25" s="79"/>
      <c r="R25" s="396" t="s">
        <v>103</v>
      </c>
      <c r="S25" s="396" t="s">
        <v>104</v>
      </c>
    </row>
    <row r="26" spans="1:19" ht="45" customHeight="1" thickBot="1" x14ac:dyDescent="0.3">
      <c r="A26" s="108">
        <v>18</v>
      </c>
      <c r="B26" s="78"/>
      <c r="C26" s="77"/>
      <c r="D26" s="77"/>
      <c r="E26" s="77"/>
      <c r="F26" s="103"/>
      <c r="G26" s="380" t="s">
        <v>572</v>
      </c>
      <c r="H26" s="44" t="s">
        <v>88</v>
      </c>
      <c r="I26" s="44" t="s">
        <v>115</v>
      </c>
      <c r="J26" s="48" t="s">
        <v>172</v>
      </c>
      <c r="K26" s="85" t="s">
        <v>573</v>
      </c>
      <c r="L26" s="100">
        <v>5000000</v>
      </c>
      <c r="M26" s="101">
        <v>4250000</v>
      </c>
      <c r="N26" s="76">
        <v>44562</v>
      </c>
      <c r="O26" s="102">
        <v>46752</v>
      </c>
      <c r="P26" s="395"/>
      <c r="Q26" s="79"/>
      <c r="R26" s="44" t="s">
        <v>103</v>
      </c>
      <c r="S26" s="44" t="s">
        <v>104</v>
      </c>
    </row>
    <row r="27" spans="1:19" ht="31.5" customHeight="1" thickBot="1" x14ac:dyDescent="0.3">
      <c r="A27" s="108">
        <v>19</v>
      </c>
      <c r="B27" s="84"/>
      <c r="C27" s="83"/>
      <c r="D27" s="83"/>
      <c r="E27" s="83"/>
      <c r="F27" s="83"/>
      <c r="G27" s="44" t="s">
        <v>574</v>
      </c>
      <c r="H27" s="44" t="s">
        <v>88</v>
      </c>
      <c r="I27" s="44" t="s">
        <v>115</v>
      </c>
      <c r="J27" s="48" t="s">
        <v>172</v>
      </c>
      <c r="K27" s="85" t="s">
        <v>575</v>
      </c>
      <c r="L27" s="126">
        <v>5000000</v>
      </c>
      <c r="M27" s="127">
        <v>4250000</v>
      </c>
      <c r="N27" s="155">
        <v>44562</v>
      </c>
      <c r="O27" s="156">
        <v>46752</v>
      </c>
      <c r="P27" s="240"/>
      <c r="Q27" s="103"/>
      <c r="R27" s="43" t="s">
        <v>103</v>
      </c>
      <c r="S27" s="43" t="s">
        <v>104</v>
      </c>
    </row>
    <row r="28" spans="1:19" ht="58.5" customHeight="1" thickBot="1" x14ac:dyDescent="0.3">
      <c r="A28" s="113">
        <v>20</v>
      </c>
      <c r="B28" s="84"/>
      <c r="C28" s="83"/>
      <c r="D28" s="83"/>
      <c r="E28" s="83"/>
      <c r="F28" s="83"/>
      <c r="G28" s="380" t="s">
        <v>580</v>
      </c>
      <c r="H28" s="44" t="s">
        <v>88</v>
      </c>
      <c r="I28" s="44" t="s">
        <v>115</v>
      </c>
      <c r="J28" s="48" t="s">
        <v>172</v>
      </c>
      <c r="K28" s="48" t="s">
        <v>587</v>
      </c>
      <c r="L28" s="126">
        <v>10000000</v>
      </c>
      <c r="M28" s="127">
        <v>7000000</v>
      </c>
      <c r="N28" s="155">
        <v>44562</v>
      </c>
      <c r="O28" s="156">
        <v>46752</v>
      </c>
      <c r="P28" s="240" t="s">
        <v>102</v>
      </c>
      <c r="Q28" s="103"/>
      <c r="R28" s="43" t="s">
        <v>103</v>
      </c>
      <c r="S28" s="43" t="s">
        <v>104</v>
      </c>
    </row>
    <row r="29" spans="1:19" ht="86.25" customHeight="1" thickBot="1" x14ac:dyDescent="0.3">
      <c r="A29" s="108">
        <v>21</v>
      </c>
      <c r="B29" s="78"/>
      <c r="C29" s="340"/>
      <c r="D29" s="83"/>
      <c r="E29" s="83"/>
      <c r="F29" s="83"/>
      <c r="G29" s="44" t="s">
        <v>581</v>
      </c>
      <c r="H29" s="44" t="s">
        <v>88</v>
      </c>
      <c r="I29" s="44" t="s">
        <v>115</v>
      </c>
      <c r="J29" s="48" t="s">
        <v>172</v>
      </c>
      <c r="K29" s="48" t="s">
        <v>588</v>
      </c>
      <c r="L29" s="126">
        <v>2000000</v>
      </c>
      <c r="M29" s="127">
        <v>1400000</v>
      </c>
      <c r="N29" s="155">
        <v>44562</v>
      </c>
      <c r="O29" s="156">
        <v>46752</v>
      </c>
      <c r="P29" s="240" t="s">
        <v>102</v>
      </c>
      <c r="Q29" s="103"/>
      <c r="R29" s="43" t="s">
        <v>103</v>
      </c>
      <c r="S29" s="43" t="s">
        <v>104</v>
      </c>
    </row>
    <row r="30" spans="1:19" ht="55.5" customHeight="1" thickBot="1" x14ac:dyDescent="0.3">
      <c r="A30" s="108">
        <v>22</v>
      </c>
      <c r="B30" s="84"/>
      <c r="C30" s="83"/>
      <c r="D30" s="83"/>
      <c r="E30" s="83"/>
      <c r="F30" s="83"/>
      <c r="G30" s="44" t="s">
        <v>582</v>
      </c>
      <c r="H30" s="44" t="s">
        <v>88</v>
      </c>
      <c r="I30" s="44" t="s">
        <v>115</v>
      </c>
      <c r="J30" s="48" t="s">
        <v>172</v>
      </c>
      <c r="K30" s="48" t="s">
        <v>589</v>
      </c>
      <c r="L30" s="126">
        <v>2500000</v>
      </c>
      <c r="M30" s="127">
        <v>1750000</v>
      </c>
      <c r="N30" s="155">
        <v>44562</v>
      </c>
      <c r="O30" s="156">
        <v>46752</v>
      </c>
      <c r="P30" s="240" t="s">
        <v>102</v>
      </c>
      <c r="Q30" s="103"/>
      <c r="R30" s="43" t="s">
        <v>103</v>
      </c>
      <c r="S30" s="43" t="s">
        <v>104</v>
      </c>
    </row>
    <row r="31" spans="1:19" ht="45.75" customHeight="1" thickBot="1" x14ac:dyDescent="0.3">
      <c r="A31" s="108">
        <v>23</v>
      </c>
      <c r="B31" s="84"/>
      <c r="C31" s="83"/>
      <c r="D31" s="83"/>
      <c r="E31" s="83"/>
      <c r="F31" s="83"/>
      <c r="G31" s="44" t="s">
        <v>583</v>
      </c>
      <c r="H31" s="44" t="s">
        <v>88</v>
      </c>
      <c r="I31" s="44" t="s">
        <v>115</v>
      </c>
      <c r="J31" s="48" t="s">
        <v>172</v>
      </c>
      <c r="K31" s="44" t="s">
        <v>590</v>
      </c>
      <c r="L31" s="126">
        <v>5000000</v>
      </c>
      <c r="M31" s="127">
        <v>3500000</v>
      </c>
      <c r="N31" s="155">
        <v>44562</v>
      </c>
      <c r="O31" s="156">
        <v>46752</v>
      </c>
      <c r="P31" s="240" t="s">
        <v>102</v>
      </c>
      <c r="Q31" s="103"/>
      <c r="R31" s="43" t="s">
        <v>103</v>
      </c>
      <c r="S31" s="43" t="s">
        <v>104</v>
      </c>
    </row>
    <row r="32" spans="1:19" ht="54" customHeight="1" thickBot="1" x14ac:dyDescent="0.3">
      <c r="A32" s="113">
        <v>24</v>
      </c>
      <c r="B32" s="84"/>
      <c r="C32" s="83"/>
      <c r="D32" s="83"/>
      <c r="E32" s="83"/>
      <c r="F32" s="83"/>
      <c r="G32" s="44" t="s">
        <v>584</v>
      </c>
      <c r="H32" s="44" t="s">
        <v>88</v>
      </c>
      <c r="I32" s="44" t="s">
        <v>115</v>
      </c>
      <c r="J32" s="48" t="s">
        <v>172</v>
      </c>
      <c r="K32" s="48" t="s">
        <v>591</v>
      </c>
      <c r="L32" s="126">
        <v>2500000</v>
      </c>
      <c r="M32" s="127">
        <v>1750000</v>
      </c>
      <c r="N32" s="155">
        <v>44562</v>
      </c>
      <c r="O32" s="156">
        <v>46752</v>
      </c>
      <c r="P32" s="240" t="s">
        <v>102</v>
      </c>
      <c r="Q32" s="103"/>
      <c r="R32" s="43" t="s">
        <v>103</v>
      </c>
      <c r="S32" s="43" t="s">
        <v>104</v>
      </c>
    </row>
    <row r="33" spans="1:19" ht="52.5" customHeight="1" thickBot="1" x14ac:dyDescent="0.3">
      <c r="A33" s="108">
        <v>25</v>
      </c>
      <c r="B33" s="84"/>
      <c r="C33" s="83"/>
      <c r="D33" s="83"/>
      <c r="E33" s="83"/>
      <c r="F33" s="83"/>
      <c r="G33" s="44" t="s">
        <v>585</v>
      </c>
      <c r="H33" s="44" t="s">
        <v>88</v>
      </c>
      <c r="I33" s="44" t="s">
        <v>115</v>
      </c>
      <c r="J33" s="48" t="s">
        <v>172</v>
      </c>
      <c r="K33" s="48" t="s">
        <v>592</v>
      </c>
      <c r="L33" s="126">
        <v>10000000</v>
      </c>
      <c r="M33" s="127">
        <v>7000000</v>
      </c>
      <c r="N33" s="155">
        <v>44562</v>
      </c>
      <c r="O33" s="156">
        <v>46752</v>
      </c>
      <c r="P33" s="240" t="s">
        <v>102</v>
      </c>
      <c r="Q33" s="103"/>
      <c r="R33" s="43" t="s">
        <v>103</v>
      </c>
      <c r="S33" s="43" t="s">
        <v>104</v>
      </c>
    </row>
    <row r="34" spans="1:19" ht="55.5" customHeight="1" thickBot="1" x14ac:dyDescent="0.3">
      <c r="A34" s="108">
        <v>26</v>
      </c>
      <c r="B34" s="84"/>
      <c r="C34" s="83"/>
      <c r="D34" s="83"/>
      <c r="E34" s="83"/>
      <c r="F34" s="83"/>
      <c r="G34" s="393" t="s">
        <v>586</v>
      </c>
      <c r="H34" s="44" t="s">
        <v>88</v>
      </c>
      <c r="I34" s="44" t="s">
        <v>115</v>
      </c>
      <c r="J34" s="48" t="s">
        <v>172</v>
      </c>
      <c r="K34" s="48" t="s">
        <v>593</v>
      </c>
      <c r="L34" s="335">
        <v>5000000</v>
      </c>
      <c r="M34" s="336">
        <v>3500000</v>
      </c>
      <c r="N34" s="337">
        <v>44562</v>
      </c>
      <c r="O34" s="147">
        <v>46752</v>
      </c>
      <c r="P34" s="241" t="s">
        <v>102</v>
      </c>
      <c r="Q34" s="130"/>
      <c r="R34" s="43" t="s">
        <v>103</v>
      </c>
      <c r="S34" s="43" t="s">
        <v>104</v>
      </c>
    </row>
    <row r="35" spans="1:19" ht="160.5" customHeight="1" thickBot="1" x14ac:dyDescent="0.3">
      <c r="A35" s="108">
        <v>27</v>
      </c>
      <c r="B35" s="172" t="s">
        <v>177</v>
      </c>
      <c r="C35" s="234" t="s">
        <v>178</v>
      </c>
      <c r="D35" s="173">
        <v>70985979</v>
      </c>
      <c r="E35" s="235">
        <v>107626489</v>
      </c>
      <c r="F35" s="177">
        <v>650041275</v>
      </c>
      <c r="G35" s="49" t="s">
        <v>175</v>
      </c>
      <c r="H35" s="175" t="s">
        <v>88</v>
      </c>
      <c r="I35" s="175" t="s">
        <v>115</v>
      </c>
      <c r="J35" s="175" t="s">
        <v>179</v>
      </c>
      <c r="K35" s="49" t="s">
        <v>491</v>
      </c>
      <c r="L35" s="236">
        <v>2000000</v>
      </c>
      <c r="M35" s="237">
        <f t="shared" ref="M35:M39" si="2">L35/100*85</f>
        <v>1700000</v>
      </c>
      <c r="N35" s="238">
        <v>44562</v>
      </c>
      <c r="O35" s="239">
        <v>46752</v>
      </c>
      <c r="P35" s="176"/>
      <c r="Q35" s="177"/>
      <c r="R35" s="175" t="s">
        <v>103</v>
      </c>
      <c r="S35" s="175" t="s">
        <v>104</v>
      </c>
    </row>
    <row r="36" spans="1:19" ht="30.75" thickBot="1" x14ac:dyDescent="0.3">
      <c r="A36" s="113">
        <v>28</v>
      </c>
      <c r="B36" s="149"/>
      <c r="C36" s="150"/>
      <c r="D36" s="150"/>
      <c r="E36" s="150"/>
      <c r="F36" s="151"/>
      <c r="G36" s="243" t="s">
        <v>492</v>
      </c>
      <c r="H36" s="152" t="s">
        <v>88</v>
      </c>
      <c r="I36" s="152" t="s">
        <v>115</v>
      </c>
      <c r="J36" s="152" t="s">
        <v>179</v>
      </c>
      <c r="K36" s="152" t="s">
        <v>180</v>
      </c>
      <c r="L36" s="126">
        <v>4000000</v>
      </c>
      <c r="M36" s="127">
        <f t="shared" si="2"/>
        <v>3400000</v>
      </c>
      <c r="N36" s="155">
        <v>44562</v>
      </c>
      <c r="O36" s="156">
        <v>46752</v>
      </c>
      <c r="P36" s="149"/>
      <c r="Q36" s="151"/>
      <c r="R36" s="152" t="s">
        <v>103</v>
      </c>
      <c r="S36" s="152" t="s">
        <v>104</v>
      </c>
    </row>
    <row r="37" spans="1:19" ht="30.75" thickBot="1" x14ac:dyDescent="0.3">
      <c r="A37" s="108">
        <v>29</v>
      </c>
      <c r="B37" s="78"/>
      <c r="C37" s="77"/>
      <c r="D37" s="77"/>
      <c r="E37" s="77"/>
      <c r="F37" s="103"/>
      <c r="G37" s="48" t="s">
        <v>181</v>
      </c>
      <c r="H37" s="44" t="s">
        <v>88</v>
      </c>
      <c r="I37" s="44" t="s">
        <v>115</v>
      </c>
      <c r="J37" s="44" t="s">
        <v>179</v>
      </c>
      <c r="K37" s="44" t="s">
        <v>181</v>
      </c>
      <c r="L37" s="100">
        <v>4000000</v>
      </c>
      <c r="M37" s="101">
        <f t="shared" si="2"/>
        <v>3400000</v>
      </c>
      <c r="N37" s="76">
        <v>44562</v>
      </c>
      <c r="O37" s="102">
        <v>46752</v>
      </c>
      <c r="P37" s="78"/>
      <c r="Q37" s="103"/>
      <c r="R37" s="44" t="s">
        <v>103</v>
      </c>
      <c r="S37" s="44" t="s">
        <v>104</v>
      </c>
    </row>
    <row r="38" spans="1:19" ht="60.75" thickBot="1" x14ac:dyDescent="0.3">
      <c r="A38" s="108">
        <v>30</v>
      </c>
      <c r="B38" s="149"/>
      <c r="C38" s="150"/>
      <c r="D38" s="150"/>
      <c r="E38" s="150"/>
      <c r="F38" s="151"/>
      <c r="G38" s="68" t="s">
        <v>182</v>
      </c>
      <c r="H38" s="69" t="s">
        <v>88</v>
      </c>
      <c r="I38" s="69" t="s">
        <v>115</v>
      </c>
      <c r="J38" s="69" t="s">
        <v>179</v>
      </c>
      <c r="K38" s="68" t="s">
        <v>183</v>
      </c>
      <c r="L38" s="70">
        <v>700000</v>
      </c>
      <c r="M38" s="71">
        <f t="shared" si="2"/>
        <v>595000</v>
      </c>
      <c r="N38" s="72">
        <v>44562</v>
      </c>
      <c r="O38" s="73">
        <v>45657</v>
      </c>
      <c r="P38" s="74"/>
      <c r="Q38" s="75"/>
      <c r="R38" s="69" t="s">
        <v>103</v>
      </c>
      <c r="S38" s="69" t="s">
        <v>104</v>
      </c>
    </row>
    <row r="39" spans="1:19" ht="82.5" customHeight="1" x14ac:dyDescent="0.25">
      <c r="A39" s="108">
        <v>31</v>
      </c>
      <c r="B39" s="78"/>
      <c r="C39" s="77"/>
      <c r="D39" s="77"/>
      <c r="E39" s="77"/>
      <c r="F39" s="103"/>
      <c r="G39" s="68" t="s">
        <v>495</v>
      </c>
      <c r="H39" s="69" t="s">
        <v>88</v>
      </c>
      <c r="I39" s="69" t="s">
        <v>115</v>
      </c>
      <c r="J39" s="69" t="s">
        <v>179</v>
      </c>
      <c r="K39" s="68" t="s">
        <v>496</v>
      </c>
      <c r="L39" s="70">
        <v>800000</v>
      </c>
      <c r="M39" s="71">
        <f t="shared" si="2"/>
        <v>680000</v>
      </c>
      <c r="N39" s="72">
        <v>44562</v>
      </c>
      <c r="O39" s="73">
        <v>46752</v>
      </c>
      <c r="P39" s="74"/>
      <c r="Q39" s="75"/>
      <c r="R39" s="69" t="s">
        <v>103</v>
      </c>
      <c r="S39" s="69" t="s">
        <v>104</v>
      </c>
    </row>
    <row r="40" spans="1:19" ht="67.5" customHeight="1" thickBot="1" x14ac:dyDescent="0.3">
      <c r="A40" s="113">
        <v>32</v>
      </c>
      <c r="B40" s="149"/>
      <c r="C40" s="150"/>
      <c r="D40" s="150"/>
      <c r="E40" s="150"/>
      <c r="F40" s="151"/>
      <c r="G40" s="57" t="s">
        <v>493</v>
      </c>
      <c r="H40" s="132" t="s">
        <v>88</v>
      </c>
      <c r="I40" s="132" t="s">
        <v>115</v>
      </c>
      <c r="J40" s="132" t="s">
        <v>179</v>
      </c>
      <c r="K40" s="57" t="s">
        <v>494</v>
      </c>
      <c r="L40" s="133">
        <v>2000000</v>
      </c>
      <c r="M40" s="134">
        <f t="shared" ref="M40:M44" si="3">L40/100*85</f>
        <v>1700000</v>
      </c>
      <c r="N40" s="135">
        <v>44562</v>
      </c>
      <c r="O40" s="136">
        <v>46752</v>
      </c>
      <c r="P40" s="137"/>
      <c r="Q40" s="139"/>
      <c r="R40" s="132" t="s">
        <v>103</v>
      </c>
      <c r="S40" s="132" t="s">
        <v>104</v>
      </c>
    </row>
    <row r="41" spans="1:19" ht="50.25" customHeight="1" thickBot="1" x14ac:dyDescent="0.3">
      <c r="A41" s="108">
        <v>33</v>
      </c>
      <c r="B41" s="78"/>
      <c r="C41" s="77"/>
      <c r="D41" s="77"/>
      <c r="E41" s="77"/>
      <c r="F41" s="103"/>
      <c r="G41" s="243" t="s">
        <v>497</v>
      </c>
      <c r="H41" s="245" t="s">
        <v>88</v>
      </c>
      <c r="I41" s="245" t="s">
        <v>115</v>
      </c>
      <c r="J41" s="245" t="s">
        <v>179</v>
      </c>
      <c r="K41" s="243" t="s">
        <v>498</v>
      </c>
      <c r="L41" s="246">
        <v>1500000</v>
      </c>
      <c r="M41" s="247">
        <f t="shared" si="3"/>
        <v>1275000</v>
      </c>
      <c r="N41" s="248">
        <v>44562</v>
      </c>
      <c r="O41" s="249">
        <v>46752</v>
      </c>
      <c r="P41" s="250"/>
      <c r="Q41" s="251"/>
      <c r="R41" s="245" t="s">
        <v>103</v>
      </c>
      <c r="S41" s="245" t="s">
        <v>104</v>
      </c>
    </row>
    <row r="42" spans="1:19" ht="51" customHeight="1" thickBot="1" x14ac:dyDescent="0.3">
      <c r="A42" s="108">
        <v>34</v>
      </c>
      <c r="B42" s="84"/>
      <c r="C42" s="83"/>
      <c r="D42" s="83"/>
      <c r="E42" s="83"/>
      <c r="F42" s="83"/>
      <c r="G42" s="57" t="s">
        <v>499</v>
      </c>
      <c r="H42" s="132" t="s">
        <v>88</v>
      </c>
      <c r="I42" s="132" t="s">
        <v>115</v>
      </c>
      <c r="J42" s="132" t="s">
        <v>179</v>
      </c>
      <c r="K42" s="57" t="s">
        <v>500</v>
      </c>
      <c r="L42" s="133">
        <v>15000000</v>
      </c>
      <c r="M42" s="134">
        <f t="shared" si="3"/>
        <v>12750000</v>
      </c>
      <c r="N42" s="135">
        <v>44562</v>
      </c>
      <c r="O42" s="136">
        <v>46752</v>
      </c>
      <c r="P42" s="137"/>
      <c r="Q42" s="139"/>
      <c r="R42" s="132" t="s">
        <v>103</v>
      </c>
      <c r="S42" s="132" t="s">
        <v>104</v>
      </c>
    </row>
    <row r="43" spans="1:19" ht="62.25" customHeight="1" x14ac:dyDescent="0.25">
      <c r="A43" s="108">
        <v>35</v>
      </c>
      <c r="B43" s="78"/>
      <c r="C43" s="77"/>
      <c r="D43" s="77"/>
      <c r="E43" s="77"/>
      <c r="F43" s="103"/>
      <c r="G43" s="68" t="s">
        <v>214</v>
      </c>
      <c r="H43" s="69" t="s">
        <v>88</v>
      </c>
      <c r="I43" s="69" t="s">
        <v>115</v>
      </c>
      <c r="J43" s="69" t="s">
        <v>179</v>
      </c>
      <c r="K43" s="68" t="s">
        <v>501</v>
      </c>
      <c r="L43" s="70">
        <v>3000000</v>
      </c>
      <c r="M43" s="71">
        <f t="shared" si="3"/>
        <v>2550000</v>
      </c>
      <c r="N43" s="72">
        <v>44562</v>
      </c>
      <c r="O43" s="73">
        <v>46752</v>
      </c>
      <c r="P43" s="74"/>
      <c r="Q43" s="75"/>
      <c r="R43" s="69" t="s">
        <v>103</v>
      </c>
      <c r="S43" s="69" t="s">
        <v>104</v>
      </c>
    </row>
    <row r="44" spans="1:19" ht="72.75" customHeight="1" thickBot="1" x14ac:dyDescent="0.3">
      <c r="A44" s="113">
        <v>36</v>
      </c>
      <c r="B44" s="148"/>
      <c r="C44" s="153"/>
      <c r="D44" s="153"/>
      <c r="E44" s="153"/>
      <c r="F44" s="244"/>
      <c r="G44" s="140" t="s">
        <v>378</v>
      </c>
      <c r="H44" s="63" t="s">
        <v>88</v>
      </c>
      <c r="I44" s="63" t="s">
        <v>115</v>
      </c>
      <c r="J44" s="63" t="s">
        <v>179</v>
      </c>
      <c r="K44" s="140" t="s">
        <v>502</v>
      </c>
      <c r="L44" s="141">
        <v>1500000</v>
      </c>
      <c r="M44" s="142">
        <f t="shared" si="3"/>
        <v>1275000</v>
      </c>
      <c r="N44" s="64">
        <v>44562</v>
      </c>
      <c r="O44" s="65">
        <v>46752</v>
      </c>
      <c r="P44" s="66"/>
      <c r="Q44" s="67"/>
      <c r="R44" s="63" t="s">
        <v>103</v>
      </c>
      <c r="S44" s="63" t="s">
        <v>104</v>
      </c>
    </row>
    <row r="45" spans="1:19" ht="210.75" thickBot="1" x14ac:dyDescent="0.3">
      <c r="A45" s="108">
        <v>37</v>
      </c>
      <c r="B45" s="172" t="s">
        <v>194</v>
      </c>
      <c r="C45" s="234" t="s">
        <v>349</v>
      </c>
      <c r="D45" s="234">
        <v>75021595</v>
      </c>
      <c r="E45" s="174">
        <v>107610019</v>
      </c>
      <c r="F45" s="174">
        <v>600120473</v>
      </c>
      <c r="G45" s="49" t="s">
        <v>350</v>
      </c>
      <c r="H45" s="49" t="s">
        <v>88</v>
      </c>
      <c r="I45" s="49" t="s">
        <v>95</v>
      </c>
      <c r="J45" s="49" t="s">
        <v>195</v>
      </c>
      <c r="K45" s="49" t="s">
        <v>351</v>
      </c>
      <c r="L45" s="252">
        <v>5000000</v>
      </c>
      <c r="M45" s="253">
        <f t="shared" ref="M45:M96" si="4">L45/100*85</f>
        <v>4250000</v>
      </c>
      <c r="N45" s="254">
        <v>44562</v>
      </c>
      <c r="O45" s="255">
        <v>46752</v>
      </c>
      <c r="P45" s="172"/>
      <c r="Q45" s="174"/>
      <c r="R45" s="49" t="s">
        <v>103</v>
      </c>
      <c r="S45" s="49" t="s">
        <v>104</v>
      </c>
    </row>
    <row r="46" spans="1:19" ht="60.75" thickBot="1" x14ac:dyDescent="0.3">
      <c r="A46" s="108">
        <v>38</v>
      </c>
      <c r="B46" s="149"/>
      <c r="C46" s="150"/>
      <c r="D46" s="150"/>
      <c r="E46" s="150"/>
      <c r="F46" s="151"/>
      <c r="G46" s="53" t="s">
        <v>352</v>
      </c>
      <c r="H46" s="152" t="s">
        <v>88</v>
      </c>
      <c r="I46" s="152" t="s">
        <v>95</v>
      </c>
      <c r="J46" s="53" t="s">
        <v>195</v>
      </c>
      <c r="K46" s="53" t="s">
        <v>353</v>
      </c>
      <c r="L46" s="126">
        <v>200000</v>
      </c>
      <c r="M46" s="127">
        <f t="shared" si="4"/>
        <v>170000</v>
      </c>
      <c r="N46" s="155">
        <v>44562</v>
      </c>
      <c r="O46" s="156">
        <v>46752</v>
      </c>
      <c r="P46" s="149"/>
      <c r="Q46" s="151"/>
      <c r="R46" s="152" t="s">
        <v>103</v>
      </c>
      <c r="S46" s="152" t="s">
        <v>104</v>
      </c>
    </row>
    <row r="47" spans="1:19" s="52" customFormat="1" ht="159.75" customHeight="1" thickBot="1" x14ac:dyDescent="0.3">
      <c r="A47" s="108">
        <v>39</v>
      </c>
      <c r="B47" s="172" t="s">
        <v>357</v>
      </c>
      <c r="C47" s="234" t="s">
        <v>354</v>
      </c>
      <c r="D47" s="234">
        <v>75022010</v>
      </c>
      <c r="E47" s="174">
        <v>107610027</v>
      </c>
      <c r="F47" s="174">
        <v>600120198</v>
      </c>
      <c r="G47" s="49" t="s">
        <v>355</v>
      </c>
      <c r="H47" s="49" t="s">
        <v>88</v>
      </c>
      <c r="I47" s="49" t="s">
        <v>95</v>
      </c>
      <c r="J47" s="49" t="s">
        <v>323</v>
      </c>
      <c r="K47" s="49" t="s">
        <v>356</v>
      </c>
      <c r="L47" s="252">
        <v>1500000</v>
      </c>
      <c r="M47" s="253">
        <f t="shared" si="4"/>
        <v>1275000</v>
      </c>
      <c r="N47" s="254">
        <v>44562</v>
      </c>
      <c r="O47" s="255">
        <v>46752</v>
      </c>
      <c r="P47" s="172"/>
      <c r="Q47" s="174"/>
      <c r="R47" s="49" t="s">
        <v>103</v>
      </c>
      <c r="S47" s="49" t="s">
        <v>104</v>
      </c>
    </row>
    <row r="48" spans="1:19" s="52" customFormat="1" ht="41.25" customHeight="1" thickBot="1" x14ac:dyDescent="0.3">
      <c r="A48" s="113">
        <v>40</v>
      </c>
      <c r="B48" s="256"/>
      <c r="C48" s="257"/>
      <c r="D48" s="258"/>
      <c r="E48" s="259"/>
      <c r="F48" s="260"/>
      <c r="G48" s="261" t="s">
        <v>451</v>
      </c>
      <c r="H48" s="63" t="s">
        <v>88</v>
      </c>
      <c r="I48" s="63" t="s">
        <v>95</v>
      </c>
      <c r="J48" s="63" t="s">
        <v>323</v>
      </c>
      <c r="K48" s="260" t="s">
        <v>454</v>
      </c>
      <c r="L48" s="199">
        <v>3000000</v>
      </c>
      <c r="M48" s="200">
        <f t="shared" si="4"/>
        <v>2550000</v>
      </c>
      <c r="N48" s="201">
        <v>44562</v>
      </c>
      <c r="O48" s="205">
        <v>46752</v>
      </c>
      <c r="P48" s="202"/>
      <c r="Q48" s="203"/>
      <c r="R48" s="204" t="s">
        <v>103</v>
      </c>
      <c r="S48" s="204" t="s">
        <v>104</v>
      </c>
    </row>
    <row r="49" spans="1:19" s="52" customFormat="1" ht="41.25" customHeight="1" thickBot="1" x14ac:dyDescent="0.3">
      <c r="A49" s="108">
        <v>41</v>
      </c>
      <c r="B49" s="314"/>
      <c r="C49" s="315"/>
      <c r="D49" s="316"/>
      <c r="E49" s="317"/>
      <c r="F49" s="318"/>
      <c r="G49" s="319" t="s">
        <v>452</v>
      </c>
      <c r="H49" s="49" t="s">
        <v>88</v>
      </c>
      <c r="I49" s="49" t="s">
        <v>95</v>
      </c>
      <c r="J49" s="49" t="s">
        <v>323</v>
      </c>
      <c r="K49" s="318" t="s">
        <v>455</v>
      </c>
      <c r="L49" s="319">
        <v>5000000</v>
      </c>
      <c r="M49" s="200">
        <f t="shared" si="4"/>
        <v>4250000</v>
      </c>
      <c r="N49" s="341">
        <v>44562</v>
      </c>
      <c r="O49" s="342">
        <v>46752</v>
      </c>
      <c r="P49" s="202"/>
      <c r="Q49" s="203"/>
      <c r="R49" s="315" t="s">
        <v>103</v>
      </c>
      <c r="S49" s="53" t="s">
        <v>104</v>
      </c>
    </row>
    <row r="50" spans="1:19" s="52" customFormat="1" ht="53.25" customHeight="1" thickBot="1" x14ac:dyDescent="0.3">
      <c r="A50" s="108">
        <v>42</v>
      </c>
      <c r="B50" s="262"/>
      <c r="C50" s="263"/>
      <c r="D50" s="263"/>
      <c r="E50" s="264"/>
      <c r="F50" s="265"/>
      <c r="G50" s="320" t="s">
        <v>453</v>
      </c>
      <c r="H50" s="152" t="s">
        <v>88</v>
      </c>
      <c r="I50" s="152" t="s">
        <v>95</v>
      </c>
      <c r="J50" s="53" t="s">
        <v>323</v>
      </c>
      <c r="K50" s="124" t="s">
        <v>456</v>
      </c>
      <c r="L50" s="266">
        <v>200000</v>
      </c>
      <c r="M50" s="267">
        <f t="shared" si="4"/>
        <v>170000</v>
      </c>
      <c r="N50" s="268">
        <v>44562</v>
      </c>
      <c r="O50" s="269">
        <v>46752</v>
      </c>
      <c r="P50" s="262"/>
      <c r="Q50" s="265"/>
      <c r="R50" s="124" t="s">
        <v>103</v>
      </c>
      <c r="S50" s="124" t="s">
        <v>104</v>
      </c>
    </row>
    <row r="51" spans="1:19" ht="169.5" customHeight="1" thickBot="1" x14ac:dyDescent="0.3">
      <c r="A51" s="108">
        <v>43</v>
      </c>
      <c r="B51" s="321" t="s">
        <v>645</v>
      </c>
      <c r="C51" s="322" t="s">
        <v>358</v>
      </c>
      <c r="D51" s="323">
        <v>70988480</v>
      </c>
      <c r="E51" s="324">
        <v>107610957</v>
      </c>
      <c r="F51" s="325">
        <v>600119645</v>
      </c>
      <c r="G51" s="326" t="s">
        <v>359</v>
      </c>
      <c r="H51" s="327" t="s">
        <v>88</v>
      </c>
      <c r="I51" s="327" t="s">
        <v>95</v>
      </c>
      <c r="J51" s="327" t="s">
        <v>95</v>
      </c>
      <c r="K51" s="326" t="s">
        <v>360</v>
      </c>
      <c r="L51" s="328">
        <v>3000000</v>
      </c>
      <c r="M51" s="329">
        <f t="shared" si="4"/>
        <v>2550000</v>
      </c>
      <c r="N51" s="330">
        <v>45292</v>
      </c>
      <c r="O51" s="331">
        <v>46752</v>
      </c>
      <c r="P51" s="332"/>
      <c r="Q51" s="325"/>
      <c r="R51" s="327" t="s">
        <v>103</v>
      </c>
      <c r="S51" s="327" t="s">
        <v>104</v>
      </c>
    </row>
    <row r="52" spans="1:19" ht="72.75" customHeight="1" thickBot="1" x14ac:dyDescent="0.3">
      <c r="A52" s="113">
        <v>44</v>
      </c>
      <c r="B52" s="397"/>
      <c r="C52" s="398"/>
      <c r="D52" s="399"/>
      <c r="E52" s="400"/>
      <c r="F52" s="401"/>
      <c r="G52" s="282" t="s">
        <v>646</v>
      </c>
      <c r="H52" s="206" t="s">
        <v>88</v>
      </c>
      <c r="I52" s="206" t="s">
        <v>635</v>
      </c>
      <c r="J52" s="206" t="s">
        <v>95</v>
      </c>
      <c r="K52" s="282" t="s">
        <v>636</v>
      </c>
      <c r="L52" s="404">
        <v>39000000</v>
      </c>
      <c r="M52" s="405">
        <f t="shared" si="4"/>
        <v>33150000</v>
      </c>
      <c r="N52" s="284">
        <v>45779</v>
      </c>
      <c r="O52" s="406">
        <v>47027</v>
      </c>
      <c r="P52" s="227"/>
      <c r="Q52" s="229"/>
      <c r="R52" s="198" t="s">
        <v>103</v>
      </c>
      <c r="S52" s="198" t="s">
        <v>104</v>
      </c>
    </row>
    <row r="53" spans="1:19" ht="69" customHeight="1" thickBot="1" x14ac:dyDescent="0.3">
      <c r="A53" s="108">
        <v>45</v>
      </c>
      <c r="B53" s="386"/>
      <c r="C53" s="387"/>
      <c r="D53" s="388"/>
      <c r="E53" s="389"/>
      <c r="F53" s="390"/>
      <c r="G53" s="402" t="s">
        <v>647</v>
      </c>
      <c r="H53" s="403" t="s">
        <v>88</v>
      </c>
      <c r="I53" s="403" t="s">
        <v>635</v>
      </c>
      <c r="J53" s="403" t="s">
        <v>95</v>
      </c>
      <c r="K53" s="402" t="s">
        <v>636</v>
      </c>
      <c r="L53" s="407">
        <v>39000000</v>
      </c>
      <c r="M53" s="408">
        <f t="shared" si="4"/>
        <v>33150000</v>
      </c>
      <c r="N53" s="409">
        <v>45779</v>
      </c>
      <c r="O53" s="410">
        <v>46144</v>
      </c>
      <c r="P53" s="202"/>
      <c r="Q53" s="203"/>
      <c r="R53" s="204" t="s">
        <v>103</v>
      </c>
      <c r="S53" s="204" t="s">
        <v>104</v>
      </c>
    </row>
    <row r="54" spans="1:19" ht="42.75" customHeight="1" thickBot="1" x14ac:dyDescent="0.3">
      <c r="A54" s="108">
        <v>46</v>
      </c>
      <c r="B54" s="189"/>
      <c r="C54" s="190"/>
      <c r="D54" s="191"/>
      <c r="E54" s="188"/>
      <c r="F54" s="192"/>
      <c r="G54" s="197" t="s">
        <v>638</v>
      </c>
      <c r="H54" s="198" t="s">
        <v>88</v>
      </c>
      <c r="I54" s="198" t="s">
        <v>95</v>
      </c>
      <c r="J54" s="198" t="s">
        <v>95</v>
      </c>
      <c r="K54" s="197" t="s">
        <v>639</v>
      </c>
      <c r="L54" s="199">
        <v>10000000</v>
      </c>
      <c r="M54" s="200">
        <f t="shared" si="4"/>
        <v>8500000</v>
      </c>
      <c r="N54" s="201">
        <v>45839</v>
      </c>
      <c r="O54" s="205">
        <v>47362</v>
      </c>
      <c r="P54" s="202"/>
      <c r="Q54" s="203"/>
      <c r="R54" s="204" t="s">
        <v>103</v>
      </c>
      <c r="S54" s="204" t="s">
        <v>104</v>
      </c>
    </row>
    <row r="55" spans="1:19" ht="42.75" customHeight="1" x14ac:dyDescent="0.25">
      <c r="A55" s="108">
        <v>47</v>
      </c>
      <c r="B55" s="304"/>
      <c r="C55" s="305"/>
      <c r="D55" s="306"/>
      <c r="E55" s="307"/>
      <c r="F55" s="308"/>
      <c r="G55" s="309" t="s">
        <v>640</v>
      </c>
      <c r="H55" s="278" t="s">
        <v>88</v>
      </c>
      <c r="I55" s="278" t="s">
        <v>95</v>
      </c>
      <c r="J55" s="278" t="s">
        <v>95</v>
      </c>
      <c r="K55" s="309" t="s">
        <v>641</v>
      </c>
      <c r="L55" s="289">
        <v>8000000</v>
      </c>
      <c r="M55" s="290">
        <f t="shared" si="4"/>
        <v>6800000</v>
      </c>
      <c r="N55" s="291">
        <v>45839</v>
      </c>
      <c r="O55" s="310">
        <v>46631</v>
      </c>
      <c r="P55" s="292"/>
      <c r="Q55" s="293"/>
      <c r="R55" s="278" t="s">
        <v>103</v>
      </c>
      <c r="S55" s="278" t="s">
        <v>104</v>
      </c>
    </row>
    <row r="56" spans="1:19" ht="42.75" customHeight="1" thickBot="1" x14ac:dyDescent="0.3">
      <c r="A56" s="113">
        <v>48</v>
      </c>
      <c r="B56" s="294"/>
      <c r="C56" s="295"/>
      <c r="D56" s="295"/>
      <c r="E56" s="295"/>
      <c r="F56" s="296"/>
      <c r="G56" s="297" t="s">
        <v>648</v>
      </c>
      <c r="H56" s="288" t="s">
        <v>88</v>
      </c>
      <c r="I56" s="288" t="s">
        <v>95</v>
      </c>
      <c r="J56" s="288" t="s">
        <v>95</v>
      </c>
      <c r="K56" s="297" t="s">
        <v>649</v>
      </c>
      <c r="L56" s="298">
        <v>2500000</v>
      </c>
      <c r="M56" s="299">
        <f t="shared" si="4"/>
        <v>2125000</v>
      </c>
      <c r="N56" s="300">
        <v>45839</v>
      </c>
      <c r="O56" s="301">
        <v>47362</v>
      </c>
      <c r="P56" s="302"/>
      <c r="Q56" s="303"/>
      <c r="R56" s="288" t="s">
        <v>103</v>
      </c>
      <c r="S56" s="288" t="s">
        <v>104</v>
      </c>
    </row>
    <row r="57" spans="1:19" ht="42.75" customHeight="1" thickBot="1" x14ac:dyDescent="0.3">
      <c r="A57" s="108">
        <v>49</v>
      </c>
      <c r="B57" s="279"/>
      <c r="C57" s="280"/>
      <c r="D57" s="280"/>
      <c r="E57" s="280"/>
      <c r="F57" s="281"/>
      <c r="G57" s="297" t="s">
        <v>650</v>
      </c>
      <c r="H57" s="206" t="s">
        <v>88</v>
      </c>
      <c r="I57" s="206" t="s">
        <v>95</v>
      </c>
      <c r="J57" s="206" t="s">
        <v>95</v>
      </c>
      <c r="K57" s="282" t="s">
        <v>651</v>
      </c>
      <c r="L57" s="283">
        <v>4000000</v>
      </c>
      <c r="M57" s="299">
        <f t="shared" si="4"/>
        <v>3400000</v>
      </c>
      <c r="N57" s="284">
        <v>45839</v>
      </c>
      <c r="O57" s="285">
        <v>47362</v>
      </c>
      <c r="P57" s="286"/>
      <c r="Q57" s="287"/>
      <c r="R57" s="206" t="s">
        <v>103</v>
      </c>
      <c r="S57" s="206" t="s">
        <v>104</v>
      </c>
    </row>
    <row r="58" spans="1:19" ht="42.75" customHeight="1" thickBot="1" x14ac:dyDescent="0.3">
      <c r="A58" s="108">
        <v>50</v>
      </c>
      <c r="B58" s="194"/>
      <c r="C58" s="195"/>
      <c r="D58" s="196"/>
      <c r="E58" s="194"/>
      <c r="F58" s="195"/>
      <c r="G58" s="197" t="s">
        <v>138</v>
      </c>
      <c r="H58" s="207" t="s">
        <v>88</v>
      </c>
      <c r="I58" s="207" t="s">
        <v>95</v>
      </c>
      <c r="J58" s="207" t="s">
        <v>95</v>
      </c>
      <c r="K58" s="309" t="s">
        <v>653</v>
      </c>
      <c r="L58" s="208">
        <v>5000000</v>
      </c>
      <c r="M58" s="299">
        <f t="shared" si="4"/>
        <v>4250000</v>
      </c>
      <c r="N58" s="209">
        <v>45658</v>
      </c>
      <c r="O58" s="310">
        <v>47362</v>
      </c>
      <c r="P58" s="210"/>
      <c r="Q58" s="211"/>
      <c r="R58" s="204" t="s">
        <v>103</v>
      </c>
      <c r="S58" s="204" t="s">
        <v>104</v>
      </c>
    </row>
    <row r="59" spans="1:19" ht="42.75" customHeight="1" x14ac:dyDescent="0.25">
      <c r="A59" s="108">
        <v>51</v>
      </c>
      <c r="B59" s="194"/>
      <c r="C59" s="195"/>
      <c r="D59" s="196"/>
      <c r="E59" s="194"/>
      <c r="F59" s="195"/>
      <c r="G59" s="309" t="s">
        <v>142</v>
      </c>
      <c r="H59" s="277" t="s">
        <v>88</v>
      </c>
      <c r="I59" s="277" t="s">
        <v>95</v>
      </c>
      <c r="J59" s="277" t="s">
        <v>95</v>
      </c>
      <c r="K59" s="392" t="s">
        <v>654</v>
      </c>
      <c r="L59" s="208">
        <v>500000</v>
      </c>
      <c r="M59" s="299">
        <f t="shared" si="4"/>
        <v>425000</v>
      </c>
      <c r="N59" s="209">
        <v>45658</v>
      </c>
      <c r="O59" s="301">
        <v>47362</v>
      </c>
      <c r="P59" s="210"/>
      <c r="Q59" s="211"/>
      <c r="R59" s="278" t="s">
        <v>103</v>
      </c>
      <c r="S59" s="278" t="s">
        <v>104</v>
      </c>
    </row>
    <row r="60" spans="1:19" ht="46.5" customHeight="1" thickBot="1" x14ac:dyDescent="0.3">
      <c r="A60" s="113">
        <v>52</v>
      </c>
      <c r="B60" s="270"/>
      <c r="C60" s="271"/>
      <c r="D60" s="272"/>
      <c r="E60" s="270"/>
      <c r="F60" s="271"/>
      <c r="G60" s="391" t="s">
        <v>652</v>
      </c>
      <c r="H60" s="273" t="s">
        <v>88</v>
      </c>
      <c r="I60" s="273" t="s">
        <v>95</v>
      </c>
      <c r="J60" s="273" t="s">
        <v>95</v>
      </c>
      <c r="K60" s="391" t="s">
        <v>655</v>
      </c>
      <c r="L60" s="311">
        <v>2000000</v>
      </c>
      <c r="M60" s="313">
        <v>1700000</v>
      </c>
      <c r="N60" s="276">
        <v>45658</v>
      </c>
      <c r="O60" s="312">
        <v>47362</v>
      </c>
      <c r="P60" s="274"/>
      <c r="Q60" s="275"/>
      <c r="R60" s="273" t="s">
        <v>103</v>
      </c>
      <c r="S60" s="273" t="s">
        <v>104</v>
      </c>
    </row>
    <row r="61" spans="1:19" ht="191.25" customHeight="1" thickBot="1" x14ac:dyDescent="0.3">
      <c r="A61" s="108">
        <v>53</v>
      </c>
      <c r="B61" s="321" t="s">
        <v>361</v>
      </c>
      <c r="C61" s="154" t="s">
        <v>659</v>
      </c>
      <c r="D61" s="150">
        <v>75023903</v>
      </c>
      <c r="E61" s="235">
        <v>107610671</v>
      </c>
      <c r="F61" s="151">
        <v>650036841</v>
      </c>
      <c r="G61" s="152" t="s">
        <v>362</v>
      </c>
      <c r="H61" s="152" t="s">
        <v>88</v>
      </c>
      <c r="I61" s="152" t="s">
        <v>95</v>
      </c>
      <c r="J61" s="152" t="s">
        <v>240</v>
      </c>
      <c r="K61" s="53" t="s">
        <v>363</v>
      </c>
      <c r="L61" s="126">
        <v>1500000</v>
      </c>
      <c r="M61" s="127">
        <f t="shared" si="4"/>
        <v>1275000</v>
      </c>
      <c r="N61" s="155">
        <v>44562</v>
      </c>
      <c r="O61" s="156">
        <v>46022</v>
      </c>
      <c r="P61" s="149"/>
      <c r="Q61" s="151"/>
      <c r="R61" s="152" t="s">
        <v>103</v>
      </c>
      <c r="S61" s="152" t="s">
        <v>104</v>
      </c>
    </row>
    <row r="62" spans="1:19" ht="126.75" customHeight="1" thickBot="1" x14ac:dyDescent="0.3">
      <c r="A62" s="108">
        <v>54</v>
      </c>
      <c r="B62" s="321" t="s">
        <v>370</v>
      </c>
      <c r="C62" s="234" t="s">
        <v>364</v>
      </c>
      <c r="D62" s="173">
        <v>71294031</v>
      </c>
      <c r="E62" s="235">
        <v>181042967</v>
      </c>
      <c r="F62" s="177">
        <v>691004749</v>
      </c>
      <c r="G62" s="49" t="s">
        <v>365</v>
      </c>
      <c r="H62" s="175" t="s">
        <v>88</v>
      </c>
      <c r="I62" s="175" t="s">
        <v>115</v>
      </c>
      <c r="J62" s="175" t="s">
        <v>366</v>
      </c>
      <c r="K62" s="175" t="s">
        <v>367</v>
      </c>
      <c r="L62" s="236">
        <v>300000</v>
      </c>
      <c r="M62" s="237">
        <f t="shared" si="4"/>
        <v>255000</v>
      </c>
      <c r="N62" s="238">
        <v>44562</v>
      </c>
      <c r="O62" s="239">
        <v>46752</v>
      </c>
      <c r="P62" s="176"/>
      <c r="Q62" s="177"/>
      <c r="R62" s="175" t="s">
        <v>103</v>
      </c>
      <c r="S62" s="175" t="s">
        <v>104</v>
      </c>
    </row>
    <row r="63" spans="1:19" ht="62.25" customHeight="1" thickBot="1" x14ac:dyDescent="0.3">
      <c r="A63" s="108">
        <v>55</v>
      </c>
      <c r="B63" s="176"/>
      <c r="C63" s="173"/>
      <c r="D63" s="173"/>
      <c r="E63" s="173"/>
      <c r="F63" s="177"/>
      <c r="G63" s="379" t="s">
        <v>368</v>
      </c>
      <c r="H63" s="175" t="s">
        <v>88</v>
      </c>
      <c r="I63" s="175" t="s">
        <v>115</v>
      </c>
      <c r="J63" s="175" t="s">
        <v>366</v>
      </c>
      <c r="K63" s="49" t="s">
        <v>369</v>
      </c>
      <c r="L63" s="236">
        <v>3100000</v>
      </c>
      <c r="M63" s="237">
        <f t="shared" si="4"/>
        <v>2635000</v>
      </c>
      <c r="N63" s="238">
        <v>44562</v>
      </c>
      <c r="O63" s="239">
        <v>46752</v>
      </c>
      <c r="P63" s="176"/>
      <c r="Q63" s="177"/>
      <c r="R63" s="175" t="s">
        <v>103</v>
      </c>
      <c r="S63" s="175" t="s">
        <v>104</v>
      </c>
    </row>
    <row r="64" spans="1:19" ht="150.75" customHeight="1" thickBot="1" x14ac:dyDescent="0.3">
      <c r="A64" s="113">
        <v>56</v>
      </c>
      <c r="B64" s="172" t="s">
        <v>371</v>
      </c>
      <c r="C64" s="234" t="s">
        <v>658</v>
      </c>
      <c r="D64" s="173">
        <v>70986207</v>
      </c>
      <c r="E64" s="235">
        <v>107627761</v>
      </c>
      <c r="F64" s="177">
        <v>650023218</v>
      </c>
      <c r="G64" s="49" t="s">
        <v>266</v>
      </c>
      <c r="H64" s="175" t="s">
        <v>88</v>
      </c>
      <c r="I64" s="175" t="s">
        <v>115</v>
      </c>
      <c r="J64" s="175" t="s">
        <v>267</v>
      </c>
      <c r="K64" s="49" t="s">
        <v>372</v>
      </c>
      <c r="L64" s="236">
        <v>2000000</v>
      </c>
      <c r="M64" s="237">
        <f t="shared" si="4"/>
        <v>1700000</v>
      </c>
      <c r="N64" s="238">
        <v>44562</v>
      </c>
      <c r="O64" s="239">
        <v>46752</v>
      </c>
      <c r="P64" s="176"/>
      <c r="Q64" s="177"/>
      <c r="R64" s="175" t="s">
        <v>103</v>
      </c>
      <c r="S64" s="175" t="s">
        <v>104</v>
      </c>
    </row>
    <row r="65" spans="1:19" ht="31.5" customHeight="1" thickBot="1" x14ac:dyDescent="0.3">
      <c r="A65" s="108">
        <v>57</v>
      </c>
      <c r="B65" s="149"/>
      <c r="C65" s="150"/>
      <c r="D65" s="150"/>
      <c r="E65" s="150"/>
      <c r="F65" s="151"/>
      <c r="G65" s="53" t="s">
        <v>373</v>
      </c>
      <c r="H65" s="152" t="s">
        <v>88</v>
      </c>
      <c r="I65" s="152" t="s">
        <v>115</v>
      </c>
      <c r="J65" s="152" t="s">
        <v>267</v>
      </c>
      <c r="K65" s="53" t="s">
        <v>373</v>
      </c>
      <c r="L65" s="126">
        <v>50000000</v>
      </c>
      <c r="M65" s="127">
        <f t="shared" si="4"/>
        <v>42500000</v>
      </c>
      <c r="N65" s="155">
        <v>44562</v>
      </c>
      <c r="O65" s="156">
        <v>46752</v>
      </c>
      <c r="P65" s="149" t="s">
        <v>102</v>
      </c>
      <c r="Q65" s="151"/>
      <c r="R65" s="152" t="s">
        <v>103</v>
      </c>
      <c r="S65" s="152" t="s">
        <v>104</v>
      </c>
    </row>
    <row r="66" spans="1:19" ht="99.75" customHeight="1" thickBot="1" x14ac:dyDescent="0.3">
      <c r="A66" s="108">
        <v>58</v>
      </c>
      <c r="B66" s="78"/>
      <c r="C66" s="77"/>
      <c r="D66" s="77"/>
      <c r="E66" s="77"/>
      <c r="F66" s="103"/>
      <c r="G66" s="48" t="s">
        <v>355</v>
      </c>
      <c r="H66" s="44" t="s">
        <v>88</v>
      </c>
      <c r="I66" s="44" t="s">
        <v>115</v>
      </c>
      <c r="J66" s="44" t="s">
        <v>267</v>
      </c>
      <c r="K66" s="48" t="s">
        <v>464</v>
      </c>
      <c r="L66" s="100">
        <v>2000000</v>
      </c>
      <c r="M66" s="101">
        <v>1700000</v>
      </c>
      <c r="N66" s="76">
        <v>44927</v>
      </c>
      <c r="O66" s="102">
        <v>46752</v>
      </c>
      <c r="P66" s="78" t="s">
        <v>102</v>
      </c>
      <c r="Q66" s="103"/>
      <c r="R66" s="48" t="s">
        <v>465</v>
      </c>
      <c r="S66" s="44" t="s">
        <v>104</v>
      </c>
    </row>
    <row r="67" spans="1:19" ht="99.75" customHeight="1" thickBot="1" x14ac:dyDescent="0.3">
      <c r="A67" s="108">
        <v>59</v>
      </c>
      <c r="B67" s="148"/>
      <c r="C67" s="153"/>
      <c r="D67" s="153"/>
      <c r="E67" s="123"/>
      <c r="F67" s="244"/>
      <c r="G67" s="334" t="s">
        <v>391</v>
      </c>
      <c r="H67" s="58" t="s">
        <v>88</v>
      </c>
      <c r="I67" s="58" t="s">
        <v>115</v>
      </c>
      <c r="J67" s="58" t="s">
        <v>267</v>
      </c>
      <c r="K67" s="334" t="s">
        <v>612</v>
      </c>
      <c r="L67" s="335">
        <v>250000</v>
      </c>
      <c r="M67" s="336">
        <v>212500</v>
      </c>
      <c r="N67" s="337">
        <v>45854</v>
      </c>
      <c r="O67" s="147">
        <v>46387</v>
      </c>
      <c r="P67" s="148" t="s">
        <v>102</v>
      </c>
      <c r="Q67" s="244"/>
      <c r="R67" s="175" t="s">
        <v>103</v>
      </c>
      <c r="S67" s="175" t="s">
        <v>104</v>
      </c>
    </row>
    <row r="68" spans="1:19" ht="121.5" customHeight="1" thickBot="1" x14ac:dyDescent="0.3">
      <c r="A68" s="113">
        <v>60</v>
      </c>
      <c r="B68" s="172" t="s">
        <v>374</v>
      </c>
      <c r="C68" s="234" t="s">
        <v>375</v>
      </c>
      <c r="D68" s="173">
        <v>45238685</v>
      </c>
      <c r="E68" s="235">
        <v>45238685</v>
      </c>
      <c r="F68" s="177">
        <v>650023218</v>
      </c>
      <c r="G68" s="49" t="s">
        <v>376</v>
      </c>
      <c r="H68" s="175" t="s">
        <v>88</v>
      </c>
      <c r="I68" s="175" t="s">
        <v>115</v>
      </c>
      <c r="J68" s="49" t="s">
        <v>116</v>
      </c>
      <c r="K68" s="49" t="s">
        <v>377</v>
      </c>
      <c r="L68" s="236">
        <v>1000000</v>
      </c>
      <c r="M68" s="237">
        <f t="shared" si="4"/>
        <v>850000</v>
      </c>
      <c r="N68" s="238">
        <v>45078</v>
      </c>
      <c r="O68" s="239">
        <v>46752</v>
      </c>
      <c r="P68" s="176"/>
      <c r="Q68" s="177"/>
      <c r="R68" s="175" t="s">
        <v>103</v>
      </c>
      <c r="S68" s="175" t="s">
        <v>104</v>
      </c>
    </row>
    <row r="69" spans="1:19" ht="60.75" customHeight="1" thickBot="1" x14ac:dyDescent="0.3">
      <c r="A69" s="108">
        <v>61</v>
      </c>
      <c r="B69" s="149"/>
      <c r="C69" s="150"/>
      <c r="D69" s="150"/>
      <c r="E69" s="150"/>
      <c r="F69" s="151"/>
      <c r="G69" s="152" t="s">
        <v>378</v>
      </c>
      <c r="H69" s="152" t="s">
        <v>88</v>
      </c>
      <c r="I69" s="152" t="s">
        <v>115</v>
      </c>
      <c r="J69" s="53" t="s">
        <v>116</v>
      </c>
      <c r="K69" s="338" t="s">
        <v>379</v>
      </c>
      <c r="L69" s="126">
        <v>1000000</v>
      </c>
      <c r="M69" s="127">
        <f t="shared" si="4"/>
        <v>850000</v>
      </c>
      <c r="N69" s="155">
        <v>45078</v>
      </c>
      <c r="O69" s="156">
        <v>46388</v>
      </c>
      <c r="P69" s="149"/>
      <c r="Q69" s="151"/>
      <c r="R69" s="152" t="s">
        <v>103</v>
      </c>
      <c r="S69" s="152" t="s">
        <v>104</v>
      </c>
    </row>
    <row r="70" spans="1:19" ht="36" customHeight="1" thickBot="1" x14ac:dyDescent="0.3">
      <c r="A70" s="108">
        <v>62</v>
      </c>
      <c r="B70" s="78"/>
      <c r="C70" s="77"/>
      <c r="D70" s="77"/>
      <c r="E70" s="77"/>
      <c r="F70" s="103"/>
      <c r="G70" s="48" t="s">
        <v>380</v>
      </c>
      <c r="H70" s="44" t="s">
        <v>88</v>
      </c>
      <c r="I70" s="44" t="s">
        <v>115</v>
      </c>
      <c r="J70" s="48" t="s">
        <v>116</v>
      </c>
      <c r="K70" s="48" t="s">
        <v>381</v>
      </c>
      <c r="L70" s="100">
        <v>1000000</v>
      </c>
      <c r="M70" s="101">
        <f t="shared" si="4"/>
        <v>850000</v>
      </c>
      <c r="N70" s="76">
        <v>45078</v>
      </c>
      <c r="O70" s="102">
        <v>46752</v>
      </c>
      <c r="P70" s="78"/>
      <c r="Q70" s="103"/>
      <c r="R70" s="44" t="s">
        <v>103</v>
      </c>
      <c r="S70" s="44" t="s">
        <v>104</v>
      </c>
    </row>
    <row r="71" spans="1:19" ht="32.25" customHeight="1" thickBot="1" x14ac:dyDescent="0.3">
      <c r="A71" s="108">
        <v>63</v>
      </c>
      <c r="B71" s="61"/>
      <c r="C71" s="123"/>
      <c r="D71" s="123"/>
      <c r="E71" s="123"/>
      <c r="F71" s="62"/>
      <c r="G71" s="124" t="s">
        <v>382</v>
      </c>
      <c r="H71" s="58" t="s">
        <v>88</v>
      </c>
      <c r="I71" s="58" t="s">
        <v>115</v>
      </c>
      <c r="J71" s="124" t="s">
        <v>116</v>
      </c>
      <c r="K71" s="58" t="s">
        <v>382</v>
      </c>
      <c r="L71" s="105">
        <v>3500000</v>
      </c>
      <c r="M71" s="104">
        <f t="shared" si="4"/>
        <v>2975000</v>
      </c>
      <c r="N71" s="59">
        <v>45078</v>
      </c>
      <c r="O71" s="60">
        <v>46752</v>
      </c>
      <c r="P71" s="61"/>
      <c r="Q71" s="62"/>
      <c r="R71" s="58" t="s">
        <v>103</v>
      </c>
      <c r="S71" s="58" t="s">
        <v>104</v>
      </c>
    </row>
    <row r="72" spans="1:19" s="8" customFormat="1" ht="139.9" customHeight="1" thickBot="1" x14ac:dyDescent="0.3">
      <c r="A72" s="464">
        <v>64</v>
      </c>
      <c r="B72" s="484" t="s">
        <v>711</v>
      </c>
      <c r="C72" s="485" t="s">
        <v>707</v>
      </c>
      <c r="D72" s="467">
        <v>70989851</v>
      </c>
      <c r="E72" s="467">
        <v>102591555</v>
      </c>
      <c r="F72" s="437">
        <v>650036239</v>
      </c>
      <c r="G72" s="431" t="s">
        <v>708</v>
      </c>
      <c r="H72" s="431" t="s">
        <v>88</v>
      </c>
      <c r="I72" s="431" t="s">
        <v>95</v>
      </c>
      <c r="J72" s="431" t="s">
        <v>709</v>
      </c>
      <c r="K72" s="430" t="s">
        <v>710</v>
      </c>
      <c r="L72" s="432">
        <v>1500000</v>
      </c>
      <c r="M72" s="433">
        <f>L72/100*85</f>
        <v>1275000</v>
      </c>
      <c r="N72" s="434">
        <v>46266</v>
      </c>
      <c r="O72" s="435">
        <v>46752</v>
      </c>
      <c r="P72" s="436"/>
      <c r="Q72" s="437"/>
      <c r="R72" s="431" t="s">
        <v>103</v>
      </c>
      <c r="S72" s="431" t="s">
        <v>104</v>
      </c>
    </row>
    <row r="73" spans="1:19" ht="129" customHeight="1" thickBot="1" x14ac:dyDescent="0.3">
      <c r="A73" s="108">
        <v>65</v>
      </c>
      <c r="B73" s="172" t="s">
        <v>383</v>
      </c>
      <c r="C73" s="234" t="s">
        <v>384</v>
      </c>
      <c r="D73" s="173">
        <v>70981213</v>
      </c>
      <c r="E73" s="235">
        <v>107610167</v>
      </c>
      <c r="F73" s="177">
        <v>600119319</v>
      </c>
      <c r="G73" s="175" t="s">
        <v>385</v>
      </c>
      <c r="H73" s="175" t="s">
        <v>88</v>
      </c>
      <c r="I73" s="175" t="s">
        <v>95</v>
      </c>
      <c r="J73" s="49" t="s">
        <v>386</v>
      </c>
      <c r="K73" s="49" t="s">
        <v>387</v>
      </c>
      <c r="L73" s="236">
        <v>4000000</v>
      </c>
      <c r="M73" s="237">
        <f t="shared" si="4"/>
        <v>3400000</v>
      </c>
      <c r="N73" s="238">
        <v>44562</v>
      </c>
      <c r="O73" s="239">
        <v>46752</v>
      </c>
      <c r="P73" s="176"/>
      <c r="Q73" s="177"/>
      <c r="R73" s="175" t="s">
        <v>103</v>
      </c>
      <c r="S73" s="175" t="s">
        <v>104</v>
      </c>
    </row>
    <row r="74" spans="1:19" ht="51" customHeight="1" thickBot="1" x14ac:dyDescent="0.3">
      <c r="A74" s="108">
        <v>66</v>
      </c>
      <c r="B74" s="149"/>
      <c r="C74" s="150"/>
      <c r="D74" s="150"/>
      <c r="E74" s="150"/>
      <c r="F74" s="151"/>
      <c r="G74" s="152" t="s">
        <v>388</v>
      </c>
      <c r="H74" s="152" t="s">
        <v>88</v>
      </c>
      <c r="I74" s="152" t="s">
        <v>95</v>
      </c>
      <c r="J74" s="53" t="s">
        <v>386</v>
      </c>
      <c r="K74" s="53" t="s">
        <v>389</v>
      </c>
      <c r="L74" s="126">
        <v>5500000</v>
      </c>
      <c r="M74" s="127">
        <f t="shared" si="4"/>
        <v>4675000</v>
      </c>
      <c r="N74" s="155">
        <v>44562</v>
      </c>
      <c r="O74" s="156">
        <v>46752</v>
      </c>
      <c r="P74" s="149"/>
      <c r="Q74" s="151"/>
      <c r="R74" s="152" t="s">
        <v>103</v>
      </c>
      <c r="S74" s="152" t="s">
        <v>104</v>
      </c>
    </row>
    <row r="75" spans="1:19" ht="135.75" customHeight="1" thickBot="1" x14ac:dyDescent="0.3">
      <c r="A75" s="108">
        <v>67</v>
      </c>
      <c r="B75" s="339" t="s">
        <v>390</v>
      </c>
      <c r="C75" s="234" t="s">
        <v>657</v>
      </c>
      <c r="D75" s="173">
        <v>70994528</v>
      </c>
      <c r="E75" s="235">
        <v>107627957</v>
      </c>
      <c r="F75" s="177">
        <v>600139891</v>
      </c>
      <c r="G75" s="175" t="s">
        <v>391</v>
      </c>
      <c r="H75" s="175" t="s">
        <v>88</v>
      </c>
      <c r="I75" s="175" t="s">
        <v>115</v>
      </c>
      <c r="J75" s="49" t="s">
        <v>280</v>
      </c>
      <c r="K75" s="47" t="s">
        <v>392</v>
      </c>
      <c r="L75" s="106">
        <v>120000</v>
      </c>
      <c r="M75" s="107">
        <f t="shared" si="4"/>
        <v>102000</v>
      </c>
      <c r="N75" s="54">
        <v>44562</v>
      </c>
      <c r="O75" s="112">
        <v>46387</v>
      </c>
      <c r="P75" s="55"/>
      <c r="Q75" s="56"/>
      <c r="R75" s="43" t="s">
        <v>103</v>
      </c>
      <c r="S75" s="43" t="s">
        <v>104</v>
      </c>
    </row>
    <row r="76" spans="1:19" ht="108.75" customHeight="1" thickBot="1" x14ac:dyDescent="0.3">
      <c r="A76" s="113">
        <v>68</v>
      </c>
      <c r="B76" s="172" t="s">
        <v>393</v>
      </c>
      <c r="C76" s="234" t="s">
        <v>394</v>
      </c>
      <c r="D76" s="173">
        <v>75021633</v>
      </c>
      <c r="E76" s="235">
        <v>107609932</v>
      </c>
      <c r="F76" s="177">
        <v>600119220</v>
      </c>
      <c r="G76" s="344" t="s">
        <v>395</v>
      </c>
      <c r="H76" s="175" t="s">
        <v>88</v>
      </c>
      <c r="I76" s="175" t="s">
        <v>115</v>
      </c>
      <c r="J76" s="175" t="s">
        <v>396</v>
      </c>
      <c r="K76" s="49" t="s">
        <v>397</v>
      </c>
      <c r="L76" s="236">
        <v>250000</v>
      </c>
      <c r="M76" s="237">
        <f t="shared" si="4"/>
        <v>212500</v>
      </c>
      <c r="N76" s="238">
        <v>44562</v>
      </c>
      <c r="O76" s="239">
        <v>46752</v>
      </c>
      <c r="P76" s="176"/>
      <c r="Q76" s="177"/>
      <c r="R76" s="175" t="s">
        <v>103</v>
      </c>
      <c r="S76" s="175" t="s">
        <v>104</v>
      </c>
    </row>
    <row r="77" spans="1:19" ht="138.75" customHeight="1" thickBot="1" x14ac:dyDescent="0.3">
      <c r="A77" s="108">
        <v>69</v>
      </c>
      <c r="B77" s="339" t="s">
        <v>398</v>
      </c>
      <c r="C77" s="234" t="s">
        <v>656</v>
      </c>
      <c r="D77" s="173">
        <v>11637269</v>
      </c>
      <c r="E77" s="235">
        <v>107627311</v>
      </c>
      <c r="F77" s="177">
        <v>691015287</v>
      </c>
      <c r="G77" s="49" t="s">
        <v>399</v>
      </c>
      <c r="H77" s="175" t="s">
        <v>88</v>
      </c>
      <c r="I77" s="175" t="s">
        <v>115</v>
      </c>
      <c r="J77" s="175" t="s">
        <v>338</v>
      </c>
      <c r="K77" s="49" t="s">
        <v>399</v>
      </c>
      <c r="L77" s="236">
        <v>2000000</v>
      </c>
      <c r="M77" s="237">
        <f t="shared" si="4"/>
        <v>1700000</v>
      </c>
      <c r="N77" s="238">
        <v>44562</v>
      </c>
      <c r="O77" s="239">
        <v>46752</v>
      </c>
      <c r="P77" s="176"/>
      <c r="Q77" s="177"/>
      <c r="R77" s="175" t="s">
        <v>103</v>
      </c>
      <c r="S77" s="175" t="s">
        <v>104</v>
      </c>
    </row>
    <row r="78" spans="1:19" ht="46.5" customHeight="1" thickBot="1" x14ac:dyDescent="0.3">
      <c r="A78" s="108">
        <v>70</v>
      </c>
      <c r="B78" s="78"/>
      <c r="C78" s="77"/>
      <c r="D78" s="77"/>
      <c r="E78" s="77"/>
      <c r="F78" s="103"/>
      <c r="G78" s="48" t="s">
        <v>400</v>
      </c>
      <c r="H78" s="44" t="s">
        <v>88</v>
      </c>
      <c r="I78" s="44" t="s">
        <v>115</v>
      </c>
      <c r="J78" s="152" t="s">
        <v>338</v>
      </c>
      <c r="K78" s="53" t="s">
        <v>400</v>
      </c>
      <c r="L78" s="126">
        <v>600000</v>
      </c>
      <c r="M78" s="127">
        <f t="shared" si="4"/>
        <v>510000</v>
      </c>
      <c r="N78" s="155">
        <v>44562</v>
      </c>
      <c r="O78" s="156">
        <v>46752</v>
      </c>
      <c r="P78" s="149"/>
      <c r="Q78" s="151"/>
      <c r="R78" s="152" t="s">
        <v>103</v>
      </c>
      <c r="S78" s="152" t="s">
        <v>104</v>
      </c>
    </row>
    <row r="79" spans="1:19" ht="33" customHeight="1" thickBot="1" x14ac:dyDescent="0.3">
      <c r="A79" s="108">
        <v>71</v>
      </c>
      <c r="B79" s="78"/>
      <c r="C79" s="77"/>
      <c r="D79" s="77"/>
      <c r="E79" s="123"/>
      <c r="F79" s="103"/>
      <c r="G79" s="44" t="s">
        <v>136</v>
      </c>
      <c r="H79" s="44" t="s">
        <v>88</v>
      </c>
      <c r="I79" s="44" t="s">
        <v>115</v>
      </c>
      <c r="J79" s="44" t="s">
        <v>338</v>
      </c>
      <c r="K79" s="48" t="s">
        <v>401</v>
      </c>
      <c r="L79" s="100">
        <v>3500000</v>
      </c>
      <c r="M79" s="101">
        <f t="shared" si="4"/>
        <v>2975000</v>
      </c>
      <c r="N79" s="76">
        <v>44562</v>
      </c>
      <c r="O79" s="102">
        <v>46752</v>
      </c>
      <c r="P79" s="78"/>
      <c r="Q79" s="103"/>
      <c r="R79" s="44" t="s">
        <v>103</v>
      </c>
      <c r="S79" s="44" t="s">
        <v>104</v>
      </c>
    </row>
    <row r="80" spans="1:19" ht="93.75" customHeight="1" thickBot="1" x14ac:dyDescent="0.3">
      <c r="A80" s="113">
        <v>72</v>
      </c>
      <c r="B80" s="172" t="s">
        <v>402</v>
      </c>
      <c r="C80" s="234" t="s">
        <v>403</v>
      </c>
      <c r="D80" s="173">
        <v>75020963</v>
      </c>
      <c r="E80" s="235">
        <v>107610655</v>
      </c>
      <c r="F80" s="177">
        <v>600120015</v>
      </c>
      <c r="G80" s="49" t="s">
        <v>404</v>
      </c>
      <c r="H80" s="175" t="s">
        <v>88</v>
      </c>
      <c r="I80" s="175" t="s">
        <v>95</v>
      </c>
      <c r="J80" s="175" t="s">
        <v>405</v>
      </c>
      <c r="K80" s="49" t="s">
        <v>406</v>
      </c>
      <c r="L80" s="236">
        <v>150000</v>
      </c>
      <c r="M80" s="237">
        <f t="shared" si="4"/>
        <v>127500</v>
      </c>
      <c r="N80" s="238">
        <v>44562</v>
      </c>
      <c r="O80" s="239">
        <v>46752</v>
      </c>
      <c r="P80" s="176"/>
      <c r="Q80" s="177"/>
      <c r="R80" s="175" t="s">
        <v>103</v>
      </c>
      <c r="S80" s="175" t="s">
        <v>104</v>
      </c>
    </row>
    <row r="81" spans="1:19" ht="47.25" customHeight="1" thickBot="1" x14ac:dyDescent="0.3">
      <c r="A81" s="108">
        <v>73</v>
      </c>
      <c r="B81" s="149"/>
      <c r="C81" s="150"/>
      <c r="D81" s="150"/>
      <c r="E81" s="173"/>
      <c r="F81" s="151"/>
      <c r="G81" s="53" t="s">
        <v>352</v>
      </c>
      <c r="H81" s="152"/>
      <c r="I81" s="152"/>
      <c r="J81" s="152"/>
      <c r="K81" s="53" t="s">
        <v>407</v>
      </c>
      <c r="L81" s="126">
        <v>150000</v>
      </c>
      <c r="M81" s="127">
        <f t="shared" si="4"/>
        <v>127500</v>
      </c>
      <c r="N81" s="155">
        <v>44562</v>
      </c>
      <c r="O81" s="156">
        <v>46752</v>
      </c>
      <c r="P81" s="149"/>
      <c r="Q81" s="151"/>
      <c r="R81" s="152" t="s">
        <v>103</v>
      </c>
      <c r="S81" s="152" t="s">
        <v>104</v>
      </c>
    </row>
    <row r="82" spans="1:19" ht="120" customHeight="1" thickBot="1" x14ac:dyDescent="0.3">
      <c r="A82" s="108">
        <v>74</v>
      </c>
      <c r="B82" s="172" t="s">
        <v>408</v>
      </c>
      <c r="C82" s="234" t="s">
        <v>409</v>
      </c>
      <c r="D82" s="173">
        <v>6264042</v>
      </c>
      <c r="E82" s="235">
        <v>181090295</v>
      </c>
      <c r="F82" s="177">
        <v>691011419</v>
      </c>
      <c r="G82" s="49" t="s">
        <v>410</v>
      </c>
      <c r="H82" s="175" t="s">
        <v>88</v>
      </c>
      <c r="I82" s="175" t="s">
        <v>95</v>
      </c>
      <c r="J82" s="175" t="s">
        <v>111</v>
      </c>
      <c r="K82" s="49" t="s">
        <v>411</v>
      </c>
      <c r="L82" s="236">
        <v>100000</v>
      </c>
      <c r="M82" s="237">
        <f t="shared" si="4"/>
        <v>85000</v>
      </c>
      <c r="N82" s="238">
        <v>44562</v>
      </c>
      <c r="O82" s="239">
        <v>46752</v>
      </c>
      <c r="P82" s="176"/>
      <c r="Q82" s="177"/>
      <c r="R82" s="175" t="s">
        <v>103</v>
      </c>
      <c r="S82" s="175" t="s">
        <v>104</v>
      </c>
    </row>
    <row r="83" spans="1:19" ht="56.25" customHeight="1" x14ac:dyDescent="0.25">
      <c r="A83" s="108">
        <v>75</v>
      </c>
      <c r="B83" s="149"/>
      <c r="C83" s="150"/>
      <c r="D83" s="150"/>
      <c r="E83" s="150"/>
      <c r="F83" s="151"/>
      <c r="G83" s="152" t="s">
        <v>412</v>
      </c>
      <c r="H83" s="152" t="s">
        <v>88</v>
      </c>
      <c r="I83" s="152" t="s">
        <v>95</v>
      </c>
      <c r="J83" s="152" t="s">
        <v>111</v>
      </c>
      <c r="K83" s="53" t="s">
        <v>413</v>
      </c>
      <c r="L83" s="126">
        <v>2000000</v>
      </c>
      <c r="M83" s="127">
        <f t="shared" si="4"/>
        <v>1700000</v>
      </c>
      <c r="N83" s="149" t="s">
        <v>414</v>
      </c>
      <c r="O83" s="151" t="s">
        <v>415</v>
      </c>
      <c r="P83" s="149"/>
      <c r="Q83" s="151"/>
      <c r="R83" s="152" t="s">
        <v>103</v>
      </c>
      <c r="S83" s="152" t="s">
        <v>104</v>
      </c>
    </row>
    <row r="84" spans="1:19" ht="44.25" customHeight="1" thickBot="1" x14ac:dyDescent="0.3">
      <c r="A84" s="113">
        <v>76</v>
      </c>
      <c r="B84" s="78"/>
      <c r="C84" s="77"/>
      <c r="D84" s="77"/>
      <c r="E84" s="123"/>
      <c r="F84" s="103"/>
      <c r="G84" s="48" t="s">
        <v>416</v>
      </c>
      <c r="H84" s="44" t="s">
        <v>88</v>
      </c>
      <c r="I84" s="44" t="s">
        <v>95</v>
      </c>
      <c r="J84" s="44" t="s">
        <v>111</v>
      </c>
      <c r="K84" s="48" t="s">
        <v>417</v>
      </c>
      <c r="L84" s="100">
        <v>250000</v>
      </c>
      <c r="M84" s="101">
        <f t="shared" si="4"/>
        <v>212500</v>
      </c>
      <c r="N84" s="76">
        <v>44562</v>
      </c>
      <c r="O84" s="102">
        <v>46752</v>
      </c>
      <c r="P84" s="78"/>
      <c r="Q84" s="103"/>
      <c r="R84" s="44" t="s">
        <v>103</v>
      </c>
      <c r="S84" s="44" t="s">
        <v>104</v>
      </c>
    </row>
    <row r="85" spans="1:19" ht="166.5" customHeight="1" thickBot="1" x14ac:dyDescent="0.3">
      <c r="A85" s="108">
        <v>77</v>
      </c>
      <c r="B85" s="172" t="s">
        <v>418</v>
      </c>
      <c r="C85" s="234" t="s">
        <v>419</v>
      </c>
      <c r="D85" s="173">
        <v>750224478</v>
      </c>
      <c r="E85" s="235">
        <v>107610116</v>
      </c>
      <c r="F85" s="177">
        <v>600119726</v>
      </c>
      <c r="G85" s="49" t="s">
        <v>451</v>
      </c>
      <c r="H85" s="175" t="s">
        <v>88</v>
      </c>
      <c r="I85" s="175" t="s">
        <v>95</v>
      </c>
      <c r="J85" s="175" t="s">
        <v>420</v>
      </c>
      <c r="K85" s="49" t="s">
        <v>503</v>
      </c>
      <c r="L85" s="236">
        <v>3500000</v>
      </c>
      <c r="M85" s="237">
        <f t="shared" si="4"/>
        <v>2975000</v>
      </c>
      <c r="N85" s="238">
        <v>44562</v>
      </c>
      <c r="O85" s="239">
        <v>46752</v>
      </c>
      <c r="P85" s="176"/>
      <c r="Q85" s="177"/>
      <c r="R85" s="175" t="s">
        <v>103</v>
      </c>
      <c r="S85" s="175" t="s">
        <v>104</v>
      </c>
    </row>
    <row r="86" spans="1:19" ht="102.75" customHeight="1" thickBot="1" x14ac:dyDescent="0.3">
      <c r="A86" s="108">
        <v>78</v>
      </c>
      <c r="B86" s="149"/>
      <c r="C86" s="150"/>
      <c r="D86" s="150"/>
      <c r="E86" s="150"/>
      <c r="F86" s="151"/>
      <c r="G86" s="152" t="s">
        <v>142</v>
      </c>
      <c r="H86" s="152" t="s">
        <v>88</v>
      </c>
      <c r="I86" s="152" t="s">
        <v>95</v>
      </c>
      <c r="J86" s="152" t="s">
        <v>420</v>
      </c>
      <c r="K86" s="53" t="s">
        <v>504</v>
      </c>
      <c r="L86" s="126">
        <v>750000</v>
      </c>
      <c r="M86" s="127">
        <f t="shared" si="4"/>
        <v>637500</v>
      </c>
      <c r="N86" s="155">
        <v>44562</v>
      </c>
      <c r="O86" s="156">
        <v>46752</v>
      </c>
      <c r="P86" s="149"/>
      <c r="Q86" s="151"/>
      <c r="R86" s="152" t="s">
        <v>103</v>
      </c>
      <c r="S86" s="152" t="s">
        <v>104</v>
      </c>
    </row>
    <row r="87" spans="1:19" ht="93" customHeight="1" x14ac:dyDescent="0.25">
      <c r="A87" s="108">
        <v>79</v>
      </c>
      <c r="B87" s="78"/>
      <c r="C87" s="77"/>
      <c r="D87" s="77"/>
      <c r="E87" s="77"/>
      <c r="F87" s="103"/>
      <c r="G87" s="48" t="s">
        <v>421</v>
      </c>
      <c r="H87" s="44" t="s">
        <v>88</v>
      </c>
      <c r="I87" s="44" t="s">
        <v>95</v>
      </c>
      <c r="J87" s="44" t="s">
        <v>420</v>
      </c>
      <c r="K87" s="48" t="s">
        <v>505</v>
      </c>
      <c r="L87" s="100">
        <v>3500000</v>
      </c>
      <c r="M87" s="101">
        <f t="shared" si="4"/>
        <v>2975000</v>
      </c>
      <c r="N87" s="76">
        <v>44562</v>
      </c>
      <c r="O87" s="102">
        <v>46752</v>
      </c>
      <c r="P87" s="78"/>
      <c r="Q87" s="103"/>
      <c r="R87" s="44" t="s">
        <v>103</v>
      </c>
      <c r="S87" s="44" t="s">
        <v>104</v>
      </c>
    </row>
    <row r="88" spans="1:19" ht="159" customHeight="1" thickBot="1" x14ac:dyDescent="0.3">
      <c r="A88" s="113">
        <v>80</v>
      </c>
      <c r="B88" s="384" t="s">
        <v>422</v>
      </c>
      <c r="C88" s="360" t="s">
        <v>298</v>
      </c>
      <c r="D88" s="153">
        <v>71005790</v>
      </c>
      <c r="E88" s="411">
        <v>107627485</v>
      </c>
      <c r="F88" s="244">
        <v>650037430</v>
      </c>
      <c r="G88" s="334" t="s">
        <v>423</v>
      </c>
      <c r="H88" s="144" t="s">
        <v>88</v>
      </c>
      <c r="I88" s="144" t="s">
        <v>115</v>
      </c>
      <c r="J88" s="144" t="s">
        <v>300</v>
      </c>
      <c r="K88" s="334" t="s">
        <v>424</v>
      </c>
      <c r="L88" s="335">
        <v>2000000</v>
      </c>
      <c r="M88" s="336">
        <f t="shared" si="4"/>
        <v>1700000</v>
      </c>
      <c r="N88" s="337">
        <v>44927</v>
      </c>
      <c r="O88" s="147">
        <v>45657</v>
      </c>
      <c r="P88" s="148"/>
      <c r="Q88" s="244"/>
      <c r="R88" s="144" t="s">
        <v>103</v>
      </c>
      <c r="S88" s="144" t="s">
        <v>104</v>
      </c>
    </row>
    <row r="89" spans="1:19" ht="64.5" customHeight="1" thickBot="1" x14ac:dyDescent="0.3">
      <c r="A89" s="108">
        <v>81</v>
      </c>
      <c r="B89" s="149"/>
      <c r="C89" s="150"/>
      <c r="D89" s="150"/>
      <c r="E89" s="150"/>
      <c r="F89" s="151"/>
      <c r="G89" s="53" t="s">
        <v>425</v>
      </c>
      <c r="H89" s="152" t="s">
        <v>88</v>
      </c>
      <c r="I89" s="152" t="s">
        <v>115</v>
      </c>
      <c r="J89" s="152" t="s">
        <v>300</v>
      </c>
      <c r="K89" s="53" t="s">
        <v>425</v>
      </c>
      <c r="L89" s="126">
        <v>2000000</v>
      </c>
      <c r="M89" s="127">
        <f t="shared" si="4"/>
        <v>1700000</v>
      </c>
      <c r="N89" s="155">
        <v>44562</v>
      </c>
      <c r="O89" s="156">
        <v>45291</v>
      </c>
      <c r="P89" s="149"/>
      <c r="Q89" s="151"/>
      <c r="R89" s="152" t="s">
        <v>103</v>
      </c>
      <c r="S89" s="152" t="s">
        <v>104</v>
      </c>
    </row>
    <row r="90" spans="1:19" ht="51.75" customHeight="1" thickBot="1" x14ac:dyDescent="0.3">
      <c r="A90" s="108">
        <v>82</v>
      </c>
      <c r="B90" s="78"/>
      <c r="C90" s="77"/>
      <c r="D90" s="77"/>
      <c r="E90" s="77"/>
      <c r="F90" s="103"/>
      <c r="G90" s="48" t="s">
        <v>426</v>
      </c>
      <c r="H90" s="44" t="s">
        <v>88</v>
      </c>
      <c r="I90" s="44" t="s">
        <v>115</v>
      </c>
      <c r="J90" s="44" t="s">
        <v>300</v>
      </c>
      <c r="K90" s="48" t="s">
        <v>427</v>
      </c>
      <c r="L90" s="100">
        <v>10000000</v>
      </c>
      <c r="M90" s="101">
        <f t="shared" si="4"/>
        <v>8500000</v>
      </c>
      <c r="N90" s="76">
        <v>44927</v>
      </c>
      <c r="O90" s="102">
        <v>46752</v>
      </c>
      <c r="P90" s="78" t="s">
        <v>102</v>
      </c>
      <c r="Q90" s="103"/>
      <c r="R90" s="44" t="s">
        <v>168</v>
      </c>
      <c r="S90" s="44" t="s">
        <v>104</v>
      </c>
    </row>
    <row r="91" spans="1:19" s="8" customFormat="1" ht="51.75" customHeight="1" x14ac:dyDescent="0.25">
      <c r="A91" s="499">
        <v>83</v>
      </c>
      <c r="B91" s="444"/>
      <c r="C91" s="466"/>
      <c r="D91" s="466"/>
      <c r="E91" s="466"/>
      <c r="F91" s="445"/>
      <c r="G91" s="455" t="s">
        <v>721</v>
      </c>
      <c r="H91" s="455" t="s">
        <v>722</v>
      </c>
      <c r="I91" s="455" t="s">
        <v>115</v>
      </c>
      <c r="J91" s="455" t="s">
        <v>300</v>
      </c>
      <c r="K91" s="455" t="s">
        <v>723</v>
      </c>
      <c r="L91" s="452">
        <v>1000000</v>
      </c>
      <c r="M91" s="433">
        <f>L91/100*85</f>
        <v>850000</v>
      </c>
      <c r="N91" s="500">
        <v>46296</v>
      </c>
      <c r="O91" s="501">
        <v>46447</v>
      </c>
      <c r="P91" s="436"/>
      <c r="Q91" s="437" t="s">
        <v>102</v>
      </c>
      <c r="R91" s="431"/>
      <c r="S91" s="431" t="s">
        <v>104</v>
      </c>
    </row>
    <row r="92" spans="1:19" s="8" customFormat="1" ht="51.75" customHeight="1" thickBot="1" x14ac:dyDescent="0.3">
      <c r="A92" s="464">
        <v>84</v>
      </c>
      <c r="B92" s="502"/>
      <c r="C92" s="471"/>
      <c r="D92" s="471"/>
      <c r="E92" s="428"/>
      <c r="F92" s="472"/>
      <c r="G92" s="462" t="s">
        <v>724</v>
      </c>
      <c r="H92" s="462" t="s">
        <v>722</v>
      </c>
      <c r="I92" s="455" t="s">
        <v>115</v>
      </c>
      <c r="J92" s="462" t="s">
        <v>300</v>
      </c>
      <c r="K92" s="462" t="s">
        <v>725</v>
      </c>
      <c r="L92" s="458">
        <v>10000000</v>
      </c>
      <c r="M92" s="459">
        <f>L92/100*85</f>
        <v>8500000</v>
      </c>
      <c r="N92" s="503">
        <v>39934</v>
      </c>
      <c r="O92" s="504">
        <v>40026</v>
      </c>
      <c r="P92" s="449"/>
      <c r="Q92" s="450" t="s">
        <v>102</v>
      </c>
      <c r="R92" s="439"/>
      <c r="S92" s="439" t="s">
        <v>104</v>
      </c>
    </row>
    <row r="93" spans="1:19" ht="135.75" customHeight="1" thickBot="1" x14ac:dyDescent="0.3">
      <c r="A93" s="108">
        <v>85</v>
      </c>
      <c r="B93" s="172" t="s">
        <v>428</v>
      </c>
      <c r="C93" s="234" t="s">
        <v>429</v>
      </c>
      <c r="D93" s="173">
        <v>70983763</v>
      </c>
      <c r="E93" s="235">
        <v>107627507</v>
      </c>
      <c r="F93" s="177">
        <v>600139689</v>
      </c>
      <c r="G93" s="175" t="s">
        <v>430</v>
      </c>
      <c r="H93" s="175" t="s">
        <v>88</v>
      </c>
      <c r="I93" s="175" t="s">
        <v>115</v>
      </c>
      <c r="J93" s="175" t="s">
        <v>431</v>
      </c>
      <c r="K93" s="49" t="s">
        <v>432</v>
      </c>
      <c r="L93" s="236">
        <v>500000</v>
      </c>
      <c r="M93" s="237">
        <f t="shared" si="4"/>
        <v>425000</v>
      </c>
      <c r="N93" s="238">
        <v>44562</v>
      </c>
      <c r="O93" s="239">
        <v>46752</v>
      </c>
      <c r="P93" s="176"/>
      <c r="Q93" s="177"/>
      <c r="R93" s="175" t="s">
        <v>103</v>
      </c>
      <c r="S93" s="175" t="s">
        <v>104</v>
      </c>
    </row>
    <row r="94" spans="1:19" ht="55.5" customHeight="1" thickBot="1" x14ac:dyDescent="0.3">
      <c r="A94" s="108">
        <v>86</v>
      </c>
      <c r="B94" s="149"/>
      <c r="C94" s="150"/>
      <c r="D94" s="150"/>
      <c r="E94" s="150"/>
      <c r="F94" s="151"/>
      <c r="G94" s="53" t="s">
        <v>156</v>
      </c>
      <c r="H94" s="152" t="s">
        <v>88</v>
      </c>
      <c r="I94" s="152" t="s">
        <v>115</v>
      </c>
      <c r="J94" s="152" t="s">
        <v>431</v>
      </c>
      <c r="K94" s="152" t="s">
        <v>433</v>
      </c>
      <c r="L94" s="126">
        <v>250000</v>
      </c>
      <c r="M94" s="127">
        <f t="shared" si="4"/>
        <v>212500</v>
      </c>
      <c r="N94" s="155">
        <v>44562</v>
      </c>
      <c r="O94" s="156">
        <v>46752</v>
      </c>
      <c r="P94" s="149"/>
      <c r="Q94" s="151"/>
      <c r="R94" s="152" t="s">
        <v>103</v>
      </c>
      <c r="S94" s="152" t="s">
        <v>104</v>
      </c>
    </row>
    <row r="95" spans="1:19" ht="30" customHeight="1" x14ac:dyDescent="0.25">
      <c r="A95" s="108">
        <v>87</v>
      </c>
      <c r="B95" s="78"/>
      <c r="C95" s="77"/>
      <c r="D95" s="77"/>
      <c r="E95" s="77"/>
      <c r="F95" s="103"/>
      <c r="G95" s="44" t="s">
        <v>434</v>
      </c>
      <c r="H95" s="44" t="s">
        <v>88</v>
      </c>
      <c r="I95" s="44" t="s">
        <v>115</v>
      </c>
      <c r="J95" s="44" t="s">
        <v>431</v>
      </c>
      <c r="K95" s="44" t="s">
        <v>435</v>
      </c>
      <c r="L95" s="100">
        <v>800000</v>
      </c>
      <c r="M95" s="101">
        <f t="shared" si="4"/>
        <v>680000</v>
      </c>
      <c r="N95" s="76">
        <v>44562</v>
      </c>
      <c r="O95" s="102">
        <v>46752</v>
      </c>
      <c r="P95" s="78"/>
      <c r="Q95" s="103"/>
      <c r="R95" s="44" t="s">
        <v>103</v>
      </c>
      <c r="S95" s="44" t="s">
        <v>104</v>
      </c>
    </row>
    <row r="96" spans="1:19" ht="31.5" customHeight="1" thickBot="1" x14ac:dyDescent="0.3">
      <c r="A96" s="113">
        <v>88</v>
      </c>
      <c r="B96" s="84"/>
      <c r="C96" s="83"/>
      <c r="D96" s="83"/>
      <c r="E96" s="83"/>
      <c r="F96" s="79"/>
      <c r="G96" s="80" t="s">
        <v>436</v>
      </c>
      <c r="H96" s="80" t="s">
        <v>88</v>
      </c>
      <c r="I96" s="80" t="s">
        <v>115</v>
      </c>
      <c r="J96" s="80" t="s">
        <v>431</v>
      </c>
      <c r="K96" s="80" t="s">
        <v>437</v>
      </c>
      <c r="L96" s="86">
        <v>500000</v>
      </c>
      <c r="M96" s="87">
        <f t="shared" si="4"/>
        <v>425000</v>
      </c>
      <c r="N96" s="81">
        <v>44562</v>
      </c>
      <c r="O96" s="82">
        <v>45291</v>
      </c>
      <c r="P96" s="84"/>
      <c r="Q96" s="79"/>
      <c r="R96" s="80" t="s">
        <v>103</v>
      </c>
      <c r="S96" s="80" t="s">
        <v>104</v>
      </c>
    </row>
    <row r="97" spans="1:19" ht="31.5" customHeight="1" thickBot="1" x14ac:dyDescent="0.3">
      <c r="A97" s="108">
        <v>89</v>
      </c>
      <c r="B97" s="84"/>
      <c r="C97" s="83"/>
      <c r="D97" s="83"/>
      <c r="E97" s="123"/>
      <c r="F97" s="79"/>
      <c r="G97" s="124" t="s">
        <v>438</v>
      </c>
      <c r="H97" s="58" t="s">
        <v>88</v>
      </c>
      <c r="I97" s="58" t="s">
        <v>115</v>
      </c>
      <c r="J97" s="58" t="s">
        <v>431</v>
      </c>
      <c r="K97" s="58" t="s">
        <v>438</v>
      </c>
      <c r="L97" s="105">
        <v>1000000</v>
      </c>
      <c r="M97" s="104">
        <f t="shared" ref="M97" si="5">L97/100*85</f>
        <v>850000</v>
      </c>
      <c r="N97" s="59">
        <v>44562</v>
      </c>
      <c r="O97" s="60">
        <v>46752</v>
      </c>
      <c r="P97" s="61"/>
      <c r="Q97" s="62"/>
      <c r="R97" s="58" t="s">
        <v>103</v>
      </c>
      <c r="S97" s="58" t="s">
        <v>104</v>
      </c>
    </row>
    <row r="98" spans="1:19" ht="117" customHeight="1" thickBot="1" x14ac:dyDescent="0.3">
      <c r="A98" s="108"/>
      <c r="B98" s="109"/>
      <c r="C98" s="110"/>
      <c r="D98" s="111"/>
      <c r="E98" s="193"/>
      <c r="F98" s="56"/>
      <c r="G98" s="48"/>
      <c r="H98" s="44"/>
      <c r="I98" s="44"/>
      <c r="J98" s="44"/>
      <c r="K98" s="48"/>
      <c r="L98" s="105"/>
      <c r="M98" s="104"/>
      <c r="N98" s="76"/>
      <c r="O98" s="102"/>
      <c r="P98" s="78"/>
      <c r="Q98" s="103"/>
      <c r="R98" s="44"/>
      <c r="S98" s="44"/>
    </row>
    <row r="102" spans="1:19" ht="15.75" thickBot="1" x14ac:dyDescent="0.3">
      <c r="B102" s="89"/>
      <c r="C102" s="89"/>
      <c r="D102" s="89"/>
      <c r="E102" s="89"/>
      <c r="F102" s="89"/>
      <c r="G102" s="89"/>
      <c r="H102" s="89"/>
      <c r="I102" s="89"/>
      <c r="J102" s="89"/>
      <c r="K102" s="90"/>
      <c r="N102" s="52"/>
    </row>
    <row r="103" spans="1:19" ht="15.75" thickBot="1" x14ac:dyDescent="0.3">
      <c r="B103" s="91" t="s">
        <v>742</v>
      </c>
      <c r="C103" s="92"/>
      <c r="D103" s="92"/>
      <c r="E103" s="92"/>
      <c r="F103" s="93"/>
      <c r="G103" s="89"/>
      <c r="H103" s="89"/>
      <c r="I103" s="89"/>
      <c r="J103" s="89"/>
      <c r="K103" s="90"/>
      <c r="L103" s="4" t="s">
        <v>746</v>
      </c>
      <c r="N103" s="52"/>
    </row>
    <row r="104" spans="1:19" x14ac:dyDescent="0.25">
      <c r="A104" s="3"/>
      <c r="B104" s="94"/>
      <c r="C104" s="94"/>
      <c r="D104" s="89"/>
      <c r="E104" s="89"/>
      <c r="F104" s="89"/>
      <c r="G104" s="89"/>
      <c r="H104" s="89"/>
      <c r="I104" s="89"/>
      <c r="J104" s="89"/>
      <c r="K104" s="90"/>
      <c r="L104" s="4" t="s">
        <v>741</v>
      </c>
      <c r="N104" s="52"/>
    </row>
    <row r="105" spans="1:19" x14ac:dyDescent="0.25">
      <c r="B105" s="89"/>
      <c r="C105" s="89"/>
      <c r="D105" s="89"/>
      <c r="E105" s="89"/>
      <c r="F105" s="89"/>
      <c r="G105" s="89"/>
      <c r="H105" s="89"/>
      <c r="I105" s="89"/>
      <c r="J105" s="89"/>
      <c r="K105" s="90"/>
      <c r="N105" s="52"/>
    </row>
    <row r="106" spans="1:19" x14ac:dyDescent="0.25">
      <c r="B106" s="89"/>
      <c r="C106" s="89"/>
      <c r="D106" s="89"/>
      <c r="E106" s="89"/>
      <c r="F106" s="89"/>
      <c r="G106" s="89"/>
      <c r="H106" s="89"/>
      <c r="I106" s="89"/>
      <c r="J106" s="89"/>
      <c r="K106" s="90"/>
      <c r="N106" s="52"/>
    </row>
    <row r="107" spans="1:19" x14ac:dyDescent="0.25">
      <c r="B107" s="89"/>
      <c r="C107" s="89"/>
      <c r="D107" s="89"/>
      <c r="E107" s="89"/>
      <c r="F107" s="89"/>
      <c r="G107" s="89"/>
      <c r="H107" s="89"/>
      <c r="I107" s="89"/>
      <c r="J107" s="89"/>
      <c r="K107" s="90"/>
      <c r="N107" s="52"/>
    </row>
    <row r="108" spans="1:19" x14ac:dyDescent="0.25">
      <c r="B108" s="89" t="s">
        <v>527</v>
      </c>
      <c r="C108" s="89"/>
      <c r="D108" s="89"/>
      <c r="E108" s="89"/>
      <c r="F108" s="89"/>
      <c r="G108" s="89"/>
      <c r="H108" s="89"/>
      <c r="I108" s="89"/>
      <c r="J108" s="89"/>
      <c r="K108" s="90"/>
      <c r="N108" s="52"/>
    </row>
    <row r="109" spans="1:19" x14ac:dyDescent="0.25">
      <c r="B109" s="95" t="s">
        <v>528</v>
      </c>
      <c r="C109" s="95"/>
      <c r="D109" s="89"/>
      <c r="E109" s="89"/>
      <c r="F109" s="89"/>
      <c r="G109" s="89"/>
      <c r="H109" s="89"/>
      <c r="I109" s="89"/>
      <c r="J109" s="89"/>
      <c r="K109" s="90"/>
      <c r="N109" s="52"/>
    </row>
    <row r="110" spans="1:19" x14ac:dyDescent="0.25">
      <c r="B110" s="95" t="s">
        <v>529</v>
      </c>
      <c r="C110" s="95"/>
      <c r="D110" s="89"/>
      <c r="E110" s="89"/>
      <c r="F110" s="89"/>
      <c r="G110" s="89"/>
      <c r="H110" s="89"/>
      <c r="I110" s="89"/>
      <c r="J110" s="89"/>
      <c r="K110" s="90"/>
      <c r="N110" s="52"/>
    </row>
    <row r="111" spans="1:19" x14ac:dyDescent="0.25">
      <c r="B111" s="95"/>
      <c r="C111" s="95"/>
      <c r="D111" s="89"/>
      <c r="E111" s="89"/>
      <c r="F111" s="89"/>
      <c r="G111" s="89"/>
      <c r="H111" s="89"/>
      <c r="I111" s="89"/>
      <c r="J111" s="89"/>
      <c r="K111" s="90"/>
      <c r="N111" s="52"/>
    </row>
    <row r="112" spans="1:19" x14ac:dyDescent="0.25">
      <c r="B112" s="95" t="s">
        <v>530</v>
      </c>
      <c r="C112" s="95"/>
      <c r="D112" s="89"/>
      <c r="E112" s="89"/>
      <c r="F112" s="89"/>
      <c r="G112" s="89"/>
      <c r="H112" s="89"/>
      <c r="I112" s="89"/>
      <c r="J112" s="89"/>
      <c r="K112" s="90"/>
      <c r="N112" s="52"/>
    </row>
    <row r="113" spans="1:19" x14ac:dyDescent="0.25">
      <c r="B113" s="95"/>
      <c r="C113" s="95"/>
      <c r="D113" s="89"/>
      <c r="E113" s="89"/>
      <c r="F113" s="89"/>
      <c r="G113" s="89"/>
      <c r="H113" s="89"/>
      <c r="I113" s="89"/>
      <c r="J113" s="89"/>
      <c r="K113" s="90"/>
      <c r="N113" s="52"/>
    </row>
    <row r="114" spans="1:19" x14ac:dyDescent="0.25">
      <c r="B114" s="95" t="s">
        <v>531</v>
      </c>
      <c r="C114" s="95"/>
      <c r="D114" s="89"/>
      <c r="E114" s="89"/>
      <c r="F114" s="89"/>
      <c r="G114" s="89"/>
      <c r="H114" s="89"/>
      <c r="I114" s="89"/>
      <c r="J114" s="89"/>
      <c r="K114" s="90"/>
      <c r="N114" s="52"/>
    </row>
    <row r="115" spans="1:19" x14ac:dyDescent="0.25">
      <c r="B115" s="95"/>
      <c r="C115" s="95"/>
      <c r="D115" s="89"/>
      <c r="E115" s="89"/>
      <c r="F115" s="89"/>
      <c r="G115" s="89"/>
      <c r="H115" s="89"/>
      <c r="I115" s="89"/>
      <c r="J115" s="89"/>
      <c r="K115" s="90"/>
      <c r="N115" s="52"/>
    </row>
    <row r="116" spans="1:19" x14ac:dyDescent="0.25">
      <c r="B116" s="95" t="s">
        <v>532</v>
      </c>
      <c r="C116" s="95"/>
      <c r="D116" s="89"/>
      <c r="E116" s="89"/>
      <c r="F116" s="89"/>
      <c r="G116" s="89"/>
      <c r="H116" s="89"/>
      <c r="I116" s="89"/>
      <c r="J116" s="89"/>
      <c r="K116" s="90"/>
      <c r="N116" s="52"/>
    </row>
    <row r="117" spans="1:19" s="5" customForma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4"/>
      <c r="M117" s="4"/>
      <c r="N117" s="1"/>
      <c r="O117" s="1"/>
      <c r="P117" s="1"/>
      <c r="Q117" s="1"/>
      <c r="R117" s="1"/>
      <c r="S117" s="1"/>
    </row>
    <row r="119" spans="1:19" x14ac:dyDescent="0.25">
      <c r="A119" s="2"/>
      <c r="B119" s="2"/>
      <c r="C119" s="2"/>
    </row>
    <row r="121" spans="1:19" x14ac:dyDescent="0.25">
      <c r="A12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38"/>
  <sheetViews>
    <sheetView topLeftCell="A191" zoomScale="82" zoomScaleNormal="82" workbookViewId="0">
      <selection activeCell="Q203" sqref="Q203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" style="1" bestFit="1" customWidth="1"/>
    <col min="5" max="6" width="13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4" width="21" style="212" bestFit="1" customWidth="1"/>
    <col min="15" max="15" width="16.140625" style="212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602</v>
      </c>
    </row>
    <row r="3" spans="1:26" x14ac:dyDescent="0.25">
      <c r="B3" s="1" t="s">
        <v>603</v>
      </c>
    </row>
    <row r="4" spans="1:26" x14ac:dyDescent="0.25">
      <c r="B4" s="1" t="s">
        <v>744</v>
      </c>
    </row>
    <row r="5" spans="1:26" ht="15.75" thickBot="1" x14ac:dyDescent="0.3"/>
    <row r="6" spans="1:26" ht="18" customHeight="1" thickBot="1" x14ac:dyDescent="0.35">
      <c r="A6" s="541" t="s">
        <v>28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3"/>
    </row>
    <row r="7" spans="1:26" ht="29.1" customHeight="1" thickBot="1" x14ac:dyDescent="0.3">
      <c r="A7" s="544" t="s">
        <v>6</v>
      </c>
      <c r="B7" s="563" t="s">
        <v>7</v>
      </c>
      <c r="C7" s="564"/>
      <c r="D7" s="564"/>
      <c r="E7" s="564"/>
      <c r="F7" s="571"/>
      <c r="G7" s="551" t="s">
        <v>8</v>
      </c>
      <c r="H7" s="554" t="s">
        <v>29</v>
      </c>
      <c r="I7" s="588" t="s">
        <v>53</v>
      </c>
      <c r="J7" s="554" t="s">
        <v>10</v>
      </c>
      <c r="K7" s="568" t="s">
        <v>11</v>
      </c>
      <c r="L7" s="572" t="s">
        <v>30</v>
      </c>
      <c r="M7" s="573"/>
      <c r="N7" s="574" t="s">
        <v>13</v>
      </c>
      <c r="O7" s="575"/>
      <c r="P7" s="563" t="s">
        <v>31</v>
      </c>
      <c r="Q7" s="564"/>
      <c r="R7" s="564"/>
      <c r="S7" s="564"/>
      <c r="T7" s="564"/>
      <c r="U7" s="564"/>
      <c r="V7" s="564"/>
      <c r="W7" s="565"/>
      <c r="X7" s="565"/>
      <c r="Y7" s="527" t="s">
        <v>15</v>
      </c>
      <c r="Z7" s="528"/>
    </row>
    <row r="8" spans="1:26" ht="14.85" customHeight="1" x14ac:dyDescent="0.25">
      <c r="A8" s="545"/>
      <c r="B8" s="551" t="s">
        <v>16</v>
      </c>
      <c r="C8" s="547" t="s">
        <v>17</v>
      </c>
      <c r="D8" s="547" t="s">
        <v>18</v>
      </c>
      <c r="E8" s="547" t="s">
        <v>19</v>
      </c>
      <c r="F8" s="549" t="s">
        <v>20</v>
      </c>
      <c r="G8" s="552"/>
      <c r="H8" s="555"/>
      <c r="I8" s="589"/>
      <c r="J8" s="555"/>
      <c r="K8" s="569"/>
      <c r="L8" s="580" t="s">
        <v>21</v>
      </c>
      <c r="M8" s="582" t="s">
        <v>59</v>
      </c>
      <c r="N8" s="584" t="s">
        <v>22</v>
      </c>
      <c r="O8" s="586" t="s">
        <v>23</v>
      </c>
      <c r="P8" s="566" t="s">
        <v>32</v>
      </c>
      <c r="Q8" s="567"/>
      <c r="R8" s="567"/>
      <c r="S8" s="568"/>
      <c r="T8" s="557" t="s">
        <v>33</v>
      </c>
      <c r="U8" s="559" t="s">
        <v>56</v>
      </c>
      <c r="V8" s="559" t="s">
        <v>57</v>
      </c>
      <c r="W8" s="557" t="s">
        <v>34</v>
      </c>
      <c r="X8" s="561" t="s">
        <v>55</v>
      </c>
      <c r="Y8" s="576" t="s">
        <v>26</v>
      </c>
      <c r="Z8" s="578" t="s">
        <v>27</v>
      </c>
    </row>
    <row r="9" spans="1:26" ht="90.75" customHeight="1" thickBot="1" x14ac:dyDescent="0.3">
      <c r="A9" s="546"/>
      <c r="B9" s="553"/>
      <c r="C9" s="548"/>
      <c r="D9" s="548"/>
      <c r="E9" s="548"/>
      <c r="F9" s="550"/>
      <c r="G9" s="553"/>
      <c r="H9" s="556"/>
      <c r="I9" s="590"/>
      <c r="J9" s="556"/>
      <c r="K9" s="570"/>
      <c r="L9" s="581"/>
      <c r="M9" s="583"/>
      <c r="N9" s="585"/>
      <c r="O9" s="587"/>
      <c r="P9" s="37" t="s">
        <v>50</v>
      </c>
      <c r="Q9" s="38" t="s">
        <v>35</v>
      </c>
      <c r="R9" s="38" t="s">
        <v>36</v>
      </c>
      <c r="S9" s="40" t="s">
        <v>37</v>
      </c>
      <c r="T9" s="558"/>
      <c r="U9" s="560"/>
      <c r="V9" s="560"/>
      <c r="W9" s="558"/>
      <c r="X9" s="562"/>
      <c r="Y9" s="577"/>
      <c r="Z9" s="579"/>
    </row>
    <row r="10" spans="1:26" ht="214.5" customHeight="1" thickBot="1" x14ac:dyDescent="0.3">
      <c r="A10" s="333">
        <v>1</v>
      </c>
      <c r="B10" s="172" t="s">
        <v>97</v>
      </c>
      <c r="C10" s="234" t="s">
        <v>94</v>
      </c>
      <c r="D10" s="173">
        <v>75021226</v>
      </c>
      <c r="E10" s="173">
        <v>102591318</v>
      </c>
      <c r="F10" s="177">
        <v>600120431</v>
      </c>
      <c r="G10" s="49" t="s">
        <v>98</v>
      </c>
      <c r="H10" s="175" t="s">
        <v>88</v>
      </c>
      <c r="I10" s="175" t="s">
        <v>95</v>
      </c>
      <c r="J10" s="175" t="s">
        <v>96</v>
      </c>
      <c r="K10" s="49" t="s">
        <v>99</v>
      </c>
      <c r="L10" s="236">
        <v>15000000</v>
      </c>
      <c r="M10" s="237">
        <f>L10/100*85</f>
        <v>12750000</v>
      </c>
      <c r="N10" s="350">
        <v>44562</v>
      </c>
      <c r="O10" s="239">
        <v>46752</v>
      </c>
      <c r="P10" s="176"/>
      <c r="Q10" s="173"/>
      <c r="R10" s="173"/>
      <c r="S10" s="177"/>
      <c r="T10" s="175"/>
      <c r="U10" s="175"/>
      <c r="V10" s="175"/>
      <c r="W10" s="175"/>
      <c r="X10" s="175"/>
      <c r="Y10" s="176" t="s">
        <v>103</v>
      </c>
      <c r="Z10" s="177" t="s">
        <v>104</v>
      </c>
    </row>
    <row r="11" spans="1:26" ht="59.25" customHeight="1" x14ac:dyDescent="0.25">
      <c r="A11" s="168">
        <v>2</v>
      </c>
      <c r="B11" s="149"/>
      <c r="C11" s="150"/>
      <c r="D11" s="150"/>
      <c r="E11" s="150"/>
      <c r="F11" s="151"/>
      <c r="G11" s="53" t="s">
        <v>100</v>
      </c>
      <c r="H11" s="152" t="s">
        <v>88</v>
      </c>
      <c r="I11" s="152" t="s">
        <v>95</v>
      </c>
      <c r="J11" s="152" t="s">
        <v>96</v>
      </c>
      <c r="K11" s="53" t="s">
        <v>101</v>
      </c>
      <c r="L11" s="126">
        <v>500000</v>
      </c>
      <c r="M11" s="127">
        <f>L11/100*85</f>
        <v>425000</v>
      </c>
      <c r="N11" s="224">
        <v>44562</v>
      </c>
      <c r="O11" s="156">
        <v>46752</v>
      </c>
      <c r="P11" s="149"/>
      <c r="Q11" s="150" t="s">
        <v>102</v>
      </c>
      <c r="R11" s="150" t="s">
        <v>102</v>
      </c>
      <c r="S11" s="151"/>
      <c r="T11" s="152"/>
      <c r="U11" s="152"/>
      <c r="V11" s="152"/>
      <c r="W11" s="152"/>
      <c r="X11" s="152"/>
      <c r="Y11" s="149" t="s">
        <v>103</v>
      </c>
      <c r="Z11" s="151" t="s">
        <v>104</v>
      </c>
    </row>
    <row r="12" spans="1:26" ht="41.25" customHeight="1" thickBot="1" x14ac:dyDescent="0.3">
      <c r="A12" s="113">
        <v>3</v>
      </c>
      <c r="B12" s="78"/>
      <c r="C12" s="77"/>
      <c r="D12" s="77"/>
      <c r="E12" s="77"/>
      <c r="F12" s="103"/>
      <c r="G12" s="114" t="s">
        <v>202</v>
      </c>
      <c r="H12" s="114" t="s">
        <v>88</v>
      </c>
      <c r="I12" s="114" t="s">
        <v>95</v>
      </c>
      <c r="J12" s="114" t="s">
        <v>96</v>
      </c>
      <c r="K12" s="114" t="s">
        <v>484</v>
      </c>
      <c r="L12" s="115">
        <v>1750000</v>
      </c>
      <c r="M12" s="116">
        <v>1487500</v>
      </c>
      <c r="N12" s="216">
        <v>44927</v>
      </c>
      <c r="O12" s="117">
        <v>46752</v>
      </c>
      <c r="P12" s="118"/>
      <c r="Q12" s="119"/>
      <c r="R12" s="119"/>
      <c r="S12" s="120" t="s">
        <v>102</v>
      </c>
      <c r="T12" s="114"/>
      <c r="U12" s="114"/>
      <c r="V12" s="114"/>
      <c r="W12" s="114"/>
      <c r="X12" s="114" t="s">
        <v>102</v>
      </c>
      <c r="Y12" s="118" t="s">
        <v>103</v>
      </c>
      <c r="Z12" s="120" t="s">
        <v>104</v>
      </c>
    </row>
    <row r="13" spans="1:26" ht="54.75" customHeight="1" thickBot="1" x14ac:dyDescent="0.3">
      <c r="A13" s="333">
        <v>4</v>
      </c>
      <c r="B13" s="78"/>
      <c r="C13" s="77"/>
      <c r="D13" s="77"/>
      <c r="E13" s="77"/>
      <c r="F13" s="103"/>
      <c r="G13" s="80" t="s">
        <v>485</v>
      </c>
      <c r="H13" s="80" t="s">
        <v>88</v>
      </c>
      <c r="I13" s="80" t="s">
        <v>95</v>
      </c>
      <c r="J13" s="80" t="s">
        <v>96</v>
      </c>
      <c r="K13" s="121" t="s">
        <v>486</v>
      </c>
      <c r="L13" s="86">
        <v>10000000</v>
      </c>
      <c r="M13" s="87">
        <v>8500000</v>
      </c>
      <c r="N13" s="217">
        <v>44927</v>
      </c>
      <c r="O13" s="82">
        <v>46752</v>
      </c>
      <c r="P13" s="84"/>
      <c r="Q13" s="83"/>
      <c r="R13" s="83"/>
      <c r="S13" s="79"/>
      <c r="T13" s="80"/>
      <c r="U13" s="80"/>
      <c r="V13" s="80"/>
      <c r="W13" s="80"/>
      <c r="X13" s="80"/>
      <c r="Y13" s="84" t="s">
        <v>103</v>
      </c>
      <c r="Z13" s="79" t="s">
        <v>104</v>
      </c>
    </row>
    <row r="14" spans="1:26" ht="61.5" customHeight="1" thickBot="1" x14ac:dyDescent="0.3">
      <c r="A14" s="168">
        <v>5</v>
      </c>
      <c r="B14" s="61"/>
      <c r="C14" s="123"/>
      <c r="D14" s="123"/>
      <c r="E14" s="123"/>
      <c r="F14" s="62"/>
      <c r="G14" s="122" t="s">
        <v>487</v>
      </c>
      <c r="H14" s="58" t="s">
        <v>88</v>
      </c>
      <c r="I14" s="58" t="s">
        <v>95</v>
      </c>
      <c r="J14" s="58" t="s">
        <v>96</v>
      </c>
      <c r="K14" s="122" t="s">
        <v>488</v>
      </c>
      <c r="L14" s="105">
        <v>1750000</v>
      </c>
      <c r="M14" s="104">
        <v>1487500</v>
      </c>
      <c r="N14" s="218">
        <v>44927</v>
      </c>
      <c r="O14" s="60">
        <v>46752</v>
      </c>
      <c r="P14" s="61" t="s">
        <v>102</v>
      </c>
      <c r="Q14" s="123" t="s">
        <v>102</v>
      </c>
      <c r="R14" s="123"/>
      <c r="S14" s="62"/>
      <c r="T14" s="58"/>
      <c r="U14" s="58"/>
      <c r="V14" s="58"/>
      <c r="W14" s="58"/>
      <c r="X14" s="58"/>
      <c r="Y14" s="61" t="s">
        <v>103</v>
      </c>
      <c r="Z14" s="62" t="s">
        <v>104</v>
      </c>
    </row>
    <row r="15" spans="1:26" ht="180.75" thickBot="1" x14ac:dyDescent="0.3">
      <c r="A15" s="113">
        <v>6</v>
      </c>
      <c r="B15" s="359" t="s">
        <v>126</v>
      </c>
      <c r="C15" s="360" t="s">
        <v>144</v>
      </c>
      <c r="D15" s="153">
        <v>70872279</v>
      </c>
      <c r="E15" s="153">
        <v>102591326</v>
      </c>
      <c r="F15" s="244">
        <v>600120449</v>
      </c>
      <c r="G15" s="144" t="s">
        <v>145</v>
      </c>
      <c r="H15" s="144" t="s">
        <v>88</v>
      </c>
      <c r="I15" s="144" t="s">
        <v>95</v>
      </c>
      <c r="J15" s="334" t="s">
        <v>129</v>
      </c>
      <c r="K15" s="334" t="s">
        <v>146</v>
      </c>
      <c r="L15" s="335">
        <v>3000000</v>
      </c>
      <c r="M15" s="336">
        <f t="shared" ref="M15:M25" si="0">L15/100*85</f>
        <v>2550000</v>
      </c>
      <c r="N15" s="223">
        <v>44562</v>
      </c>
      <c r="O15" s="147">
        <v>46752</v>
      </c>
      <c r="P15" s="148"/>
      <c r="Q15" s="153"/>
      <c r="R15" s="153"/>
      <c r="S15" s="244"/>
      <c r="T15" s="144"/>
      <c r="U15" s="144"/>
      <c r="V15" s="144"/>
      <c r="W15" s="144"/>
      <c r="X15" s="144"/>
      <c r="Y15" s="148" t="s">
        <v>103</v>
      </c>
      <c r="Z15" s="244" t="s">
        <v>104</v>
      </c>
    </row>
    <row r="16" spans="1:26" ht="38.25" customHeight="1" thickBot="1" x14ac:dyDescent="0.3">
      <c r="A16" s="333">
        <v>7</v>
      </c>
      <c r="B16" s="149"/>
      <c r="C16" s="150"/>
      <c r="D16" s="150"/>
      <c r="E16" s="150"/>
      <c r="F16" s="151"/>
      <c r="G16" s="53" t="s">
        <v>147</v>
      </c>
      <c r="H16" s="152" t="s">
        <v>148</v>
      </c>
      <c r="I16" s="152" t="s">
        <v>95</v>
      </c>
      <c r="J16" s="53" t="s">
        <v>129</v>
      </c>
      <c r="K16" s="53" t="s">
        <v>149</v>
      </c>
      <c r="L16" s="126">
        <v>1000000</v>
      </c>
      <c r="M16" s="127">
        <f t="shared" si="0"/>
        <v>850000</v>
      </c>
      <c r="N16" s="224">
        <v>44562</v>
      </c>
      <c r="O16" s="156">
        <v>46752</v>
      </c>
      <c r="P16" s="149"/>
      <c r="Q16" s="150"/>
      <c r="R16" s="150"/>
      <c r="S16" s="151"/>
      <c r="T16" s="152"/>
      <c r="U16" s="152"/>
      <c r="V16" s="152"/>
      <c r="W16" s="152"/>
      <c r="X16" s="152"/>
      <c r="Y16" s="149" t="s">
        <v>103</v>
      </c>
      <c r="Z16" s="151" t="s">
        <v>104</v>
      </c>
    </row>
    <row r="17" spans="1:26" ht="37.5" customHeight="1" x14ac:dyDescent="0.25">
      <c r="A17" s="168">
        <v>8</v>
      </c>
      <c r="B17" s="78"/>
      <c r="C17" s="77"/>
      <c r="D17" s="77"/>
      <c r="E17" s="77"/>
      <c r="F17" s="103"/>
      <c r="G17" s="44" t="s">
        <v>150</v>
      </c>
      <c r="H17" s="44" t="s">
        <v>88</v>
      </c>
      <c r="I17" s="44" t="s">
        <v>95</v>
      </c>
      <c r="J17" s="48" t="s">
        <v>129</v>
      </c>
      <c r="K17" s="44" t="s">
        <v>151</v>
      </c>
      <c r="L17" s="100">
        <v>1000000</v>
      </c>
      <c r="M17" s="101">
        <f t="shared" si="0"/>
        <v>850000</v>
      </c>
      <c r="N17" s="216">
        <v>44562</v>
      </c>
      <c r="O17" s="102">
        <v>46752</v>
      </c>
      <c r="P17" s="78" t="s">
        <v>102</v>
      </c>
      <c r="Q17" s="77"/>
      <c r="R17" s="77"/>
      <c r="S17" s="103" t="s">
        <v>102</v>
      </c>
      <c r="T17" s="44"/>
      <c r="U17" s="44"/>
      <c r="V17" s="44"/>
      <c r="W17" s="44"/>
      <c r="X17" s="44"/>
      <c r="Y17" s="78" t="s">
        <v>103</v>
      </c>
      <c r="Z17" s="103" t="s">
        <v>104</v>
      </c>
    </row>
    <row r="18" spans="1:26" ht="40.5" customHeight="1" thickBot="1" x14ac:dyDescent="0.3">
      <c r="A18" s="113">
        <v>9</v>
      </c>
      <c r="B18" s="78"/>
      <c r="C18" s="77"/>
      <c r="D18" s="77"/>
      <c r="E18" s="77"/>
      <c r="F18" s="103"/>
      <c r="G18" s="48" t="s">
        <v>152</v>
      </c>
      <c r="H18" s="44" t="s">
        <v>88</v>
      </c>
      <c r="I18" s="44" t="s">
        <v>95</v>
      </c>
      <c r="J18" s="48" t="s">
        <v>129</v>
      </c>
      <c r="K18" s="48" t="s">
        <v>153</v>
      </c>
      <c r="L18" s="100">
        <v>500000</v>
      </c>
      <c r="M18" s="101">
        <f t="shared" si="0"/>
        <v>425000</v>
      </c>
      <c r="N18" s="216">
        <v>44562</v>
      </c>
      <c r="O18" s="102">
        <v>46752</v>
      </c>
      <c r="P18" s="78"/>
      <c r="Q18" s="77"/>
      <c r="R18" s="77"/>
      <c r="S18" s="103"/>
      <c r="T18" s="44"/>
      <c r="U18" s="44"/>
      <c r="V18" s="44"/>
      <c r="W18" s="44"/>
      <c r="X18" s="44"/>
      <c r="Y18" s="78" t="s">
        <v>103</v>
      </c>
      <c r="Z18" s="103" t="s">
        <v>104</v>
      </c>
    </row>
    <row r="19" spans="1:26" ht="63" customHeight="1" thickBot="1" x14ac:dyDescent="0.3">
      <c r="A19" s="333">
        <v>10</v>
      </c>
      <c r="B19" s="78"/>
      <c r="C19" s="77"/>
      <c r="D19" s="77"/>
      <c r="E19" s="77"/>
      <c r="F19" s="103"/>
      <c r="G19" s="48" t="s">
        <v>154</v>
      </c>
      <c r="H19" s="44" t="s">
        <v>88</v>
      </c>
      <c r="I19" s="44" t="s">
        <v>95</v>
      </c>
      <c r="J19" s="48" t="s">
        <v>129</v>
      </c>
      <c r="K19" s="48" t="s">
        <v>155</v>
      </c>
      <c r="L19" s="100">
        <v>300000</v>
      </c>
      <c r="M19" s="101">
        <f t="shared" si="0"/>
        <v>255000</v>
      </c>
      <c r="N19" s="216">
        <v>44562</v>
      </c>
      <c r="O19" s="102">
        <v>46752</v>
      </c>
      <c r="P19" s="78"/>
      <c r="Q19" s="77"/>
      <c r="R19" s="77" t="s">
        <v>102</v>
      </c>
      <c r="S19" s="103"/>
      <c r="T19" s="44"/>
      <c r="U19" s="44"/>
      <c r="V19" s="44"/>
      <c r="W19" s="44"/>
      <c r="X19" s="44"/>
      <c r="Y19" s="78" t="s">
        <v>103</v>
      </c>
      <c r="Z19" s="103" t="s">
        <v>104</v>
      </c>
    </row>
    <row r="20" spans="1:26" ht="45" x14ac:dyDescent="0.25">
      <c r="A20" s="168">
        <v>11</v>
      </c>
      <c r="B20" s="78"/>
      <c r="C20" s="77"/>
      <c r="D20" s="77"/>
      <c r="E20" s="77"/>
      <c r="F20" s="103"/>
      <c r="G20" s="48" t="s">
        <v>156</v>
      </c>
      <c r="H20" s="44" t="s">
        <v>88</v>
      </c>
      <c r="I20" s="44" t="s">
        <v>95</v>
      </c>
      <c r="J20" s="48" t="s">
        <v>129</v>
      </c>
      <c r="K20" s="48" t="s">
        <v>157</v>
      </c>
      <c r="L20" s="100">
        <v>1000000</v>
      </c>
      <c r="M20" s="101">
        <f t="shared" si="0"/>
        <v>850000</v>
      </c>
      <c r="N20" s="216">
        <v>44562</v>
      </c>
      <c r="O20" s="102">
        <v>46752</v>
      </c>
      <c r="P20" s="78"/>
      <c r="Q20" s="77" t="s">
        <v>102</v>
      </c>
      <c r="R20" s="77" t="s">
        <v>102</v>
      </c>
      <c r="S20" s="103"/>
      <c r="T20" s="44"/>
      <c r="U20" s="44"/>
      <c r="V20" s="44"/>
      <c r="W20" s="44"/>
      <c r="X20" s="44"/>
      <c r="Y20" s="78" t="s">
        <v>103</v>
      </c>
      <c r="Z20" s="103" t="s">
        <v>104</v>
      </c>
    </row>
    <row r="21" spans="1:26" ht="35.25" customHeight="1" thickBot="1" x14ac:dyDescent="0.3">
      <c r="A21" s="113">
        <v>12</v>
      </c>
      <c r="B21" s="78"/>
      <c r="C21" s="77"/>
      <c r="D21" s="77"/>
      <c r="E21" s="77"/>
      <c r="F21" s="103"/>
      <c r="G21" s="44" t="s">
        <v>158</v>
      </c>
      <c r="H21" s="44" t="s">
        <v>88</v>
      </c>
      <c r="I21" s="44" t="s">
        <v>95</v>
      </c>
      <c r="J21" s="48" t="s">
        <v>129</v>
      </c>
      <c r="K21" s="48" t="s">
        <v>159</v>
      </c>
      <c r="L21" s="100">
        <v>200000</v>
      </c>
      <c r="M21" s="101">
        <f t="shared" si="0"/>
        <v>170000</v>
      </c>
      <c r="N21" s="216">
        <v>44562</v>
      </c>
      <c r="O21" s="102">
        <v>45291</v>
      </c>
      <c r="P21" s="78"/>
      <c r="Q21" s="77"/>
      <c r="R21" s="77" t="s">
        <v>102</v>
      </c>
      <c r="S21" s="103"/>
      <c r="T21" s="44"/>
      <c r="U21" s="44"/>
      <c r="V21" s="44"/>
      <c r="W21" s="44"/>
      <c r="X21" s="44"/>
      <c r="Y21" s="78" t="s">
        <v>103</v>
      </c>
      <c r="Z21" s="103" t="s">
        <v>104</v>
      </c>
    </row>
    <row r="22" spans="1:26" ht="30.75" thickBot="1" x14ac:dyDescent="0.3">
      <c r="A22" s="333">
        <v>13</v>
      </c>
      <c r="B22" s="78"/>
      <c r="C22" s="77"/>
      <c r="D22" s="77"/>
      <c r="E22" s="77"/>
      <c r="F22" s="103"/>
      <c r="G22" s="48" t="s">
        <v>160</v>
      </c>
      <c r="H22" s="44" t="s">
        <v>88</v>
      </c>
      <c r="I22" s="44" t="s">
        <v>95</v>
      </c>
      <c r="J22" s="48" t="s">
        <v>129</v>
      </c>
      <c r="K22" s="48" t="s">
        <v>161</v>
      </c>
      <c r="L22" s="100">
        <v>500000</v>
      </c>
      <c r="M22" s="101">
        <f t="shared" si="0"/>
        <v>425000</v>
      </c>
      <c r="N22" s="216">
        <v>44562</v>
      </c>
      <c r="O22" s="102">
        <v>46752</v>
      </c>
      <c r="P22" s="78"/>
      <c r="Q22" s="77"/>
      <c r="R22" s="77" t="s">
        <v>102</v>
      </c>
      <c r="S22" s="103"/>
      <c r="T22" s="44"/>
      <c r="U22" s="44"/>
      <c r="V22" s="44"/>
      <c r="W22" s="44"/>
      <c r="X22" s="44"/>
      <c r="Y22" s="78" t="s">
        <v>103</v>
      </c>
      <c r="Z22" s="103" t="s">
        <v>104</v>
      </c>
    </row>
    <row r="23" spans="1:26" ht="45.75" thickBot="1" x14ac:dyDescent="0.3">
      <c r="A23" s="333">
        <v>14</v>
      </c>
      <c r="B23" s="78"/>
      <c r="C23" s="77"/>
      <c r="D23" s="77"/>
      <c r="E23" s="77"/>
      <c r="F23" s="103"/>
      <c r="G23" s="48" t="s">
        <v>162</v>
      </c>
      <c r="H23" s="44" t="s">
        <v>88</v>
      </c>
      <c r="I23" s="44" t="s">
        <v>95</v>
      </c>
      <c r="J23" s="48" t="s">
        <v>129</v>
      </c>
      <c r="K23" s="48" t="s">
        <v>163</v>
      </c>
      <c r="L23" s="100">
        <v>500000</v>
      </c>
      <c r="M23" s="101">
        <f t="shared" si="0"/>
        <v>425000</v>
      </c>
      <c r="N23" s="216">
        <v>44562</v>
      </c>
      <c r="O23" s="102">
        <v>46752</v>
      </c>
      <c r="P23" s="78"/>
      <c r="Q23" s="77"/>
      <c r="R23" s="77"/>
      <c r="S23" s="103"/>
      <c r="T23" s="44"/>
      <c r="U23" s="44"/>
      <c r="V23" s="44"/>
      <c r="W23" s="44"/>
      <c r="X23" s="44"/>
      <c r="Y23" s="78" t="s">
        <v>103</v>
      </c>
      <c r="Z23" s="103" t="s">
        <v>104</v>
      </c>
    </row>
    <row r="24" spans="1:26" ht="30.75" thickBot="1" x14ac:dyDescent="0.3">
      <c r="A24" s="168">
        <v>15</v>
      </c>
      <c r="B24" s="78"/>
      <c r="C24" s="77"/>
      <c r="D24" s="77"/>
      <c r="E24" s="77"/>
      <c r="F24" s="103"/>
      <c r="G24" s="48" t="s">
        <v>164</v>
      </c>
      <c r="H24" s="44" t="s">
        <v>88</v>
      </c>
      <c r="I24" s="44" t="s">
        <v>95</v>
      </c>
      <c r="J24" s="48" t="s">
        <v>129</v>
      </c>
      <c r="K24" s="48" t="s">
        <v>165</v>
      </c>
      <c r="L24" s="100">
        <v>1000000</v>
      </c>
      <c r="M24" s="101">
        <f t="shared" si="0"/>
        <v>850000</v>
      </c>
      <c r="N24" s="216">
        <v>44562</v>
      </c>
      <c r="O24" s="102">
        <v>46752</v>
      </c>
      <c r="P24" s="78"/>
      <c r="Q24" s="77"/>
      <c r="R24" s="77"/>
      <c r="S24" s="103"/>
      <c r="T24" s="44"/>
      <c r="U24" s="44"/>
      <c r="V24" s="44"/>
      <c r="W24" s="44"/>
      <c r="X24" s="44"/>
      <c r="Y24" s="78" t="s">
        <v>103</v>
      </c>
      <c r="Z24" s="103" t="s">
        <v>104</v>
      </c>
    </row>
    <row r="25" spans="1:26" ht="45.75" thickBot="1" x14ac:dyDescent="0.3">
      <c r="A25" s="333">
        <v>16</v>
      </c>
      <c r="B25" s="78"/>
      <c r="C25" s="77"/>
      <c r="D25" s="77"/>
      <c r="E25" s="77"/>
      <c r="F25" s="103"/>
      <c r="G25" s="48" t="s">
        <v>166</v>
      </c>
      <c r="H25" s="44" t="s">
        <v>88</v>
      </c>
      <c r="I25" s="44" t="s">
        <v>95</v>
      </c>
      <c r="J25" s="48" t="s">
        <v>129</v>
      </c>
      <c r="K25" s="48" t="s">
        <v>167</v>
      </c>
      <c r="L25" s="100">
        <v>1000000</v>
      </c>
      <c r="M25" s="101">
        <f t="shared" si="0"/>
        <v>850000</v>
      </c>
      <c r="N25" s="216">
        <v>44562</v>
      </c>
      <c r="O25" s="102">
        <v>46752</v>
      </c>
      <c r="P25" s="78" t="s">
        <v>102</v>
      </c>
      <c r="Q25" s="77" t="s">
        <v>102</v>
      </c>
      <c r="R25" s="77" t="s">
        <v>102</v>
      </c>
      <c r="S25" s="103" t="s">
        <v>102</v>
      </c>
      <c r="T25" s="44"/>
      <c r="U25" s="44"/>
      <c r="V25" s="44"/>
      <c r="W25" s="44"/>
      <c r="X25" s="44"/>
      <c r="Y25" s="78" t="s">
        <v>103</v>
      </c>
      <c r="Z25" s="103" t="s">
        <v>104</v>
      </c>
    </row>
    <row r="26" spans="1:26" s="8" customFormat="1" ht="30.75" thickBot="1" x14ac:dyDescent="0.3">
      <c r="A26" s="426">
        <v>17</v>
      </c>
      <c r="B26" s="465"/>
      <c r="C26" s="466"/>
      <c r="D26" s="466"/>
      <c r="E26" s="466"/>
      <c r="F26" s="445"/>
      <c r="G26" s="430" t="s">
        <v>214</v>
      </c>
      <c r="H26" s="431" t="s">
        <v>88</v>
      </c>
      <c r="I26" s="431" t="s">
        <v>95</v>
      </c>
      <c r="J26" s="431" t="s">
        <v>129</v>
      </c>
      <c r="K26" s="430" t="s">
        <v>677</v>
      </c>
      <c r="L26" s="432">
        <v>1500000</v>
      </c>
      <c r="M26" s="433">
        <f>L26/100*85</f>
        <v>1275000</v>
      </c>
      <c r="N26" s="511">
        <v>46023</v>
      </c>
      <c r="O26" s="512">
        <v>47848</v>
      </c>
      <c r="P26" s="436"/>
      <c r="Q26" s="467"/>
      <c r="R26" s="467"/>
      <c r="S26" s="437"/>
      <c r="T26" s="431"/>
      <c r="U26" s="431"/>
      <c r="V26" s="431"/>
      <c r="W26" s="431"/>
      <c r="X26" s="431"/>
      <c r="Y26" s="523" t="s">
        <v>103</v>
      </c>
      <c r="Z26" s="524" t="s">
        <v>104</v>
      </c>
    </row>
    <row r="27" spans="1:26" s="8" customFormat="1" ht="30.75" thickBot="1" x14ac:dyDescent="0.3">
      <c r="A27" s="469">
        <v>18</v>
      </c>
      <c r="B27" s="465"/>
      <c r="C27" s="466"/>
      <c r="D27" s="466"/>
      <c r="E27" s="466"/>
      <c r="F27" s="445"/>
      <c r="G27" s="447" t="s">
        <v>678</v>
      </c>
      <c r="H27" s="439" t="s">
        <v>88</v>
      </c>
      <c r="I27" s="439" t="s">
        <v>95</v>
      </c>
      <c r="J27" s="439" t="s">
        <v>129</v>
      </c>
      <c r="K27" s="447" t="s">
        <v>679</v>
      </c>
      <c r="L27" s="448">
        <v>1000000</v>
      </c>
      <c r="M27" s="441">
        <f>L27/100*85</f>
        <v>850000</v>
      </c>
      <c r="N27" s="513">
        <v>46023</v>
      </c>
      <c r="O27" s="514">
        <v>47848</v>
      </c>
      <c r="P27" s="449"/>
      <c r="Q27" s="468"/>
      <c r="R27" s="468"/>
      <c r="S27" s="450"/>
      <c r="T27" s="439"/>
      <c r="U27" s="439"/>
      <c r="V27" s="439"/>
      <c r="W27" s="439"/>
      <c r="X27" s="439"/>
      <c r="Y27" s="525" t="s">
        <v>103</v>
      </c>
      <c r="Z27" s="526" t="s">
        <v>104</v>
      </c>
    </row>
    <row r="28" spans="1:26" s="8" customFormat="1" ht="15.75" thickBot="1" x14ac:dyDescent="0.3">
      <c r="A28" s="426">
        <v>19</v>
      </c>
      <c r="B28" s="465"/>
      <c r="C28" s="466"/>
      <c r="D28" s="466"/>
      <c r="E28" s="466"/>
      <c r="F28" s="445"/>
      <c r="G28" s="510" t="s">
        <v>200</v>
      </c>
      <c r="H28" s="439" t="s">
        <v>88</v>
      </c>
      <c r="I28" s="439" t="s">
        <v>95</v>
      </c>
      <c r="J28" s="439" t="s">
        <v>129</v>
      </c>
      <c r="K28" s="447" t="s">
        <v>680</v>
      </c>
      <c r="L28" s="448">
        <v>1000000</v>
      </c>
      <c r="M28" s="441">
        <f t="shared" ref="M28:M35" si="1">L28/100*85</f>
        <v>850000</v>
      </c>
      <c r="N28" s="513">
        <v>46023</v>
      </c>
      <c r="O28" s="514">
        <v>47848</v>
      </c>
      <c r="P28" s="449" t="s">
        <v>102</v>
      </c>
      <c r="Q28" s="468"/>
      <c r="R28" s="468"/>
      <c r="S28" s="450"/>
      <c r="T28" s="439"/>
      <c r="U28" s="439"/>
      <c r="V28" s="439"/>
      <c r="W28" s="439"/>
      <c r="X28" s="439"/>
      <c r="Y28" s="525" t="s">
        <v>103</v>
      </c>
      <c r="Z28" s="526" t="s">
        <v>104</v>
      </c>
    </row>
    <row r="29" spans="1:26" s="8" customFormat="1" ht="45.75" thickBot="1" x14ac:dyDescent="0.3">
      <c r="A29" s="426">
        <v>20</v>
      </c>
      <c r="B29" s="465"/>
      <c r="C29" s="466"/>
      <c r="D29" s="466"/>
      <c r="E29" s="466"/>
      <c r="F29" s="445"/>
      <c r="G29" s="447" t="s">
        <v>623</v>
      </c>
      <c r="H29" s="439" t="s">
        <v>88</v>
      </c>
      <c r="I29" s="439" t="s">
        <v>95</v>
      </c>
      <c r="J29" s="439" t="s">
        <v>129</v>
      </c>
      <c r="K29" s="447" t="s">
        <v>681</v>
      </c>
      <c r="L29" s="448">
        <v>1000000</v>
      </c>
      <c r="M29" s="441">
        <f t="shared" si="1"/>
        <v>850000</v>
      </c>
      <c r="N29" s="513">
        <v>46023</v>
      </c>
      <c r="O29" s="514">
        <v>47848</v>
      </c>
      <c r="P29" s="449"/>
      <c r="Q29" s="468" t="s">
        <v>102</v>
      </c>
      <c r="R29" s="468" t="s">
        <v>102</v>
      </c>
      <c r="S29" s="450"/>
      <c r="T29" s="439"/>
      <c r="U29" s="439"/>
      <c r="V29" s="439" t="s">
        <v>102</v>
      </c>
      <c r="W29" s="439" t="s">
        <v>102</v>
      </c>
      <c r="X29" s="439"/>
      <c r="Y29" s="525" t="s">
        <v>103</v>
      </c>
      <c r="Z29" s="526" t="s">
        <v>104</v>
      </c>
    </row>
    <row r="30" spans="1:26" s="8" customFormat="1" ht="30.75" thickBot="1" x14ac:dyDescent="0.3">
      <c r="A30" s="469">
        <v>21</v>
      </c>
      <c r="B30" s="465"/>
      <c r="C30" s="466"/>
      <c r="D30" s="466"/>
      <c r="E30" s="466"/>
      <c r="F30" s="445"/>
      <c r="G30" s="447" t="s">
        <v>682</v>
      </c>
      <c r="H30" s="439" t="s">
        <v>88</v>
      </c>
      <c r="I30" s="439" t="s">
        <v>95</v>
      </c>
      <c r="J30" s="439" t="s">
        <v>129</v>
      </c>
      <c r="K30" s="447" t="s">
        <v>683</v>
      </c>
      <c r="L30" s="448">
        <v>1000000</v>
      </c>
      <c r="M30" s="441">
        <f t="shared" si="1"/>
        <v>850000</v>
      </c>
      <c r="N30" s="513">
        <v>46023</v>
      </c>
      <c r="O30" s="514">
        <v>47848</v>
      </c>
      <c r="P30" s="449"/>
      <c r="Q30" s="468"/>
      <c r="R30" s="468" t="s">
        <v>102</v>
      </c>
      <c r="S30" s="450"/>
      <c r="T30" s="439"/>
      <c r="U30" s="439"/>
      <c r="V30" s="439" t="s">
        <v>102</v>
      </c>
      <c r="W30" s="439" t="s">
        <v>102</v>
      </c>
      <c r="X30" s="439"/>
      <c r="Y30" s="525" t="s">
        <v>103</v>
      </c>
      <c r="Z30" s="526" t="s">
        <v>104</v>
      </c>
    </row>
    <row r="31" spans="1:26" s="8" customFormat="1" ht="30.75" thickBot="1" x14ac:dyDescent="0.3">
      <c r="A31" s="426">
        <v>22</v>
      </c>
      <c r="B31" s="465"/>
      <c r="C31" s="466"/>
      <c r="D31" s="466"/>
      <c r="E31" s="466"/>
      <c r="F31" s="445"/>
      <c r="G31" s="447" t="s">
        <v>684</v>
      </c>
      <c r="H31" s="439" t="s">
        <v>88</v>
      </c>
      <c r="I31" s="439" t="s">
        <v>95</v>
      </c>
      <c r="J31" s="439" t="s">
        <v>129</v>
      </c>
      <c r="K31" s="447" t="s">
        <v>685</v>
      </c>
      <c r="L31" s="448">
        <v>1000000</v>
      </c>
      <c r="M31" s="441">
        <f t="shared" si="1"/>
        <v>850000</v>
      </c>
      <c r="N31" s="513">
        <v>46023</v>
      </c>
      <c r="O31" s="514">
        <v>47848</v>
      </c>
      <c r="P31" s="449"/>
      <c r="Q31" s="468"/>
      <c r="R31" s="468"/>
      <c r="S31" s="450"/>
      <c r="T31" s="439"/>
      <c r="U31" s="439"/>
      <c r="V31" s="439"/>
      <c r="W31" s="439"/>
      <c r="X31" s="439"/>
      <c r="Y31" s="525" t="s">
        <v>103</v>
      </c>
      <c r="Z31" s="526" t="s">
        <v>104</v>
      </c>
    </row>
    <row r="32" spans="1:26" s="8" customFormat="1" ht="45.75" thickBot="1" x14ac:dyDescent="0.3">
      <c r="A32" s="426">
        <v>23</v>
      </c>
      <c r="B32" s="465"/>
      <c r="C32" s="466"/>
      <c r="D32" s="466"/>
      <c r="E32" s="466"/>
      <c r="F32" s="445"/>
      <c r="G32" s="447" t="s">
        <v>686</v>
      </c>
      <c r="H32" s="439" t="s">
        <v>88</v>
      </c>
      <c r="I32" s="439" t="s">
        <v>95</v>
      </c>
      <c r="J32" s="439" t="s">
        <v>129</v>
      </c>
      <c r="K32" s="447" t="s">
        <v>687</v>
      </c>
      <c r="L32" s="448">
        <v>1500000</v>
      </c>
      <c r="M32" s="441">
        <f t="shared" si="1"/>
        <v>1275000</v>
      </c>
      <c r="N32" s="513">
        <v>46023</v>
      </c>
      <c r="O32" s="514">
        <v>47848</v>
      </c>
      <c r="P32" s="449"/>
      <c r="Q32" s="468"/>
      <c r="R32" s="468"/>
      <c r="S32" s="450"/>
      <c r="T32" s="439"/>
      <c r="U32" s="439"/>
      <c r="V32" s="439"/>
      <c r="W32" s="439"/>
      <c r="X32" s="439"/>
      <c r="Y32" s="525" t="s">
        <v>103</v>
      </c>
      <c r="Z32" s="526" t="s">
        <v>104</v>
      </c>
    </row>
    <row r="33" spans="1:26" s="8" customFormat="1" ht="45.75" thickBot="1" x14ac:dyDescent="0.3">
      <c r="A33" s="469">
        <v>24</v>
      </c>
      <c r="B33" s="465"/>
      <c r="C33" s="466"/>
      <c r="D33" s="466"/>
      <c r="E33" s="466"/>
      <c r="F33" s="445"/>
      <c r="G33" s="447" t="s">
        <v>686</v>
      </c>
      <c r="H33" s="439" t="s">
        <v>88</v>
      </c>
      <c r="I33" s="439" t="s">
        <v>95</v>
      </c>
      <c r="J33" s="439" t="s">
        <v>129</v>
      </c>
      <c r="K33" s="447" t="s">
        <v>688</v>
      </c>
      <c r="L33" s="448">
        <v>1000000</v>
      </c>
      <c r="M33" s="441">
        <f t="shared" si="1"/>
        <v>850000</v>
      </c>
      <c r="N33" s="513">
        <v>46023</v>
      </c>
      <c r="O33" s="514">
        <v>47848</v>
      </c>
      <c r="P33" s="449"/>
      <c r="Q33" s="468"/>
      <c r="R33" s="468"/>
      <c r="S33" s="450"/>
      <c r="T33" s="439"/>
      <c r="U33" s="439"/>
      <c r="V33" s="439"/>
      <c r="W33" s="439"/>
      <c r="X33" s="439"/>
      <c r="Y33" s="525" t="s">
        <v>103</v>
      </c>
      <c r="Z33" s="526" t="s">
        <v>104</v>
      </c>
    </row>
    <row r="34" spans="1:26" s="8" customFormat="1" ht="45.75" thickBot="1" x14ac:dyDescent="0.3">
      <c r="A34" s="426">
        <v>25</v>
      </c>
      <c r="B34" s="465"/>
      <c r="C34" s="466"/>
      <c r="D34" s="466"/>
      <c r="E34" s="466"/>
      <c r="F34" s="445"/>
      <c r="G34" s="447" t="s">
        <v>689</v>
      </c>
      <c r="H34" s="439" t="s">
        <v>88</v>
      </c>
      <c r="I34" s="439" t="s">
        <v>95</v>
      </c>
      <c r="J34" s="439" t="s">
        <v>129</v>
      </c>
      <c r="K34" s="447" t="s">
        <v>690</v>
      </c>
      <c r="L34" s="448">
        <v>1500000</v>
      </c>
      <c r="M34" s="441">
        <f t="shared" si="1"/>
        <v>1275000</v>
      </c>
      <c r="N34" s="513">
        <v>46023</v>
      </c>
      <c r="O34" s="514">
        <v>47848</v>
      </c>
      <c r="P34" s="449"/>
      <c r="Q34" s="468"/>
      <c r="R34" s="468"/>
      <c r="S34" s="450"/>
      <c r="T34" s="439"/>
      <c r="U34" s="439"/>
      <c r="V34" s="439"/>
      <c r="W34" s="439"/>
      <c r="X34" s="439"/>
      <c r="Y34" s="525" t="s">
        <v>103</v>
      </c>
      <c r="Z34" s="526" t="s">
        <v>104</v>
      </c>
    </row>
    <row r="35" spans="1:26" s="8" customFormat="1" ht="60.75" thickBot="1" x14ac:dyDescent="0.3">
      <c r="A35" s="469">
        <v>26</v>
      </c>
      <c r="B35" s="470"/>
      <c r="C35" s="471"/>
      <c r="D35" s="471"/>
      <c r="E35" s="471"/>
      <c r="F35" s="472"/>
      <c r="G35" s="447" t="s">
        <v>691</v>
      </c>
      <c r="H35" s="439" t="s">
        <v>88</v>
      </c>
      <c r="I35" s="439" t="s">
        <v>95</v>
      </c>
      <c r="J35" s="439" t="s">
        <v>129</v>
      </c>
      <c r="K35" s="447" t="s">
        <v>692</v>
      </c>
      <c r="L35" s="448">
        <v>1000000</v>
      </c>
      <c r="M35" s="441">
        <f t="shared" si="1"/>
        <v>850000</v>
      </c>
      <c r="N35" s="513">
        <v>46023</v>
      </c>
      <c r="O35" s="514">
        <v>47848</v>
      </c>
      <c r="P35" s="449"/>
      <c r="Q35" s="468"/>
      <c r="R35" s="468"/>
      <c r="S35" s="450"/>
      <c r="T35" s="439"/>
      <c r="U35" s="439" t="s">
        <v>102</v>
      </c>
      <c r="V35" s="439" t="s">
        <v>102</v>
      </c>
      <c r="W35" s="439"/>
      <c r="X35" s="439"/>
      <c r="Y35" s="525" t="s">
        <v>103</v>
      </c>
      <c r="Z35" s="526" t="s">
        <v>104</v>
      </c>
    </row>
    <row r="36" spans="1:26" ht="150.75" thickBot="1" x14ac:dyDescent="0.3">
      <c r="A36" s="113">
        <v>27</v>
      </c>
      <c r="B36" s="172" t="s">
        <v>169</v>
      </c>
      <c r="C36" s="234" t="s">
        <v>170</v>
      </c>
      <c r="D36" s="173">
        <v>75028921</v>
      </c>
      <c r="E36" s="173">
        <v>102308624</v>
      </c>
      <c r="F36" s="177">
        <v>650056701</v>
      </c>
      <c r="G36" s="379" t="s">
        <v>171</v>
      </c>
      <c r="H36" s="175" t="s">
        <v>88</v>
      </c>
      <c r="I36" s="175" t="s">
        <v>115</v>
      </c>
      <c r="J36" s="175" t="s">
        <v>172</v>
      </c>
      <c r="K36" s="49" t="s">
        <v>173</v>
      </c>
      <c r="L36" s="236">
        <v>750000</v>
      </c>
      <c r="M36" s="237">
        <f>L36/100*85</f>
        <v>637500</v>
      </c>
      <c r="N36" s="350">
        <v>44562</v>
      </c>
      <c r="O36" s="239">
        <v>46752</v>
      </c>
      <c r="P36" s="176" t="s">
        <v>102</v>
      </c>
      <c r="Q36" s="173" t="s">
        <v>102</v>
      </c>
      <c r="R36" s="173"/>
      <c r="S36" s="177" t="s">
        <v>102</v>
      </c>
      <c r="T36" s="175"/>
      <c r="U36" s="175"/>
      <c r="V36" s="175"/>
      <c r="W36" s="175"/>
      <c r="X36" s="175"/>
      <c r="Y36" s="176" t="s">
        <v>103</v>
      </c>
      <c r="Z36" s="177" t="s">
        <v>104</v>
      </c>
    </row>
    <row r="37" spans="1:26" ht="15.75" thickBot="1" x14ac:dyDescent="0.3">
      <c r="A37" s="333">
        <v>28</v>
      </c>
      <c r="B37" s="149"/>
      <c r="C37" s="150"/>
      <c r="D37" s="150"/>
      <c r="E37" s="150"/>
      <c r="F37" s="151"/>
      <c r="G37" s="53" t="s">
        <v>576</v>
      </c>
      <c r="H37" s="152" t="s">
        <v>88</v>
      </c>
      <c r="I37" s="152" t="s">
        <v>115</v>
      </c>
      <c r="J37" s="53" t="s">
        <v>172</v>
      </c>
      <c r="K37" s="53" t="s">
        <v>577</v>
      </c>
      <c r="L37" s="126">
        <v>10000000</v>
      </c>
      <c r="M37" s="127">
        <v>8500000</v>
      </c>
      <c r="N37" s="224">
        <v>44562</v>
      </c>
      <c r="O37" s="156">
        <v>46752</v>
      </c>
      <c r="P37" s="149" t="s">
        <v>472</v>
      </c>
      <c r="Q37" s="150" t="s">
        <v>472</v>
      </c>
      <c r="R37" s="150" t="s">
        <v>472</v>
      </c>
      <c r="S37" s="151" t="s">
        <v>472</v>
      </c>
      <c r="T37" s="152" t="s">
        <v>102</v>
      </c>
      <c r="U37" s="152"/>
      <c r="V37" s="152" t="s">
        <v>102</v>
      </c>
      <c r="W37" s="152" t="s">
        <v>102</v>
      </c>
      <c r="X37" s="152" t="s">
        <v>102</v>
      </c>
      <c r="Y37" s="149" t="s">
        <v>103</v>
      </c>
      <c r="Z37" s="151" t="s">
        <v>104</v>
      </c>
    </row>
    <row r="38" spans="1:26" ht="30" x14ac:dyDescent="0.25">
      <c r="A38" s="168">
        <v>29</v>
      </c>
      <c r="B38" s="78"/>
      <c r="C38" s="77"/>
      <c r="D38" s="77"/>
      <c r="E38" s="77"/>
      <c r="F38" s="103"/>
      <c r="G38" s="48" t="s">
        <v>578</v>
      </c>
      <c r="H38" s="44" t="s">
        <v>88</v>
      </c>
      <c r="I38" s="44" t="s">
        <v>115</v>
      </c>
      <c r="J38" s="48" t="s">
        <v>172</v>
      </c>
      <c r="K38" s="48" t="s">
        <v>579</v>
      </c>
      <c r="L38" s="100">
        <v>5000000</v>
      </c>
      <c r="M38" s="101">
        <v>4250000</v>
      </c>
      <c r="N38" s="216">
        <v>44562</v>
      </c>
      <c r="O38" s="102">
        <v>46752</v>
      </c>
      <c r="P38" s="78"/>
      <c r="Q38" s="77" t="s">
        <v>102</v>
      </c>
      <c r="R38" s="77" t="s">
        <v>102</v>
      </c>
      <c r="S38" s="103" t="s">
        <v>102</v>
      </c>
      <c r="T38" s="44"/>
      <c r="U38" s="44"/>
      <c r="V38" s="44"/>
      <c r="W38" s="44"/>
      <c r="X38" s="44" t="s">
        <v>102</v>
      </c>
      <c r="Y38" s="78" t="s">
        <v>103</v>
      </c>
      <c r="Z38" s="103" t="s">
        <v>104</v>
      </c>
    </row>
    <row r="39" spans="1:26" ht="30.75" thickBot="1" x14ac:dyDescent="0.3">
      <c r="A39" s="113">
        <v>30</v>
      </c>
      <c r="B39" s="78"/>
      <c r="C39" s="77"/>
      <c r="D39" s="77"/>
      <c r="E39" s="77"/>
      <c r="F39" s="103"/>
      <c r="G39" s="48" t="s">
        <v>598</v>
      </c>
      <c r="H39" s="44" t="s">
        <v>88</v>
      </c>
      <c r="I39" s="44" t="s">
        <v>115</v>
      </c>
      <c r="J39" s="48" t="s">
        <v>172</v>
      </c>
      <c r="K39" s="48" t="s">
        <v>573</v>
      </c>
      <c r="L39" s="100">
        <v>5000000</v>
      </c>
      <c r="M39" s="101">
        <v>4250000</v>
      </c>
      <c r="N39" s="216">
        <v>44562</v>
      </c>
      <c r="O39" s="102">
        <v>46752</v>
      </c>
      <c r="P39" s="84"/>
      <c r="Q39" s="83"/>
      <c r="R39" s="83"/>
      <c r="S39" s="79" t="s">
        <v>102</v>
      </c>
      <c r="T39" s="102"/>
      <c r="U39" s="80"/>
      <c r="V39" s="80"/>
      <c r="W39" s="80"/>
      <c r="X39" s="80" t="s">
        <v>102</v>
      </c>
      <c r="Y39" s="78" t="s">
        <v>103</v>
      </c>
      <c r="Z39" s="103" t="s">
        <v>104</v>
      </c>
    </row>
    <row r="40" spans="1:26" ht="60.75" thickBot="1" x14ac:dyDescent="0.3">
      <c r="A40" s="333">
        <v>31</v>
      </c>
      <c r="B40" s="78"/>
      <c r="C40" s="77"/>
      <c r="D40" s="77"/>
      <c r="E40" s="77"/>
      <c r="F40" s="103"/>
      <c r="G40" s="380" t="s">
        <v>594</v>
      </c>
      <c r="H40" s="44" t="s">
        <v>88</v>
      </c>
      <c r="I40" s="44" t="s">
        <v>115</v>
      </c>
      <c r="J40" s="48" t="s">
        <v>172</v>
      </c>
      <c r="K40" s="48" t="s">
        <v>596</v>
      </c>
      <c r="L40" s="100">
        <v>2500000</v>
      </c>
      <c r="M40" s="101">
        <v>1750000</v>
      </c>
      <c r="N40" s="216">
        <v>44562</v>
      </c>
      <c r="O40" s="102">
        <v>46752</v>
      </c>
      <c r="P40" s="78" t="s">
        <v>472</v>
      </c>
      <c r="Q40" s="77" t="s">
        <v>102</v>
      </c>
      <c r="R40" s="77" t="s">
        <v>102</v>
      </c>
      <c r="S40" s="103" t="s">
        <v>102</v>
      </c>
      <c r="T40" s="44" t="s">
        <v>102</v>
      </c>
      <c r="U40" s="44"/>
      <c r="V40" s="44" t="s">
        <v>102</v>
      </c>
      <c r="W40" s="44" t="s">
        <v>102</v>
      </c>
      <c r="X40" s="44" t="s">
        <v>102</v>
      </c>
      <c r="Y40" s="78" t="s">
        <v>103</v>
      </c>
      <c r="Z40" s="103" t="s">
        <v>104</v>
      </c>
    </row>
    <row r="41" spans="1:26" ht="90" x14ac:dyDescent="0.25">
      <c r="A41" s="168">
        <v>32</v>
      </c>
      <c r="B41" s="78"/>
      <c r="C41" s="77"/>
      <c r="D41" s="77"/>
      <c r="E41" s="77"/>
      <c r="F41" s="103"/>
      <c r="G41" s="48" t="s">
        <v>595</v>
      </c>
      <c r="H41" s="44" t="s">
        <v>88</v>
      </c>
      <c r="I41" s="44" t="s">
        <v>115</v>
      </c>
      <c r="J41" s="48" t="s">
        <v>172</v>
      </c>
      <c r="K41" s="48" t="s">
        <v>597</v>
      </c>
      <c r="L41" s="100">
        <v>2500000</v>
      </c>
      <c r="M41" s="101">
        <v>1750000</v>
      </c>
      <c r="N41" s="216">
        <v>44562</v>
      </c>
      <c r="O41" s="102">
        <v>46752</v>
      </c>
      <c r="P41" s="340" t="s">
        <v>102</v>
      </c>
      <c r="Q41" s="83" t="s">
        <v>102</v>
      </c>
      <c r="R41" s="83" t="s">
        <v>102</v>
      </c>
      <c r="S41" s="79" t="s">
        <v>102</v>
      </c>
      <c r="T41" s="80" t="s">
        <v>102</v>
      </c>
      <c r="U41" s="80"/>
      <c r="V41" s="80" t="s">
        <v>102</v>
      </c>
      <c r="W41" s="80" t="s">
        <v>102</v>
      </c>
      <c r="X41" s="80" t="s">
        <v>102</v>
      </c>
      <c r="Y41" s="84" t="s">
        <v>103</v>
      </c>
      <c r="Z41" s="79" t="s">
        <v>104</v>
      </c>
    </row>
    <row r="42" spans="1:26" ht="90.75" thickBot="1" x14ac:dyDescent="0.3">
      <c r="A42" s="113">
        <v>33</v>
      </c>
      <c r="B42" s="78"/>
      <c r="C42" s="77"/>
      <c r="D42" s="77"/>
      <c r="E42" s="77"/>
      <c r="F42" s="103"/>
      <c r="G42" s="48" t="s">
        <v>618</v>
      </c>
      <c r="H42" s="44" t="s">
        <v>88</v>
      </c>
      <c r="I42" s="44" t="s">
        <v>115</v>
      </c>
      <c r="J42" s="48" t="s">
        <v>172</v>
      </c>
      <c r="K42" s="48" t="s">
        <v>619</v>
      </c>
      <c r="L42" s="100">
        <v>150000000</v>
      </c>
      <c r="M42" s="101">
        <v>127500000</v>
      </c>
      <c r="N42" s="216">
        <v>45658</v>
      </c>
      <c r="O42" s="102">
        <v>46752</v>
      </c>
      <c r="P42" s="162" t="s">
        <v>102</v>
      </c>
      <c r="Q42" s="77" t="s">
        <v>102</v>
      </c>
      <c r="R42" s="77" t="s">
        <v>102</v>
      </c>
      <c r="S42" s="103" t="s">
        <v>102</v>
      </c>
      <c r="T42" s="44"/>
      <c r="U42" s="44"/>
      <c r="V42" s="44" t="s">
        <v>102</v>
      </c>
      <c r="W42" s="44" t="s">
        <v>102</v>
      </c>
      <c r="X42" s="44" t="s">
        <v>102</v>
      </c>
      <c r="Y42" s="78" t="s">
        <v>103</v>
      </c>
      <c r="Z42" s="103" t="s">
        <v>104</v>
      </c>
    </row>
    <row r="43" spans="1:26" ht="30.75" thickBot="1" x14ac:dyDescent="0.3">
      <c r="A43" s="333">
        <v>34</v>
      </c>
      <c r="B43" s="78"/>
      <c r="C43" s="77"/>
      <c r="D43" s="77"/>
      <c r="E43" s="77"/>
      <c r="F43" s="103"/>
      <c r="G43" s="48" t="s">
        <v>620</v>
      </c>
      <c r="H43" s="44" t="s">
        <v>88</v>
      </c>
      <c r="I43" s="44" t="s">
        <v>115</v>
      </c>
      <c r="J43" s="48" t="s">
        <v>172</v>
      </c>
      <c r="K43" s="48" t="s">
        <v>665</v>
      </c>
      <c r="L43" s="100">
        <v>2000000</v>
      </c>
      <c r="M43" s="101">
        <v>1750000</v>
      </c>
      <c r="N43" s="216">
        <v>45658</v>
      </c>
      <c r="O43" s="102">
        <v>46752</v>
      </c>
      <c r="P43" s="343" t="s">
        <v>102</v>
      </c>
      <c r="Q43" s="129" t="s">
        <v>102</v>
      </c>
      <c r="R43" s="129" t="s">
        <v>102</v>
      </c>
      <c r="S43" s="130" t="s">
        <v>102</v>
      </c>
      <c r="T43" s="131"/>
      <c r="U43" s="131"/>
      <c r="V43" s="131" t="s">
        <v>102</v>
      </c>
      <c r="W43" s="131" t="s">
        <v>102</v>
      </c>
      <c r="X43" s="131" t="s">
        <v>102</v>
      </c>
      <c r="Y43" s="149" t="s">
        <v>103</v>
      </c>
      <c r="Z43" s="151" t="s">
        <v>104</v>
      </c>
    </row>
    <row r="44" spans="1:26" ht="150.75" thickBot="1" x14ac:dyDescent="0.3">
      <c r="A44" s="168">
        <v>35</v>
      </c>
      <c r="B44" s="49" t="s">
        <v>185</v>
      </c>
      <c r="C44" s="344" t="s">
        <v>186</v>
      </c>
      <c r="D44" s="175">
        <v>70985979</v>
      </c>
      <c r="E44" s="175">
        <v>102320381</v>
      </c>
      <c r="F44" s="49">
        <v>650041275</v>
      </c>
      <c r="G44" s="49" t="s">
        <v>140</v>
      </c>
      <c r="H44" s="175" t="s">
        <v>88</v>
      </c>
      <c r="I44" s="175" t="s">
        <v>115</v>
      </c>
      <c r="J44" s="175" t="s">
        <v>179</v>
      </c>
      <c r="K44" s="175" t="s">
        <v>140</v>
      </c>
      <c r="L44" s="49">
        <v>1000000</v>
      </c>
      <c r="M44" s="175">
        <f t="shared" ref="M44:M71" si="2">L44/100*85</f>
        <v>850000</v>
      </c>
      <c r="N44" s="358">
        <v>44562</v>
      </c>
      <c r="O44" s="358">
        <v>46022</v>
      </c>
      <c r="P44" s="176"/>
      <c r="Q44" s="173" t="s">
        <v>102</v>
      </c>
      <c r="R44" s="173" t="s">
        <v>102</v>
      </c>
      <c r="S44" s="177"/>
      <c r="T44" s="175"/>
      <c r="U44" s="175"/>
      <c r="V44" s="175"/>
      <c r="W44" s="175"/>
      <c r="X44" s="175"/>
      <c r="Y44" s="176" t="s">
        <v>103</v>
      </c>
      <c r="Z44" s="62" t="s">
        <v>104</v>
      </c>
    </row>
    <row r="45" spans="1:26" ht="150.75" thickBot="1" x14ac:dyDescent="0.3">
      <c r="A45" s="113">
        <v>36</v>
      </c>
      <c r="B45" s="149"/>
      <c r="C45" s="150"/>
      <c r="D45" s="150"/>
      <c r="E45" s="150"/>
      <c r="F45" s="151"/>
      <c r="G45" s="53" t="s">
        <v>506</v>
      </c>
      <c r="H45" s="152" t="s">
        <v>88</v>
      </c>
      <c r="I45" s="152" t="s">
        <v>115</v>
      </c>
      <c r="J45" s="152" t="s">
        <v>179</v>
      </c>
      <c r="K45" s="53" t="s">
        <v>507</v>
      </c>
      <c r="L45" s="126">
        <v>1500000</v>
      </c>
      <c r="M45" s="127">
        <f t="shared" si="2"/>
        <v>1275000</v>
      </c>
      <c r="N45" s="224">
        <v>44562</v>
      </c>
      <c r="O45" s="156">
        <v>46752</v>
      </c>
      <c r="P45" s="149" t="s">
        <v>102</v>
      </c>
      <c r="Q45" s="150" t="s">
        <v>102</v>
      </c>
      <c r="R45" s="150" t="s">
        <v>102</v>
      </c>
      <c r="S45" s="151" t="s">
        <v>102</v>
      </c>
      <c r="T45" s="152"/>
      <c r="U45" s="152"/>
      <c r="V45" s="152"/>
      <c r="W45" s="152"/>
      <c r="X45" s="152" t="s">
        <v>102</v>
      </c>
      <c r="Y45" s="149" t="s">
        <v>103</v>
      </c>
      <c r="Z45" s="130" t="s">
        <v>104</v>
      </c>
    </row>
    <row r="46" spans="1:26" ht="45.75" thickBot="1" x14ac:dyDescent="0.3">
      <c r="A46" s="333">
        <v>37</v>
      </c>
      <c r="B46" s="78"/>
      <c r="C46" s="77"/>
      <c r="D46" s="77"/>
      <c r="E46" s="77"/>
      <c r="F46" s="103"/>
      <c r="G46" s="48" t="s">
        <v>187</v>
      </c>
      <c r="H46" s="44" t="s">
        <v>88</v>
      </c>
      <c r="I46" s="44" t="s">
        <v>115</v>
      </c>
      <c r="J46" s="48" t="s">
        <v>179</v>
      </c>
      <c r="K46" s="48" t="s">
        <v>188</v>
      </c>
      <c r="L46" s="100">
        <v>12000000</v>
      </c>
      <c r="M46" s="101">
        <f t="shared" si="2"/>
        <v>10200000</v>
      </c>
      <c r="N46" s="216">
        <v>44562</v>
      </c>
      <c r="O46" s="102">
        <v>46752</v>
      </c>
      <c r="P46" s="78" t="s">
        <v>102</v>
      </c>
      <c r="Q46" s="77" t="s">
        <v>102</v>
      </c>
      <c r="R46" s="77" t="s">
        <v>102</v>
      </c>
      <c r="S46" s="103" t="s">
        <v>102</v>
      </c>
      <c r="T46" s="44"/>
      <c r="U46" s="44"/>
      <c r="V46" s="44"/>
      <c r="W46" s="44"/>
      <c r="X46" s="44"/>
      <c r="Y46" s="78" t="s">
        <v>103</v>
      </c>
      <c r="Z46" s="79" t="s">
        <v>104</v>
      </c>
    </row>
    <row r="47" spans="1:26" ht="30" x14ac:dyDescent="0.25">
      <c r="A47" s="168">
        <v>38</v>
      </c>
      <c r="B47" s="84"/>
      <c r="C47" s="83"/>
      <c r="D47" s="83"/>
      <c r="E47" s="83"/>
      <c r="F47" s="79"/>
      <c r="G47" s="48" t="s">
        <v>189</v>
      </c>
      <c r="H47" s="44" t="s">
        <v>88</v>
      </c>
      <c r="I47" s="44" t="s">
        <v>115</v>
      </c>
      <c r="J47" s="48" t="s">
        <v>179</v>
      </c>
      <c r="K47" s="85" t="s">
        <v>190</v>
      </c>
      <c r="L47" s="86">
        <v>15000000</v>
      </c>
      <c r="M47" s="87">
        <f t="shared" si="2"/>
        <v>12750000</v>
      </c>
      <c r="N47" s="217">
        <v>44562</v>
      </c>
      <c r="O47" s="82">
        <v>46752</v>
      </c>
      <c r="P47" s="84" t="s">
        <v>102</v>
      </c>
      <c r="Q47" s="83" t="s">
        <v>102</v>
      </c>
      <c r="R47" s="83" t="s">
        <v>102</v>
      </c>
      <c r="S47" s="79" t="s">
        <v>102</v>
      </c>
      <c r="T47" s="80"/>
      <c r="U47" s="80" t="s">
        <v>102</v>
      </c>
      <c r="V47" s="80"/>
      <c r="W47" s="80" t="s">
        <v>102</v>
      </c>
      <c r="X47" s="80"/>
      <c r="Y47" s="84" t="s">
        <v>103</v>
      </c>
      <c r="Z47" s="79" t="s">
        <v>104</v>
      </c>
    </row>
    <row r="48" spans="1:26" ht="30.75" thickBot="1" x14ac:dyDescent="0.3">
      <c r="A48" s="113">
        <v>39</v>
      </c>
      <c r="B48" s="84"/>
      <c r="C48" s="83"/>
      <c r="D48" s="83"/>
      <c r="E48" s="83"/>
      <c r="F48" s="79"/>
      <c r="G48" s="48" t="s">
        <v>191</v>
      </c>
      <c r="H48" s="44" t="s">
        <v>88</v>
      </c>
      <c r="I48" s="44" t="s">
        <v>115</v>
      </c>
      <c r="J48" s="48" t="s">
        <v>179</v>
      </c>
      <c r="K48" s="80" t="s">
        <v>191</v>
      </c>
      <c r="L48" s="86">
        <v>20000000</v>
      </c>
      <c r="M48" s="87">
        <f t="shared" si="2"/>
        <v>17000000</v>
      </c>
      <c r="N48" s="217">
        <v>44562</v>
      </c>
      <c r="O48" s="82">
        <v>45657</v>
      </c>
      <c r="P48" s="84"/>
      <c r="Q48" s="83"/>
      <c r="R48" s="83"/>
      <c r="S48" s="79"/>
      <c r="T48" s="80"/>
      <c r="U48" s="80"/>
      <c r="V48" s="80"/>
      <c r="W48" s="80"/>
      <c r="X48" s="80"/>
      <c r="Y48" s="84" t="s">
        <v>103</v>
      </c>
      <c r="Z48" s="79" t="s">
        <v>104</v>
      </c>
    </row>
    <row r="49" spans="1:26" ht="75.75" thickBot="1" x14ac:dyDescent="0.3">
      <c r="A49" s="333">
        <v>40</v>
      </c>
      <c r="B49" s="84"/>
      <c r="C49" s="83"/>
      <c r="D49" s="83"/>
      <c r="E49" s="83"/>
      <c r="F49" s="79"/>
      <c r="G49" s="44" t="s">
        <v>508</v>
      </c>
      <c r="H49" s="44" t="s">
        <v>88</v>
      </c>
      <c r="I49" s="44" t="s">
        <v>115</v>
      </c>
      <c r="J49" s="48" t="s">
        <v>179</v>
      </c>
      <c r="K49" s="85" t="s">
        <v>509</v>
      </c>
      <c r="L49" s="86">
        <v>1500000</v>
      </c>
      <c r="M49" s="87">
        <f t="shared" si="2"/>
        <v>1275000</v>
      </c>
      <c r="N49" s="217">
        <v>44562</v>
      </c>
      <c r="O49" s="82">
        <v>46022</v>
      </c>
      <c r="P49" s="84" t="s">
        <v>102</v>
      </c>
      <c r="Q49" s="83" t="s">
        <v>102</v>
      </c>
      <c r="R49" s="83" t="s">
        <v>102</v>
      </c>
      <c r="S49" s="79"/>
      <c r="T49" s="80"/>
      <c r="U49" s="80"/>
      <c r="V49" s="80"/>
      <c r="W49" s="80" t="s">
        <v>102</v>
      </c>
      <c r="X49" s="80"/>
      <c r="Y49" s="84" t="s">
        <v>168</v>
      </c>
      <c r="Z49" s="79" t="s">
        <v>104</v>
      </c>
    </row>
    <row r="50" spans="1:26" ht="60" x14ac:dyDescent="0.25">
      <c r="A50" s="168">
        <v>41</v>
      </c>
      <c r="B50" s="84"/>
      <c r="C50" s="83"/>
      <c r="D50" s="83"/>
      <c r="E50" s="83"/>
      <c r="F50" s="79"/>
      <c r="G50" s="48" t="s">
        <v>510</v>
      </c>
      <c r="H50" s="44" t="s">
        <v>88</v>
      </c>
      <c r="I50" s="44" t="s">
        <v>115</v>
      </c>
      <c r="J50" s="48" t="s">
        <v>179</v>
      </c>
      <c r="K50" s="85" t="s">
        <v>511</v>
      </c>
      <c r="L50" s="86">
        <v>1500000</v>
      </c>
      <c r="M50" s="87">
        <f t="shared" si="2"/>
        <v>1275000</v>
      </c>
      <c r="N50" s="217">
        <v>44562</v>
      </c>
      <c r="O50" s="82">
        <v>46752</v>
      </c>
      <c r="P50" s="84" t="s">
        <v>102</v>
      </c>
      <c r="Q50" s="83" t="s">
        <v>102</v>
      </c>
      <c r="R50" s="83" t="s">
        <v>102</v>
      </c>
      <c r="S50" s="79" t="s">
        <v>102</v>
      </c>
      <c r="T50" s="80"/>
      <c r="U50" s="80"/>
      <c r="V50" s="80"/>
      <c r="W50" s="80"/>
      <c r="X50" s="80"/>
      <c r="Y50" s="84" t="s">
        <v>103</v>
      </c>
      <c r="Z50" s="79" t="s">
        <v>104</v>
      </c>
    </row>
    <row r="51" spans="1:26" ht="30.75" thickBot="1" x14ac:dyDescent="0.3">
      <c r="A51" s="113">
        <v>42</v>
      </c>
      <c r="B51" s="84"/>
      <c r="C51" s="83"/>
      <c r="D51" s="83"/>
      <c r="E51" s="83"/>
      <c r="F51" s="79"/>
      <c r="G51" s="48" t="s">
        <v>439</v>
      </c>
      <c r="H51" s="44" t="s">
        <v>88</v>
      </c>
      <c r="I51" s="44" t="s">
        <v>115</v>
      </c>
      <c r="J51" s="48" t="s">
        <v>179</v>
      </c>
      <c r="K51" s="85" t="s">
        <v>440</v>
      </c>
      <c r="L51" s="86">
        <v>4000000</v>
      </c>
      <c r="M51" s="87">
        <f t="shared" si="2"/>
        <v>3400000</v>
      </c>
      <c r="N51" s="217">
        <v>44562</v>
      </c>
      <c r="O51" s="82">
        <v>46752</v>
      </c>
      <c r="P51" s="84"/>
      <c r="Q51" s="83"/>
      <c r="R51" s="83"/>
      <c r="S51" s="79"/>
      <c r="T51" s="80"/>
      <c r="U51" s="80"/>
      <c r="V51" s="80"/>
      <c r="W51" s="80"/>
      <c r="X51" s="80"/>
      <c r="Y51" s="84" t="s">
        <v>103</v>
      </c>
      <c r="Z51" s="79" t="s">
        <v>104</v>
      </c>
    </row>
    <row r="52" spans="1:26" ht="60.75" thickBot="1" x14ac:dyDescent="0.3">
      <c r="A52" s="333">
        <v>43</v>
      </c>
      <c r="B52" s="84"/>
      <c r="C52" s="83"/>
      <c r="D52" s="83"/>
      <c r="E52" s="83"/>
      <c r="F52" s="79"/>
      <c r="G52" s="48" t="s">
        <v>182</v>
      </c>
      <c r="H52" s="44" t="s">
        <v>88</v>
      </c>
      <c r="I52" s="44" t="s">
        <v>115</v>
      </c>
      <c r="J52" s="48" t="s">
        <v>179</v>
      </c>
      <c r="K52" s="85" t="s">
        <v>192</v>
      </c>
      <c r="L52" s="86">
        <v>1800000</v>
      </c>
      <c r="M52" s="87">
        <f t="shared" si="2"/>
        <v>1530000</v>
      </c>
      <c r="N52" s="217">
        <v>44562</v>
      </c>
      <c r="O52" s="82">
        <v>45657</v>
      </c>
      <c r="P52" s="84"/>
      <c r="Q52" s="83"/>
      <c r="R52" s="83"/>
      <c r="S52" s="79"/>
      <c r="T52" s="80"/>
      <c r="U52" s="80"/>
      <c r="V52" s="80"/>
      <c r="W52" s="80"/>
      <c r="X52" s="80"/>
      <c r="Y52" s="84" t="s">
        <v>103</v>
      </c>
      <c r="Z52" s="79" t="s">
        <v>104</v>
      </c>
    </row>
    <row r="53" spans="1:26" ht="45" x14ac:dyDescent="0.25">
      <c r="A53" s="168">
        <v>44</v>
      </c>
      <c r="B53" s="84"/>
      <c r="C53" s="83"/>
      <c r="D53" s="83"/>
      <c r="E53" s="83"/>
      <c r="F53" s="79"/>
      <c r="G53" s="412" t="s">
        <v>184</v>
      </c>
      <c r="H53" s="152" t="s">
        <v>88</v>
      </c>
      <c r="I53" s="152" t="s">
        <v>115</v>
      </c>
      <c r="J53" s="152" t="s">
        <v>179</v>
      </c>
      <c r="K53" s="85" t="s">
        <v>512</v>
      </c>
      <c r="L53" s="86">
        <v>1500000</v>
      </c>
      <c r="M53" s="87">
        <f t="shared" si="2"/>
        <v>1275000</v>
      </c>
      <c r="N53" s="217">
        <v>44562</v>
      </c>
      <c r="O53" s="82">
        <v>46752</v>
      </c>
      <c r="P53" s="84"/>
      <c r="Q53" s="83"/>
      <c r="R53" s="83"/>
      <c r="S53" s="79" t="s">
        <v>102</v>
      </c>
      <c r="T53" s="80"/>
      <c r="U53" s="80"/>
      <c r="V53" s="80"/>
      <c r="W53" s="80"/>
      <c r="X53" s="80"/>
      <c r="Y53" s="84" t="s">
        <v>103</v>
      </c>
      <c r="Z53" s="79" t="s">
        <v>104</v>
      </c>
    </row>
    <row r="54" spans="1:26" ht="75.75" thickBot="1" x14ac:dyDescent="0.3">
      <c r="A54" s="113">
        <v>45</v>
      </c>
      <c r="B54" s="78"/>
      <c r="C54" s="77"/>
      <c r="D54" s="77"/>
      <c r="E54" s="77"/>
      <c r="F54" s="103"/>
      <c r="G54" s="48" t="s">
        <v>193</v>
      </c>
      <c r="H54" s="44" t="s">
        <v>88</v>
      </c>
      <c r="I54" s="44" t="s">
        <v>115</v>
      </c>
      <c r="J54" s="48" t="s">
        <v>179</v>
      </c>
      <c r="K54" s="48" t="s">
        <v>441</v>
      </c>
      <c r="L54" s="100">
        <v>2500000</v>
      </c>
      <c r="M54" s="101">
        <f t="shared" ref="M54:M62" si="3">L54/100*85</f>
        <v>2125000</v>
      </c>
      <c r="N54" s="216">
        <v>44562</v>
      </c>
      <c r="O54" s="102">
        <v>46022</v>
      </c>
      <c r="P54" s="78"/>
      <c r="Q54" s="77"/>
      <c r="R54" s="77"/>
      <c r="S54" s="103"/>
      <c r="T54" s="44"/>
      <c r="U54" s="44"/>
      <c r="V54" s="44"/>
      <c r="W54" s="44" t="s">
        <v>102</v>
      </c>
      <c r="X54" s="44"/>
      <c r="Y54" s="78" t="s">
        <v>103</v>
      </c>
      <c r="Z54" s="79" t="s">
        <v>104</v>
      </c>
    </row>
    <row r="55" spans="1:26" ht="60.75" thickBot="1" x14ac:dyDescent="0.3">
      <c r="A55" s="333">
        <v>46</v>
      </c>
      <c r="B55" s="149"/>
      <c r="C55" s="150"/>
      <c r="D55" s="150"/>
      <c r="E55" s="150"/>
      <c r="F55" s="151"/>
      <c r="G55" s="380" t="s">
        <v>513</v>
      </c>
      <c r="H55" s="44" t="s">
        <v>88</v>
      </c>
      <c r="I55" s="44" t="s">
        <v>115</v>
      </c>
      <c r="J55" s="48" t="s">
        <v>179</v>
      </c>
      <c r="K55" s="243" t="s">
        <v>511</v>
      </c>
      <c r="L55" s="246">
        <v>1500000</v>
      </c>
      <c r="M55" s="247">
        <f t="shared" si="3"/>
        <v>1275000</v>
      </c>
      <c r="N55" s="345">
        <v>44562</v>
      </c>
      <c r="O55" s="249">
        <v>46752</v>
      </c>
      <c r="P55" s="250" t="s">
        <v>102</v>
      </c>
      <c r="Q55" s="346" t="s">
        <v>102</v>
      </c>
      <c r="R55" s="346" t="s">
        <v>102</v>
      </c>
      <c r="S55" s="251" t="s">
        <v>102</v>
      </c>
      <c r="T55" s="245"/>
      <c r="U55" s="245"/>
      <c r="V55" s="245"/>
      <c r="W55" s="245"/>
      <c r="X55" s="245"/>
      <c r="Y55" s="250" t="s">
        <v>103</v>
      </c>
      <c r="Z55" s="139" t="s">
        <v>104</v>
      </c>
    </row>
    <row r="56" spans="1:26" ht="90" x14ac:dyDescent="0.25">
      <c r="A56" s="168">
        <v>47</v>
      </c>
      <c r="B56" s="84"/>
      <c r="C56" s="83"/>
      <c r="D56" s="83"/>
      <c r="E56" s="83"/>
      <c r="F56" s="79"/>
      <c r="G56" s="48" t="s">
        <v>514</v>
      </c>
      <c r="H56" s="44" t="s">
        <v>88</v>
      </c>
      <c r="I56" s="44" t="s">
        <v>115</v>
      </c>
      <c r="J56" s="48" t="s">
        <v>179</v>
      </c>
      <c r="K56" s="57" t="s">
        <v>515</v>
      </c>
      <c r="L56" s="133">
        <v>2000000</v>
      </c>
      <c r="M56" s="134">
        <f t="shared" si="3"/>
        <v>1700000</v>
      </c>
      <c r="N56" s="220">
        <v>44562</v>
      </c>
      <c r="O56" s="136">
        <v>46752</v>
      </c>
      <c r="P56" s="137" t="s">
        <v>102</v>
      </c>
      <c r="Q56" s="138" t="s">
        <v>102</v>
      </c>
      <c r="R56" s="138" t="s">
        <v>102</v>
      </c>
      <c r="S56" s="139" t="s">
        <v>102</v>
      </c>
      <c r="T56" s="132"/>
      <c r="U56" s="132"/>
      <c r="V56" s="132"/>
      <c r="W56" s="132"/>
      <c r="X56" s="132"/>
      <c r="Y56" s="137" t="s">
        <v>103</v>
      </c>
      <c r="Z56" s="139" t="s">
        <v>104</v>
      </c>
    </row>
    <row r="57" spans="1:26" ht="90.75" thickBot="1" x14ac:dyDescent="0.3">
      <c r="A57" s="113">
        <v>48</v>
      </c>
      <c r="B57" s="84"/>
      <c r="C57" s="83"/>
      <c r="D57" s="83"/>
      <c r="E57" s="83"/>
      <c r="F57" s="79"/>
      <c r="G57" s="44" t="s">
        <v>516</v>
      </c>
      <c r="H57" s="44" t="s">
        <v>88</v>
      </c>
      <c r="I57" s="44" t="s">
        <v>115</v>
      </c>
      <c r="J57" s="48" t="s">
        <v>179</v>
      </c>
      <c r="K57" s="68" t="s">
        <v>517</v>
      </c>
      <c r="L57" s="70">
        <v>20000000</v>
      </c>
      <c r="M57" s="71">
        <f t="shared" si="3"/>
        <v>17000000</v>
      </c>
      <c r="N57" s="221">
        <v>44562</v>
      </c>
      <c r="O57" s="73">
        <v>46752</v>
      </c>
      <c r="P57" s="74" t="s">
        <v>102</v>
      </c>
      <c r="Q57" s="88" t="s">
        <v>102</v>
      </c>
      <c r="R57" s="88" t="s">
        <v>102</v>
      </c>
      <c r="S57" s="75" t="s">
        <v>102</v>
      </c>
      <c r="T57" s="69"/>
      <c r="U57" s="69"/>
      <c r="V57" s="69"/>
      <c r="W57" s="69"/>
      <c r="X57" s="69"/>
      <c r="Y57" s="74" t="s">
        <v>103</v>
      </c>
      <c r="Z57" s="75" t="s">
        <v>104</v>
      </c>
    </row>
    <row r="58" spans="1:26" ht="75.75" thickBot="1" x14ac:dyDescent="0.3">
      <c r="A58" s="333">
        <v>49</v>
      </c>
      <c r="B58" s="78"/>
      <c r="C58" s="77"/>
      <c r="D58" s="77"/>
      <c r="E58" s="77"/>
      <c r="F58" s="103"/>
      <c r="G58" s="48" t="s">
        <v>518</v>
      </c>
      <c r="H58" s="44" t="s">
        <v>88</v>
      </c>
      <c r="I58" s="44" t="s">
        <v>115</v>
      </c>
      <c r="J58" s="48" t="s">
        <v>179</v>
      </c>
      <c r="K58" s="57" t="s">
        <v>519</v>
      </c>
      <c r="L58" s="133">
        <v>1500000</v>
      </c>
      <c r="M58" s="134">
        <f t="shared" si="3"/>
        <v>1275000</v>
      </c>
      <c r="N58" s="220">
        <v>44562</v>
      </c>
      <c r="O58" s="136">
        <v>46752</v>
      </c>
      <c r="P58" s="137" t="s">
        <v>102</v>
      </c>
      <c r="Q58" s="138" t="s">
        <v>102</v>
      </c>
      <c r="R58" s="138" t="s">
        <v>102</v>
      </c>
      <c r="S58" s="139"/>
      <c r="T58" s="132"/>
      <c r="U58" s="132"/>
      <c r="V58" s="132"/>
      <c r="W58" s="132" t="s">
        <v>102</v>
      </c>
      <c r="X58" s="132"/>
      <c r="Y58" s="137" t="s">
        <v>168</v>
      </c>
      <c r="Z58" s="139" t="s">
        <v>104</v>
      </c>
    </row>
    <row r="59" spans="1:26" ht="105" x14ac:dyDescent="0.25">
      <c r="A59" s="168">
        <v>50</v>
      </c>
      <c r="B59" s="84"/>
      <c r="C59" s="83"/>
      <c r="D59" s="83"/>
      <c r="E59" s="83"/>
      <c r="F59" s="79"/>
      <c r="G59" s="48" t="s">
        <v>520</v>
      </c>
      <c r="H59" s="44" t="s">
        <v>88</v>
      </c>
      <c r="I59" s="44" t="s">
        <v>115</v>
      </c>
      <c r="J59" s="48" t="s">
        <v>179</v>
      </c>
      <c r="K59" s="68" t="s">
        <v>521</v>
      </c>
      <c r="L59" s="70">
        <v>6000000</v>
      </c>
      <c r="M59" s="71">
        <f t="shared" si="3"/>
        <v>5100000</v>
      </c>
      <c r="N59" s="221">
        <v>44562</v>
      </c>
      <c r="O59" s="73">
        <v>46752</v>
      </c>
      <c r="P59" s="74" t="s">
        <v>102</v>
      </c>
      <c r="Q59" s="88" t="s">
        <v>102</v>
      </c>
      <c r="R59" s="88" t="s">
        <v>102</v>
      </c>
      <c r="S59" s="75" t="s">
        <v>102</v>
      </c>
      <c r="T59" s="69"/>
      <c r="U59" s="69"/>
      <c r="V59" s="69"/>
      <c r="W59" s="69"/>
      <c r="X59" s="69"/>
      <c r="Y59" s="74" t="s">
        <v>103</v>
      </c>
      <c r="Z59" s="75" t="s">
        <v>104</v>
      </c>
    </row>
    <row r="60" spans="1:26" ht="30.75" thickBot="1" x14ac:dyDescent="0.3">
      <c r="A60" s="113">
        <v>51</v>
      </c>
      <c r="B60" s="84"/>
      <c r="C60" s="83"/>
      <c r="D60" s="83"/>
      <c r="E60" s="83"/>
      <c r="F60" s="79"/>
      <c r="G60" s="48" t="s">
        <v>200</v>
      </c>
      <c r="H60" s="44" t="s">
        <v>88</v>
      </c>
      <c r="I60" s="44" t="s">
        <v>115</v>
      </c>
      <c r="J60" s="48" t="s">
        <v>179</v>
      </c>
      <c r="K60" s="57" t="s">
        <v>522</v>
      </c>
      <c r="L60" s="133">
        <v>1000000</v>
      </c>
      <c r="M60" s="134">
        <f t="shared" si="3"/>
        <v>850000</v>
      </c>
      <c r="N60" s="220">
        <v>44562</v>
      </c>
      <c r="O60" s="136">
        <v>46752</v>
      </c>
      <c r="P60" s="74" t="s">
        <v>102</v>
      </c>
      <c r="Q60" s="88"/>
      <c r="R60" s="88"/>
      <c r="S60" s="75" t="s">
        <v>102</v>
      </c>
      <c r="T60" s="69"/>
      <c r="U60" s="69"/>
      <c r="V60" s="69"/>
      <c r="W60" s="69"/>
      <c r="X60" s="69"/>
      <c r="Y60" s="74"/>
      <c r="Z60" s="75"/>
    </row>
    <row r="61" spans="1:26" ht="75.75" thickBot="1" x14ac:dyDescent="0.3">
      <c r="A61" s="333">
        <v>52</v>
      </c>
      <c r="B61" s="84"/>
      <c r="C61" s="83"/>
      <c r="D61" s="83"/>
      <c r="E61" s="83"/>
      <c r="F61" s="79"/>
      <c r="G61" s="152" t="s">
        <v>523</v>
      </c>
      <c r="H61" s="152" t="s">
        <v>88</v>
      </c>
      <c r="I61" s="152" t="s">
        <v>115</v>
      </c>
      <c r="J61" s="152" t="s">
        <v>179</v>
      </c>
      <c r="K61" s="68" t="s">
        <v>524</v>
      </c>
      <c r="L61" s="70">
        <v>2000000</v>
      </c>
      <c r="M61" s="71">
        <f t="shared" si="3"/>
        <v>1700000</v>
      </c>
      <c r="N61" s="221">
        <v>44562</v>
      </c>
      <c r="O61" s="73">
        <v>46752</v>
      </c>
      <c r="P61" s="74" t="s">
        <v>102</v>
      </c>
      <c r="Q61" s="88"/>
      <c r="R61" s="88"/>
      <c r="S61" s="75" t="s">
        <v>102</v>
      </c>
      <c r="T61" s="69"/>
      <c r="U61" s="69"/>
      <c r="V61" s="69"/>
      <c r="W61" s="69"/>
      <c r="X61" s="69"/>
      <c r="Y61" s="74" t="s">
        <v>103</v>
      </c>
      <c r="Z61" s="75" t="s">
        <v>104</v>
      </c>
    </row>
    <row r="62" spans="1:26" ht="30.75" thickBot="1" x14ac:dyDescent="0.3">
      <c r="A62" s="168">
        <v>53</v>
      </c>
      <c r="B62" s="84"/>
      <c r="C62" s="83"/>
      <c r="D62" s="83"/>
      <c r="E62" s="83"/>
      <c r="F62" s="79"/>
      <c r="G62" s="48" t="s">
        <v>525</v>
      </c>
      <c r="H62" s="44" t="s">
        <v>88</v>
      </c>
      <c r="I62" s="44" t="s">
        <v>115</v>
      </c>
      <c r="J62" s="48" t="s">
        <v>179</v>
      </c>
      <c r="K62" s="140" t="s">
        <v>526</v>
      </c>
      <c r="L62" s="141">
        <v>1500000</v>
      </c>
      <c r="M62" s="142">
        <f t="shared" si="3"/>
        <v>1275000</v>
      </c>
      <c r="N62" s="222">
        <v>44562</v>
      </c>
      <c r="O62" s="65">
        <v>46752</v>
      </c>
      <c r="P62" s="66"/>
      <c r="Q62" s="143"/>
      <c r="R62" s="143"/>
      <c r="S62" s="67"/>
      <c r="T62" s="63"/>
      <c r="U62" s="63"/>
      <c r="V62" s="63"/>
      <c r="W62" s="63"/>
      <c r="X62" s="63"/>
      <c r="Y62" s="66" t="s">
        <v>103</v>
      </c>
      <c r="Z62" s="67" t="s">
        <v>104</v>
      </c>
    </row>
    <row r="63" spans="1:26" s="8" customFormat="1" ht="90.75" thickBot="1" x14ac:dyDescent="0.3">
      <c r="A63" s="464">
        <v>54</v>
      </c>
      <c r="B63" s="460"/>
      <c r="C63" s="473"/>
      <c r="D63" s="473"/>
      <c r="E63" s="473"/>
      <c r="F63" s="461"/>
      <c r="G63" s="474" t="s">
        <v>693</v>
      </c>
      <c r="H63" s="475" t="s">
        <v>88</v>
      </c>
      <c r="I63" s="475" t="s">
        <v>115</v>
      </c>
      <c r="J63" s="475" t="s">
        <v>179</v>
      </c>
      <c r="K63" s="474" t="s">
        <v>694</v>
      </c>
      <c r="L63" s="476">
        <v>1000000</v>
      </c>
      <c r="M63" s="477">
        <v>850000</v>
      </c>
      <c r="N63" s="478">
        <v>46174</v>
      </c>
      <c r="O63" s="479">
        <v>46752</v>
      </c>
      <c r="P63" s="480"/>
      <c r="Q63" s="481" t="s">
        <v>102</v>
      </c>
      <c r="R63" s="481" t="s">
        <v>102</v>
      </c>
      <c r="S63" s="482" t="s">
        <v>102</v>
      </c>
      <c r="T63" s="475"/>
      <c r="U63" s="475"/>
      <c r="V63" s="475"/>
      <c r="W63" s="475"/>
      <c r="X63" s="475" t="s">
        <v>102</v>
      </c>
      <c r="Y63" s="480" t="s">
        <v>103</v>
      </c>
      <c r="Z63" s="482" t="s">
        <v>104</v>
      </c>
    </row>
    <row r="64" spans="1:26" ht="210.75" thickBot="1" x14ac:dyDescent="0.3">
      <c r="A64" s="333">
        <v>55</v>
      </c>
      <c r="B64" s="172" t="s">
        <v>194</v>
      </c>
      <c r="C64" s="234" t="s">
        <v>349</v>
      </c>
      <c r="D64" s="173">
        <v>75021595</v>
      </c>
      <c r="E64" s="173">
        <v>102591377</v>
      </c>
      <c r="F64" s="177">
        <v>600120473</v>
      </c>
      <c r="G64" s="49" t="s">
        <v>196</v>
      </c>
      <c r="H64" s="175" t="s">
        <v>88</v>
      </c>
      <c r="I64" s="175" t="s">
        <v>95</v>
      </c>
      <c r="J64" s="175" t="s">
        <v>195</v>
      </c>
      <c r="K64" s="49" t="s">
        <v>197</v>
      </c>
      <c r="L64" s="236">
        <v>2000000</v>
      </c>
      <c r="M64" s="237">
        <f t="shared" si="2"/>
        <v>1700000</v>
      </c>
      <c r="N64" s="350">
        <v>44562</v>
      </c>
      <c r="O64" s="239">
        <v>46752</v>
      </c>
      <c r="P64" s="176"/>
      <c r="Q64" s="173"/>
      <c r="R64" s="173"/>
      <c r="S64" s="177"/>
      <c r="T64" s="175"/>
      <c r="U64" s="175"/>
      <c r="V64" s="175"/>
      <c r="W64" s="175"/>
      <c r="X64" s="175"/>
      <c r="Y64" s="176" t="s">
        <v>103</v>
      </c>
      <c r="Z64" s="177" t="s">
        <v>104</v>
      </c>
    </row>
    <row r="65" spans="1:26" ht="45" x14ac:dyDescent="0.25">
      <c r="A65" s="168">
        <v>56</v>
      </c>
      <c r="B65" s="149"/>
      <c r="C65" s="150"/>
      <c r="D65" s="150"/>
      <c r="E65" s="150"/>
      <c r="F65" s="151"/>
      <c r="G65" s="53" t="s">
        <v>198</v>
      </c>
      <c r="H65" s="152" t="s">
        <v>88</v>
      </c>
      <c r="I65" s="152" t="s">
        <v>95</v>
      </c>
      <c r="J65" s="152" t="s">
        <v>195</v>
      </c>
      <c r="K65" s="53" t="s">
        <v>199</v>
      </c>
      <c r="L65" s="126">
        <v>1000000</v>
      </c>
      <c r="M65" s="127">
        <f t="shared" si="2"/>
        <v>850000</v>
      </c>
      <c r="N65" s="224">
        <v>44562</v>
      </c>
      <c r="O65" s="156">
        <v>46752</v>
      </c>
      <c r="P65" s="149"/>
      <c r="Q65" s="150" t="s">
        <v>102</v>
      </c>
      <c r="R65" s="150"/>
      <c r="S65" s="151" t="s">
        <v>102</v>
      </c>
      <c r="T65" s="152"/>
      <c r="U65" s="152"/>
      <c r="V65" s="152"/>
      <c r="W65" s="152"/>
      <c r="X65" s="152"/>
      <c r="Y65" s="149" t="s">
        <v>103</v>
      </c>
      <c r="Z65" s="151" t="s">
        <v>104</v>
      </c>
    </row>
    <row r="66" spans="1:26" ht="30.75" thickBot="1" x14ac:dyDescent="0.3">
      <c r="A66" s="113">
        <v>57</v>
      </c>
      <c r="B66" s="78"/>
      <c r="C66" s="77"/>
      <c r="D66" s="77"/>
      <c r="E66" s="77"/>
      <c r="F66" s="103"/>
      <c r="G66" s="44" t="s">
        <v>200</v>
      </c>
      <c r="H66" s="44" t="s">
        <v>88</v>
      </c>
      <c r="I66" s="44" t="s">
        <v>95</v>
      </c>
      <c r="J66" s="44" t="s">
        <v>195</v>
      </c>
      <c r="K66" s="48" t="s">
        <v>201</v>
      </c>
      <c r="L66" s="100">
        <v>500000</v>
      </c>
      <c r="M66" s="101">
        <f t="shared" si="2"/>
        <v>425000</v>
      </c>
      <c r="N66" s="216">
        <v>44562</v>
      </c>
      <c r="O66" s="102">
        <v>46752</v>
      </c>
      <c r="P66" s="78" t="s">
        <v>102</v>
      </c>
      <c r="Q66" s="77"/>
      <c r="R66" s="77"/>
      <c r="S66" s="103" t="s">
        <v>102</v>
      </c>
      <c r="T66" s="44"/>
      <c r="U66" s="44"/>
      <c r="V66" s="44"/>
      <c r="W66" s="44"/>
      <c r="X66" s="44"/>
      <c r="Y66" s="78" t="s">
        <v>103</v>
      </c>
      <c r="Z66" s="103" t="s">
        <v>104</v>
      </c>
    </row>
    <row r="67" spans="1:26" ht="30.75" thickBot="1" x14ac:dyDescent="0.3">
      <c r="A67" s="333">
        <v>58</v>
      </c>
      <c r="B67" s="84"/>
      <c r="C67" s="83"/>
      <c r="D67" s="83"/>
      <c r="E67" s="83"/>
      <c r="F67" s="79"/>
      <c r="G67" s="80" t="s">
        <v>202</v>
      </c>
      <c r="H67" s="80" t="s">
        <v>88</v>
      </c>
      <c r="I67" s="80" t="s">
        <v>95</v>
      </c>
      <c r="J67" s="80" t="s">
        <v>195</v>
      </c>
      <c r="K67" s="85" t="s">
        <v>203</v>
      </c>
      <c r="L67" s="86">
        <v>1000000</v>
      </c>
      <c r="M67" s="87">
        <f t="shared" si="2"/>
        <v>850000</v>
      </c>
      <c r="N67" s="217">
        <v>44562</v>
      </c>
      <c r="O67" s="82">
        <v>46752</v>
      </c>
      <c r="P67" s="84"/>
      <c r="Q67" s="83"/>
      <c r="R67" s="83"/>
      <c r="S67" s="79" t="s">
        <v>102</v>
      </c>
      <c r="T67" s="80"/>
      <c r="U67" s="80"/>
      <c r="V67" s="80"/>
      <c r="W67" s="80"/>
      <c r="X67" s="80"/>
      <c r="Y67" s="84" t="s">
        <v>103</v>
      </c>
      <c r="Z67" s="79" t="s">
        <v>104</v>
      </c>
    </row>
    <row r="68" spans="1:26" ht="30" x14ac:dyDescent="0.25">
      <c r="A68" s="168">
        <v>59</v>
      </c>
      <c r="B68" s="84"/>
      <c r="C68" s="83"/>
      <c r="D68" s="83"/>
      <c r="E68" s="83"/>
      <c r="F68" s="79"/>
      <c r="G68" s="85" t="s">
        <v>204</v>
      </c>
      <c r="H68" s="80" t="s">
        <v>88</v>
      </c>
      <c r="I68" s="80" t="s">
        <v>95</v>
      </c>
      <c r="J68" s="80" t="s">
        <v>195</v>
      </c>
      <c r="K68" s="85" t="s">
        <v>205</v>
      </c>
      <c r="L68" s="86">
        <v>200000</v>
      </c>
      <c r="M68" s="87">
        <f t="shared" si="2"/>
        <v>170000</v>
      </c>
      <c r="N68" s="217">
        <v>44562</v>
      </c>
      <c r="O68" s="82">
        <v>46752</v>
      </c>
      <c r="P68" s="84"/>
      <c r="Q68" s="83"/>
      <c r="R68" s="83"/>
      <c r="S68" s="79"/>
      <c r="T68" s="80"/>
      <c r="U68" s="80"/>
      <c r="V68" s="80"/>
      <c r="W68" s="80"/>
      <c r="X68" s="80"/>
      <c r="Y68" s="84" t="s">
        <v>103</v>
      </c>
      <c r="Z68" s="79" t="s">
        <v>104</v>
      </c>
    </row>
    <row r="69" spans="1:26" ht="45.75" thickBot="1" x14ac:dyDescent="0.3">
      <c r="A69" s="113">
        <v>60</v>
      </c>
      <c r="B69" s="84"/>
      <c r="C69" s="83"/>
      <c r="D69" s="83"/>
      <c r="E69" s="83"/>
      <c r="F69" s="79"/>
      <c r="G69" s="85" t="s">
        <v>156</v>
      </c>
      <c r="H69" s="80" t="s">
        <v>88</v>
      </c>
      <c r="I69" s="80" t="s">
        <v>95</v>
      </c>
      <c r="J69" s="80" t="s">
        <v>195</v>
      </c>
      <c r="K69" s="85" t="s">
        <v>206</v>
      </c>
      <c r="L69" s="86">
        <v>500000</v>
      </c>
      <c r="M69" s="87">
        <f t="shared" si="2"/>
        <v>425000</v>
      </c>
      <c r="N69" s="217">
        <v>44562</v>
      </c>
      <c r="O69" s="82">
        <v>46752</v>
      </c>
      <c r="P69" s="84"/>
      <c r="Q69" s="83" t="s">
        <v>102</v>
      </c>
      <c r="R69" s="83" t="s">
        <v>102</v>
      </c>
      <c r="S69" s="79"/>
      <c r="T69" s="80"/>
      <c r="U69" s="80"/>
      <c r="V69" s="80"/>
      <c r="W69" s="80"/>
      <c r="X69" s="80"/>
      <c r="Y69" s="84" t="s">
        <v>103</v>
      </c>
      <c r="Z69" s="79" t="s">
        <v>104</v>
      </c>
    </row>
    <row r="70" spans="1:26" ht="30.75" thickBot="1" x14ac:dyDescent="0.3">
      <c r="A70" s="333">
        <v>61</v>
      </c>
      <c r="B70" s="84"/>
      <c r="C70" s="83"/>
      <c r="D70" s="83"/>
      <c r="E70" s="83"/>
      <c r="F70" s="79"/>
      <c r="G70" s="85" t="s">
        <v>207</v>
      </c>
      <c r="H70" s="80" t="s">
        <v>88</v>
      </c>
      <c r="I70" s="80" t="s">
        <v>95</v>
      </c>
      <c r="J70" s="80" t="s">
        <v>195</v>
      </c>
      <c r="K70" s="85" t="s">
        <v>208</v>
      </c>
      <c r="L70" s="86">
        <v>500000</v>
      </c>
      <c r="M70" s="87">
        <f t="shared" si="2"/>
        <v>425000</v>
      </c>
      <c r="N70" s="217">
        <v>44562</v>
      </c>
      <c r="O70" s="82">
        <v>46752</v>
      </c>
      <c r="P70" s="84"/>
      <c r="Q70" s="83"/>
      <c r="R70" s="83"/>
      <c r="S70" s="79"/>
      <c r="T70" s="80"/>
      <c r="U70" s="80"/>
      <c r="V70" s="80"/>
      <c r="W70" s="80"/>
      <c r="X70" s="80"/>
      <c r="Y70" s="84" t="s">
        <v>103</v>
      </c>
      <c r="Z70" s="79" t="s">
        <v>104</v>
      </c>
    </row>
    <row r="71" spans="1:26" ht="45" x14ac:dyDescent="0.25">
      <c r="A71" s="168">
        <v>62</v>
      </c>
      <c r="B71" s="84"/>
      <c r="C71" s="83"/>
      <c r="D71" s="83"/>
      <c r="E71" s="83"/>
      <c r="F71" s="79"/>
      <c r="G71" s="85" t="s">
        <v>209</v>
      </c>
      <c r="H71" s="80" t="s">
        <v>88</v>
      </c>
      <c r="I71" s="80" t="s">
        <v>95</v>
      </c>
      <c r="J71" s="80" t="s">
        <v>195</v>
      </c>
      <c r="K71" s="85" t="s">
        <v>210</v>
      </c>
      <c r="L71" s="86">
        <v>500000</v>
      </c>
      <c r="M71" s="87">
        <f t="shared" si="2"/>
        <v>425000</v>
      </c>
      <c r="N71" s="217">
        <v>44562</v>
      </c>
      <c r="O71" s="82">
        <v>46752</v>
      </c>
      <c r="P71" s="84" t="s">
        <v>102</v>
      </c>
      <c r="Q71" s="83" t="s">
        <v>102</v>
      </c>
      <c r="R71" s="83"/>
      <c r="S71" s="79"/>
      <c r="T71" s="80"/>
      <c r="U71" s="80"/>
      <c r="V71" s="80"/>
      <c r="W71" s="80"/>
      <c r="X71" s="80"/>
      <c r="Y71" s="84" t="s">
        <v>103</v>
      </c>
      <c r="Z71" s="79" t="s">
        <v>104</v>
      </c>
    </row>
    <row r="72" spans="1:26" ht="45.75" thickBot="1" x14ac:dyDescent="0.3">
      <c r="A72" s="113">
        <v>63</v>
      </c>
      <c r="B72" s="61"/>
      <c r="C72" s="123"/>
      <c r="D72" s="123"/>
      <c r="E72" s="123"/>
      <c r="F72" s="62"/>
      <c r="G72" s="124" t="s">
        <v>211</v>
      </c>
      <c r="H72" s="58" t="s">
        <v>88</v>
      </c>
      <c r="I72" s="58" t="s">
        <v>95</v>
      </c>
      <c r="J72" s="58" t="s">
        <v>195</v>
      </c>
      <c r="K72" s="58" t="s">
        <v>211</v>
      </c>
      <c r="L72" s="105">
        <v>5000000</v>
      </c>
      <c r="M72" s="104">
        <f>L72/100*85</f>
        <v>4250000</v>
      </c>
      <c r="N72" s="218">
        <v>44562</v>
      </c>
      <c r="O72" s="60">
        <v>46752</v>
      </c>
      <c r="P72" s="61"/>
      <c r="Q72" s="123"/>
      <c r="R72" s="123"/>
      <c r="S72" s="62"/>
      <c r="T72" s="58"/>
      <c r="U72" s="58"/>
      <c r="V72" s="58"/>
      <c r="W72" s="58"/>
      <c r="X72" s="58"/>
      <c r="Y72" s="61" t="s">
        <v>103</v>
      </c>
      <c r="Z72" s="62" t="s">
        <v>104</v>
      </c>
    </row>
    <row r="73" spans="1:26" ht="165.75" thickBot="1" x14ac:dyDescent="0.3">
      <c r="A73" s="333">
        <v>64</v>
      </c>
      <c r="B73" s="172" t="s">
        <v>320</v>
      </c>
      <c r="C73" s="234" t="s">
        <v>321</v>
      </c>
      <c r="D73" s="173">
        <v>75022010</v>
      </c>
      <c r="E73" s="173">
        <v>102579920</v>
      </c>
      <c r="F73" s="177">
        <v>600120198</v>
      </c>
      <c r="G73" s="49" t="s">
        <v>322</v>
      </c>
      <c r="H73" s="175" t="s">
        <v>88</v>
      </c>
      <c r="I73" s="175" t="s">
        <v>95</v>
      </c>
      <c r="J73" s="175" t="s">
        <v>323</v>
      </c>
      <c r="K73" s="49" t="s">
        <v>324</v>
      </c>
      <c r="L73" s="236">
        <v>1000000</v>
      </c>
      <c r="M73" s="237">
        <f t="shared" ref="M73:M82" si="4">L73/100*85</f>
        <v>850000</v>
      </c>
      <c r="N73" s="350">
        <v>44562</v>
      </c>
      <c r="O73" s="239">
        <v>45657</v>
      </c>
      <c r="P73" s="176" t="s">
        <v>102</v>
      </c>
      <c r="Q73" s="173" t="s">
        <v>102</v>
      </c>
      <c r="R73" s="173" t="s">
        <v>102</v>
      </c>
      <c r="S73" s="177" t="s">
        <v>102</v>
      </c>
      <c r="T73" s="175"/>
      <c r="U73" s="175"/>
      <c r="V73" s="175"/>
      <c r="W73" s="175"/>
      <c r="X73" s="175"/>
      <c r="Y73" s="176" t="s">
        <v>103</v>
      </c>
      <c r="Z73" s="177" t="s">
        <v>104</v>
      </c>
    </row>
    <row r="74" spans="1:26" ht="45" x14ac:dyDescent="0.25">
      <c r="A74" s="168">
        <v>65</v>
      </c>
      <c r="B74" s="149"/>
      <c r="C74" s="150"/>
      <c r="D74" s="150"/>
      <c r="E74" s="150"/>
      <c r="F74" s="151"/>
      <c r="G74" s="53" t="s">
        <v>325</v>
      </c>
      <c r="H74" s="152" t="s">
        <v>88</v>
      </c>
      <c r="I74" s="152" t="s">
        <v>95</v>
      </c>
      <c r="J74" s="152" t="s">
        <v>323</v>
      </c>
      <c r="K74" s="53" t="s">
        <v>326</v>
      </c>
      <c r="L74" s="126">
        <v>500000</v>
      </c>
      <c r="M74" s="127">
        <f t="shared" si="4"/>
        <v>425000</v>
      </c>
      <c r="N74" s="224">
        <v>44562</v>
      </c>
      <c r="O74" s="156">
        <v>45657</v>
      </c>
      <c r="P74" s="149" t="s">
        <v>102</v>
      </c>
      <c r="Q74" s="150" t="s">
        <v>102</v>
      </c>
      <c r="R74" s="150" t="s">
        <v>102</v>
      </c>
      <c r="S74" s="151" t="s">
        <v>102</v>
      </c>
      <c r="T74" s="152"/>
      <c r="U74" s="152"/>
      <c r="V74" s="152"/>
      <c r="W74" s="152"/>
      <c r="X74" s="152"/>
      <c r="Y74" s="149" t="s">
        <v>103</v>
      </c>
      <c r="Z74" s="151" t="s">
        <v>104</v>
      </c>
    </row>
    <row r="75" spans="1:26" ht="30.75" thickBot="1" x14ac:dyDescent="0.3">
      <c r="A75" s="113">
        <v>66</v>
      </c>
      <c r="B75" s="78"/>
      <c r="C75" s="77"/>
      <c r="D75" s="77"/>
      <c r="E75" s="77"/>
      <c r="F75" s="103"/>
      <c r="G75" s="48" t="s">
        <v>327</v>
      </c>
      <c r="H75" s="44" t="s">
        <v>88</v>
      </c>
      <c r="I75" s="44" t="s">
        <v>95</v>
      </c>
      <c r="J75" s="44" t="s">
        <v>323</v>
      </c>
      <c r="K75" s="48" t="s">
        <v>328</v>
      </c>
      <c r="L75" s="100">
        <v>1000000</v>
      </c>
      <c r="M75" s="101">
        <f t="shared" si="4"/>
        <v>850000</v>
      </c>
      <c r="N75" s="216">
        <v>44562</v>
      </c>
      <c r="O75" s="102">
        <v>45657</v>
      </c>
      <c r="P75" s="78"/>
      <c r="Q75" s="77"/>
      <c r="R75" s="77"/>
      <c r="S75" s="103"/>
      <c r="T75" s="44"/>
      <c r="U75" s="44"/>
      <c r="V75" s="44"/>
      <c r="W75" s="44" t="s">
        <v>102</v>
      </c>
      <c r="X75" s="44"/>
      <c r="Y75" s="78" t="s">
        <v>103</v>
      </c>
      <c r="Z75" s="103" t="s">
        <v>104</v>
      </c>
    </row>
    <row r="76" spans="1:26" ht="30.75" thickBot="1" x14ac:dyDescent="0.3">
      <c r="A76" s="333">
        <v>67</v>
      </c>
      <c r="B76" s="78"/>
      <c r="C76" s="77"/>
      <c r="D76" s="77"/>
      <c r="E76" s="77"/>
      <c r="F76" s="103"/>
      <c r="G76" s="48" t="s">
        <v>329</v>
      </c>
      <c r="H76" s="44" t="s">
        <v>88</v>
      </c>
      <c r="I76" s="44" t="s">
        <v>95</v>
      </c>
      <c r="J76" s="44" t="s">
        <v>323</v>
      </c>
      <c r="K76" s="44" t="s">
        <v>329</v>
      </c>
      <c r="L76" s="100">
        <v>2000000</v>
      </c>
      <c r="M76" s="101">
        <f t="shared" si="4"/>
        <v>1700000</v>
      </c>
      <c r="N76" s="216">
        <v>44562</v>
      </c>
      <c r="O76" s="102">
        <v>46022</v>
      </c>
      <c r="P76" s="78"/>
      <c r="Q76" s="77"/>
      <c r="R76" s="77"/>
      <c r="S76" s="103"/>
      <c r="T76" s="44"/>
      <c r="U76" s="44"/>
      <c r="V76" s="44" t="s">
        <v>102</v>
      </c>
      <c r="W76" s="44"/>
      <c r="X76" s="44"/>
      <c r="Y76" s="78" t="s">
        <v>103</v>
      </c>
      <c r="Z76" s="103" t="s">
        <v>104</v>
      </c>
    </row>
    <row r="77" spans="1:26" ht="30" x14ac:dyDescent="0.25">
      <c r="A77" s="168">
        <v>68</v>
      </c>
      <c r="B77" s="78"/>
      <c r="C77" s="77"/>
      <c r="D77" s="77"/>
      <c r="E77" s="77"/>
      <c r="F77" s="103"/>
      <c r="G77" s="48" t="s">
        <v>330</v>
      </c>
      <c r="H77" s="44" t="s">
        <v>88</v>
      </c>
      <c r="I77" s="44" t="s">
        <v>95</v>
      </c>
      <c r="J77" s="44" t="s">
        <v>323</v>
      </c>
      <c r="K77" s="48" t="s">
        <v>331</v>
      </c>
      <c r="L77" s="100">
        <v>5000000</v>
      </c>
      <c r="M77" s="101">
        <f t="shared" si="4"/>
        <v>4250000</v>
      </c>
      <c r="N77" s="216">
        <v>44562</v>
      </c>
      <c r="O77" s="102">
        <v>46752</v>
      </c>
      <c r="P77" s="78" t="s">
        <v>102</v>
      </c>
      <c r="Q77" s="77" t="s">
        <v>102</v>
      </c>
      <c r="R77" s="77" t="s">
        <v>102</v>
      </c>
      <c r="S77" s="103" t="s">
        <v>102</v>
      </c>
      <c r="T77" s="44"/>
      <c r="U77" s="44"/>
      <c r="V77" s="44" t="s">
        <v>102</v>
      </c>
      <c r="W77" s="44"/>
      <c r="X77" s="44"/>
      <c r="Y77" s="78" t="s">
        <v>103</v>
      </c>
      <c r="Z77" s="103" t="s">
        <v>104</v>
      </c>
    </row>
    <row r="78" spans="1:26" ht="30.75" thickBot="1" x14ac:dyDescent="0.3">
      <c r="A78" s="113">
        <v>69</v>
      </c>
      <c r="B78" s="78"/>
      <c r="C78" s="77"/>
      <c r="D78" s="77"/>
      <c r="E78" s="77"/>
      <c r="F78" s="103"/>
      <c r="G78" s="48" t="s">
        <v>332</v>
      </c>
      <c r="H78" s="44" t="s">
        <v>88</v>
      </c>
      <c r="I78" s="44" t="s">
        <v>95</v>
      </c>
      <c r="J78" s="44" t="s">
        <v>323</v>
      </c>
      <c r="K78" s="48" t="s">
        <v>333</v>
      </c>
      <c r="L78" s="100">
        <v>500000</v>
      </c>
      <c r="M78" s="101">
        <f t="shared" si="4"/>
        <v>425000</v>
      </c>
      <c r="N78" s="216">
        <v>44562</v>
      </c>
      <c r="O78" s="102">
        <v>46752</v>
      </c>
      <c r="P78" s="78"/>
      <c r="Q78" s="77"/>
      <c r="R78" s="77"/>
      <c r="S78" s="103"/>
      <c r="T78" s="44"/>
      <c r="U78" s="44"/>
      <c r="V78" s="44"/>
      <c r="W78" s="44"/>
      <c r="X78" s="44"/>
      <c r="Y78" s="78" t="s">
        <v>103</v>
      </c>
      <c r="Z78" s="103" t="s">
        <v>104</v>
      </c>
    </row>
    <row r="79" spans="1:26" ht="45.75" thickBot="1" x14ac:dyDescent="0.3">
      <c r="A79" s="333">
        <v>70</v>
      </c>
      <c r="B79" s="84"/>
      <c r="C79" s="83"/>
      <c r="D79" s="83"/>
      <c r="E79" s="83"/>
      <c r="F79" s="79"/>
      <c r="G79" s="85" t="s">
        <v>334</v>
      </c>
      <c r="H79" s="80" t="s">
        <v>88</v>
      </c>
      <c r="I79" s="80" t="s">
        <v>95</v>
      </c>
      <c r="J79" s="80" t="s">
        <v>323</v>
      </c>
      <c r="K79" s="85" t="s">
        <v>457</v>
      </c>
      <c r="L79" s="86">
        <v>1000000</v>
      </c>
      <c r="M79" s="87">
        <f t="shared" si="4"/>
        <v>850000</v>
      </c>
      <c r="N79" s="217">
        <v>44562</v>
      </c>
      <c r="O79" s="82">
        <v>46752</v>
      </c>
      <c r="P79" s="84"/>
      <c r="Q79" s="83" t="s">
        <v>102</v>
      </c>
      <c r="R79" s="83" t="s">
        <v>102</v>
      </c>
      <c r="S79" s="79"/>
      <c r="T79" s="80"/>
      <c r="U79" s="80"/>
      <c r="V79" s="80" t="s">
        <v>102</v>
      </c>
      <c r="W79" s="80"/>
      <c r="X79" s="80"/>
      <c r="Y79" s="84" t="s">
        <v>103</v>
      </c>
      <c r="Z79" s="79" t="s">
        <v>104</v>
      </c>
    </row>
    <row r="80" spans="1:26" ht="45" x14ac:dyDescent="0.25">
      <c r="A80" s="168">
        <v>71</v>
      </c>
      <c r="B80" s="78"/>
      <c r="C80" s="77"/>
      <c r="D80" s="77"/>
      <c r="E80" s="77"/>
      <c r="F80" s="103"/>
      <c r="G80" s="48" t="s">
        <v>458</v>
      </c>
      <c r="H80" s="44" t="s">
        <v>88</v>
      </c>
      <c r="I80" s="44" t="s">
        <v>95</v>
      </c>
      <c r="J80" s="44" t="s">
        <v>323</v>
      </c>
      <c r="K80" s="48" t="s">
        <v>461</v>
      </c>
      <c r="L80" s="100">
        <v>400000</v>
      </c>
      <c r="M80" s="101">
        <f t="shared" si="4"/>
        <v>340000</v>
      </c>
      <c r="N80" s="216">
        <v>44562</v>
      </c>
      <c r="O80" s="102">
        <v>46752</v>
      </c>
      <c r="P80" s="78"/>
      <c r="Q80" s="77"/>
      <c r="R80" s="77"/>
      <c r="S80" s="103"/>
      <c r="T80" s="44"/>
      <c r="U80" s="44"/>
      <c r="V80" s="44"/>
      <c r="W80" s="44"/>
      <c r="X80" s="44"/>
      <c r="Y80" s="78" t="s">
        <v>103</v>
      </c>
      <c r="Z80" s="103" t="s">
        <v>104</v>
      </c>
    </row>
    <row r="81" spans="1:26" ht="15.75" thickBot="1" x14ac:dyDescent="0.3">
      <c r="A81" s="113">
        <v>72</v>
      </c>
      <c r="B81" s="128"/>
      <c r="C81" s="129"/>
      <c r="D81" s="129"/>
      <c r="E81" s="129"/>
      <c r="F81" s="130"/>
      <c r="G81" s="125" t="s">
        <v>459</v>
      </c>
      <c r="H81" s="131" t="s">
        <v>88</v>
      </c>
      <c r="I81" s="131" t="s">
        <v>95</v>
      </c>
      <c r="J81" s="131" t="s">
        <v>323</v>
      </c>
      <c r="K81" s="125" t="s">
        <v>462</v>
      </c>
      <c r="L81" s="145">
        <v>1000000</v>
      </c>
      <c r="M81" s="146">
        <f t="shared" si="4"/>
        <v>850000</v>
      </c>
      <c r="N81" s="219">
        <v>44562</v>
      </c>
      <c r="O81" s="353">
        <v>46752</v>
      </c>
      <c r="P81" s="128"/>
      <c r="Q81" s="129"/>
      <c r="R81" s="129"/>
      <c r="S81" s="130"/>
      <c r="T81" s="131"/>
      <c r="U81" s="131"/>
      <c r="V81" s="131"/>
      <c r="W81" s="131"/>
      <c r="X81" s="131"/>
      <c r="Y81" s="128" t="s">
        <v>103</v>
      </c>
      <c r="Z81" s="103" t="s">
        <v>104</v>
      </c>
    </row>
    <row r="82" spans="1:26" ht="30.75" thickBot="1" x14ac:dyDescent="0.3">
      <c r="A82" s="333">
        <v>73</v>
      </c>
      <c r="B82" s="61"/>
      <c r="C82" s="123"/>
      <c r="D82" s="123"/>
      <c r="E82" s="123"/>
      <c r="F82" s="62"/>
      <c r="G82" s="124" t="s">
        <v>460</v>
      </c>
      <c r="H82" s="58" t="s">
        <v>88</v>
      </c>
      <c r="I82" s="58" t="s">
        <v>95</v>
      </c>
      <c r="J82" s="58" t="s">
        <v>323</v>
      </c>
      <c r="K82" s="124" t="s">
        <v>463</v>
      </c>
      <c r="L82" s="105">
        <v>500000</v>
      </c>
      <c r="M82" s="104">
        <f t="shared" si="4"/>
        <v>425000</v>
      </c>
      <c r="N82" s="218">
        <v>44562</v>
      </c>
      <c r="O82" s="60">
        <v>46752</v>
      </c>
      <c r="P82" s="61"/>
      <c r="Q82" s="123" t="s">
        <v>102</v>
      </c>
      <c r="R82" s="123" t="s">
        <v>102</v>
      </c>
      <c r="S82" s="62"/>
      <c r="T82" s="58"/>
      <c r="U82" s="58"/>
      <c r="V82" s="58"/>
      <c r="W82" s="58"/>
      <c r="X82" s="58"/>
      <c r="Y82" s="61" t="s">
        <v>103</v>
      </c>
      <c r="Z82" s="62" t="s">
        <v>104</v>
      </c>
    </row>
    <row r="83" spans="1:26" s="8" customFormat="1" ht="15.75" thickBot="1" x14ac:dyDescent="0.3">
      <c r="A83" s="469">
        <v>74</v>
      </c>
      <c r="B83" s="427"/>
      <c r="C83" s="428"/>
      <c r="D83" s="428"/>
      <c r="E83" s="428"/>
      <c r="F83" s="429"/>
      <c r="G83" s="431" t="s">
        <v>695</v>
      </c>
      <c r="H83" s="431" t="s">
        <v>88</v>
      </c>
      <c r="I83" s="431" t="s">
        <v>95</v>
      </c>
      <c r="J83" s="431" t="s">
        <v>323</v>
      </c>
      <c r="K83" s="439" t="s">
        <v>696</v>
      </c>
      <c r="L83" s="448">
        <v>10000000</v>
      </c>
      <c r="M83" s="441">
        <f>L83/100*85</f>
        <v>8500000</v>
      </c>
      <c r="N83" s="436">
        <v>2027</v>
      </c>
      <c r="O83" s="437">
        <v>2030</v>
      </c>
      <c r="P83" s="449" t="s">
        <v>102</v>
      </c>
      <c r="Q83" s="468" t="s">
        <v>102</v>
      </c>
      <c r="R83" s="468" t="s">
        <v>102</v>
      </c>
      <c r="S83" s="450" t="s">
        <v>102</v>
      </c>
      <c r="T83" s="439" t="s">
        <v>102</v>
      </c>
      <c r="U83" s="439"/>
      <c r="V83" s="439"/>
      <c r="W83" s="439" t="s">
        <v>102</v>
      </c>
      <c r="X83" s="439" t="s">
        <v>102</v>
      </c>
      <c r="Y83" s="449" t="s">
        <v>697</v>
      </c>
      <c r="Z83" s="450" t="s">
        <v>104</v>
      </c>
    </row>
    <row r="84" spans="1:26" s="8" customFormat="1" ht="15.75" thickBot="1" x14ac:dyDescent="0.3">
      <c r="A84" s="464">
        <v>75</v>
      </c>
      <c r="B84" s="427"/>
      <c r="C84" s="428"/>
      <c r="D84" s="428"/>
      <c r="E84" s="428"/>
      <c r="F84" s="429"/>
      <c r="G84" s="439" t="s">
        <v>698</v>
      </c>
      <c r="H84" s="439" t="s">
        <v>88</v>
      </c>
      <c r="I84" s="439" t="s">
        <v>95</v>
      </c>
      <c r="J84" s="439" t="s">
        <v>323</v>
      </c>
      <c r="K84" s="439" t="s">
        <v>699</v>
      </c>
      <c r="L84" s="448">
        <v>500000</v>
      </c>
      <c r="M84" s="441">
        <f>L84/100*85</f>
        <v>425000</v>
      </c>
      <c r="N84" s="449">
        <v>2027</v>
      </c>
      <c r="O84" s="450">
        <v>2030</v>
      </c>
      <c r="P84" s="449"/>
      <c r="Q84" s="468"/>
      <c r="R84" s="468" t="s">
        <v>102</v>
      </c>
      <c r="S84" s="450" t="s">
        <v>102</v>
      </c>
      <c r="T84" s="439" t="s">
        <v>102</v>
      </c>
      <c r="U84" s="439"/>
      <c r="V84" s="439"/>
      <c r="W84" s="439" t="s">
        <v>102</v>
      </c>
      <c r="X84" s="439" t="s">
        <v>102</v>
      </c>
      <c r="Y84" s="449" t="s">
        <v>103</v>
      </c>
      <c r="Z84" s="450" t="s">
        <v>104</v>
      </c>
    </row>
    <row r="85" spans="1:26" ht="135.75" thickBot="1" x14ac:dyDescent="0.3">
      <c r="A85" s="333">
        <v>76</v>
      </c>
      <c r="B85" s="172" t="s">
        <v>212</v>
      </c>
      <c r="C85" s="234" t="s">
        <v>213</v>
      </c>
      <c r="D85" s="173">
        <v>75022010</v>
      </c>
      <c r="E85" s="173">
        <v>102579920</v>
      </c>
      <c r="F85" s="177">
        <v>600120198</v>
      </c>
      <c r="G85" s="49" t="s">
        <v>214</v>
      </c>
      <c r="H85" s="175" t="s">
        <v>88</v>
      </c>
      <c r="I85" s="175" t="s">
        <v>95</v>
      </c>
      <c r="J85" s="175" t="s">
        <v>215</v>
      </c>
      <c r="K85" s="344" t="s">
        <v>216</v>
      </c>
      <c r="L85" s="328">
        <v>1000000</v>
      </c>
      <c r="M85" s="329">
        <f>L85/100*85</f>
        <v>850000</v>
      </c>
      <c r="N85" s="367">
        <v>44562</v>
      </c>
      <c r="O85" s="368">
        <v>46752</v>
      </c>
      <c r="P85" s="176"/>
      <c r="Q85" s="173"/>
      <c r="R85" s="173"/>
      <c r="S85" s="177"/>
      <c r="T85" s="175"/>
      <c r="U85" s="175"/>
      <c r="V85" s="175"/>
      <c r="W85" s="175"/>
      <c r="X85" s="175"/>
      <c r="Y85" s="176" t="s">
        <v>103</v>
      </c>
      <c r="Z85" s="177" t="s">
        <v>104</v>
      </c>
    </row>
    <row r="86" spans="1:26" ht="150.75" thickBot="1" x14ac:dyDescent="0.3">
      <c r="A86" s="168">
        <v>77</v>
      </c>
      <c r="B86" s="359" t="s">
        <v>217</v>
      </c>
      <c r="C86" s="360" t="s">
        <v>218</v>
      </c>
      <c r="D86" s="153">
        <v>47918594</v>
      </c>
      <c r="E86" s="153">
        <v>110012577</v>
      </c>
      <c r="F86" s="244">
        <v>600015149</v>
      </c>
      <c r="G86" s="361" t="s">
        <v>604</v>
      </c>
      <c r="H86" s="362" t="s">
        <v>88</v>
      </c>
      <c r="I86" s="362" t="s">
        <v>95</v>
      </c>
      <c r="J86" s="362" t="s">
        <v>95</v>
      </c>
      <c r="K86" s="378" t="s">
        <v>605</v>
      </c>
      <c r="L86" s="347">
        <v>4500000</v>
      </c>
      <c r="M86" s="348">
        <f t="shared" ref="M86:M103" si="5">L86/100*85</f>
        <v>3825000</v>
      </c>
      <c r="N86" s="363">
        <v>45292</v>
      </c>
      <c r="O86" s="364">
        <v>46752</v>
      </c>
      <c r="P86" s="349"/>
      <c r="Q86" s="365"/>
      <c r="R86" s="365"/>
      <c r="S86" s="366"/>
      <c r="T86" s="362"/>
      <c r="U86" s="362"/>
      <c r="V86" s="362"/>
      <c r="W86" s="362"/>
      <c r="X86" s="362"/>
      <c r="Y86" s="349" t="s">
        <v>103</v>
      </c>
      <c r="Z86" s="366" t="s">
        <v>104</v>
      </c>
    </row>
    <row r="87" spans="1:26" ht="75.75" thickBot="1" x14ac:dyDescent="0.3">
      <c r="A87" s="113">
        <v>78</v>
      </c>
      <c r="B87" s="149"/>
      <c r="C87" s="150"/>
      <c r="D87" s="150"/>
      <c r="E87" s="150"/>
      <c r="F87" s="151"/>
      <c r="G87" s="197" t="s">
        <v>634</v>
      </c>
      <c r="H87" s="198" t="s">
        <v>88</v>
      </c>
      <c r="I87" s="198" t="s">
        <v>635</v>
      </c>
      <c r="J87" s="198" t="s">
        <v>95</v>
      </c>
      <c r="K87" s="197" t="s">
        <v>636</v>
      </c>
      <c r="L87" s="199">
        <v>41000000</v>
      </c>
      <c r="M87" s="200">
        <f t="shared" si="5"/>
        <v>34850000</v>
      </c>
      <c r="N87" s="226">
        <v>45779</v>
      </c>
      <c r="O87" s="205">
        <v>46144</v>
      </c>
      <c r="P87" s="227"/>
      <c r="Q87" s="228"/>
      <c r="R87" s="228"/>
      <c r="S87" s="229"/>
      <c r="T87" s="198"/>
      <c r="U87" s="198"/>
      <c r="V87" s="198"/>
      <c r="W87" s="198"/>
      <c r="X87" s="198"/>
      <c r="Y87" s="198" t="s">
        <v>103</v>
      </c>
      <c r="Z87" s="198" t="s">
        <v>104</v>
      </c>
    </row>
    <row r="88" spans="1:26" ht="60.75" thickBot="1" x14ac:dyDescent="0.3">
      <c r="A88" s="333">
        <v>79</v>
      </c>
      <c r="B88" s="78"/>
      <c r="C88" s="77"/>
      <c r="D88" s="77"/>
      <c r="E88" s="77"/>
      <c r="F88" s="103"/>
      <c r="G88" s="197" t="s">
        <v>637</v>
      </c>
      <c r="H88" s="198" t="s">
        <v>88</v>
      </c>
      <c r="I88" s="198" t="s">
        <v>635</v>
      </c>
      <c r="J88" s="198" t="s">
        <v>95</v>
      </c>
      <c r="K88" s="197" t="s">
        <v>636</v>
      </c>
      <c r="L88" s="199">
        <v>41000000</v>
      </c>
      <c r="M88" s="200">
        <f t="shared" si="5"/>
        <v>34850000</v>
      </c>
      <c r="N88" s="226">
        <v>45779</v>
      </c>
      <c r="O88" s="205">
        <v>46144</v>
      </c>
      <c r="P88" s="227"/>
      <c r="Q88" s="228"/>
      <c r="R88" s="228"/>
      <c r="S88" s="229"/>
      <c r="T88" s="198"/>
      <c r="U88" s="198"/>
      <c r="V88" s="198"/>
      <c r="W88" s="198"/>
      <c r="X88" s="198"/>
      <c r="Y88" s="198" t="s">
        <v>103</v>
      </c>
      <c r="Z88" s="198" t="s">
        <v>104</v>
      </c>
    </row>
    <row r="89" spans="1:26" ht="60" x14ac:dyDescent="0.25">
      <c r="A89" s="168">
        <v>80</v>
      </c>
      <c r="B89" s="78"/>
      <c r="C89" s="77"/>
      <c r="D89" s="77"/>
      <c r="E89" s="77"/>
      <c r="F89" s="103"/>
      <c r="G89" s="197" t="s">
        <v>638</v>
      </c>
      <c r="H89" s="198" t="s">
        <v>88</v>
      </c>
      <c r="I89" s="198" t="s">
        <v>95</v>
      </c>
      <c r="J89" s="198" t="s">
        <v>95</v>
      </c>
      <c r="K89" s="197" t="s">
        <v>639</v>
      </c>
      <c r="L89" s="199">
        <v>20000000</v>
      </c>
      <c r="M89" s="200">
        <f t="shared" si="5"/>
        <v>17000000</v>
      </c>
      <c r="N89" s="226">
        <v>45839</v>
      </c>
      <c r="O89" s="205">
        <v>47362</v>
      </c>
      <c r="P89" s="227"/>
      <c r="Q89" s="228"/>
      <c r="R89" s="228"/>
      <c r="S89" s="229"/>
      <c r="T89" s="198"/>
      <c r="U89" s="198"/>
      <c r="V89" s="198"/>
      <c r="W89" s="198"/>
      <c r="X89" s="198"/>
      <c r="Y89" s="198" t="s">
        <v>103</v>
      </c>
      <c r="Z89" s="198" t="s">
        <v>104</v>
      </c>
    </row>
    <row r="90" spans="1:26" ht="90.75" thickBot="1" x14ac:dyDescent="0.3">
      <c r="A90" s="113">
        <v>81</v>
      </c>
      <c r="B90" s="78"/>
      <c r="C90" s="77"/>
      <c r="D90" s="77"/>
      <c r="E90" s="77"/>
      <c r="F90" s="103"/>
      <c r="G90" s="197" t="s">
        <v>640</v>
      </c>
      <c r="H90" s="198" t="s">
        <v>88</v>
      </c>
      <c r="I90" s="198" t="s">
        <v>95</v>
      </c>
      <c r="J90" s="198" t="s">
        <v>95</v>
      </c>
      <c r="K90" s="197" t="s">
        <v>641</v>
      </c>
      <c r="L90" s="199">
        <v>15000000</v>
      </c>
      <c r="M90" s="200">
        <f t="shared" si="5"/>
        <v>12750000</v>
      </c>
      <c r="N90" s="226">
        <v>45839</v>
      </c>
      <c r="O90" s="205">
        <v>46631</v>
      </c>
      <c r="P90" s="227"/>
      <c r="Q90" s="228"/>
      <c r="R90" s="228"/>
      <c r="S90" s="229"/>
      <c r="T90" s="198"/>
      <c r="U90" s="198"/>
      <c r="V90" s="198"/>
      <c r="W90" s="198"/>
      <c r="X90" s="198"/>
      <c r="Y90" s="198" t="s">
        <v>103</v>
      </c>
      <c r="Z90" s="198" t="s">
        <v>104</v>
      </c>
    </row>
    <row r="91" spans="1:26" ht="90.75" thickBot="1" x14ac:dyDescent="0.3">
      <c r="A91" s="333">
        <v>82</v>
      </c>
      <c r="B91" s="78"/>
      <c r="C91" s="77"/>
      <c r="D91" s="77"/>
      <c r="E91" s="77"/>
      <c r="F91" s="103"/>
      <c r="G91" s="197" t="s">
        <v>642</v>
      </c>
      <c r="H91" s="198" t="s">
        <v>88</v>
      </c>
      <c r="I91" s="198" t="s">
        <v>95</v>
      </c>
      <c r="J91" s="198" t="s">
        <v>95</v>
      </c>
      <c r="K91" s="197" t="s">
        <v>643</v>
      </c>
      <c r="L91" s="199">
        <v>12000000</v>
      </c>
      <c r="M91" s="200">
        <f t="shared" si="5"/>
        <v>10200000</v>
      </c>
      <c r="N91" s="226">
        <v>45658</v>
      </c>
      <c r="O91" s="205">
        <v>46997</v>
      </c>
      <c r="P91" s="227"/>
      <c r="Q91" s="228"/>
      <c r="R91" s="228"/>
      <c r="S91" s="229"/>
      <c r="T91" s="198"/>
      <c r="U91" s="198"/>
      <c r="V91" s="198"/>
      <c r="W91" s="198"/>
      <c r="X91" s="198"/>
      <c r="Y91" s="198" t="s">
        <v>103</v>
      </c>
      <c r="Z91" s="198" t="s">
        <v>104</v>
      </c>
    </row>
    <row r="92" spans="1:26" ht="90" x14ac:dyDescent="0.25">
      <c r="A92" s="168">
        <v>83</v>
      </c>
      <c r="B92" s="78"/>
      <c r="C92" s="77"/>
      <c r="D92" s="77"/>
      <c r="E92" s="77"/>
      <c r="F92" s="103"/>
      <c r="G92" s="197" t="s">
        <v>644</v>
      </c>
      <c r="H92" s="198" t="s">
        <v>88</v>
      </c>
      <c r="I92" s="198" t="s">
        <v>95</v>
      </c>
      <c r="J92" s="198" t="s">
        <v>95</v>
      </c>
      <c r="K92" s="197" t="s">
        <v>644</v>
      </c>
      <c r="L92" s="199">
        <v>5000000</v>
      </c>
      <c r="M92" s="200">
        <f t="shared" si="5"/>
        <v>4250000</v>
      </c>
      <c r="N92" s="226">
        <v>45658</v>
      </c>
      <c r="O92" s="205">
        <v>46997</v>
      </c>
      <c r="P92" s="227"/>
      <c r="Q92" s="228"/>
      <c r="R92" s="228"/>
      <c r="S92" s="229"/>
      <c r="T92" s="198"/>
      <c r="U92" s="198"/>
      <c r="V92" s="198"/>
      <c r="W92" s="198"/>
      <c r="X92" s="198"/>
      <c r="Y92" s="198" t="s">
        <v>103</v>
      </c>
      <c r="Z92" s="198" t="s">
        <v>104</v>
      </c>
    </row>
    <row r="93" spans="1:26" ht="30.75" thickBot="1" x14ac:dyDescent="0.3">
      <c r="A93" s="113">
        <v>84</v>
      </c>
      <c r="B93" s="78"/>
      <c r="C93" s="77"/>
      <c r="D93" s="77"/>
      <c r="E93" s="77"/>
      <c r="F93" s="103"/>
      <c r="G93" s="181" t="s">
        <v>219</v>
      </c>
      <c r="H93" s="182" t="s">
        <v>88</v>
      </c>
      <c r="I93" s="182" t="s">
        <v>95</v>
      </c>
      <c r="J93" s="182" t="s">
        <v>95</v>
      </c>
      <c r="K93" s="182" t="s">
        <v>219</v>
      </c>
      <c r="L93" s="230">
        <v>28000000</v>
      </c>
      <c r="M93" s="231">
        <f t="shared" si="5"/>
        <v>23800000</v>
      </c>
      <c r="N93" s="232">
        <v>45839</v>
      </c>
      <c r="O93" s="233">
        <v>47118</v>
      </c>
      <c r="P93" s="183"/>
      <c r="Q93" s="184"/>
      <c r="R93" s="184"/>
      <c r="S93" s="185"/>
      <c r="T93" s="182"/>
      <c r="U93" s="182"/>
      <c r="V93" s="182"/>
      <c r="W93" s="182"/>
      <c r="X93" s="182"/>
      <c r="Y93" s="183" t="s">
        <v>103</v>
      </c>
      <c r="Z93" s="185" t="s">
        <v>104</v>
      </c>
    </row>
    <row r="94" spans="1:26" ht="135.75" thickBot="1" x14ac:dyDescent="0.3">
      <c r="A94" s="333">
        <v>85</v>
      </c>
      <c r="B94" s="78"/>
      <c r="C94" s="77"/>
      <c r="D94" s="77"/>
      <c r="E94" s="77"/>
      <c r="F94" s="103"/>
      <c r="G94" s="181" t="s">
        <v>220</v>
      </c>
      <c r="H94" s="182" t="s">
        <v>88</v>
      </c>
      <c r="I94" s="182" t="s">
        <v>95</v>
      </c>
      <c r="J94" s="182" t="s">
        <v>95</v>
      </c>
      <c r="K94" s="181" t="s">
        <v>221</v>
      </c>
      <c r="L94" s="179">
        <v>3000000</v>
      </c>
      <c r="M94" s="180">
        <f t="shared" si="5"/>
        <v>2550000</v>
      </c>
      <c r="N94" s="225">
        <v>44562</v>
      </c>
      <c r="O94" s="186">
        <v>46022</v>
      </c>
      <c r="P94" s="183"/>
      <c r="Q94" s="184" t="s">
        <v>102</v>
      </c>
      <c r="R94" s="184" t="s">
        <v>102</v>
      </c>
      <c r="S94" s="185" t="s">
        <v>102</v>
      </c>
      <c r="T94" s="182"/>
      <c r="U94" s="182"/>
      <c r="V94" s="182" t="s">
        <v>102</v>
      </c>
      <c r="W94" s="182" t="s">
        <v>102</v>
      </c>
      <c r="X94" s="182"/>
      <c r="Y94" s="183" t="s">
        <v>103</v>
      </c>
      <c r="Z94" s="185" t="s">
        <v>104</v>
      </c>
    </row>
    <row r="95" spans="1:26" ht="75" x14ac:dyDescent="0.25">
      <c r="A95" s="168">
        <v>86</v>
      </c>
      <c r="B95" s="78"/>
      <c r="C95" s="77"/>
      <c r="D95" s="77"/>
      <c r="E95" s="77"/>
      <c r="F95" s="103"/>
      <c r="G95" s="181" t="s">
        <v>222</v>
      </c>
      <c r="H95" s="182" t="s">
        <v>88</v>
      </c>
      <c r="I95" s="182" t="s">
        <v>95</v>
      </c>
      <c r="J95" s="182" t="s">
        <v>95</v>
      </c>
      <c r="K95" s="181" t="s">
        <v>223</v>
      </c>
      <c r="L95" s="179">
        <v>900000</v>
      </c>
      <c r="M95" s="180">
        <f t="shared" si="5"/>
        <v>765000</v>
      </c>
      <c r="N95" s="225">
        <v>44562</v>
      </c>
      <c r="O95" s="186">
        <v>46022</v>
      </c>
      <c r="P95" s="183"/>
      <c r="Q95" s="184" t="s">
        <v>102</v>
      </c>
      <c r="R95" s="184"/>
      <c r="S95" s="185" t="s">
        <v>102</v>
      </c>
      <c r="T95" s="182"/>
      <c r="U95" s="182"/>
      <c r="V95" s="182"/>
      <c r="W95" s="182"/>
      <c r="X95" s="182"/>
      <c r="Y95" s="183" t="s">
        <v>103</v>
      </c>
      <c r="Z95" s="185" t="s">
        <v>104</v>
      </c>
    </row>
    <row r="96" spans="1:26" ht="45.75" thickBot="1" x14ac:dyDescent="0.3">
      <c r="A96" s="113">
        <v>87</v>
      </c>
      <c r="B96" s="78"/>
      <c r="C96" s="77"/>
      <c r="D96" s="77"/>
      <c r="E96" s="77"/>
      <c r="F96" s="103"/>
      <c r="G96" s="181" t="s">
        <v>224</v>
      </c>
      <c r="H96" s="182" t="s">
        <v>88</v>
      </c>
      <c r="I96" s="182" t="s">
        <v>95</v>
      </c>
      <c r="J96" s="182" t="s">
        <v>95</v>
      </c>
      <c r="K96" s="181" t="s">
        <v>225</v>
      </c>
      <c r="L96" s="179">
        <v>600000</v>
      </c>
      <c r="M96" s="180">
        <f t="shared" si="5"/>
        <v>510000</v>
      </c>
      <c r="N96" s="225">
        <v>44562</v>
      </c>
      <c r="O96" s="186">
        <v>46022</v>
      </c>
      <c r="P96" s="183" t="s">
        <v>102</v>
      </c>
      <c r="Q96" s="184" t="s">
        <v>102</v>
      </c>
      <c r="R96" s="184" t="s">
        <v>102</v>
      </c>
      <c r="S96" s="185" t="s">
        <v>102</v>
      </c>
      <c r="T96" s="182"/>
      <c r="U96" s="182"/>
      <c r="V96" s="182"/>
      <c r="W96" s="182" t="s">
        <v>102</v>
      </c>
      <c r="X96" s="182" t="s">
        <v>102</v>
      </c>
      <c r="Y96" s="183" t="s">
        <v>103</v>
      </c>
      <c r="Z96" s="185" t="s">
        <v>104</v>
      </c>
    </row>
    <row r="97" spans="1:26" ht="60.75" thickBot="1" x14ac:dyDescent="0.3">
      <c r="A97" s="333">
        <v>88</v>
      </c>
      <c r="B97" s="78"/>
      <c r="C97" s="77"/>
      <c r="D97" s="77"/>
      <c r="E97" s="77"/>
      <c r="F97" s="103"/>
      <c r="G97" s="181" t="s">
        <v>226</v>
      </c>
      <c r="H97" s="182" t="s">
        <v>88</v>
      </c>
      <c r="I97" s="182" t="s">
        <v>95</v>
      </c>
      <c r="J97" s="182" t="s">
        <v>95</v>
      </c>
      <c r="K97" s="181" t="s">
        <v>227</v>
      </c>
      <c r="L97" s="179">
        <v>700000</v>
      </c>
      <c r="M97" s="180">
        <f t="shared" si="5"/>
        <v>595000</v>
      </c>
      <c r="N97" s="225">
        <v>44562</v>
      </c>
      <c r="O97" s="186">
        <v>46022</v>
      </c>
      <c r="P97" s="183"/>
      <c r="Q97" s="184"/>
      <c r="R97" s="184"/>
      <c r="S97" s="185"/>
      <c r="T97" s="182"/>
      <c r="U97" s="182"/>
      <c r="V97" s="182"/>
      <c r="W97" s="182"/>
      <c r="X97" s="182"/>
      <c r="Y97" s="183" t="s">
        <v>103</v>
      </c>
      <c r="Z97" s="185" t="s">
        <v>104</v>
      </c>
    </row>
    <row r="98" spans="1:26" ht="45" x14ac:dyDescent="0.25">
      <c r="A98" s="168">
        <v>89</v>
      </c>
      <c r="B98" s="78"/>
      <c r="C98" s="77"/>
      <c r="D98" s="77"/>
      <c r="E98" s="77"/>
      <c r="F98" s="103"/>
      <c r="G98" s="181" t="s">
        <v>228</v>
      </c>
      <c r="H98" s="182" t="s">
        <v>88</v>
      </c>
      <c r="I98" s="182" t="s">
        <v>95</v>
      </c>
      <c r="J98" s="182" t="s">
        <v>95</v>
      </c>
      <c r="K98" s="181" t="s">
        <v>229</v>
      </c>
      <c r="L98" s="179">
        <v>250000</v>
      </c>
      <c r="M98" s="180">
        <f t="shared" si="5"/>
        <v>212500</v>
      </c>
      <c r="N98" s="225">
        <v>44562</v>
      </c>
      <c r="O98" s="186">
        <v>46022</v>
      </c>
      <c r="P98" s="183" t="s">
        <v>102</v>
      </c>
      <c r="Q98" s="184"/>
      <c r="R98" s="184"/>
      <c r="S98" s="185" t="s">
        <v>102</v>
      </c>
      <c r="T98" s="182"/>
      <c r="U98" s="182"/>
      <c r="V98" s="182"/>
      <c r="W98" s="182"/>
      <c r="X98" s="182" t="s">
        <v>102</v>
      </c>
      <c r="Y98" s="183" t="s">
        <v>103</v>
      </c>
      <c r="Z98" s="185" t="s">
        <v>104</v>
      </c>
    </row>
    <row r="99" spans="1:26" ht="60.75" thickBot="1" x14ac:dyDescent="0.3">
      <c r="A99" s="113">
        <v>90</v>
      </c>
      <c r="B99" s="78"/>
      <c r="C99" s="77"/>
      <c r="D99" s="77"/>
      <c r="E99" s="77"/>
      <c r="F99" s="103"/>
      <c r="G99" s="181" t="s">
        <v>230</v>
      </c>
      <c r="H99" s="182" t="s">
        <v>88</v>
      </c>
      <c r="I99" s="182" t="s">
        <v>95</v>
      </c>
      <c r="J99" s="182" t="s">
        <v>95</v>
      </c>
      <c r="K99" s="181" t="s">
        <v>231</v>
      </c>
      <c r="L99" s="179">
        <v>500000</v>
      </c>
      <c r="M99" s="180">
        <f t="shared" si="5"/>
        <v>425000</v>
      </c>
      <c r="N99" s="225">
        <v>44562</v>
      </c>
      <c r="O99" s="186">
        <v>46022</v>
      </c>
      <c r="P99" s="183"/>
      <c r="Q99" s="184" t="s">
        <v>102</v>
      </c>
      <c r="R99" s="184" t="s">
        <v>102</v>
      </c>
      <c r="S99" s="185"/>
      <c r="T99" s="182"/>
      <c r="U99" s="182"/>
      <c r="V99" s="182" t="s">
        <v>102</v>
      </c>
      <c r="W99" s="182"/>
      <c r="X99" s="182"/>
      <c r="Y99" s="183" t="s">
        <v>103</v>
      </c>
      <c r="Z99" s="185" t="s">
        <v>104</v>
      </c>
    </row>
    <row r="100" spans="1:26" ht="30.75" thickBot="1" x14ac:dyDescent="0.3">
      <c r="A100" s="333">
        <v>91</v>
      </c>
      <c r="B100" s="78"/>
      <c r="C100" s="77"/>
      <c r="D100" s="77"/>
      <c r="E100" s="77"/>
      <c r="F100" s="103"/>
      <c r="G100" s="181" t="s">
        <v>232</v>
      </c>
      <c r="H100" s="182" t="s">
        <v>88</v>
      </c>
      <c r="I100" s="182" t="s">
        <v>95</v>
      </c>
      <c r="J100" s="182" t="s">
        <v>95</v>
      </c>
      <c r="K100" s="181" t="s">
        <v>233</v>
      </c>
      <c r="L100" s="179">
        <v>300000</v>
      </c>
      <c r="M100" s="180">
        <f t="shared" si="5"/>
        <v>255000</v>
      </c>
      <c r="N100" s="225">
        <v>44562</v>
      </c>
      <c r="O100" s="186">
        <v>46022</v>
      </c>
      <c r="P100" s="183"/>
      <c r="Q100" s="184"/>
      <c r="R100" s="184" t="s">
        <v>102</v>
      </c>
      <c r="S100" s="185" t="s">
        <v>102</v>
      </c>
      <c r="T100" s="182"/>
      <c r="U100" s="182"/>
      <c r="V100" s="182"/>
      <c r="W100" s="182"/>
      <c r="X100" s="182" t="s">
        <v>102</v>
      </c>
      <c r="Y100" s="183" t="s">
        <v>103</v>
      </c>
      <c r="Z100" s="185" t="s">
        <v>104</v>
      </c>
    </row>
    <row r="101" spans="1:26" ht="45" x14ac:dyDescent="0.25">
      <c r="A101" s="168">
        <v>92</v>
      </c>
      <c r="B101" s="78"/>
      <c r="C101" s="77"/>
      <c r="D101" s="77"/>
      <c r="E101" s="77"/>
      <c r="F101" s="103"/>
      <c r="G101" s="181" t="s">
        <v>234</v>
      </c>
      <c r="H101" s="182" t="s">
        <v>88</v>
      </c>
      <c r="I101" s="182" t="s">
        <v>95</v>
      </c>
      <c r="J101" s="182" t="s">
        <v>95</v>
      </c>
      <c r="K101" s="181" t="s">
        <v>235</v>
      </c>
      <c r="L101" s="230">
        <v>5000000</v>
      </c>
      <c r="M101" s="231">
        <f t="shared" si="5"/>
        <v>4250000</v>
      </c>
      <c r="N101" s="232">
        <v>45658</v>
      </c>
      <c r="O101" s="233">
        <v>47118</v>
      </c>
      <c r="P101" s="183"/>
      <c r="Q101" s="184"/>
      <c r="R101" s="184"/>
      <c r="S101" s="185"/>
      <c r="T101" s="182"/>
      <c r="U101" s="182" t="s">
        <v>102</v>
      </c>
      <c r="V101" s="182" t="s">
        <v>102</v>
      </c>
      <c r="W101" s="182" t="s">
        <v>102</v>
      </c>
      <c r="X101" s="182" t="s">
        <v>102</v>
      </c>
      <c r="Y101" s="183" t="s">
        <v>103</v>
      </c>
      <c r="Z101" s="185" t="s">
        <v>104</v>
      </c>
    </row>
    <row r="102" spans="1:26" ht="30.75" thickBot="1" x14ac:dyDescent="0.3">
      <c r="A102" s="113">
        <v>93</v>
      </c>
      <c r="B102" s="78"/>
      <c r="C102" s="77"/>
      <c r="D102" s="77"/>
      <c r="E102" s="77"/>
      <c r="F102" s="103"/>
      <c r="G102" s="181" t="s">
        <v>236</v>
      </c>
      <c r="H102" s="182" t="s">
        <v>88</v>
      </c>
      <c r="I102" s="182" t="s">
        <v>95</v>
      </c>
      <c r="J102" s="182" t="s">
        <v>95</v>
      </c>
      <c r="K102" s="181" t="s">
        <v>237</v>
      </c>
      <c r="L102" s="179">
        <v>600000</v>
      </c>
      <c r="M102" s="180">
        <f t="shared" si="5"/>
        <v>510000</v>
      </c>
      <c r="N102" s="225">
        <v>45515</v>
      </c>
      <c r="O102" s="186">
        <v>46022</v>
      </c>
      <c r="P102" s="183"/>
      <c r="Q102" s="184"/>
      <c r="R102" s="184"/>
      <c r="S102" s="185"/>
      <c r="T102" s="182"/>
      <c r="U102" s="182"/>
      <c r="V102" s="182"/>
      <c r="W102" s="182"/>
      <c r="X102" s="182"/>
      <c r="Y102" s="183" t="s">
        <v>103</v>
      </c>
      <c r="Z102" s="185" t="s">
        <v>104</v>
      </c>
    </row>
    <row r="103" spans="1:26" ht="90.75" thickBot="1" x14ac:dyDescent="0.3">
      <c r="A103" s="333">
        <v>94</v>
      </c>
      <c r="B103" s="78"/>
      <c r="C103" s="77"/>
      <c r="D103" s="77"/>
      <c r="E103" s="77"/>
      <c r="F103" s="103"/>
      <c r="G103" s="181" t="s">
        <v>604</v>
      </c>
      <c r="H103" s="182" t="s">
        <v>88</v>
      </c>
      <c r="I103" s="182" t="s">
        <v>95</v>
      </c>
      <c r="J103" s="182" t="s">
        <v>95</v>
      </c>
      <c r="K103" s="181" t="s">
        <v>605</v>
      </c>
      <c r="L103" s="230">
        <v>4500000</v>
      </c>
      <c r="M103" s="231">
        <f t="shared" si="5"/>
        <v>3825000</v>
      </c>
      <c r="N103" s="232">
        <v>45292</v>
      </c>
      <c r="O103" s="233">
        <v>46752</v>
      </c>
      <c r="P103" s="183"/>
      <c r="Q103" s="184"/>
      <c r="R103" s="184"/>
      <c r="S103" s="185"/>
      <c r="T103" s="182"/>
      <c r="U103" s="182"/>
      <c r="V103" s="182"/>
      <c r="W103" s="182"/>
      <c r="X103" s="182"/>
      <c r="Y103" s="183" t="s">
        <v>103</v>
      </c>
      <c r="Z103" s="185" t="s">
        <v>104</v>
      </c>
    </row>
    <row r="104" spans="1:26" ht="120.75" thickBot="1" x14ac:dyDescent="0.3">
      <c r="A104" s="168">
        <v>95</v>
      </c>
      <c r="B104" s="128"/>
      <c r="C104" s="129"/>
      <c r="D104" s="129"/>
      <c r="E104" s="129"/>
      <c r="F104" s="187"/>
      <c r="G104" s="181" t="s">
        <v>606</v>
      </c>
      <c r="H104" s="182" t="s">
        <v>88</v>
      </c>
      <c r="I104" s="182" t="s">
        <v>95</v>
      </c>
      <c r="J104" s="182" t="s">
        <v>95</v>
      </c>
      <c r="K104" s="181" t="s">
        <v>607</v>
      </c>
      <c r="L104" s="179">
        <v>1900000</v>
      </c>
      <c r="M104" s="180">
        <v>1710000</v>
      </c>
      <c r="N104" s="225">
        <v>45292</v>
      </c>
      <c r="O104" s="186">
        <v>46752</v>
      </c>
      <c r="P104" s="183" t="s">
        <v>102</v>
      </c>
      <c r="Q104" s="184" t="s">
        <v>102</v>
      </c>
      <c r="R104" s="184" t="s">
        <v>102</v>
      </c>
      <c r="S104" s="185" t="s">
        <v>102</v>
      </c>
      <c r="T104" s="182"/>
      <c r="U104" s="182"/>
      <c r="V104" s="182" t="s">
        <v>102</v>
      </c>
      <c r="W104" s="182" t="s">
        <v>102</v>
      </c>
      <c r="X104" s="182"/>
      <c r="Y104" s="183" t="s">
        <v>103</v>
      </c>
      <c r="Z104" s="185" t="s">
        <v>104</v>
      </c>
    </row>
    <row r="105" spans="1:26" ht="180.75" thickBot="1" x14ac:dyDescent="0.3">
      <c r="A105" s="113">
        <v>96</v>
      </c>
      <c r="B105" s="172" t="s">
        <v>361</v>
      </c>
      <c r="C105" s="234" t="s">
        <v>238</v>
      </c>
      <c r="D105" s="173">
        <v>75023903</v>
      </c>
      <c r="E105" s="173">
        <v>102591105</v>
      </c>
      <c r="F105" s="177">
        <v>650036841</v>
      </c>
      <c r="G105" s="49" t="s">
        <v>239</v>
      </c>
      <c r="H105" s="175" t="s">
        <v>88</v>
      </c>
      <c r="I105" s="175" t="s">
        <v>95</v>
      </c>
      <c r="J105" s="175" t="s">
        <v>240</v>
      </c>
      <c r="K105" s="49" t="s">
        <v>241</v>
      </c>
      <c r="L105" s="236">
        <v>2100000</v>
      </c>
      <c r="M105" s="237">
        <f t="shared" ref="M105:M114" si="6">L105/100*85</f>
        <v>1785000</v>
      </c>
      <c r="N105" s="350">
        <v>44562</v>
      </c>
      <c r="O105" s="239">
        <v>46752</v>
      </c>
      <c r="P105" s="176"/>
      <c r="Q105" s="173" t="s">
        <v>102</v>
      </c>
      <c r="R105" s="173" t="s">
        <v>102</v>
      </c>
      <c r="S105" s="177"/>
      <c r="T105" s="175"/>
      <c r="U105" s="175"/>
      <c r="V105" s="175"/>
      <c r="W105" s="175"/>
      <c r="X105" s="175"/>
      <c r="Y105" s="176" t="s">
        <v>103</v>
      </c>
      <c r="Z105" s="177" t="s">
        <v>104</v>
      </c>
    </row>
    <row r="106" spans="1:26" ht="45.75" thickBot="1" x14ac:dyDescent="0.3">
      <c r="A106" s="333">
        <v>97</v>
      </c>
      <c r="B106" s="149"/>
      <c r="C106" s="150"/>
      <c r="D106" s="150"/>
      <c r="E106" s="150"/>
      <c r="F106" s="151"/>
      <c r="G106" s="53" t="s">
        <v>242</v>
      </c>
      <c r="H106" s="152" t="s">
        <v>88</v>
      </c>
      <c r="I106" s="152" t="s">
        <v>95</v>
      </c>
      <c r="J106" s="152" t="s">
        <v>240</v>
      </c>
      <c r="K106" s="53" t="s">
        <v>243</v>
      </c>
      <c r="L106" s="126">
        <v>2700000</v>
      </c>
      <c r="M106" s="127">
        <f t="shared" si="6"/>
        <v>2295000</v>
      </c>
      <c r="N106" s="224">
        <v>44562</v>
      </c>
      <c r="O106" s="156">
        <v>46752</v>
      </c>
      <c r="P106" s="149"/>
      <c r="Q106" s="150"/>
      <c r="R106" s="150"/>
      <c r="S106" s="151"/>
      <c r="T106" s="152"/>
      <c r="U106" s="152"/>
      <c r="V106" s="152"/>
      <c r="W106" s="152"/>
      <c r="X106" s="152"/>
      <c r="Y106" s="149" t="s">
        <v>103</v>
      </c>
      <c r="Z106" s="151" t="s">
        <v>104</v>
      </c>
    </row>
    <row r="107" spans="1:26" ht="30" x14ac:dyDescent="0.25">
      <c r="A107" s="168">
        <v>98</v>
      </c>
      <c r="B107" s="78"/>
      <c r="C107" s="77"/>
      <c r="D107" s="77"/>
      <c r="E107" s="77"/>
      <c r="F107" s="103"/>
      <c r="G107" s="48" t="s">
        <v>244</v>
      </c>
      <c r="H107" s="44" t="s">
        <v>88</v>
      </c>
      <c r="I107" s="44" t="s">
        <v>95</v>
      </c>
      <c r="J107" s="44" t="s">
        <v>240</v>
      </c>
      <c r="K107" s="48" t="s">
        <v>245</v>
      </c>
      <c r="L107" s="100">
        <v>4100000</v>
      </c>
      <c r="M107" s="101">
        <f t="shared" si="6"/>
        <v>3485000</v>
      </c>
      <c r="N107" s="216">
        <v>44562</v>
      </c>
      <c r="O107" s="102">
        <v>46752</v>
      </c>
      <c r="P107" s="78"/>
      <c r="Q107" s="77"/>
      <c r="R107" s="77"/>
      <c r="S107" s="103"/>
      <c r="T107" s="44"/>
      <c r="U107" s="44"/>
      <c r="V107" s="44"/>
      <c r="W107" s="44"/>
      <c r="X107" s="44"/>
      <c r="Y107" s="78" t="s">
        <v>103</v>
      </c>
      <c r="Z107" s="103" t="s">
        <v>104</v>
      </c>
    </row>
    <row r="108" spans="1:26" ht="45.75" thickBot="1" x14ac:dyDescent="0.3">
      <c r="A108" s="113">
        <v>99</v>
      </c>
      <c r="B108" s="78"/>
      <c r="C108" s="77"/>
      <c r="D108" s="77"/>
      <c r="E108" s="77"/>
      <c r="F108" s="103"/>
      <c r="G108" s="48" t="s">
        <v>246</v>
      </c>
      <c r="H108" s="44" t="s">
        <v>88</v>
      </c>
      <c r="I108" s="44" t="s">
        <v>95</v>
      </c>
      <c r="J108" s="44" t="s">
        <v>240</v>
      </c>
      <c r="K108" s="48" t="s">
        <v>247</v>
      </c>
      <c r="L108" s="100">
        <v>2300000</v>
      </c>
      <c r="M108" s="101">
        <f t="shared" si="6"/>
        <v>1955000</v>
      </c>
      <c r="N108" s="216">
        <v>44562</v>
      </c>
      <c r="O108" s="102">
        <v>46752</v>
      </c>
      <c r="P108" s="78" t="s">
        <v>102</v>
      </c>
      <c r="Q108" s="77"/>
      <c r="R108" s="77"/>
      <c r="S108" s="103" t="s">
        <v>102</v>
      </c>
      <c r="T108" s="44"/>
      <c r="U108" s="44"/>
      <c r="V108" s="44"/>
      <c r="W108" s="44"/>
      <c r="X108" s="44"/>
      <c r="Y108" s="78" t="s">
        <v>103</v>
      </c>
      <c r="Z108" s="103" t="s">
        <v>104</v>
      </c>
    </row>
    <row r="109" spans="1:26" ht="45.75" thickBot="1" x14ac:dyDescent="0.3">
      <c r="A109" s="333">
        <v>100</v>
      </c>
      <c r="B109" s="78"/>
      <c r="C109" s="77"/>
      <c r="D109" s="77"/>
      <c r="E109" s="77"/>
      <c r="F109" s="103"/>
      <c r="G109" s="48" t="s">
        <v>248</v>
      </c>
      <c r="H109" s="44" t="s">
        <v>88</v>
      </c>
      <c r="I109" s="44" t="s">
        <v>95</v>
      </c>
      <c r="J109" s="44" t="s">
        <v>240</v>
      </c>
      <c r="K109" s="48" t="s">
        <v>249</v>
      </c>
      <c r="L109" s="100">
        <v>1500000</v>
      </c>
      <c r="M109" s="101">
        <f t="shared" si="6"/>
        <v>1275000</v>
      </c>
      <c r="N109" s="216">
        <v>44562</v>
      </c>
      <c r="O109" s="102">
        <v>46752</v>
      </c>
      <c r="P109" s="78"/>
      <c r="Q109" s="77"/>
      <c r="R109" s="77"/>
      <c r="S109" s="103"/>
      <c r="T109" s="44"/>
      <c r="U109" s="44"/>
      <c r="V109" s="44"/>
      <c r="W109" s="44"/>
      <c r="X109" s="44"/>
      <c r="Y109" s="78" t="s">
        <v>103</v>
      </c>
      <c r="Z109" s="103" t="s">
        <v>104</v>
      </c>
    </row>
    <row r="110" spans="1:26" ht="45" x14ac:dyDescent="0.25">
      <c r="A110" s="168">
        <v>101</v>
      </c>
      <c r="B110" s="84"/>
      <c r="C110" s="83"/>
      <c r="D110" s="83"/>
      <c r="E110" s="83"/>
      <c r="F110" s="79"/>
      <c r="G110" s="85" t="s">
        <v>250</v>
      </c>
      <c r="H110" s="80" t="s">
        <v>88</v>
      </c>
      <c r="I110" s="80" t="s">
        <v>95</v>
      </c>
      <c r="J110" s="80" t="s">
        <v>240</v>
      </c>
      <c r="K110" s="80" t="s">
        <v>251</v>
      </c>
      <c r="L110" s="86">
        <v>900000</v>
      </c>
      <c r="M110" s="87">
        <f t="shared" si="6"/>
        <v>765000</v>
      </c>
      <c r="N110" s="217">
        <v>44562</v>
      </c>
      <c r="O110" s="82">
        <v>46752</v>
      </c>
      <c r="P110" s="84"/>
      <c r="Q110" s="83"/>
      <c r="R110" s="83"/>
      <c r="S110" s="79"/>
      <c r="T110" s="80"/>
      <c r="U110" s="80"/>
      <c r="V110" s="80"/>
      <c r="W110" s="80"/>
      <c r="X110" s="80"/>
      <c r="Y110" s="84" t="s">
        <v>103</v>
      </c>
      <c r="Z110" s="79" t="s">
        <v>104</v>
      </c>
    </row>
    <row r="111" spans="1:26" ht="52.5" customHeight="1" thickBot="1" x14ac:dyDescent="0.3">
      <c r="A111" s="113">
        <v>102</v>
      </c>
      <c r="B111" s="84"/>
      <c r="C111" s="83"/>
      <c r="D111" s="83"/>
      <c r="E111" s="83"/>
      <c r="F111" s="79"/>
      <c r="G111" s="85" t="s">
        <v>252</v>
      </c>
      <c r="H111" s="80" t="s">
        <v>88</v>
      </c>
      <c r="I111" s="80" t="s">
        <v>95</v>
      </c>
      <c r="J111" s="80" t="s">
        <v>240</v>
      </c>
      <c r="K111" s="85" t="s">
        <v>253</v>
      </c>
      <c r="L111" s="86">
        <v>2000000</v>
      </c>
      <c r="M111" s="87">
        <f t="shared" si="6"/>
        <v>1700000</v>
      </c>
      <c r="N111" s="217">
        <v>44562</v>
      </c>
      <c r="O111" s="82">
        <v>46752</v>
      </c>
      <c r="P111" s="84" t="s">
        <v>102</v>
      </c>
      <c r="Q111" s="83" t="s">
        <v>102</v>
      </c>
      <c r="R111" s="83" t="s">
        <v>102</v>
      </c>
      <c r="S111" s="79" t="s">
        <v>102</v>
      </c>
      <c r="T111" s="80"/>
      <c r="U111" s="80"/>
      <c r="V111" s="80"/>
      <c r="W111" s="80"/>
      <c r="X111" s="80"/>
      <c r="Y111" s="84" t="s">
        <v>103</v>
      </c>
      <c r="Z111" s="79" t="s">
        <v>104</v>
      </c>
    </row>
    <row r="112" spans="1:26" ht="83.25" customHeight="1" thickBot="1" x14ac:dyDescent="0.3">
      <c r="A112" s="333">
        <v>103</v>
      </c>
      <c r="B112" s="84"/>
      <c r="C112" s="83"/>
      <c r="D112" s="83"/>
      <c r="E112" s="83"/>
      <c r="F112" s="79"/>
      <c r="G112" s="85" t="s">
        <v>254</v>
      </c>
      <c r="H112" s="80" t="s">
        <v>88</v>
      </c>
      <c r="I112" s="80" t="s">
        <v>95</v>
      </c>
      <c r="J112" s="80" t="s">
        <v>240</v>
      </c>
      <c r="K112" s="85" t="s">
        <v>255</v>
      </c>
      <c r="L112" s="86">
        <v>1600000</v>
      </c>
      <c r="M112" s="87">
        <f t="shared" si="6"/>
        <v>1360000</v>
      </c>
      <c r="N112" s="217">
        <v>44562</v>
      </c>
      <c r="O112" s="82">
        <v>46752</v>
      </c>
      <c r="P112" s="84" t="s">
        <v>102</v>
      </c>
      <c r="Q112" s="83" t="s">
        <v>102</v>
      </c>
      <c r="R112" s="83" t="s">
        <v>102</v>
      </c>
      <c r="S112" s="79" t="s">
        <v>102</v>
      </c>
      <c r="T112" s="80"/>
      <c r="U112" s="80"/>
      <c r="V112" s="80"/>
      <c r="W112" s="80"/>
      <c r="X112" s="80"/>
      <c r="Y112" s="84" t="s">
        <v>103</v>
      </c>
      <c r="Z112" s="79" t="s">
        <v>104</v>
      </c>
    </row>
    <row r="113" spans="1:26" ht="52.5" customHeight="1" x14ac:dyDescent="0.25">
      <c r="A113" s="168">
        <v>104</v>
      </c>
      <c r="B113" s="78"/>
      <c r="C113" s="77"/>
      <c r="D113" s="77"/>
      <c r="E113" s="77"/>
      <c r="F113" s="103"/>
      <c r="G113" s="48" t="s">
        <v>211</v>
      </c>
      <c r="H113" s="44" t="s">
        <v>88</v>
      </c>
      <c r="I113" s="44" t="s">
        <v>95</v>
      </c>
      <c r="J113" s="44" t="s">
        <v>240</v>
      </c>
      <c r="K113" s="48" t="s">
        <v>256</v>
      </c>
      <c r="L113" s="100">
        <v>2700000</v>
      </c>
      <c r="M113" s="101">
        <f t="shared" si="6"/>
        <v>2295000</v>
      </c>
      <c r="N113" s="216">
        <v>44562</v>
      </c>
      <c r="O113" s="102">
        <v>46752</v>
      </c>
      <c r="P113" s="84"/>
      <c r="Q113" s="83"/>
      <c r="R113" s="83"/>
      <c r="S113" s="79"/>
      <c r="T113" s="80"/>
      <c r="U113" s="80"/>
      <c r="V113" s="80"/>
      <c r="W113" s="80"/>
      <c r="X113" s="80"/>
      <c r="Y113" s="84" t="s">
        <v>133</v>
      </c>
      <c r="Z113" s="79" t="s">
        <v>104</v>
      </c>
    </row>
    <row r="114" spans="1:26" ht="125.25" customHeight="1" thickBot="1" x14ac:dyDescent="0.3">
      <c r="A114" s="113">
        <v>105</v>
      </c>
      <c r="B114" s="84"/>
      <c r="C114" s="83"/>
      <c r="D114" s="83"/>
      <c r="E114" s="83"/>
      <c r="F114" s="79"/>
      <c r="G114" s="48" t="s">
        <v>470</v>
      </c>
      <c r="H114" s="44" t="s">
        <v>88</v>
      </c>
      <c r="I114" s="44" t="s">
        <v>95</v>
      </c>
      <c r="J114" s="44" t="s">
        <v>240</v>
      </c>
      <c r="K114" s="48" t="s">
        <v>471</v>
      </c>
      <c r="L114" s="100">
        <v>30000000</v>
      </c>
      <c r="M114" s="101">
        <f t="shared" si="6"/>
        <v>25500000</v>
      </c>
      <c r="N114" s="216">
        <v>44774</v>
      </c>
      <c r="O114" s="102">
        <v>46022</v>
      </c>
      <c r="P114" s="84" t="s">
        <v>472</v>
      </c>
      <c r="Q114" s="83" t="s">
        <v>472</v>
      </c>
      <c r="R114" s="83"/>
      <c r="S114" s="79"/>
      <c r="T114" s="80"/>
      <c r="U114" s="80"/>
      <c r="V114" s="80" t="s">
        <v>472</v>
      </c>
      <c r="W114" s="80"/>
      <c r="X114" s="80" t="s">
        <v>472</v>
      </c>
      <c r="Y114" s="84" t="s">
        <v>473</v>
      </c>
      <c r="Z114" s="79" t="s">
        <v>474</v>
      </c>
    </row>
    <row r="115" spans="1:26" ht="60.75" thickBot="1" x14ac:dyDescent="0.3">
      <c r="A115" s="333">
        <v>106</v>
      </c>
      <c r="B115" s="84"/>
      <c r="C115" s="83"/>
      <c r="D115" s="83"/>
      <c r="E115" s="83"/>
      <c r="F115" s="79"/>
      <c r="G115" s="85" t="s">
        <v>475</v>
      </c>
      <c r="H115" s="80" t="s">
        <v>88</v>
      </c>
      <c r="I115" s="80" t="s">
        <v>95</v>
      </c>
      <c r="J115" s="80" t="s">
        <v>240</v>
      </c>
      <c r="K115" s="80" t="s">
        <v>476</v>
      </c>
      <c r="L115" s="86">
        <v>3000000</v>
      </c>
      <c r="M115" s="87">
        <v>2000000</v>
      </c>
      <c r="N115" s="217">
        <v>45200</v>
      </c>
      <c r="O115" s="82">
        <v>46752</v>
      </c>
      <c r="P115" s="84" t="s">
        <v>472</v>
      </c>
      <c r="Q115" s="83" t="s">
        <v>472</v>
      </c>
      <c r="R115" s="83" t="s">
        <v>472</v>
      </c>
      <c r="S115" s="79" t="s">
        <v>472</v>
      </c>
      <c r="T115" s="80"/>
      <c r="U115" s="80"/>
      <c r="V115" s="80"/>
      <c r="W115" s="80" t="s">
        <v>472</v>
      </c>
      <c r="X115" s="80" t="s">
        <v>472</v>
      </c>
      <c r="Y115" s="84" t="s">
        <v>133</v>
      </c>
      <c r="Z115" s="79" t="s">
        <v>104</v>
      </c>
    </row>
    <row r="116" spans="1:26" ht="90.75" thickBot="1" x14ac:dyDescent="0.3">
      <c r="A116" s="168">
        <v>107</v>
      </c>
      <c r="B116" s="84"/>
      <c r="C116" s="83"/>
      <c r="D116" s="83"/>
      <c r="E116" s="83"/>
      <c r="F116" s="79"/>
      <c r="G116" s="85" t="s">
        <v>477</v>
      </c>
      <c r="H116" s="80" t="s">
        <v>88</v>
      </c>
      <c r="I116" s="80" t="s">
        <v>95</v>
      </c>
      <c r="J116" s="80" t="s">
        <v>240</v>
      </c>
      <c r="K116" s="85" t="s">
        <v>478</v>
      </c>
      <c r="L116" s="86">
        <v>5000000</v>
      </c>
      <c r="M116" s="87">
        <f t="shared" ref="M116" si="7">L116/100*85</f>
        <v>4250000</v>
      </c>
      <c r="N116" s="217">
        <v>44774</v>
      </c>
      <c r="O116" s="82">
        <v>46022</v>
      </c>
      <c r="P116" s="66" t="s">
        <v>472</v>
      </c>
      <c r="Q116" s="143" t="s">
        <v>472</v>
      </c>
      <c r="R116" s="143"/>
      <c r="S116" s="67"/>
      <c r="T116" s="63"/>
      <c r="U116" s="63"/>
      <c r="V116" s="157" t="s">
        <v>472</v>
      </c>
      <c r="W116" s="63"/>
      <c r="X116" s="157" t="s">
        <v>472</v>
      </c>
      <c r="Y116" s="66" t="s">
        <v>473</v>
      </c>
      <c r="Z116" s="67" t="s">
        <v>474</v>
      </c>
    </row>
    <row r="117" spans="1:26" ht="135.75" thickBot="1" x14ac:dyDescent="0.3">
      <c r="A117" s="113">
        <v>108</v>
      </c>
      <c r="B117" s="172" t="s">
        <v>257</v>
      </c>
      <c r="C117" s="234" t="s">
        <v>258</v>
      </c>
      <c r="D117" s="173">
        <v>70985332</v>
      </c>
      <c r="E117" s="173">
        <v>102308438</v>
      </c>
      <c r="F117" s="177">
        <v>650060547</v>
      </c>
      <c r="G117" s="49" t="s">
        <v>259</v>
      </c>
      <c r="H117" s="175" t="s">
        <v>88</v>
      </c>
      <c r="I117" s="175" t="s">
        <v>115</v>
      </c>
      <c r="J117" s="175" t="s">
        <v>260</v>
      </c>
      <c r="K117" s="49" t="s">
        <v>261</v>
      </c>
      <c r="L117" s="236">
        <v>1600000</v>
      </c>
      <c r="M117" s="237">
        <f>L117/100*85</f>
        <v>1360000</v>
      </c>
      <c r="N117" s="350">
        <v>44562</v>
      </c>
      <c r="O117" s="239">
        <v>46752</v>
      </c>
      <c r="P117" s="176" t="s">
        <v>102</v>
      </c>
      <c r="Q117" s="173" t="s">
        <v>102</v>
      </c>
      <c r="R117" s="173"/>
      <c r="S117" s="177" t="s">
        <v>102</v>
      </c>
      <c r="T117" s="175"/>
      <c r="U117" s="175"/>
      <c r="V117" s="175"/>
      <c r="W117" s="175"/>
      <c r="X117" s="175" t="s">
        <v>102</v>
      </c>
      <c r="Y117" s="176" t="s">
        <v>103</v>
      </c>
      <c r="Z117" s="177" t="s">
        <v>104</v>
      </c>
    </row>
    <row r="118" spans="1:26" ht="45.75" thickBot="1" x14ac:dyDescent="0.3">
      <c r="A118" s="333">
        <v>109</v>
      </c>
      <c r="B118" s="149"/>
      <c r="C118" s="150"/>
      <c r="D118" s="150"/>
      <c r="E118" s="150"/>
      <c r="F118" s="151"/>
      <c r="G118" s="53" t="s">
        <v>262</v>
      </c>
      <c r="H118" s="152" t="s">
        <v>88</v>
      </c>
      <c r="I118" s="152" t="s">
        <v>115</v>
      </c>
      <c r="J118" s="152" t="s">
        <v>260</v>
      </c>
      <c r="K118" s="53" t="s">
        <v>263</v>
      </c>
      <c r="L118" s="126">
        <v>750000</v>
      </c>
      <c r="M118" s="127">
        <f>L118/100*85</f>
        <v>637500</v>
      </c>
      <c r="N118" s="224">
        <v>44562</v>
      </c>
      <c r="O118" s="156">
        <v>46752</v>
      </c>
      <c r="P118" s="149" t="s">
        <v>102</v>
      </c>
      <c r="Q118" s="150" t="s">
        <v>102</v>
      </c>
      <c r="R118" s="150" t="s">
        <v>102</v>
      </c>
      <c r="S118" s="151" t="s">
        <v>102</v>
      </c>
      <c r="T118" s="152"/>
      <c r="U118" s="152"/>
      <c r="V118" s="152"/>
      <c r="W118" s="152"/>
      <c r="X118" s="152"/>
      <c r="Y118" s="149" t="s">
        <v>103</v>
      </c>
      <c r="Z118" s="151" t="s">
        <v>104</v>
      </c>
    </row>
    <row r="119" spans="1:26" ht="135" x14ac:dyDescent="0.25">
      <c r="A119" s="168">
        <v>110</v>
      </c>
      <c r="B119" s="415" t="s">
        <v>264</v>
      </c>
      <c r="C119" s="416" t="s">
        <v>265</v>
      </c>
      <c r="D119" s="417">
        <v>70986207</v>
      </c>
      <c r="E119" s="417">
        <v>102308659</v>
      </c>
      <c r="F119" s="418">
        <v>650023218</v>
      </c>
      <c r="G119" s="419" t="s">
        <v>266</v>
      </c>
      <c r="H119" s="396" t="s">
        <v>88</v>
      </c>
      <c r="I119" s="396" t="s">
        <v>115</v>
      </c>
      <c r="J119" s="396" t="s">
        <v>267</v>
      </c>
      <c r="K119" s="419" t="s">
        <v>268</v>
      </c>
      <c r="L119" s="420">
        <v>2500000</v>
      </c>
      <c r="M119" s="421">
        <f t="shared" ref="M119:M184" si="8">L119/100*85</f>
        <v>2125000</v>
      </c>
      <c r="N119" s="422">
        <v>44562</v>
      </c>
      <c r="O119" s="423">
        <v>46752</v>
      </c>
      <c r="P119" s="424"/>
      <c r="Q119" s="417"/>
      <c r="R119" s="417"/>
      <c r="S119" s="418"/>
      <c r="T119" s="396"/>
      <c r="U119" s="396"/>
      <c r="V119" s="396"/>
      <c r="W119" s="396"/>
      <c r="X119" s="396"/>
      <c r="Y119" s="424" t="s">
        <v>103</v>
      </c>
      <c r="Z119" s="418" t="s">
        <v>104</v>
      </c>
    </row>
    <row r="120" spans="1:26" ht="60.75" thickBot="1" x14ac:dyDescent="0.3">
      <c r="A120" s="113">
        <v>111</v>
      </c>
      <c r="B120" s="78"/>
      <c r="C120" s="77"/>
      <c r="D120" s="77"/>
      <c r="E120" s="77"/>
      <c r="F120" s="103"/>
      <c r="G120" s="380" t="s">
        <v>269</v>
      </c>
      <c r="H120" s="44" t="s">
        <v>88</v>
      </c>
      <c r="I120" s="44" t="s">
        <v>115</v>
      </c>
      <c r="J120" s="44" t="s">
        <v>267</v>
      </c>
      <c r="K120" s="48" t="s">
        <v>270</v>
      </c>
      <c r="L120" s="100">
        <v>1000000</v>
      </c>
      <c r="M120" s="101">
        <f t="shared" si="8"/>
        <v>850000</v>
      </c>
      <c r="N120" s="216">
        <v>44562</v>
      </c>
      <c r="O120" s="102">
        <v>46752</v>
      </c>
      <c r="P120" s="78"/>
      <c r="Q120" s="77" t="s">
        <v>102</v>
      </c>
      <c r="R120" s="77" t="s">
        <v>102</v>
      </c>
      <c r="S120" s="103" t="s">
        <v>102</v>
      </c>
      <c r="T120" s="44"/>
      <c r="U120" s="44"/>
      <c r="V120" s="44"/>
      <c r="W120" s="44"/>
      <c r="X120" s="44"/>
      <c r="Y120" s="78" t="s">
        <v>103</v>
      </c>
      <c r="Z120" s="103" t="s">
        <v>104</v>
      </c>
    </row>
    <row r="121" spans="1:26" ht="75.75" thickBot="1" x14ac:dyDescent="0.3">
      <c r="A121" s="333">
        <v>112</v>
      </c>
      <c r="B121" s="78"/>
      <c r="C121" s="77"/>
      <c r="D121" s="77"/>
      <c r="E121" s="77"/>
      <c r="F121" s="103"/>
      <c r="G121" s="48" t="s">
        <v>613</v>
      </c>
      <c r="H121" s="44" t="s">
        <v>88</v>
      </c>
      <c r="I121" s="44" t="s">
        <v>115</v>
      </c>
      <c r="J121" s="44" t="s">
        <v>267</v>
      </c>
      <c r="K121" s="48" t="s">
        <v>271</v>
      </c>
      <c r="L121" s="100">
        <v>1000000</v>
      </c>
      <c r="M121" s="101">
        <f t="shared" si="8"/>
        <v>850000</v>
      </c>
      <c r="N121" s="216">
        <v>44562</v>
      </c>
      <c r="O121" s="102">
        <v>46752</v>
      </c>
      <c r="P121" s="78"/>
      <c r="Q121" s="77"/>
      <c r="R121" s="77" t="s">
        <v>102</v>
      </c>
      <c r="S121" s="103"/>
      <c r="T121" s="44"/>
      <c r="U121" s="44"/>
      <c r="V121" s="44"/>
      <c r="W121" s="44"/>
      <c r="X121" s="44"/>
      <c r="Y121" s="78" t="s">
        <v>103</v>
      </c>
      <c r="Z121" s="103" t="s">
        <v>104</v>
      </c>
    </row>
    <row r="122" spans="1:26" ht="21.75" customHeight="1" x14ac:dyDescent="0.25">
      <c r="A122" s="168">
        <v>113</v>
      </c>
      <c r="B122" s="84"/>
      <c r="C122" s="83"/>
      <c r="D122" s="83"/>
      <c r="E122" s="83"/>
      <c r="F122" s="79"/>
      <c r="G122" s="80" t="s">
        <v>272</v>
      </c>
      <c r="H122" s="80" t="s">
        <v>88</v>
      </c>
      <c r="I122" s="80" t="s">
        <v>115</v>
      </c>
      <c r="J122" s="80" t="s">
        <v>267</v>
      </c>
      <c r="K122" s="80" t="s">
        <v>273</v>
      </c>
      <c r="L122" s="86">
        <v>1000000</v>
      </c>
      <c r="M122" s="87">
        <f t="shared" si="8"/>
        <v>850000</v>
      </c>
      <c r="N122" s="217">
        <v>44562</v>
      </c>
      <c r="O122" s="82">
        <v>46752</v>
      </c>
      <c r="P122" s="84" t="s">
        <v>102</v>
      </c>
      <c r="Q122" s="83" t="s">
        <v>102</v>
      </c>
      <c r="R122" s="83" t="s">
        <v>102</v>
      </c>
      <c r="S122" s="79" t="s">
        <v>102</v>
      </c>
      <c r="T122" s="80"/>
      <c r="U122" s="80"/>
      <c r="V122" s="80"/>
      <c r="W122" s="80"/>
      <c r="X122" s="80" t="s">
        <v>102</v>
      </c>
      <c r="Y122" s="84" t="s">
        <v>103</v>
      </c>
      <c r="Z122" s="79" t="s">
        <v>104</v>
      </c>
    </row>
    <row r="123" spans="1:26" ht="45.75" thickBot="1" x14ac:dyDescent="0.3">
      <c r="A123" s="113">
        <v>114</v>
      </c>
      <c r="B123" s="84"/>
      <c r="C123" s="83"/>
      <c r="D123" s="83"/>
      <c r="E123" s="83"/>
      <c r="F123" s="79"/>
      <c r="G123" s="85" t="s">
        <v>614</v>
      </c>
      <c r="H123" s="80" t="s">
        <v>88</v>
      </c>
      <c r="I123" s="80" t="s">
        <v>115</v>
      </c>
      <c r="J123" s="80" t="s">
        <v>267</v>
      </c>
      <c r="K123" s="85" t="s">
        <v>664</v>
      </c>
      <c r="L123" s="86">
        <v>3000000</v>
      </c>
      <c r="M123" s="87">
        <f t="shared" si="8"/>
        <v>2550000</v>
      </c>
      <c r="N123" s="217">
        <v>44562</v>
      </c>
      <c r="O123" s="82">
        <v>46752</v>
      </c>
      <c r="P123" s="84"/>
      <c r="Q123" s="83"/>
      <c r="R123" s="83" t="s">
        <v>102</v>
      </c>
      <c r="S123" s="79"/>
      <c r="T123" s="80"/>
      <c r="U123" s="80"/>
      <c r="V123" s="80"/>
      <c r="W123" s="80"/>
      <c r="X123" s="80"/>
      <c r="Y123" s="84" t="s">
        <v>103</v>
      </c>
      <c r="Z123" s="79" t="s">
        <v>104</v>
      </c>
    </row>
    <row r="124" spans="1:26" ht="30.75" thickBot="1" x14ac:dyDescent="0.3">
      <c r="A124" s="333">
        <v>115</v>
      </c>
      <c r="B124" s="84"/>
      <c r="C124" s="83"/>
      <c r="D124" s="83"/>
      <c r="E124" s="83"/>
      <c r="F124" s="79"/>
      <c r="G124" s="80" t="s">
        <v>274</v>
      </c>
      <c r="H124" s="80" t="s">
        <v>88</v>
      </c>
      <c r="I124" s="80" t="s">
        <v>115</v>
      </c>
      <c r="J124" s="80" t="s">
        <v>267</v>
      </c>
      <c r="K124" s="85" t="s">
        <v>275</v>
      </c>
      <c r="L124" s="86">
        <v>2000000</v>
      </c>
      <c r="M124" s="87">
        <f t="shared" si="8"/>
        <v>1700000</v>
      </c>
      <c r="N124" s="217">
        <v>44562</v>
      </c>
      <c r="O124" s="82">
        <v>46752</v>
      </c>
      <c r="P124" s="84" t="s">
        <v>102</v>
      </c>
      <c r="Q124" s="83" t="s">
        <v>102</v>
      </c>
      <c r="R124" s="83" t="s">
        <v>102</v>
      </c>
      <c r="S124" s="79"/>
      <c r="T124" s="80"/>
      <c r="U124" s="80"/>
      <c r="V124" s="80"/>
      <c r="W124" s="80"/>
      <c r="X124" s="80"/>
      <c r="Y124" s="84" t="s">
        <v>615</v>
      </c>
      <c r="Z124" s="79" t="s">
        <v>104</v>
      </c>
    </row>
    <row r="125" spans="1:26" ht="30" x14ac:dyDescent="0.25">
      <c r="A125" s="168">
        <v>116</v>
      </c>
      <c r="B125" s="84"/>
      <c r="C125" s="83"/>
      <c r="D125" s="83"/>
      <c r="E125" s="83"/>
      <c r="F125" s="79"/>
      <c r="G125" s="85" t="s">
        <v>276</v>
      </c>
      <c r="H125" s="80" t="s">
        <v>88</v>
      </c>
      <c r="I125" s="80" t="s">
        <v>115</v>
      </c>
      <c r="J125" s="80" t="s">
        <v>267</v>
      </c>
      <c r="K125" s="85" t="s">
        <v>277</v>
      </c>
      <c r="L125" s="86">
        <v>4500000</v>
      </c>
      <c r="M125" s="87">
        <f t="shared" si="8"/>
        <v>3825000</v>
      </c>
      <c r="N125" s="217">
        <v>44562</v>
      </c>
      <c r="O125" s="82">
        <v>46752</v>
      </c>
      <c r="P125" s="84"/>
      <c r="Q125" s="83"/>
      <c r="R125" s="83"/>
      <c r="S125" s="79"/>
      <c r="T125" s="80"/>
      <c r="U125" s="80"/>
      <c r="V125" s="80"/>
      <c r="W125" s="80"/>
      <c r="X125" s="80"/>
      <c r="Y125" s="84" t="s">
        <v>103</v>
      </c>
      <c r="Z125" s="79" t="s">
        <v>104</v>
      </c>
    </row>
    <row r="126" spans="1:26" ht="40.5" customHeight="1" thickBot="1" x14ac:dyDescent="0.3">
      <c r="A126" s="113">
        <v>117</v>
      </c>
      <c r="B126" s="84"/>
      <c r="C126" s="83"/>
      <c r="D126" s="83"/>
      <c r="E126" s="83"/>
      <c r="F126" s="79"/>
      <c r="G126" s="80" t="s">
        <v>466</v>
      </c>
      <c r="H126" s="80" t="s">
        <v>88</v>
      </c>
      <c r="I126" s="80" t="s">
        <v>115</v>
      </c>
      <c r="J126" s="80" t="s">
        <v>267</v>
      </c>
      <c r="K126" s="85" t="s">
        <v>467</v>
      </c>
      <c r="L126" s="86">
        <v>2000000</v>
      </c>
      <c r="M126" s="87">
        <f t="shared" si="8"/>
        <v>1700000</v>
      </c>
      <c r="N126" s="217">
        <v>44562</v>
      </c>
      <c r="O126" s="82">
        <v>46752</v>
      </c>
      <c r="P126" s="84"/>
      <c r="Q126" s="83"/>
      <c r="R126" s="83"/>
      <c r="S126" s="79"/>
      <c r="T126" s="80"/>
      <c r="U126" s="80"/>
      <c r="V126" s="80"/>
      <c r="W126" s="80"/>
      <c r="X126" s="80"/>
      <c r="Y126" s="84" t="s">
        <v>103</v>
      </c>
      <c r="Z126" s="79" t="s">
        <v>104</v>
      </c>
    </row>
    <row r="127" spans="1:26" ht="45.75" thickBot="1" x14ac:dyDescent="0.3">
      <c r="A127" s="333">
        <v>118</v>
      </c>
      <c r="B127" s="84"/>
      <c r="C127" s="83"/>
      <c r="D127" s="83"/>
      <c r="E127" s="83"/>
      <c r="F127" s="79"/>
      <c r="G127" s="351" t="s">
        <v>468</v>
      </c>
      <c r="H127" s="80" t="s">
        <v>88</v>
      </c>
      <c r="I127" s="80" t="s">
        <v>115</v>
      </c>
      <c r="J127" s="80" t="s">
        <v>267</v>
      </c>
      <c r="K127" s="377" t="s">
        <v>469</v>
      </c>
      <c r="L127" s="86">
        <v>3000000</v>
      </c>
      <c r="M127" s="87">
        <f t="shared" ref="M127" si="9">L127/100*85</f>
        <v>2550000</v>
      </c>
      <c r="N127" s="217">
        <v>44562</v>
      </c>
      <c r="O127" s="82">
        <v>46752</v>
      </c>
      <c r="P127" s="84"/>
      <c r="Q127" s="83" t="s">
        <v>102</v>
      </c>
      <c r="R127" s="83" t="s">
        <v>102</v>
      </c>
      <c r="S127" s="79" t="s">
        <v>102</v>
      </c>
      <c r="T127" s="80"/>
      <c r="U127" s="80"/>
      <c r="V127" s="80"/>
      <c r="W127" s="80"/>
      <c r="X127" s="80"/>
      <c r="Y127" s="84" t="s">
        <v>103</v>
      </c>
      <c r="Z127" s="79" t="s">
        <v>104</v>
      </c>
    </row>
    <row r="128" spans="1:26" ht="30" x14ac:dyDescent="0.25">
      <c r="A128" s="168">
        <v>119</v>
      </c>
      <c r="B128" s="84"/>
      <c r="C128" s="83"/>
      <c r="D128" s="83"/>
      <c r="E128" s="83"/>
      <c r="F128" s="79"/>
      <c r="G128" s="85" t="s">
        <v>599</v>
      </c>
      <c r="H128" s="80" t="s">
        <v>88</v>
      </c>
      <c r="I128" s="80" t="s">
        <v>115</v>
      </c>
      <c r="J128" s="80" t="s">
        <v>267</v>
      </c>
      <c r="K128" s="85" t="s">
        <v>600</v>
      </c>
      <c r="L128" s="86">
        <v>1500000</v>
      </c>
      <c r="M128" s="87">
        <v>1275000</v>
      </c>
      <c r="N128" s="84">
        <v>2024</v>
      </c>
      <c r="O128" s="79">
        <v>2027</v>
      </c>
      <c r="P128" s="78" t="s">
        <v>472</v>
      </c>
      <c r="Q128" s="77" t="s">
        <v>472</v>
      </c>
      <c r="R128" s="77"/>
      <c r="S128" s="103" t="s">
        <v>472</v>
      </c>
      <c r="T128" s="44"/>
      <c r="U128" s="44"/>
      <c r="V128" s="44"/>
      <c r="W128" s="44"/>
      <c r="X128" s="44" t="s">
        <v>472</v>
      </c>
      <c r="Y128" s="78" t="s">
        <v>601</v>
      </c>
      <c r="Z128" s="103" t="s">
        <v>104</v>
      </c>
    </row>
    <row r="129" spans="1:26" ht="60.75" thickBot="1" x14ac:dyDescent="0.3">
      <c r="A129" s="113">
        <v>120</v>
      </c>
      <c r="B129" s="84"/>
      <c r="C129" s="83"/>
      <c r="D129" s="83"/>
      <c r="E129" s="83"/>
      <c r="F129" s="79"/>
      <c r="G129" s="85" t="s">
        <v>616</v>
      </c>
      <c r="H129" s="80" t="s">
        <v>88</v>
      </c>
      <c r="I129" s="80" t="s">
        <v>115</v>
      </c>
      <c r="J129" s="80" t="s">
        <v>267</v>
      </c>
      <c r="K129" s="85" t="s">
        <v>666</v>
      </c>
      <c r="L129" s="86">
        <v>2000000</v>
      </c>
      <c r="M129" s="87">
        <f t="shared" ref="M129:M130" si="10">L129/100*85</f>
        <v>1700000</v>
      </c>
      <c r="N129" s="84">
        <v>2025</v>
      </c>
      <c r="O129" s="79">
        <v>2027</v>
      </c>
      <c r="P129" s="149" t="s">
        <v>102</v>
      </c>
      <c r="Q129" s="150" t="s">
        <v>102</v>
      </c>
      <c r="R129" s="150"/>
      <c r="S129" s="151" t="s">
        <v>102</v>
      </c>
      <c r="T129" s="152"/>
      <c r="U129" s="152"/>
      <c r="V129" s="152"/>
      <c r="W129" s="152"/>
      <c r="X129" s="152" t="s">
        <v>102</v>
      </c>
      <c r="Y129" s="78" t="s">
        <v>103</v>
      </c>
      <c r="Z129" s="103" t="s">
        <v>104</v>
      </c>
    </row>
    <row r="130" spans="1:26" ht="75.75" thickBot="1" x14ac:dyDescent="0.3">
      <c r="A130" s="333">
        <v>121</v>
      </c>
      <c r="B130" s="84"/>
      <c r="C130" s="83"/>
      <c r="D130" s="83"/>
      <c r="E130" s="83"/>
      <c r="F130" s="79"/>
      <c r="G130" s="124" t="s">
        <v>617</v>
      </c>
      <c r="H130" s="58" t="s">
        <v>88</v>
      </c>
      <c r="I130" s="58" t="s">
        <v>115</v>
      </c>
      <c r="J130" s="58" t="s">
        <v>267</v>
      </c>
      <c r="K130" s="124" t="s">
        <v>663</v>
      </c>
      <c r="L130" s="105">
        <v>6000000</v>
      </c>
      <c r="M130" s="104">
        <f t="shared" si="10"/>
        <v>5100000</v>
      </c>
      <c r="N130" s="61">
        <v>2025</v>
      </c>
      <c r="O130" s="62">
        <v>2027</v>
      </c>
      <c r="P130" s="149"/>
      <c r="Q130" s="150"/>
      <c r="R130" s="150"/>
      <c r="S130" s="151"/>
      <c r="T130" s="152"/>
      <c r="U130" s="152"/>
      <c r="V130" s="152" t="s">
        <v>102</v>
      </c>
      <c r="W130" s="152" t="s">
        <v>102</v>
      </c>
      <c r="X130" s="152"/>
      <c r="Y130" s="78" t="s">
        <v>601</v>
      </c>
      <c r="Z130" s="103" t="s">
        <v>104</v>
      </c>
    </row>
    <row r="131" spans="1:26" s="8" customFormat="1" ht="75.75" thickBot="1" x14ac:dyDescent="0.3">
      <c r="A131" s="469">
        <v>122</v>
      </c>
      <c r="B131" s="453"/>
      <c r="C131" s="483"/>
      <c r="D131" s="483"/>
      <c r="E131" s="483"/>
      <c r="F131" s="454"/>
      <c r="G131" s="447" t="s">
        <v>700</v>
      </c>
      <c r="H131" s="431" t="s">
        <v>88</v>
      </c>
      <c r="I131" s="431" t="s">
        <v>115</v>
      </c>
      <c r="J131" s="431" t="s">
        <v>267</v>
      </c>
      <c r="K131" s="430" t="s">
        <v>701</v>
      </c>
      <c r="L131" s="432">
        <v>3000000</v>
      </c>
      <c r="M131" s="433">
        <f t="shared" ref="M131:M138" si="11">L131/100*85</f>
        <v>2550000</v>
      </c>
      <c r="N131" s="436">
        <v>7.2026000000000003</v>
      </c>
      <c r="O131" s="437" t="s">
        <v>702</v>
      </c>
      <c r="P131" s="436" t="s">
        <v>102</v>
      </c>
      <c r="Q131" s="467"/>
      <c r="R131" s="467"/>
      <c r="S131" s="437" t="s">
        <v>102</v>
      </c>
      <c r="T131" s="431"/>
      <c r="U131" s="431"/>
      <c r="V131" s="431"/>
      <c r="W131" s="431"/>
      <c r="X131" s="431"/>
      <c r="Y131" s="430" t="s">
        <v>703</v>
      </c>
      <c r="Z131" s="431" t="s">
        <v>704</v>
      </c>
    </row>
    <row r="132" spans="1:26" s="8" customFormat="1" ht="90.75" thickBot="1" x14ac:dyDescent="0.3">
      <c r="A132" s="464">
        <v>123</v>
      </c>
      <c r="B132" s="453"/>
      <c r="C132" s="483"/>
      <c r="D132" s="483"/>
      <c r="E132" s="483"/>
      <c r="F132" s="454"/>
      <c r="G132" s="447" t="s">
        <v>700</v>
      </c>
      <c r="H132" s="431" t="s">
        <v>88</v>
      </c>
      <c r="I132" s="431" t="s">
        <v>115</v>
      </c>
      <c r="J132" s="431" t="s">
        <v>267</v>
      </c>
      <c r="K132" s="430" t="s">
        <v>705</v>
      </c>
      <c r="L132" s="448">
        <v>6000000</v>
      </c>
      <c r="M132" s="441">
        <f t="shared" si="11"/>
        <v>5100000</v>
      </c>
      <c r="N132" s="436">
        <v>7.2026000000000003</v>
      </c>
      <c r="O132" s="437" t="s">
        <v>702</v>
      </c>
      <c r="P132" s="449" t="s">
        <v>102</v>
      </c>
      <c r="Q132" s="468"/>
      <c r="R132" s="468" t="s">
        <v>102</v>
      </c>
      <c r="S132" s="450" t="s">
        <v>102</v>
      </c>
      <c r="T132" s="439"/>
      <c r="U132" s="439"/>
      <c r="V132" s="439"/>
      <c r="W132" s="439"/>
      <c r="X132" s="439"/>
      <c r="Y132" s="430" t="s">
        <v>703</v>
      </c>
      <c r="Z132" s="439" t="s">
        <v>704</v>
      </c>
    </row>
    <row r="133" spans="1:26" s="8" customFormat="1" ht="75.75" thickBot="1" x14ac:dyDescent="0.3">
      <c r="A133" s="426">
        <v>124</v>
      </c>
      <c r="B133" s="460"/>
      <c r="C133" s="473"/>
      <c r="D133" s="473"/>
      <c r="E133" s="473"/>
      <c r="F133" s="461"/>
      <c r="G133" s="447" t="s">
        <v>700</v>
      </c>
      <c r="H133" s="431" t="s">
        <v>88</v>
      </c>
      <c r="I133" s="431" t="s">
        <v>115</v>
      </c>
      <c r="J133" s="431" t="s">
        <v>267</v>
      </c>
      <c r="K133" s="447" t="s">
        <v>706</v>
      </c>
      <c r="L133" s="448">
        <v>3000000</v>
      </c>
      <c r="M133" s="441">
        <f t="shared" si="11"/>
        <v>2550000</v>
      </c>
      <c r="N133" s="436">
        <v>7.2026000000000003</v>
      </c>
      <c r="O133" s="437" t="s">
        <v>702</v>
      </c>
      <c r="P133" s="449"/>
      <c r="Q133" s="468"/>
      <c r="R133" s="468" t="s">
        <v>102</v>
      </c>
      <c r="S133" s="450"/>
      <c r="T133" s="439"/>
      <c r="U133" s="439"/>
      <c r="V133" s="439"/>
      <c r="W133" s="439"/>
      <c r="X133" s="439"/>
      <c r="Y133" s="430" t="s">
        <v>703</v>
      </c>
      <c r="Z133" s="439" t="s">
        <v>704</v>
      </c>
    </row>
    <row r="134" spans="1:26" s="8" customFormat="1" ht="150" x14ac:dyDescent="0.25">
      <c r="A134" s="469">
        <v>125</v>
      </c>
      <c r="B134" s="484" t="s">
        <v>711</v>
      </c>
      <c r="C134" s="485" t="s">
        <v>707</v>
      </c>
      <c r="D134" s="467">
        <v>70989851</v>
      </c>
      <c r="E134" s="467">
        <v>102591555</v>
      </c>
      <c r="F134" s="437">
        <v>650036239</v>
      </c>
      <c r="G134" s="430" t="s">
        <v>712</v>
      </c>
      <c r="H134" s="431" t="s">
        <v>88</v>
      </c>
      <c r="I134" s="431" t="s">
        <v>95</v>
      </c>
      <c r="J134" s="431" t="s">
        <v>709</v>
      </c>
      <c r="K134" s="486" t="s">
        <v>713</v>
      </c>
      <c r="L134" s="432">
        <v>2500000</v>
      </c>
      <c r="M134" s="433">
        <f t="shared" si="11"/>
        <v>2125000</v>
      </c>
      <c r="N134" s="434">
        <v>46296</v>
      </c>
      <c r="O134" s="435">
        <v>46752</v>
      </c>
      <c r="P134" s="480" t="s">
        <v>102</v>
      </c>
      <c r="Q134" s="467"/>
      <c r="R134" s="467"/>
      <c r="S134" s="437"/>
      <c r="T134" s="431"/>
      <c r="U134" s="431"/>
      <c r="V134" s="475" t="s">
        <v>102</v>
      </c>
      <c r="W134" s="431"/>
      <c r="X134" s="431"/>
      <c r="Y134" s="436" t="s">
        <v>103</v>
      </c>
      <c r="Z134" s="437" t="s">
        <v>104</v>
      </c>
    </row>
    <row r="135" spans="1:26" s="8" customFormat="1" ht="45.75" thickBot="1" x14ac:dyDescent="0.3">
      <c r="A135" s="464">
        <v>126</v>
      </c>
      <c r="B135" s="449"/>
      <c r="C135" s="468"/>
      <c r="D135" s="468"/>
      <c r="E135" s="468"/>
      <c r="F135" s="450"/>
      <c r="G135" s="447" t="s">
        <v>714</v>
      </c>
      <c r="H135" s="439"/>
      <c r="I135" s="439"/>
      <c r="J135" s="439"/>
      <c r="K135" s="456" t="s">
        <v>715</v>
      </c>
      <c r="L135" s="448">
        <v>450000</v>
      </c>
      <c r="M135" s="441">
        <f t="shared" si="11"/>
        <v>382500</v>
      </c>
      <c r="N135" s="442">
        <v>46296</v>
      </c>
      <c r="O135" s="443">
        <v>46752</v>
      </c>
      <c r="P135" s="449"/>
      <c r="Q135" s="487" t="s">
        <v>102</v>
      </c>
      <c r="R135" s="468"/>
      <c r="S135" s="488" t="s">
        <v>102</v>
      </c>
      <c r="T135" s="439"/>
      <c r="U135" s="439"/>
      <c r="V135" s="439"/>
      <c r="W135" s="439"/>
      <c r="X135" s="439"/>
      <c r="Y135" s="449" t="s">
        <v>103</v>
      </c>
      <c r="Z135" s="450" t="s">
        <v>104</v>
      </c>
    </row>
    <row r="136" spans="1:26" s="8" customFormat="1" ht="105.75" thickBot="1" x14ac:dyDescent="0.3">
      <c r="A136" s="426">
        <v>127</v>
      </c>
      <c r="B136" s="449"/>
      <c r="C136" s="468"/>
      <c r="D136" s="468"/>
      <c r="E136" s="468"/>
      <c r="F136" s="450"/>
      <c r="G136" s="447" t="s">
        <v>291</v>
      </c>
      <c r="H136" s="439"/>
      <c r="I136" s="439"/>
      <c r="J136" s="439"/>
      <c r="K136" s="489" t="s">
        <v>716</v>
      </c>
      <c r="L136" s="448">
        <v>3000000</v>
      </c>
      <c r="M136" s="441">
        <f t="shared" si="11"/>
        <v>2550000</v>
      </c>
      <c r="N136" s="442">
        <v>46023</v>
      </c>
      <c r="O136" s="443">
        <v>46752</v>
      </c>
      <c r="P136" s="449"/>
      <c r="Q136" s="468"/>
      <c r="R136" s="468"/>
      <c r="S136" s="450"/>
      <c r="T136" s="439"/>
      <c r="U136" s="439"/>
      <c r="V136" s="439"/>
      <c r="W136" s="439"/>
      <c r="X136" s="439"/>
      <c r="Y136" s="449" t="s">
        <v>103</v>
      </c>
      <c r="Z136" s="450" t="s">
        <v>104</v>
      </c>
    </row>
    <row r="137" spans="1:26" s="8" customFormat="1" ht="90.75" thickBot="1" x14ac:dyDescent="0.3">
      <c r="A137" s="469">
        <v>128</v>
      </c>
      <c r="B137" s="460"/>
      <c r="C137" s="473"/>
      <c r="D137" s="473"/>
      <c r="E137" s="473"/>
      <c r="F137" s="461"/>
      <c r="G137" s="456" t="s">
        <v>717</v>
      </c>
      <c r="H137" s="462"/>
      <c r="I137" s="462"/>
      <c r="J137" s="462"/>
      <c r="K137" s="456" t="s">
        <v>718</v>
      </c>
      <c r="L137" s="458">
        <v>1800000</v>
      </c>
      <c r="M137" s="459">
        <f t="shared" si="11"/>
        <v>1530000</v>
      </c>
      <c r="N137" s="490">
        <v>46266</v>
      </c>
      <c r="O137" s="491">
        <v>46752</v>
      </c>
      <c r="P137" s="460"/>
      <c r="Q137" s="492" t="s">
        <v>102</v>
      </c>
      <c r="R137" s="492" t="s">
        <v>102</v>
      </c>
      <c r="S137" s="461"/>
      <c r="T137" s="462"/>
      <c r="U137" s="462"/>
      <c r="V137" s="493" t="s">
        <v>102</v>
      </c>
      <c r="W137" s="462"/>
      <c r="X137" s="462"/>
      <c r="Y137" s="460" t="s">
        <v>103</v>
      </c>
      <c r="Z137" s="461" t="s">
        <v>104</v>
      </c>
    </row>
    <row r="138" spans="1:26" s="8" customFormat="1" ht="60.75" thickBot="1" x14ac:dyDescent="0.3">
      <c r="A138" s="464">
        <v>129</v>
      </c>
      <c r="B138" s="494"/>
      <c r="C138" s="494"/>
      <c r="D138" s="494"/>
      <c r="E138" s="494"/>
      <c r="F138" s="494"/>
      <c r="G138" s="495" t="s">
        <v>719</v>
      </c>
      <c r="H138" s="494"/>
      <c r="I138" s="494"/>
      <c r="J138" s="494"/>
      <c r="K138" s="495" t="s">
        <v>720</v>
      </c>
      <c r="L138" s="496">
        <v>1200000</v>
      </c>
      <c r="M138" s="496">
        <f t="shared" si="11"/>
        <v>1020000</v>
      </c>
      <c r="N138" s="497">
        <v>46266</v>
      </c>
      <c r="O138" s="497">
        <v>46752</v>
      </c>
      <c r="P138" s="494"/>
      <c r="Q138" s="494"/>
      <c r="R138" s="494"/>
      <c r="S138" s="494"/>
      <c r="T138" s="494"/>
      <c r="U138" s="498" t="s">
        <v>102</v>
      </c>
      <c r="V138" s="494"/>
      <c r="W138" s="494"/>
      <c r="X138" s="494"/>
      <c r="Y138" s="494" t="s">
        <v>103</v>
      </c>
      <c r="Z138" s="494" t="s">
        <v>104</v>
      </c>
    </row>
    <row r="139" spans="1:26" ht="195.75" thickBot="1" x14ac:dyDescent="0.3">
      <c r="A139" s="333">
        <v>130</v>
      </c>
      <c r="B139" s="339" t="s">
        <v>489</v>
      </c>
      <c r="C139" s="234" t="s">
        <v>278</v>
      </c>
      <c r="D139" s="173">
        <v>70994510</v>
      </c>
      <c r="E139" s="173">
        <v>102320560</v>
      </c>
      <c r="F139" s="177">
        <v>600141039</v>
      </c>
      <c r="G139" s="49" t="s">
        <v>279</v>
      </c>
      <c r="H139" s="175" t="s">
        <v>88</v>
      </c>
      <c r="I139" s="175" t="s">
        <v>115</v>
      </c>
      <c r="J139" s="49" t="s">
        <v>280</v>
      </c>
      <c r="K139" s="49" t="s">
        <v>490</v>
      </c>
      <c r="L139" s="371">
        <v>1500000</v>
      </c>
      <c r="M139" s="372">
        <f t="shared" si="8"/>
        <v>1275000</v>
      </c>
      <c r="N139" s="350">
        <v>44562</v>
      </c>
      <c r="O139" s="239">
        <v>46752</v>
      </c>
      <c r="P139" s="176" t="s">
        <v>102</v>
      </c>
      <c r="Q139" s="173"/>
      <c r="R139" s="173"/>
      <c r="S139" s="177" t="s">
        <v>102</v>
      </c>
      <c r="T139" s="175"/>
      <c r="U139" s="175"/>
      <c r="V139" s="175"/>
      <c r="W139" s="175"/>
      <c r="X139" s="175"/>
      <c r="Y139" s="176" t="s">
        <v>103</v>
      </c>
      <c r="Z139" s="177" t="s">
        <v>104</v>
      </c>
    </row>
    <row r="140" spans="1:26" ht="60" x14ac:dyDescent="0.25">
      <c r="A140" s="168">
        <v>131</v>
      </c>
      <c r="B140" s="149"/>
      <c r="C140" s="150"/>
      <c r="D140" s="150"/>
      <c r="E140" s="150"/>
      <c r="F140" s="151"/>
      <c r="G140" s="53" t="s">
        <v>281</v>
      </c>
      <c r="H140" s="152" t="s">
        <v>88</v>
      </c>
      <c r="I140" s="152" t="s">
        <v>115</v>
      </c>
      <c r="J140" s="53" t="s">
        <v>280</v>
      </c>
      <c r="K140" s="53" t="s">
        <v>282</v>
      </c>
      <c r="L140" s="369">
        <v>1000000</v>
      </c>
      <c r="M140" s="370">
        <f t="shared" si="8"/>
        <v>850000</v>
      </c>
      <c r="N140" s="224">
        <v>44562</v>
      </c>
      <c r="O140" s="156">
        <v>46752</v>
      </c>
      <c r="P140" s="149"/>
      <c r="Q140" s="150" t="s">
        <v>102</v>
      </c>
      <c r="R140" s="150"/>
      <c r="S140" s="151"/>
      <c r="T140" s="152"/>
      <c r="U140" s="152"/>
      <c r="V140" s="152"/>
      <c r="W140" s="152"/>
      <c r="X140" s="152"/>
      <c r="Y140" s="149" t="s">
        <v>283</v>
      </c>
      <c r="Z140" s="151" t="s">
        <v>104</v>
      </c>
    </row>
    <row r="141" spans="1:26" ht="90.75" thickBot="1" x14ac:dyDescent="0.3">
      <c r="A141" s="113">
        <v>132</v>
      </c>
      <c r="B141" s="78"/>
      <c r="C141" s="77"/>
      <c r="D141" s="77"/>
      <c r="E141" s="77"/>
      <c r="F141" s="103"/>
      <c r="G141" s="48" t="s">
        <v>284</v>
      </c>
      <c r="H141" s="44" t="s">
        <v>88</v>
      </c>
      <c r="I141" s="44" t="s">
        <v>115</v>
      </c>
      <c r="J141" s="48" t="s">
        <v>280</v>
      </c>
      <c r="K141" s="48" t="s">
        <v>284</v>
      </c>
      <c r="L141" s="158">
        <v>10000000</v>
      </c>
      <c r="M141" s="352">
        <f t="shared" si="8"/>
        <v>8500000</v>
      </c>
      <c r="N141" s="216">
        <v>44562</v>
      </c>
      <c r="O141" s="102">
        <v>46752</v>
      </c>
      <c r="P141" s="78" t="s">
        <v>102</v>
      </c>
      <c r="Q141" s="77" t="s">
        <v>102</v>
      </c>
      <c r="R141" s="77" t="s">
        <v>102</v>
      </c>
      <c r="S141" s="103" t="s">
        <v>102</v>
      </c>
      <c r="T141" s="44"/>
      <c r="U141" s="44"/>
      <c r="V141" s="44"/>
      <c r="W141" s="44" t="s">
        <v>102</v>
      </c>
      <c r="X141" s="44"/>
      <c r="Y141" s="78" t="s">
        <v>103</v>
      </c>
      <c r="Z141" s="103" t="s">
        <v>104</v>
      </c>
    </row>
    <row r="142" spans="1:26" ht="45.75" thickBot="1" x14ac:dyDescent="0.3">
      <c r="A142" s="333">
        <v>133</v>
      </c>
      <c r="B142" s="84"/>
      <c r="C142" s="83"/>
      <c r="D142" s="83"/>
      <c r="E142" s="83"/>
      <c r="F142" s="79"/>
      <c r="G142" s="85" t="s">
        <v>285</v>
      </c>
      <c r="H142" s="80" t="s">
        <v>88</v>
      </c>
      <c r="I142" s="80" t="s">
        <v>115</v>
      </c>
      <c r="J142" s="85" t="s">
        <v>280</v>
      </c>
      <c r="K142" s="80" t="s">
        <v>285</v>
      </c>
      <c r="L142" s="159">
        <v>24000000</v>
      </c>
      <c r="M142" s="160">
        <f t="shared" si="8"/>
        <v>20400000</v>
      </c>
      <c r="N142" s="217">
        <v>44562</v>
      </c>
      <c r="O142" s="82">
        <v>46752</v>
      </c>
      <c r="P142" s="84"/>
      <c r="Q142" s="83"/>
      <c r="R142" s="83"/>
      <c r="S142" s="79"/>
      <c r="T142" s="80"/>
      <c r="U142" s="80"/>
      <c r="V142" s="80"/>
      <c r="W142" s="80"/>
      <c r="X142" s="80"/>
      <c r="Y142" s="84" t="s">
        <v>103</v>
      </c>
      <c r="Z142" s="79" t="s">
        <v>104</v>
      </c>
    </row>
    <row r="143" spans="1:26" ht="65.25" customHeight="1" x14ac:dyDescent="0.25">
      <c r="A143" s="168">
        <v>134</v>
      </c>
      <c r="B143" s="84"/>
      <c r="C143" s="83"/>
      <c r="D143" s="83"/>
      <c r="E143" s="83"/>
      <c r="F143" s="79"/>
      <c r="G143" s="85" t="s">
        <v>286</v>
      </c>
      <c r="H143" s="80" t="s">
        <v>88</v>
      </c>
      <c r="I143" s="80" t="s">
        <v>115</v>
      </c>
      <c r="J143" s="85" t="s">
        <v>280</v>
      </c>
      <c r="K143" s="85" t="s">
        <v>287</v>
      </c>
      <c r="L143" s="159">
        <v>2000000</v>
      </c>
      <c r="M143" s="160">
        <f t="shared" si="8"/>
        <v>1700000</v>
      </c>
      <c r="N143" s="217">
        <v>44562</v>
      </c>
      <c r="O143" s="82">
        <v>46752</v>
      </c>
      <c r="P143" s="84"/>
      <c r="Q143" s="83" t="s">
        <v>102</v>
      </c>
      <c r="R143" s="83" t="s">
        <v>102</v>
      </c>
      <c r="S143" s="79"/>
      <c r="T143" s="80"/>
      <c r="U143" s="80"/>
      <c r="V143" s="80"/>
      <c r="W143" s="80"/>
      <c r="X143" s="80"/>
      <c r="Y143" s="84" t="s">
        <v>103</v>
      </c>
      <c r="Z143" s="79" t="s">
        <v>104</v>
      </c>
    </row>
    <row r="144" spans="1:26" ht="75.75" thickBot="1" x14ac:dyDescent="0.3">
      <c r="A144" s="113">
        <v>135</v>
      </c>
      <c r="B144" s="84"/>
      <c r="C144" s="83"/>
      <c r="D144" s="83"/>
      <c r="E144" s="83"/>
      <c r="F144" s="79"/>
      <c r="G144" s="85" t="s">
        <v>288</v>
      </c>
      <c r="H144" s="80" t="s">
        <v>88</v>
      </c>
      <c r="I144" s="80" t="s">
        <v>115</v>
      </c>
      <c r="J144" s="85" t="s">
        <v>280</v>
      </c>
      <c r="K144" s="85" t="s">
        <v>288</v>
      </c>
      <c r="L144" s="159">
        <v>4000000</v>
      </c>
      <c r="M144" s="160">
        <f t="shared" si="8"/>
        <v>3400000</v>
      </c>
      <c r="N144" s="217">
        <v>44562</v>
      </c>
      <c r="O144" s="82">
        <v>46752</v>
      </c>
      <c r="P144" s="84" t="s">
        <v>102</v>
      </c>
      <c r="Q144" s="83" t="s">
        <v>102</v>
      </c>
      <c r="R144" s="83" t="s">
        <v>102</v>
      </c>
      <c r="S144" s="79" t="s">
        <v>102</v>
      </c>
      <c r="T144" s="80"/>
      <c r="U144" s="80"/>
      <c r="V144" s="80"/>
      <c r="W144" s="80" t="s">
        <v>102</v>
      </c>
      <c r="X144" s="80"/>
      <c r="Y144" s="84" t="s">
        <v>103</v>
      </c>
      <c r="Z144" s="79" t="s">
        <v>104</v>
      </c>
    </row>
    <row r="145" spans="1:26" ht="45.75" thickBot="1" x14ac:dyDescent="0.3">
      <c r="A145" s="333">
        <v>136</v>
      </c>
      <c r="B145" s="84"/>
      <c r="C145" s="83"/>
      <c r="D145" s="83"/>
      <c r="E145" s="83"/>
      <c r="F145" s="79"/>
      <c r="G145" s="85" t="s">
        <v>289</v>
      </c>
      <c r="H145" s="80" t="s">
        <v>88</v>
      </c>
      <c r="I145" s="80" t="s">
        <v>115</v>
      </c>
      <c r="J145" s="85" t="s">
        <v>280</v>
      </c>
      <c r="K145" s="85" t="s">
        <v>290</v>
      </c>
      <c r="L145" s="159">
        <v>5000000</v>
      </c>
      <c r="M145" s="160">
        <f t="shared" si="8"/>
        <v>4250000</v>
      </c>
      <c r="N145" s="217">
        <v>44562</v>
      </c>
      <c r="O145" s="82">
        <v>46752</v>
      </c>
      <c r="P145" s="84" t="s">
        <v>102</v>
      </c>
      <c r="Q145" s="83"/>
      <c r="R145" s="83"/>
      <c r="S145" s="79" t="s">
        <v>102</v>
      </c>
      <c r="T145" s="80"/>
      <c r="U145" s="80"/>
      <c r="V145" s="80"/>
      <c r="W145" s="80"/>
      <c r="X145" s="80"/>
      <c r="Y145" s="84" t="s">
        <v>103</v>
      </c>
      <c r="Z145" s="79" t="s">
        <v>104</v>
      </c>
    </row>
    <row r="146" spans="1:26" ht="30" x14ac:dyDescent="0.25">
      <c r="A146" s="168">
        <v>137</v>
      </c>
      <c r="B146" s="84"/>
      <c r="C146" s="83"/>
      <c r="D146" s="83"/>
      <c r="E146" s="83"/>
      <c r="F146" s="79"/>
      <c r="G146" s="85" t="s">
        <v>291</v>
      </c>
      <c r="H146" s="80" t="s">
        <v>88</v>
      </c>
      <c r="I146" s="80" t="s">
        <v>115</v>
      </c>
      <c r="J146" s="85" t="s">
        <v>280</v>
      </c>
      <c r="K146" s="80" t="s">
        <v>291</v>
      </c>
      <c r="L146" s="159">
        <v>1000000</v>
      </c>
      <c r="M146" s="160">
        <f t="shared" si="8"/>
        <v>850000</v>
      </c>
      <c r="N146" s="217">
        <v>44562</v>
      </c>
      <c r="O146" s="82">
        <v>46752</v>
      </c>
      <c r="P146" s="84"/>
      <c r="Q146" s="83"/>
      <c r="R146" s="83"/>
      <c r="S146" s="79"/>
      <c r="T146" s="80"/>
      <c r="U146" s="80"/>
      <c r="V146" s="80"/>
      <c r="W146" s="80"/>
      <c r="X146" s="80"/>
      <c r="Y146" s="84" t="s">
        <v>103</v>
      </c>
      <c r="Z146" s="79" t="s">
        <v>104</v>
      </c>
    </row>
    <row r="147" spans="1:26" ht="45.75" thickBot="1" x14ac:dyDescent="0.3">
      <c r="A147" s="113">
        <v>138</v>
      </c>
      <c r="B147" s="84"/>
      <c r="C147" s="83"/>
      <c r="D147" s="83"/>
      <c r="E147" s="83"/>
      <c r="F147" s="79"/>
      <c r="G147" s="85" t="s">
        <v>292</v>
      </c>
      <c r="H147" s="80" t="s">
        <v>88</v>
      </c>
      <c r="I147" s="80" t="s">
        <v>115</v>
      </c>
      <c r="J147" s="85" t="s">
        <v>280</v>
      </c>
      <c r="K147" s="80" t="s">
        <v>292</v>
      </c>
      <c r="L147" s="159">
        <v>400000</v>
      </c>
      <c r="M147" s="160">
        <f t="shared" si="8"/>
        <v>340000</v>
      </c>
      <c r="N147" s="217">
        <v>44562</v>
      </c>
      <c r="O147" s="82">
        <v>46752</v>
      </c>
      <c r="P147" s="84"/>
      <c r="Q147" s="83"/>
      <c r="R147" s="83"/>
      <c r="S147" s="79"/>
      <c r="T147" s="80"/>
      <c r="U147" s="80"/>
      <c r="V147" s="80"/>
      <c r="W147" s="80"/>
      <c r="X147" s="80"/>
      <c r="Y147" s="84" t="s">
        <v>103</v>
      </c>
      <c r="Z147" s="79" t="s">
        <v>104</v>
      </c>
    </row>
    <row r="148" spans="1:26" ht="30.75" thickBot="1" x14ac:dyDescent="0.3">
      <c r="A148" s="333">
        <v>139</v>
      </c>
      <c r="B148" s="84"/>
      <c r="C148" s="83"/>
      <c r="D148" s="83"/>
      <c r="E148" s="83"/>
      <c r="F148" s="79"/>
      <c r="G148" s="85" t="s">
        <v>293</v>
      </c>
      <c r="H148" s="80" t="s">
        <v>88</v>
      </c>
      <c r="I148" s="80" t="s">
        <v>115</v>
      </c>
      <c r="J148" s="85" t="s">
        <v>280</v>
      </c>
      <c r="K148" s="85" t="s">
        <v>294</v>
      </c>
      <c r="L148" s="159">
        <v>1000000</v>
      </c>
      <c r="M148" s="160">
        <f t="shared" si="8"/>
        <v>850000</v>
      </c>
      <c r="N148" s="217">
        <v>44562</v>
      </c>
      <c r="O148" s="82">
        <v>46752</v>
      </c>
      <c r="P148" s="84" t="s">
        <v>102</v>
      </c>
      <c r="Q148" s="83"/>
      <c r="R148" s="83"/>
      <c r="S148" s="79" t="s">
        <v>102</v>
      </c>
      <c r="T148" s="80"/>
      <c r="U148" s="80"/>
      <c r="V148" s="80"/>
      <c r="W148" s="80"/>
      <c r="X148" s="80"/>
      <c r="Y148" s="84" t="s">
        <v>103</v>
      </c>
      <c r="Z148" s="79" t="s">
        <v>104</v>
      </c>
    </row>
    <row r="149" spans="1:26" ht="30.75" thickBot="1" x14ac:dyDescent="0.3">
      <c r="A149" s="168">
        <v>140</v>
      </c>
      <c r="B149" s="84"/>
      <c r="C149" s="83"/>
      <c r="D149" s="83"/>
      <c r="E149" s="83"/>
      <c r="F149" s="79"/>
      <c r="G149" s="377" t="s">
        <v>295</v>
      </c>
      <c r="H149" s="80" t="s">
        <v>88</v>
      </c>
      <c r="I149" s="80" t="s">
        <v>115</v>
      </c>
      <c r="J149" s="85" t="s">
        <v>280</v>
      </c>
      <c r="K149" s="85" t="s">
        <v>296</v>
      </c>
      <c r="L149" s="159">
        <v>250000</v>
      </c>
      <c r="M149" s="160">
        <f>L149/100*85</f>
        <v>212500</v>
      </c>
      <c r="N149" s="217">
        <v>44562</v>
      </c>
      <c r="O149" s="82">
        <v>46752</v>
      </c>
      <c r="P149" s="84" t="s">
        <v>102</v>
      </c>
      <c r="Q149" s="83" t="s">
        <v>102</v>
      </c>
      <c r="R149" s="83" t="s">
        <v>102</v>
      </c>
      <c r="S149" s="79" t="s">
        <v>102</v>
      </c>
      <c r="T149" s="80"/>
      <c r="U149" s="80"/>
      <c r="V149" s="80"/>
      <c r="W149" s="80"/>
      <c r="X149" s="80"/>
      <c r="Y149" s="84" t="s">
        <v>103</v>
      </c>
      <c r="Z149" s="79" t="s">
        <v>104</v>
      </c>
    </row>
    <row r="150" spans="1:26" ht="141" customHeight="1" thickBot="1" x14ac:dyDescent="0.3">
      <c r="A150" s="113">
        <v>141</v>
      </c>
      <c r="B150" s="425" t="s">
        <v>335</v>
      </c>
      <c r="C150" s="416" t="s">
        <v>336</v>
      </c>
      <c r="D150" s="417">
        <v>11637269</v>
      </c>
      <c r="E150" s="417">
        <v>102320586</v>
      </c>
      <c r="F150" s="418">
        <v>691015287</v>
      </c>
      <c r="G150" s="419" t="s">
        <v>337</v>
      </c>
      <c r="H150" s="396" t="s">
        <v>88</v>
      </c>
      <c r="I150" s="396" t="s">
        <v>115</v>
      </c>
      <c r="J150" s="396" t="s">
        <v>338</v>
      </c>
      <c r="K150" s="419" t="s">
        <v>339</v>
      </c>
      <c r="L150" s="420">
        <v>8500000</v>
      </c>
      <c r="M150" s="421">
        <f t="shared" ref="M150:M164" si="12">L150/100*85</f>
        <v>7225000</v>
      </c>
      <c r="N150" s="422">
        <v>44562</v>
      </c>
      <c r="O150" s="423">
        <v>46752</v>
      </c>
      <c r="P150" s="424" t="s">
        <v>102</v>
      </c>
      <c r="Q150" s="417" t="s">
        <v>102</v>
      </c>
      <c r="R150" s="417" t="s">
        <v>102</v>
      </c>
      <c r="S150" s="418" t="s">
        <v>102</v>
      </c>
      <c r="T150" s="396"/>
      <c r="U150" s="396"/>
      <c r="V150" s="396"/>
      <c r="W150" s="396"/>
      <c r="X150" s="396"/>
      <c r="Y150" s="424" t="s">
        <v>103</v>
      </c>
      <c r="Z150" s="418" t="s">
        <v>104</v>
      </c>
    </row>
    <row r="151" spans="1:26" ht="50.25" customHeight="1" thickBot="1" x14ac:dyDescent="0.3">
      <c r="A151" s="333">
        <v>142</v>
      </c>
      <c r="B151" s="78"/>
      <c r="C151" s="77"/>
      <c r="D151" s="77"/>
      <c r="E151" s="77"/>
      <c r="F151" s="103"/>
      <c r="G151" s="48" t="s">
        <v>340</v>
      </c>
      <c r="H151" s="44" t="s">
        <v>88</v>
      </c>
      <c r="I151" s="44" t="s">
        <v>115</v>
      </c>
      <c r="J151" s="44" t="s">
        <v>338</v>
      </c>
      <c r="K151" s="48" t="s">
        <v>341</v>
      </c>
      <c r="L151" s="100">
        <v>10000000</v>
      </c>
      <c r="M151" s="101">
        <f t="shared" si="12"/>
        <v>8500000</v>
      </c>
      <c r="N151" s="216">
        <v>44562</v>
      </c>
      <c r="O151" s="102">
        <v>46752</v>
      </c>
      <c r="P151" s="78"/>
      <c r="Q151" s="77" t="s">
        <v>102</v>
      </c>
      <c r="R151" s="77"/>
      <c r="S151" s="103"/>
      <c r="T151" s="44"/>
      <c r="U151" s="44"/>
      <c r="V151" s="44"/>
      <c r="W151" s="44"/>
      <c r="X151" s="44"/>
      <c r="Y151" s="78" t="s">
        <v>103</v>
      </c>
      <c r="Z151" s="103" t="s">
        <v>104</v>
      </c>
    </row>
    <row r="152" spans="1:26" ht="68.25" customHeight="1" x14ac:dyDescent="0.25">
      <c r="A152" s="168">
        <v>143</v>
      </c>
      <c r="B152" s="78"/>
      <c r="C152" s="77"/>
      <c r="D152" s="77"/>
      <c r="E152" s="77"/>
      <c r="F152" s="103"/>
      <c r="G152" s="48" t="s">
        <v>342</v>
      </c>
      <c r="H152" s="44" t="s">
        <v>88</v>
      </c>
      <c r="I152" s="44" t="s">
        <v>115</v>
      </c>
      <c r="J152" s="44" t="s">
        <v>338</v>
      </c>
      <c r="K152" s="48" t="s">
        <v>342</v>
      </c>
      <c r="L152" s="100">
        <v>5500000</v>
      </c>
      <c r="M152" s="101">
        <f t="shared" si="12"/>
        <v>4675000</v>
      </c>
      <c r="N152" s="216">
        <v>44562</v>
      </c>
      <c r="O152" s="102">
        <v>46752</v>
      </c>
      <c r="P152" s="78" t="s">
        <v>102</v>
      </c>
      <c r="Q152" s="77" t="s">
        <v>102</v>
      </c>
      <c r="R152" s="77" t="s">
        <v>102</v>
      </c>
      <c r="S152" s="103" t="s">
        <v>102</v>
      </c>
      <c r="T152" s="44"/>
      <c r="U152" s="44"/>
      <c r="V152" s="44"/>
      <c r="W152" s="44"/>
      <c r="X152" s="44" t="s">
        <v>102</v>
      </c>
      <c r="Y152" s="78" t="s">
        <v>103</v>
      </c>
      <c r="Z152" s="103" t="s">
        <v>104</v>
      </c>
    </row>
    <row r="153" spans="1:26" ht="62.25" customHeight="1" thickBot="1" x14ac:dyDescent="0.3">
      <c r="A153" s="113">
        <v>144</v>
      </c>
      <c r="B153" s="84"/>
      <c r="C153" s="83"/>
      <c r="D153" s="83"/>
      <c r="E153" s="83"/>
      <c r="F153" s="79"/>
      <c r="G153" s="85" t="s">
        <v>156</v>
      </c>
      <c r="H153" s="80" t="s">
        <v>88</v>
      </c>
      <c r="I153" s="80" t="s">
        <v>115</v>
      </c>
      <c r="J153" s="80" t="s">
        <v>338</v>
      </c>
      <c r="K153" s="373" t="s">
        <v>662</v>
      </c>
      <c r="L153" s="86">
        <v>3000000</v>
      </c>
      <c r="M153" s="87">
        <f t="shared" si="12"/>
        <v>2550000</v>
      </c>
      <c r="N153" s="217">
        <v>37257</v>
      </c>
      <c r="O153" s="82">
        <v>46752</v>
      </c>
      <c r="P153" s="84"/>
      <c r="Q153" s="83" t="s">
        <v>102</v>
      </c>
      <c r="R153" s="83" t="s">
        <v>102</v>
      </c>
      <c r="S153" s="79"/>
      <c r="T153" s="80"/>
      <c r="U153" s="80"/>
      <c r="V153" s="80"/>
      <c r="W153" s="80"/>
      <c r="X153" s="80"/>
      <c r="Y153" s="84" t="s">
        <v>103</v>
      </c>
      <c r="Z153" s="79" t="s">
        <v>104</v>
      </c>
    </row>
    <row r="154" spans="1:26" ht="52.5" customHeight="1" thickBot="1" x14ac:dyDescent="0.3">
      <c r="A154" s="333">
        <v>145</v>
      </c>
      <c r="B154" s="84"/>
      <c r="C154" s="83"/>
      <c r="D154" s="83"/>
      <c r="E154" s="83"/>
      <c r="F154" s="79"/>
      <c r="G154" s="85" t="s">
        <v>343</v>
      </c>
      <c r="H154" s="80" t="s">
        <v>88</v>
      </c>
      <c r="I154" s="80" t="s">
        <v>115</v>
      </c>
      <c r="J154" s="80" t="s">
        <v>338</v>
      </c>
      <c r="K154" s="377" t="s">
        <v>344</v>
      </c>
      <c r="L154" s="86">
        <v>2000000</v>
      </c>
      <c r="M154" s="87">
        <f t="shared" si="12"/>
        <v>1700000</v>
      </c>
      <c r="N154" s="217">
        <v>44562</v>
      </c>
      <c r="O154" s="82">
        <v>46752</v>
      </c>
      <c r="P154" s="84"/>
      <c r="Q154" s="83"/>
      <c r="R154" s="83"/>
      <c r="S154" s="79"/>
      <c r="T154" s="80"/>
      <c r="U154" s="80"/>
      <c r="V154" s="80"/>
      <c r="W154" s="80"/>
      <c r="X154" s="80"/>
      <c r="Y154" s="84" t="s">
        <v>103</v>
      </c>
      <c r="Z154" s="79" t="s">
        <v>104</v>
      </c>
    </row>
    <row r="155" spans="1:26" ht="60" x14ac:dyDescent="0.25">
      <c r="A155" s="168">
        <v>146</v>
      </c>
      <c r="B155" s="84"/>
      <c r="C155" s="83"/>
      <c r="D155" s="83"/>
      <c r="E155" s="83"/>
      <c r="F155" s="79"/>
      <c r="G155" s="85" t="s">
        <v>345</v>
      </c>
      <c r="H155" s="80" t="s">
        <v>88</v>
      </c>
      <c r="I155" s="80" t="s">
        <v>115</v>
      </c>
      <c r="J155" s="80" t="s">
        <v>338</v>
      </c>
      <c r="K155" s="373" t="s">
        <v>346</v>
      </c>
      <c r="L155" s="86">
        <v>1000000</v>
      </c>
      <c r="M155" s="87">
        <f t="shared" si="12"/>
        <v>850000</v>
      </c>
      <c r="N155" s="217">
        <v>44562</v>
      </c>
      <c r="O155" s="82">
        <v>46022</v>
      </c>
      <c r="P155" s="84"/>
      <c r="Q155" s="83"/>
      <c r="R155" s="83"/>
      <c r="S155" s="79" t="s">
        <v>102</v>
      </c>
      <c r="T155" s="80"/>
      <c r="U155" s="80"/>
      <c r="V155" s="80"/>
      <c r="W155" s="80"/>
      <c r="X155" s="80"/>
      <c r="Y155" s="84" t="s">
        <v>103</v>
      </c>
      <c r="Z155" s="79" t="s">
        <v>104</v>
      </c>
    </row>
    <row r="156" spans="1:26" ht="61.5" customHeight="1" thickBot="1" x14ac:dyDescent="0.3">
      <c r="A156" s="113">
        <v>147</v>
      </c>
      <c r="B156" s="84"/>
      <c r="C156" s="83"/>
      <c r="D156" s="83"/>
      <c r="E156" s="83"/>
      <c r="F156" s="79"/>
      <c r="G156" s="85" t="s">
        <v>182</v>
      </c>
      <c r="H156" s="80" t="s">
        <v>88</v>
      </c>
      <c r="I156" s="80" t="s">
        <v>115</v>
      </c>
      <c r="J156" s="80" t="s">
        <v>338</v>
      </c>
      <c r="K156" s="373" t="s">
        <v>347</v>
      </c>
      <c r="L156" s="86">
        <v>500000</v>
      </c>
      <c r="M156" s="87">
        <f t="shared" si="12"/>
        <v>425000</v>
      </c>
      <c r="N156" s="217">
        <v>44562</v>
      </c>
      <c r="O156" s="82">
        <v>46752</v>
      </c>
      <c r="P156" s="84"/>
      <c r="Q156" s="83"/>
      <c r="R156" s="83"/>
      <c r="S156" s="79"/>
      <c r="T156" s="80"/>
      <c r="U156" s="80"/>
      <c r="V156" s="80"/>
      <c r="W156" s="80"/>
      <c r="X156" s="80"/>
      <c r="Y156" s="84" t="s">
        <v>103</v>
      </c>
      <c r="Z156" s="79" t="s">
        <v>104</v>
      </c>
    </row>
    <row r="157" spans="1:26" ht="75.75" thickBot="1" x14ac:dyDescent="0.3">
      <c r="A157" s="333">
        <v>148</v>
      </c>
      <c r="B157" s="84"/>
      <c r="C157" s="83"/>
      <c r="D157" s="83"/>
      <c r="E157" s="83"/>
      <c r="F157" s="79"/>
      <c r="G157" s="85" t="s">
        <v>348</v>
      </c>
      <c r="H157" s="80" t="s">
        <v>88</v>
      </c>
      <c r="I157" s="80" t="s">
        <v>115</v>
      </c>
      <c r="J157" s="80" t="s">
        <v>338</v>
      </c>
      <c r="K157" s="85" t="s">
        <v>348</v>
      </c>
      <c r="L157" s="86">
        <v>1000000</v>
      </c>
      <c r="M157" s="87">
        <f t="shared" si="12"/>
        <v>850000</v>
      </c>
      <c r="N157" s="217">
        <v>44562</v>
      </c>
      <c r="O157" s="82">
        <v>46752</v>
      </c>
      <c r="P157" s="84" t="s">
        <v>102</v>
      </c>
      <c r="Q157" s="83" t="s">
        <v>102</v>
      </c>
      <c r="R157" s="83" t="s">
        <v>102</v>
      </c>
      <c r="S157" s="79" t="s">
        <v>102</v>
      </c>
      <c r="T157" s="80"/>
      <c r="U157" s="80"/>
      <c r="V157" s="80"/>
      <c r="W157" s="80"/>
      <c r="X157" s="80"/>
      <c r="Y157" s="84" t="s">
        <v>103</v>
      </c>
      <c r="Z157" s="79" t="s">
        <v>104</v>
      </c>
    </row>
    <row r="158" spans="1:26" ht="42.75" customHeight="1" x14ac:dyDescent="0.25">
      <c r="A158" s="168">
        <v>149</v>
      </c>
      <c r="B158" s="78"/>
      <c r="C158" s="77"/>
      <c r="D158" s="77"/>
      <c r="E158" s="77"/>
      <c r="F158" s="103"/>
      <c r="G158" s="48" t="s">
        <v>345</v>
      </c>
      <c r="H158" s="44" t="s">
        <v>88</v>
      </c>
      <c r="I158" s="44" t="s">
        <v>115</v>
      </c>
      <c r="J158" s="44" t="s">
        <v>338</v>
      </c>
      <c r="K158" s="44" t="s">
        <v>345</v>
      </c>
      <c r="L158" s="100">
        <v>500000</v>
      </c>
      <c r="M158" s="101">
        <f t="shared" si="12"/>
        <v>425000</v>
      </c>
      <c r="N158" s="216">
        <v>44562</v>
      </c>
      <c r="O158" s="102">
        <v>46752</v>
      </c>
      <c r="P158" s="78" t="s">
        <v>102</v>
      </c>
      <c r="Q158" s="77" t="s">
        <v>102</v>
      </c>
      <c r="R158" s="77" t="s">
        <v>102</v>
      </c>
      <c r="S158" s="103" t="s">
        <v>102</v>
      </c>
      <c r="T158" s="44"/>
      <c r="U158" s="44"/>
      <c r="V158" s="44"/>
      <c r="W158" s="44"/>
      <c r="X158" s="44"/>
      <c r="Y158" s="78" t="s">
        <v>103</v>
      </c>
      <c r="Z158" s="103" t="s">
        <v>104</v>
      </c>
    </row>
    <row r="159" spans="1:26" ht="48.75" customHeight="1" thickBot="1" x14ac:dyDescent="0.3">
      <c r="A159" s="113">
        <v>150</v>
      </c>
      <c r="B159" s="149"/>
      <c r="C159" s="150"/>
      <c r="D159" s="150"/>
      <c r="E159" s="150"/>
      <c r="F159" s="151"/>
      <c r="G159" s="125" t="s">
        <v>442</v>
      </c>
      <c r="H159" s="131" t="s">
        <v>88</v>
      </c>
      <c r="I159" s="131" t="s">
        <v>115</v>
      </c>
      <c r="J159" s="131" t="s">
        <v>338</v>
      </c>
      <c r="K159" s="125" t="s">
        <v>443</v>
      </c>
      <c r="L159" s="145">
        <v>4500000</v>
      </c>
      <c r="M159" s="146">
        <f t="shared" si="12"/>
        <v>3825000</v>
      </c>
      <c r="N159" s="219">
        <v>44562</v>
      </c>
      <c r="O159" s="353">
        <v>46752</v>
      </c>
      <c r="P159" s="128" t="s">
        <v>102</v>
      </c>
      <c r="Q159" s="129" t="s">
        <v>102</v>
      </c>
      <c r="R159" s="129" t="s">
        <v>102</v>
      </c>
      <c r="S159" s="130" t="s">
        <v>102</v>
      </c>
      <c r="T159" s="131"/>
      <c r="U159" s="131"/>
      <c r="V159" s="131" t="s">
        <v>102</v>
      </c>
      <c r="W159" s="131"/>
      <c r="X159" s="131" t="s">
        <v>102</v>
      </c>
      <c r="Y159" s="128" t="s">
        <v>103</v>
      </c>
      <c r="Z159" s="130" t="s">
        <v>104</v>
      </c>
    </row>
    <row r="160" spans="1:26" ht="60.75" thickBot="1" x14ac:dyDescent="0.3">
      <c r="A160" s="333">
        <v>151</v>
      </c>
      <c r="B160" s="78"/>
      <c r="C160" s="77"/>
      <c r="D160" s="77"/>
      <c r="E160" s="77"/>
      <c r="F160" s="103"/>
      <c r="G160" s="85" t="s">
        <v>345</v>
      </c>
      <c r="H160" s="80" t="s">
        <v>88</v>
      </c>
      <c r="I160" s="80" t="s">
        <v>115</v>
      </c>
      <c r="J160" s="80" t="s">
        <v>338</v>
      </c>
      <c r="K160" s="373" t="s">
        <v>346</v>
      </c>
      <c r="L160" s="86">
        <v>3000000</v>
      </c>
      <c r="M160" s="87">
        <f t="shared" si="12"/>
        <v>2550000</v>
      </c>
      <c r="N160" s="217">
        <v>44562</v>
      </c>
      <c r="O160" s="82">
        <v>46022</v>
      </c>
      <c r="P160" s="84"/>
      <c r="Q160" s="83" t="s">
        <v>102</v>
      </c>
      <c r="R160" s="83" t="s">
        <v>102</v>
      </c>
      <c r="S160" s="79" t="s">
        <v>102</v>
      </c>
      <c r="T160" s="80"/>
      <c r="U160" s="80"/>
      <c r="V160" s="80"/>
      <c r="W160" s="80"/>
      <c r="X160" s="80"/>
      <c r="Y160" s="84" t="s">
        <v>103</v>
      </c>
      <c r="Z160" s="79" t="s">
        <v>104</v>
      </c>
    </row>
    <row r="161" spans="1:26" ht="61.5" customHeight="1" x14ac:dyDescent="0.25">
      <c r="A161" s="168">
        <v>152</v>
      </c>
      <c r="B161" s="78"/>
      <c r="C161" s="77"/>
      <c r="D161" s="77"/>
      <c r="E161" s="77"/>
      <c r="F161" s="103"/>
      <c r="G161" s="85" t="s">
        <v>444</v>
      </c>
      <c r="H161" s="80" t="s">
        <v>88</v>
      </c>
      <c r="I161" s="80" t="s">
        <v>115</v>
      </c>
      <c r="J161" s="80" t="s">
        <v>338</v>
      </c>
      <c r="K161" s="373" t="s">
        <v>347</v>
      </c>
      <c r="L161" s="86">
        <v>1000000</v>
      </c>
      <c r="M161" s="87">
        <f t="shared" si="12"/>
        <v>850000</v>
      </c>
      <c r="N161" s="217">
        <v>44562</v>
      </c>
      <c r="O161" s="82">
        <v>46752</v>
      </c>
      <c r="P161" s="84"/>
      <c r="Q161" s="83"/>
      <c r="R161" s="83"/>
      <c r="S161" s="79"/>
      <c r="T161" s="80"/>
      <c r="U161" s="80"/>
      <c r="V161" s="80"/>
      <c r="W161" s="80"/>
      <c r="X161" s="80"/>
      <c r="Y161" s="84" t="s">
        <v>103</v>
      </c>
      <c r="Z161" s="79" t="s">
        <v>104</v>
      </c>
    </row>
    <row r="162" spans="1:26" ht="58.5" customHeight="1" thickBot="1" x14ac:dyDescent="0.3">
      <c r="A162" s="113">
        <v>153</v>
      </c>
      <c r="B162" s="78"/>
      <c r="C162" s="77"/>
      <c r="D162" s="77"/>
      <c r="E162" s="77"/>
      <c r="F162" s="103"/>
      <c r="G162" s="48" t="s">
        <v>348</v>
      </c>
      <c r="H162" s="80" t="s">
        <v>88</v>
      </c>
      <c r="I162" s="80" t="s">
        <v>115</v>
      </c>
      <c r="J162" s="80" t="s">
        <v>338</v>
      </c>
      <c r="K162" s="48" t="s">
        <v>348</v>
      </c>
      <c r="L162" s="86">
        <v>2000000</v>
      </c>
      <c r="M162" s="87">
        <f t="shared" si="12"/>
        <v>1700000</v>
      </c>
      <c r="N162" s="217">
        <v>44562</v>
      </c>
      <c r="O162" s="82">
        <v>46752</v>
      </c>
      <c r="P162" s="84" t="s">
        <v>102</v>
      </c>
      <c r="Q162" s="83" t="s">
        <v>102</v>
      </c>
      <c r="R162" s="83" t="s">
        <v>102</v>
      </c>
      <c r="S162" s="79" t="s">
        <v>102</v>
      </c>
      <c r="T162" s="80"/>
      <c r="U162" s="80"/>
      <c r="V162" s="80"/>
      <c r="W162" s="80"/>
      <c r="X162" s="80"/>
      <c r="Y162" s="84" t="s">
        <v>103</v>
      </c>
      <c r="Z162" s="79" t="s">
        <v>104</v>
      </c>
    </row>
    <row r="163" spans="1:26" ht="57.75" customHeight="1" thickBot="1" x14ac:dyDescent="0.3">
      <c r="A163" s="333">
        <v>154</v>
      </c>
      <c r="B163" s="78"/>
      <c r="C163" s="77"/>
      <c r="D163" s="77"/>
      <c r="E163" s="77"/>
      <c r="F163" s="103"/>
      <c r="G163" s="125" t="s">
        <v>445</v>
      </c>
      <c r="H163" s="80" t="s">
        <v>88</v>
      </c>
      <c r="I163" s="80" t="s">
        <v>115</v>
      </c>
      <c r="J163" s="80" t="s">
        <v>338</v>
      </c>
      <c r="K163" s="48" t="s">
        <v>446</v>
      </c>
      <c r="L163" s="86">
        <v>15000000</v>
      </c>
      <c r="M163" s="87">
        <f t="shared" si="12"/>
        <v>12750000</v>
      </c>
      <c r="N163" s="217">
        <v>44562</v>
      </c>
      <c r="O163" s="82">
        <v>46752</v>
      </c>
      <c r="P163" s="84" t="s">
        <v>102</v>
      </c>
      <c r="Q163" s="83" t="s">
        <v>102</v>
      </c>
      <c r="R163" s="83" t="s">
        <v>102</v>
      </c>
      <c r="S163" s="79" t="s">
        <v>102</v>
      </c>
      <c r="T163" s="80"/>
      <c r="U163" s="80"/>
      <c r="V163" s="80"/>
      <c r="W163" s="80"/>
      <c r="X163" s="80"/>
      <c r="Y163" s="84" t="s">
        <v>103</v>
      </c>
      <c r="Z163" s="79" t="s">
        <v>104</v>
      </c>
    </row>
    <row r="164" spans="1:26" ht="69.75" customHeight="1" x14ac:dyDescent="0.25">
      <c r="A164" s="168">
        <v>155</v>
      </c>
      <c r="B164" s="78"/>
      <c r="C164" s="77"/>
      <c r="D164" s="77"/>
      <c r="E164" s="77"/>
      <c r="F164" s="103"/>
      <c r="G164" s="48" t="s">
        <v>447</v>
      </c>
      <c r="H164" s="44" t="s">
        <v>88</v>
      </c>
      <c r="I164" s="44" t="s">
        <v>115</v>
      </c>
      <c r="J164" s="44" t="s">
        <v>338</v>
      </c>
      <c r="K164" s="375" t="s">
        <v>448</v>
      </c>
      <c r="L164" s="86">
        <v>10000000</v>
      </c>
      <c r="M164" s="87">
        <f t="shared" si="12"/>
        <v>8500000</v>
      </c>
      <c r="N164" s="217">
        <v>44562</v>
      </c>
      <c r="O164" s="82">
        <v>46752</v>
      </c>
      <c r="P164" s="84"/>
      <c r="Q164" s="83"/>
      <c r="R164" s="83"/>
      <c r="S164" s="79"/>
      <c r="T164" s="80"/>
      <c r="U164" s="80"/>
      <c r="V164" s="80"/>
      <c r="W164" s="80"/>
      <c r="X164" s="80"/>
      <c r="Y164" s="84" t="s">
        <v>103</v>
      </c>
      <c r="Z164" s="79" t="s">
        <v>104</v>
      </c>
    </row>
    <row r="165" spans="1:26" ht="76.5" customHeight="1" thickBot="1" x14ac:dyDescent="0.3">
      <c r="A165" s="113">
        <v>156</v>
      </c>
      <c r="B165" s="78"/>
      <c r="C165" s="77"/>
      <c r="D165" s="77"/>
      <c r="E165" s="77"/>
      <c r="F165" s="103"/>
      <c r="G165" s="355" t="s">
        <v>449</v>
      </c>
      <c r="H165" s="80" t="s">
        <v>88</v>
      </c>
      <c r="I165" s="80" t="s">
        <v>115</v>
      </c>
      <c r="J165" s="80" t="s">
        <v>338</v>
      </c>
      <c r="K165" s="48" t="s">
        <v>450</v>
      </c>
      <c r="L165" s="163">
        <v>6000000</v>
      </c>
      <c r="M165" s="101">
        <f t="shared" ref="M165:M174" si="13">L165/100*85</f>
        <v>5100000</v>
      </c>
      <c r="N165" s="216">
        <v>44562</v>
      </c>
      <c r="O165" s="102">
        <v>46752</v>
      </c>
      <c r="P165" s="78" t="s">
        <v>102</v>
      </c>
      <c r="Q165" s="77" t="s">
        <v>102</v>
      </c>
      <c r="R165" s="77" t="s">
        <v>102</v>
      </c>
      <c r="S165" s="103" t="s">
        <v>102</v>
      </c>
      <c r="T165" s="44"/>
      <c r="U165" s="44"/>
      <c r="V165" s="44"/>
      <c r="W165" s="44"/>
      <c r="X165" s="44"/>
      <c r="Y165" s="78" t="s">
        <v>103</v>
      </c>
      <c r="Z165" s="103" t="s">
        <v>104</v>
      </c>
    </row>
    <row r="166" spans="1:26" ht="108.75" customHeight="1" thickBot="1" x14ac:dyDescent="0.3">
      <c r="A166" s="333">
        <v>157</v>
      </c>
      <c r="B166" s="78"/>
      <c r="C166" s="77"/>
      <c r="D166" s="77"/>
      <c r="E166" s="77"/>
      <c r="F166" s="103"/>
      <c r="G166" s="413" t="s">
        <v>479</v>
      </c>
      <c r="H166" s="80" t="s">
        <v>115</v>
      </c>
      <c r="I166" s="80" t="s">
        <v>115</v>
      </c>
      <c r="J166" s="80" t="s">
        <v>338</v>
      </c>
      <c r="K166" s="48" t="s">
        <v>480</v>
      </c>
      <c r="L166" s="163">
        <v>1500000</v>
      </c>
      <c r="M166" s="101">
        <f t="shared" si="13"/>
        <v>1275000</v>
      </c>
      <c r="N166" s="216">
        <v>44927</v>
      </c>
      <c r="O166" s="102">
        <v>46752</v>
      </c>
      <c r="P166" s="150"/>
      <c r="Q166" s="150" t="s">
        <v>102</v>
      </c>
      <c r="R166" s="150"/>
      <c r="S166" s="150"/>
      <c r="T166" s="44"/>
      <c r="U166" s="44"/>
      <c r="V166" s="44" t="s">
        <v>102</v>
      </c>
      <c r="W166" s="44"/>
      <c r="X166" s="44"/>
      <c r="Y166" s="78" t="s">
        <v>481</v>
      </c>
      <c r="Z166" s="103"/>
    </row>
    <row r="167" spans="1:26" ht="45" x14ac:dyDescent="0.25">
      <c r="A167" s="168">
        <v>158</v>
      </c>
      <c r="B167" s="78"/>
      <c r="C167" s="77"/>
      <c r="D167" s="77"/>
      <c r="E167" s="77"/>
      <c r="F167" s="103"/>
      <c r="G167" s="356" t="s">
        <v>482</v>
      </c>
      <c r="H167" s="44" t="s">
        <v>115</v>
      </c>
      <c r="I167" s="44" t="s">
        <v>115</v>
      </c>
      <c r="J167" s="44" t="s">
        <v>338</v>
      </c>
      <c r="K167" s="161" t="s">
        <v>483</v>
      </c>
      <c r="L167" s="163">
        <v>300000</v>
      </c>
      <c r="M167" s="101">
        <f t="shared" si="13"/>
        <v>255000</v>
      </c>
      <c r="N167" s="216">
        <v>44927</v>
      </c>
      <c r="O167" s="102">
        <v>46752</v>
      </c>
      <c r="P167" s="162"/>
      <c r="Q167" s="162"/>
      <c r="R167" s="162"/>
      <c r="S167" s="162"/>
      <c r="T167" s="44"/>
      <c r="U167" s="44" t="s">
        <v>102</v>
      </c>
      <c r="V167" s="44"/>
      <c r="W167" s="44"/>
      <c r="X167" s="44" t="s">
        <v>102</v>
      </c>
      <c r="Y167" s="78" t="s">
        <v>481</v>
      </c>
      <c r="Z167" s="103"/>
    </row>
    <row r="168" spans="1:26" ht="180.75" thickBot="1" x14ac:dyDescent="0.3">
      <c r="A168" s="113">
        <v>159</v>
      </c>
      <c r="B168" s="78"/>
      <c r="C168" s="77"/>
      <c r="D168" s="77"/>
      <c r="E168" s="77"/>
      <c r="F168" s="103"/>
      <c r="G168" s="48" t="s">
        <v>621</v>
      </c>
      <c r="H168" s="80" t="s">
        <v>115</v>
      </c>
      <c r="I168" s="80" t="s">
        <v>115</v>
      </c>
      <c r="J168" s="80" t="s">
        <v>338</v>
      </c>
      <c r="K168" s="48" t="s">
        <v>622</v>
      </c>
      <c r="L168" s="86">
        <v>55000000</v>
      </c>
      <c r="M168" s="87">
        <f t="shared" si="13"/>
        <v>46750000</v>
      </c>
      <c r="N168" s="217">
        <v>44562</v>
      </c>
      <c r="O168" s="82">
        <v>46752</v>
      </c>
      <c r="P168" s="149" t="s">
        <v>102</v>
      </c>
      <c r="Q168" s="150" t="s">
        <v>102</v>
      </c>
      <c r="R168" s="150" t="s">
        <v>102</v>
      </c>
      <c r="S168" s="151" t="s">
        <v>102</v>
      </c>
      <c r="T168" s="152"/>
      <c r="U168" s="152"/>
      <c r="V168" s="152" t="s">
        <v>102</v>
      </c>
      <c r="W168" s="152" t="s">
        <v>102</v>
      </c>
      <c r="X168" s="152" t="s">
        <v>102</v>
      </c>
      <c r="Y168" s="149" t="s">
        <v>103</v>
      </c>
      <c r="Z168" s="151" t="s">
        <v>104</v>
      </c>
    </row>
    <row r="169" spans="1:26" ht="45.75" thickBot="1" x14ac:dyDescent="0.3">
      <c r="A169" s="333">
        <v>160</v>
      </c>
      <c r="B169" s="78"/>
      <c r="C169" s="77"/>
      <c r="D169" s="77"/>
      <c r="E169" s="77"/>
      <c r="F169" s="103"/>
      <c r="G169" s="125" t="s">
        <v>623</v>
      </c>
      <c r="H169" s="80" t="s">
        <v>115</v>
      </c>
      <c r="I169" s="80" t="s">
        <v>115</v>
      </c>
      <c r="J169" s="80" t="s">
        <v>338</v>
      </c>
      <c r="K169" s="48" t="s">
        <v>624</v>
      </c>
      <c r="L169" s="86">
        <v>10000000</v>
      </c>
      <c r="M169" s="87">
        <f t="shared" si="13"/>
        <v>8500000</v>
      </c>
      <c r="N169" s="217">
        <v>44562</v>
      </c>
      <c r="O169" s="82">
        <v>46752</v>
      </c>
      <c r="P169" s="78" t="s">
        <v>102</v>
      </c>
      <c r="Q169" s="77" t="s">
        <v>102</v>
      </c>
      <c r="R169" s="77" t="s">
        <v>102</v>
      </c>
      <c r="S169" s="103" t="s">
        <v>102</v>
      </c>
      <c r="T169" s="44"/>
      <c r="U169" s="44"/>
      <c r="V169" s="44" t="s">
        <v>102</v>
      </c>
      <c r="W169" s="44"/>
      <c r="X169" s="44" t="s">
        <v>102</v>
      </c>
      <c r="Y169" s="78" t="s">
        <v>103</v>
      </c>
      <c r="Z169" s="103" t="s">
        <v>104</v>
      </c>
    </row>
    <row r="170" spans="1:26" ht="90" x14ac:dyDescent="0.25">
      <c r="A170" s="168">
        <v>161</v>
      </c>
      <c r="B170" s="78"/>
      <c r="C170" s="77"/>
      <c r="D170" s="77"/>
      <c r="E170" s="77"/>
      <c r="F170" s="103"/>
      <c r="G170" s="48" t="s">
        <v>625</v>
      </c>
      <c r="H170" s="44" t="s">
        <v>115</v>
      </c>
      <c r="I170" s="44" t="s">
        <v>115</v>
      </c>
      <c r="J170" s="44" t="s">
        <v>338</v>
      </c>
      <c r="K170" s="375" t="s">
        <v>626</v>
      </c>
      <c r="L170" s="100">
        <v>10000000</v>
      </c>
      <c r="M170" s="101">
        <f t="shared" si="13"/>
        <v>8500000</v>
      </c>
      <c r="N170" s="216">
        <v>44562</v>
      </c>
      <c r="O170" s="102">
        <v>46752</v>
      </c>
      <c r="P170" s="78" t="s">
        <v>102</v>
      </c>
      <c r="Q170" s="77" t="s">
        <v>102</v>
      </c>
      <c r="R170" s="77" t="s">
        <v>102</v>
      </c>
      <c r="S170" s="103" t="s">
        <v>102</v>
      </c>
      <c r="T170" s="44"/>
      <c r="U170" s="44"/>
      <c r="V170" s="44"/>
      <c r="W170" s="44"/>
      <c r="X170" s="44" t="s">
        <v>102</v>
      </c>
      <c r="Y170" s="78" t="s">
        <v>103</v>
      </c>
      <c r="Z170" s="103" t="s">
        <v>104</v>
      </c>
    </row>
    <row r="171" spans="1:26" ht="135.75" thickBot="1" x14ac:dyDescent="0.3">
      <c r="A171" s="113">
        <v>162</v>
      </c>
      <c r="B171" s="78"/>
      <c r="C171" s="77"/>
      <c r="D171" s="77"/>
      <c r="E171" s="77"/>
      <c r="F171" s="103"/>
      <c r="G171" s="355" t="s">
        <v>627</v>
      </c>
      <c r="H171" s="80" t="s">
        <v>115</v>
      </c>
      <c r="I171" s="80" t="s">
        <v>115</v>
      </c>
      <c r="J171" s="80" t="s">
        <v>338</v>
      </c>
      <c r="K171" s="376" t="s">
        <v>628</v>
      </c>
      <c r="L171" s="163">
        <v>45000000</v>
      </c>
      <c r="M171" s="101">
        <f t="shared" si="13"/>
        <v>38250000</v>
      </c>
      <c r="N171" s="217">
        <v>45658</v>
      </c>
      <c r="O171" s="82">
        <v>46752</v>
      </c>
      <c r="P171" s="78" t="s">
        <v>102</v>
      </c>
      <c r="Q171" s="77" t="s">
        <v>102</v>
      </c>
      <c r="R171" s="77" t="s">
        <v>102</v>
      </c>
      <c r="S171" s="103" t="s">
        <v>102</v>
      </c>
      <c r="T171" s="44"/>
      <c r="U171" s="44"/>
      <c r="V171" s="44" t="s">
        <v>102</v>
      </c>
      <c r="W171" s="44"/>
      <c r="X171" s="44" t="s">
        <v>102</v>
      </c>
      <c r="Y171" s="78" t="s">
        <v>103</v>
      </c>
      <c r="Z171" s="103" t="s">
        <v>104</v>
      </c>
    </row>
    <row r="172" spans="1:26" ht="30.75" thickBot="1" x14ac:dyDescent="0.3">
      <c r="A172" s="333">
        <v>163</v>
      </c>
      <c r="B172" s="78"/>
      <c r="C172" s="77"/>
      <c r="D172" s="77"/>
      <c r="E172" s="77"/>
      <c r="F172" s="103"/>
      <c r="G172" s="354" t="s">
        <v>350</v>
      </c>
      <c r="H172" s="80" t="s">
        <v>115</v>
      </c>
      <c r="I172" s="80" t="s">
        <v>115</v>
      </c>
      <c r="J172" s="80" t="s">
        <v>338</v>
      </c>
      <c r="K172" s="376" t="s">
        <v>629</v>
      </c>
      <c r="L172" s="163">
        <v>12000000</v>
      </c>
      <c r="M172" s="101">
        <f t="shared" si="13"/>
        <v>10200000</v>
      </c>
      <c r="N172" s="216">
        <v>45658</v>
      </c>
      <c r="O172" s="102">
        <v>46752</v>
      </c>
      <c r="P172" s="78"/>
      <c r="Q172" s="77"/>
      <c r="R172" s="77"/>
      <c r="S172" s="103"/>
      <c r="T172" s="44"/>
      <c r="U172" s="44"/>
      <c r="V172" s="44"/>
      <c r="W172" s="44"/>
      <c r="X172" s="44"/>
      <c r="Y172" s="78"/>
      <c r="Z172" s="103"/>
    </row>
    <row r="173" spans="1:26" ht="45" x14ac:dyDescent="0.25">
      <c r="A173" s="168">
        <v>164</v>
      </c>
      <c r="B173" s="78"/>
      <c r="C173" s="77"/>
      <c r="D173" s="77"/>
      <c r="E173" s="77"/>
      <c r="F173" s="103"/>
      <c r="G173" s="48" t="s">
        <v>630</v>
      </c>
      <c r="H173" s="80" t="s">
        <v>115</v>
      </c>
      <c r="I173" s="80" t="s">
        <v>115</v>
      </c>
      <c r="J173" s="80" t="s">
        <v>338</v>
      </c>
      <c r="K173" s="48" t="s">
        <v>631</v>
      </c>
      <c r="L173" s="86">
        <v>7000000</v>
      </c>
      <c r="M173" s="87">
        <f t="shared" si="13"/>
        <v>5950000</v>
      </c>
      <c r="N173" s="217">
        <v>45658</v>
      </c>
      <c r="O173" s="82">
        <v>46752</v>
      </c>
      <c r="P173" s="78"/>
      <c r="Q173" s="77"/>
      <c r="R173" s="77"/>
      <c r="S173" s="103"/>
      <c r="T173" s="44"/>
      <c r="U173" s="44"/>
      <c r="V173" s="44"/>
      <c r="W173" s="44"/>
      <c r="X173" s="44"/>
      <c r="Y173" s="78"/>
      <c r="Z173" s="103"/>
    </row>
    <row r="174" spans="1:26" ht="75.75" thickBot="1" x14ac:dyDescent="0.3">
      <c r="A174" s="113">
        <v>165</v>
      </c>
      <c r="B174" s="61"/>
      <c r="C174" s="123"/>
      <c r="D174" s="123"/>
      <c r="E174" s="123"/>
      <c r="F174" s="62"/>
      <c r="G174" s="124" t="s">
        <v>632</v>
      </c>
      <c r="H174" s="58" t="s">
        <v>115</v>
      </c>
      <c r="I174" s="58" t="s">
        <v>115</v>
      </c>
      <c r="J174" s="58" t="s">
        <v>338</v>
      </c>
      <c r="K174" s="124" t="s">
        <v>633</v>
      </c>
      <c r="L174" s="86">
        <v>8000000</v>
      </c>
      <c r="M174" s="87">
        <f t="shared" si="13"/>
        <v>6800000</v>
      </c>
      <c r="N174" s="217">
        <v>45658</v>
      </c>
      <c r="O174" s="82">
        <v>46752</v>
      </c>
      <c r="P174" s="78"/>
      <c r="Q174" s="77"/>
      <c r="R174" s="77" t="s">
        <v>102</v>
      </c>
      <c r="S174" s="103" t="s">
        <v>102</v>
      </c>
      <c r="T174" s="44"/>
      <c r="U174" s="44"/>
      <c r="V174" s="44"/>
      <c r="W174" s="44"/>
      <c r="X174" s="44"/>
      <c r="Y174" s="78"/>
      <c r="Z174" s="103"/>
    </row>
    <row r="175" spans="1:26" ht="144.75" customHeight="1" thickBot="1" x14ac:dyDescent="0.3">
      <c r="A175" s="333">
        <v>166</v>
      </c>
      <c r="B175" s="384" t="s">
        <v>297</v>
      </c>
      <c r="C175" s="360" t="s">
        <v>298</v>
      </c>
      <c r="D175" s="153">
        <v>71005790</v>
      </c>
      <c r="E175" s="153">
        <v>102320713</v>
      </c>
      <c r="F175" s="244">
        <v>650037430</v>
      </c>
      <c r="G175" s="334" t="s">
        <v>299</v>
      </c>
      <c r="H175" s="144" t="s">
        <v>88</v>
      </c>
      <c r="I175" s="144" t="s">
        <v>115</v>
      </c>
      <c r="J175" s="144" t="s">
        <v>300</v>
      </c>
      <c r="K175" s="334" t="s">
        <v>301</v>
      </c>
      <c r="L175" s="236">
        <v>800000</v>
      </c>
      <c r="M175" s="237">
        <f t="shared" si="8"/>
        <v>680000</v>
      </c>
      <c r="N175" s="176">
        <v>2022</v>
      </c>
      <c r="O175" s="177">
        <v>2027</v>
      </c>
      <c r="P175" s="176"/>
      <c r="Q175" s="173" t="s">
        <v>102</v>
      </c>
      <c r="R175" s="173" t="s">
        <v>102</v>
      </c>
      <c r="S175" s="177" t="s">
        <v>102</v>
      </c>
      <c r="T175" s="175"/>
      <c r="U175" s="175"/>
      <c r="V175" s="175"/>
      <c r="W175" s="175"/>
      <c r="X175" s="175"/>
      <c r="Y175" s="176" t="s">
        <v>103</v>
      </c>
      <c r="Z175" s="177" t="s">
        <v>104</v>
      </c>
    </row>
    <row r="176" spans="1:26" ht="54.75" customHeight="1" x14ac:dyDescent="0.25">
      <c r="A176" s="168">
        <v>167</v>
      </c>
      <c r="B176" s="149"/>
      <c r="C176" s="150"/>
      <c r="D176" s="150"/>
      <c r="E176" s="150"/>
      <c r="F176" s="151"/>
      <c r="G176" s="152" t="s">
        <v>302</v>
      </c>
      <c r="H176" s="152" t="s">
        <v>88</v>
      </c>
      <c r="I176" s="152" t="s">
        <v>115</v>
      </c>
      <c r="J176" s="152" t="s">
        <v>300</v>
      </c>
      <c r="K176" s="53" t="s">
        <v>661</v>
      </c>
      <c r="L176" s="126">
        <v>600000</v>
      </c>
      <c r="M176" s="127">
        <f t="shared" si="8"/>
        <v>510000</v>
      </c>
      <c r="N176" s="149">
        <v>2022</v>
      </c>
      <c r="O176" s="151">
        <v>2027</v>
      </c>
      <c r="P176" s="149" t="s">
        <v>102</v>
      </c>
      <c r="Q176" s="150"/>
      <c r="R176" s="150"/>
      <c r="S176" s="151"/>
      <c r="T176" s="152"/>
      <c r="U176" s="152"/>
      <c r="V176" s="152"/>
      <c r="W176" s="152"/>
      <c r="X176" s="152"/>
      <c r="Y176" s="149" t="s">
        <v>103</v>
      </c>
      <c r="Z176" s="151" t="s">
        <v>104</v>
      </c>
    </row>
    <row r="177" spans="1:26" ht="74.25" customHeight="1" thickBot="1" x14ac:dyDescent="0.3">
      <c r="A177" s="113">
        <v>168</v>
      </c>
      <c r="B177" s="78"/>
      <c r="C177" s="77"/>
      <c r="D177" s="77"/>
      <c r="E177" s="77"/>
      <c r="F177" s="103"/>
      <c r="G177" s="48" t="s">
        <v>303</v>
      </c>
      <c r="H177" s="44" t="s">
        <v>88</v>
      </c>
      <c r="I177" s="44" t="s">
        <v>115</v>
      </c>
      <c r="J177" s="44" t="s">
        <v>300</v>
      </c>
      <c r="K177" s="48" t="s">
        <v>304</v>
      </c>
      <c r="L177" s="100">
        <v>1000000</v>
      </c>
      <c r="M177" s="101">
        <f t="shared" si="8"/>
        <v>850000</v>
      </c>
      <c r="N177" s="78">
        <v>2022</v>
      </c>
      <c r="O177" s="103">
        <v>2027</v>
      </c>
      <c r="P177" s="78"/>
      <c r="Q177" s="77"/>
      <c r="R177" s="77"/>
      <c r="S177" s="103"/>
      <c r="T177" s="44"/>
      <c r="U177" s="44"/>
      <c r="V177" s="44" t="s">
        <v>102</v>
      </c>
      <c r="W177" s="44" t="s">
        <v>102</v>
      </c>
      <c r="X177" s="44"/>
      <c r="Y177" s="78" t="s">
        <v>103</v>
      </c>
      <c r="Z177" s="103" t="s">
        <v>104</v>
      </c>
    </row>
    <row r="178" spans="1:26" ht="84" customHeight="1" thickBot="1" x14ac:dyDescent="0.3">
      <c r="A178" s="333">
        <v>169</v>
      </c>
      <c r="B178" s="84"/>
      <c r="C178" s="83"/>
      <c r="D178" s="83"/>
      <c r="E178" s="83"/>
      <c r="F178" s="79"/>
      <c r="G178" s="85" t="s">
        <v>305</v>
      </c>
      <c r="H178" s="80" t="s">
        <v>88</v>
      </c>
      <c r="I178" s="80" t="s">
        <v>115</v>
      </c>
      <c r="J178" s="80" t="s">
        <v>300</v>
      </c>
      <c r="K178" s="85" t="s">
        <v>306</v>
      </c>
      <c r="L178" s="86">
        <v>1500000</v>
      </c>
      <c r="M178" s="87">
        <f t="shared" si="8"/>
        <v>1275000</v>
      </c>
      <c r="N178" s="357">
        <v>2022</v>
      </c>
      <c r="O178" s="79">
        <v>2027</v>
      </c>
      <c r="P178" s="84"/>
      <c r="Q178" s="83" t="s">
        <v>102</v>
      </c>
      <c r="R178" s="83" t="s">
        <v>102</v>
      </c>
      <c r="S178" s="79"/>
      <c r="T178" s="80"/>
      <c r="U178" s="80"/>
      <c r="V178" s="80"/>
      <c r="W178" s="80"/>
      <c r="X178" s="80"/>
      <c r="Y178" s="84" t="s">
        <v>103</v>
      </c>
      <c r="Z178" s="79" t="s">
        <v>104</v>
      </c>
    </row>
    <row r="179" spans="1:26" ht="30" x14ac:dyDescent="0.25">
      <c r="A179" s="168">
        <v>170</v>
      </c>
      <c r="B179" s="84"/>
      <c r="C179" s="83"/>
      <c r="D179" s="83"/>
      <c r="E179" s="83"/>
      <c r="F179" s="79"/>
      <c r="G179" s="85" t="s">
        <v>307</v>
      </c>
      <c r="H179" s="80" t="s">
        <v>88</v>
      </c>
      <c r="I179" s="80" t="s">
        <v>115</v>
      </c>
      <c r="J179" s="80" t="s">
        <v>300</v>
      </c>
      <c r="K179" s="80" t="s">
        <v>308</v>
      </c>
      <c r="L179" s="86">
        <v>3000000</v>
      </c>
      <c r="M179" s="87">
        <f t="shared" si="8"/>
        <v>2550000</v>
      </c>
      <c r="N179" s="84">
        <v>2022</v>
      </c>
      <c r="O179" s="79">
        <v>2027</v>
      </c>
      <c r="P179" s="84" t="s">
        <v>102</v>
      </c>
      <c r="Q179" s="83" t="s">
        <v>102</v>
      </c>
      <c r="R179" s="83" t="s">
        <v>102</v>
      </c>
      <c r="S179" s="79" t="s">
        <v>102</v>
      </c>
      <c r="T179" s="80"/>
      <c r="U179" s="80"/>
      <c r="V179" s="80"/>
      <c r="W179" s="80"/>
      <c r="X179" s="80"/>
      <c r="Y179" s="84" t="s">
        <v>103</v>
      </c>
      <c r="Z179" s="79" t="s">
        <v>104</v>
      </c>
    </row>
    <row r="180" spans="1:26" ht="75.75" thickBot="1" x14ac:dyDescent="0.3">
      <c r="A180" s="113">
        <v>171</v>
      </c>
      <c r="B180" s="84"/>
      <c r="C180" s="83"/>
      <c r="D180" s="83"/>
      <c r="E180" s="83"/>
      <c r="F180" s="79"/>
      <c r="G180" s="85" t="s">
        <v>309</v>
      </c>
      <c r="H180" s="80" t="s">
        <v>88</v>
      </c>
      <c r="I180" s="80" t="s">
        <v>115</v>
      </c>
      <c r="J180" s="80" t="s">
        <v>300</v>
      </c>
      <c r="K180" s="85" t="s">
        <v>310</v>
      </c>
      <c r="L180" s="86">
        <v>10000000</v>
      </c>
      <c r="M180" s="87">
        <f t="shared" si="8"/>
        <v>8500000</v>
      </c>
      <c r="N180" s="84">
        <v>2023</v>
      </c>
      <c r="O180" s="79">
        <v>2025</v>
      </c>
      <c r="P180" s="84" t="s">
        <v>102</v>
      </c>
      <c r="Q180" s="83" t="s">
        <v>102</v>
      </c>
      <c r="R180" s="83" t="s">
        <v>102</v>
      </c>
      <c r="S180" s="79" t="s">
        <v>102</v>
      </c>
      <c r="T180" s="80"/>
      <c r="U180" s="80"/>
      <c r="V180" s="80"/>
      <c r="W180" s="80"/>
      <c r="X180" s="80"/>
      <c r="Y180" s="84" t="s">
        <v>103</v>
      </c>
      <c r="Z180" s="79" t="s">
        <v>104</v>
      </c>
    </row>
    <row r="181" spans="1:26" ht="58.5" customHeight="1" thickBot="1" x14ac:dyDescent="0.3">
      <c r="A181" s="333">
        <v>172</v>
      </c>
      <c r="B181" s="84"/>
      <c r="C181" s="83"/>
      <c r="D181" s="83"/>
      <c r="E181" s="83"/>
      <c r="F181" s="79"/>
      <c r="G181" s="85" t="s">
        <v>311</v>
      </c>
      <c r="H181" s="80" t="s">
        <v>88</v>
      </c>
      <c r="I181" s="80" t="s">
        <v>115</v>
      </c>
      <c r="J181" s="80" t="s">
        <v>300</v>
      </c>
      <c r="K181" s="85" t="s">
        <v>311</v>
      </c>
      <c r="L181" s="86">
        <v>5000000</v>
      </c>
      <c r="M181" s="87">
        <f t="shared" si="8"/>
        <v>4250000</v>
      </c>
      <c r="N181" s="84">
        <v>2023</v>
      </c>
      <c r="O181" s="79">
        <v>2025</v>
      </c>
      <c r="P181" s="84"/>
      <c r="Q181" s="83"/>
      <c r="R181" s="83"/>
      <c r="S181" s="79"/>
      <c r="T181" s="80"/>
      <c r="U181" s="80"/>
      <c r="V181" s="80"/>
      <c r="W181" s="80"/>
      <c r="X181" s="80"/>
      <c r="Y181" s="84" t="s">
        <v>103</v>
      </c>
      <c r="Z181" s="79" t="s">
        <v>104</v>
      </c>
    </row>
    <row r="182" spans="1:26" ht="52.5" customHeight="1" x14ac:dyDescent="0.25">
      <c r="A182" s="168">
        <v>173</v>
      </c>
      <c r="B182" s="84"/>
      <c r="C182" s="83"/>
      <c r="D182" s="83"/>
      <c r="E182" s="83"/>
      <c r="F182" s="79"/>
      <c r="G182" s="85" t="s">
        <v>312</v>
      </c>
      <c r="H182" s="80" t="s">
        <v>88</v>
      </c>
      <c r="I182" s="80" t="s">
        <v>115</v>
      </c>
      <c r="J182" s="80" t="s">
        <v>300</v>
      </c>
      <c r="K182" s="85" t="s">
        <v>313</v>
      </c>
      <c r="L182" s="86">
        <v>1500000</v>
      </c>
      <c r="M182" s="87">
        <f t="shared" si="8"/>
        <v>1275000</v>
      </c>
      <c r="N182" s="84">
        <v>2022</v>
      </c>
      <c r="O182" s="79">
        <v>2024</v>
      </c>
      <c r="P182" s="84"/>
      <c r="Q182" s="83"/>
      <c r="R182" s="83"/>
      <c r="S182" s="79" t="s">
        <v>102</v>
      </c>
      <c r="T182" s="80"/>
      <c r="U182" s="80"/>
      <c r="V182" s="80"/>
      <c r="W182" s="80"/>
      <c r="X182" s="80"/>
      <c r="Y182" s="84" t="s">
        <v>103</v>
      </c>
      <c r="Z182" s="79" t="s">
        <v>104</v>
      </c>
    </row>
    <row r="183" spans="1:26" ht="34.5" customHeight="1" thickBot="1" x14ac:dyDescent="0.3">
      <c r="A183" s="113">
        <v>174</v>
      </c>
      <c r="B183" s="84"/>
      <c r="C183" s="83"/>
      <c r="D183" s="83"/>
      <c r="E183" s="83"/>
      <c r="F183" s="79"/>
      <c r="G183" s="85" t="s">
        <v>314</v>
      </c>
      <c r="H183" s="80" t="s">
        <v>88</v>
      </c>
      <c r="I183" s="80" t="s">
        <v>115</v>
      </c>
      <c r="J183" s="80" t="s">
        <v>300</v>
      </c>
      <c r="K183" s="85" t="s">
        <v>315</v>
      </c>
      <c r="L183" s="86">
        <v>2000000</v>
      </c>
      <c r="M183" s="87">
        <f t="shared" si="8"/>
        <v>1700000</v>
      </c>
      <c r="N183" s="84">
        <v>2022</v>
      </c>
      <c r="O183" s="79">
        <v>2026</v>
      </c>
      <c r="P183" s="84"/>
      <c r="Q183" s="83"/>
      <c r="R183" s="83"/>
      <c r="S183" s="79"/>
      <c r="T183" s="80"/>
      <c r="U183" s="80"/>
      <c r="V183" s="80" t="s">
        <v>102</v>
      </c>
      <c r="W183" s="80" t="s">
        <v>102</v>
      </c>
      <c r="X183" s="80"/>
      <c r="Y183" s="84" t="s">
        <v>103</v>
      </c>
      <c r="Z183" s="79" t="s">
        <v>104</v>
      </c>
    </row>
    <row r="184" spans="1:26" ht="60.75" customHeight="1" thickBot="1" x14ac:dyDescent="0.3">
      <c r="A184" s="333">
        <v>175</v>
      </c>
      <c r="B184" s="84"/>
      <c r="C184" s="83"/>
      <c r="D184" s="83"/>
      <c r="E184" s="83"/>
      <c r="F184" s="79"/>
      <c r="G184" s="85" t="s">
        <v>316</v>
      </c>
      <c r="H184" s="80" t="s">
        <v>88</v>
      </c>
      <c r="I184" s="80" t="s">
        <v>115</v>
      </c>
      <c r="J184" s="80" t="s">
        <v>300</v>
      </c>
      <c r="K184" s="373" t="s">
        <v>317</v>
      </c>
      <c r="L184" s="86">
        <v>1500000</v>
      </c>
      <c r="M184" s="87">
        <f t="shared" si="8"/>
        <v>1275000</v>
      </c>
      <c r="N184" s="84">
        <v>2023</v>
      </c>
      <c r="O184" s="79">
        <v>2024</v>
      </c>
      <c r="P184" s="84"/>
      <c r="Q184" s="83" t="s">
        <v>102</v>
      </c>
      <c r="R184" s="83" t="s">
        <v>102</v>
      </c>
      <c r="S184" s="79"/>
      <c r="T184" s="80"/>
      <c r="U184" s="80"/>
      <c r="V184" s="80"/>
      <c r="W184" s="80" t="s">
        <v>102</v>
      </c>
      <c r="X184" s="80"/>
      <c r="Y184" s="84" t="s">
        <v>103</v>
      </c>
      <c r="Z184" s="79" t="s">
        <v>104</v>
      </c>
    </row>
    <row r="185" spans="1:26" ht="70.5" customHeight="1" thickBot="1" x14ac:dyDescent="0.3">
      <c r="A185" s="168">
        <v>176</v>
      </c>
      <c r="B185" s="61"/>
      <c r="C185" s="123"/>
      <c r="D185" s="123"/>
      <c r="E185" s="123"/>
      <c r="F185" s="62"/>
      <c r="G185" s="124" t="s">
        <v>318</v>
      </c>
      <c r="H185" s="58" t="s">
        <v>88</v>
      </c>
      <c r="I185" s="58" t="s">
        <v>115</v>
      </c>
      <c r="J185" s="58" t="s">
        <v>300</v>
      </c>
      <c r="K185" s="374" t="s">
        <v>319</v>
      </c>
      <c r="L185" s="105">
        <v>3000000</v>
      </c>
      <c r="M185" s="104">
        <f t="shared" ref="M185:M191" si="14">L185/100*85</f>
        <v>2550000</v>
      </c>
      <c r="N185" s="61">
        <v>2024</v>
      </c>
      <c r="O185" s="62">
        <v>2027</v>
      </c>
      <c r="P185" s="61" t="s">
        <v>102</v>
      </c>
      <c r="Q185" s="123" t="s">
        <v>102</v>
      </c>
      <c r="R185" s="123" t="s">
        <v>102</v>
      </c>
      <c r="S185" s="62" t="s">
        <v>102</v>
      </c>
      <c r="T185" s="58"/>
      <c r="U185" s="58"/>
      <c r="V185" s="58" t="s">
        <v>102</v>
      </c>
      <c r="W185" s="58"/>
      <c r="X185" s="58"/>
      <c r="Y185" s="61" t="s">
        <v>103</v>
      </c>
      <c r="Z185" s="62" t="s">
        <v>104</v>
      </c>
    </row>
    <row r="186" spans="1:26" s="8" customFormat="1" ht="70.5" customHeight="1" thickBot="1" x14ac:dyDescent="0.3">
      <c r="A186" s="464">
        <v>177</v>
      </c>
      <c r="B186" s="427"/>
      <c r="C186" s="428"/>
      <c r="D186" s="428"/>
      <c r="E186" s="428"/>
      <c r="F186" s="429"/>
      <c r="G186" s="431" t="s">
        <v>726</v>
      </c>
      <c r="H186" s="431" t="s">
        <v>722</v>
      </c>
      <c r="I186" s="431" t="s">
        <v>115</v>
      </c>
      <c r="J186" s="431" t="s">
        <v>300</v>
      </c>
      <c r="K186" s="431" t="s">
        <v>727</v>
      </c>
      <c r="L186" s="432">
        <v>2000000</v>
      </c>
      <c r="M186" s="433">
        <f t="shared" si="14"/>
        <v>1700000</v>
      </c>
      <c r="N186" s="500">
        <v>46539</v>
      </c>
      <c r="O186" s="501">
        <v>46905</v>
      </c>
      <c r="P186" s="436"/>
      <c r="Q186" s="467" t="s">
        <v>102</v>
      </c>
      <c r="R186" s="467"/>
      <c r="S186" s="437"/>
      <c r="T186" s="431"/>
      <c r="U186" s="431"/>
      <c r="V186" s="431" t="s">
        <v>102</v>
      </c>
      <c r="W186" s="431"/>
      <c r="X186" s="431"/>
      <c r="Y186" s="436" t="s">
        <v>728</v>
      </c>
      <c r="Z186" s="437" t="s">
        <v>104</v>
      </c>
    </row>
    <row r="187" spans="1:26" s="8" customFormat="1" ht="70.5" customHeight="1" thickBot="1" x14ac:dyDescent="0.3">
      <c r="A187" s="426">
        <v>178</v>
      </c>
      <c r="B187" s="427"/>
      <c r="C187" s="428"/>
      <c r="D187" s="428"/>
      <c r="E187" s="428"/>
      <c r="F187" s="429"/>
      <c r="G187" s="446" t="s">
        <v>729</v>
      </c>
      <c r="H187" s="446" t="s">
        <v>722</v>
      </c>
      <c r="I187" s="431" t="s">
        <v>115</v>
      </c>
      <c r="J187" s="446" t="s">
        <v>300</v>
      </c>
      <c r="K187" s="446" t="s">
        <v>730</v>
      </c>
      <c r="L187" s="432">
        <v>5000000</v>
      </c>
      <c r="M187" s="433">
        <f t="shared" si="14"/>
        <v>4250000</v>
      </c>
      <c r="N187" s="505">
        <v>46753</v>
      </c>
      <c r="O187" s="506">
        <v>46905</v>
      </c>
      <c r="P187" s="449" t="s">
        <v>102</v>
      </c>
      <c r="Q187" s="468" t="s">
        <v>102</v>
      </c>
      <c r="R187" s="468" t="s">
        <v>102</v>
      </c>
      <c r="S187" s="450" t="s">
        <v>102</v>
      </c>
      <c r="T187" s="439"/>
      <c r="U187" s="439" t="s">
        <v>102</v>
      </c>
      <c r="V187" s="439"/>
      <c r="W187" s="439" t="s">
        <v>102</v>
      </c>
      <c r="X187" s="439"/>
      <c r="Y187" s="449" t="s">
        <v>728</v>
      </c>
      <c r="Z187" s="437" t="s">
        <v>104</v>
      </c>
    </row>
    <row r="188" spans="1:26" s="8" customFormat="1" ht="70.5" customHeight="1" thickBot="1" x14ac:dyDescent="0.3">
      <c r="A188" s="469">
        <v>179</v>
      </c>
      <c r="B188" s="427"/>
      <c r="C188" s="428"/>
      <c r="D188" s="428"/>
      <c r="E188" s="428"/>
      <c r="F188" s="429"/>
      <c r="G188" s="439" t="s">
        <v>731</v>
      </c>
      <c r="H188" s="439" t="s">
        <v>722</v>
      </c>
      <c r="I188" s="431" t="s">
        <v>115</v>
      </c>
      <c r="J188" s="439" t="s">
        <v>300</v>
      </c>
      <c r="K188" s="439" t="s">
        <v>732</v>
      </c>
      <c r="L188" s="448">
        <v>2000000</v>
      </c>
      <c r="M188" s="441">
        <f t="shared" si="14"/>
        <v>1700000</v>
      </c>
      <c r="N188" s="503">
        <v>46844</v>
      </c>
      <c r="O188" s="504">
        <v>46997</v>
      </c>
      <c r="P188" s="449" t="s">
        <v>102</v>
      </c>
      <c r="Q188" s="468"/>
      <c r="R188" s="468"/>
      <c r="S188" s="450" t="s">
        <v>102</v>
      </c>
      <c r="T188" s="439"/>
      <c r="U188" s="439"/>
      <c r="V188" s="439" t="s">
        <v>102</v>
      </c>
      <c r="W188" s="439"/>
      <c r="X188" s="439"/>
      <c r="Y188" s="449" t="s">
        <v>733</v>
      </c>
      <c r="Z188" s="437" t="s">
        <v>104</v>
      </c>
    </row>
    <row r="189" spans="1:26" s="8" customFormat="1" ht="70.5" customHeight="1" thickBot="1" x14ac:dyDescent="0.3">
      <c r="A189" s="464">
        <v>180</v>
      </c>
      <c r="B189" s="427"/>
      <c r="C189" s="428"/>
      <c r="D189" s="428"/>
      <c r="E189" s="428"/>
      <c r="F189" s="429"/>
      <c r="G189" s="455" t="s">
        <v>734</v>
      </c>
      <c r="H189" s="455" t="s">
        <v>722</v>
      </c>
      <c r="I189" s="431" t="s">
        <v>115</v>
      </c>
      <c r="J189" s="455" t="s">
        <v>300</v>
      </c>
      <c r="K189" s="455" t="s">
        <v>735</v>
      </c>
      <c r="L189" s="452">
        <v>600000</v>
      </c>
      <c r="M189" s="507">
        <f t="shared" si="14"/>
        <v>510000</v>
      </c>
      <c r="N189" s="508">
        <v>46631</v>
      </c>
      <c r="O189" s="509">
        <v>46722</v>
      </c>
      <c r="P189" s="449"/>
      <c r="Q189" s="468"/>
      <c r="R189" s="468"/>
      <c r="S189" s="450"/>
      <c r="T189" s="439"/>
      <c r="U189" s="439"/>
      <c r="V189" s="439"/>
      <c r="W189" s="439"/>
      <c r="X189" s="439"/>
      <c r="Y189" s="449" t="s">
        <v>733</v>
      </c>
      <c r="Z189" s="437" t="s">
        <v>104</v>
      </c>
    </row>
    <row r="190" spans="1:26" s="8" customFormat="1" ht="70.5" customHeight="1" thickBot="1" x14ac:dyDescent="0.3">
      <c r="A190" s="426">
        <v>181</v>
      </c>
      <c r="B190" s="427"/>
      <c r="C190" s="428"/>
      <c r="D190" s="428"/>
      <c r="E190" s="428"/>
      <c r="F190" s="429"/>
      <c r="G190" s="439" t="s">
        <v>736</v>
      </c>
      <c r="H190" s="439" t="s">
        <v>722</v>
      </c>
      <c r="I190" s="431" t="s">
        <v>115</v>
      </c>
      <c r="J190" s="439" t="s">
        <v>300</v>
      </c>
      <c r="K190" s="439" t="s">
        <v>737</v>
      </c>
      <c r="L190" s="448">
        <v>3000000</v>
      </c>
      <c r="M190" s="441">
        <f t="shared" si="14"/>
        <v>2550000</v>
      </c>
      <c r="N190" s="503">
        <v>46905</v>
      </c>
      <c r="O190" s="504">
        <v>47270</v>
      </c>
      <c r="P190" s="449"/>
      <c r="Q190" s="468"/>
      <c r="R190" s="468"/>
      <c r="S190" s="450"/>
      <c r="T190" s="439"/>
      <c r="U190" s="439"/>
      <c r="V190" s="439"/>
      <c r="W190" s="439" t="s">
        <v>102</v>
      </c>
      <c r="X190" s="439" t="s">
        <v>102</v>
      </c>
      <c r="Y190" s="449" t="s">
        <v>733</v>
      </c>
      <c r="Z190" s="437" t="s">
        <v>104</v>
      </c>
    </row>
    <row r="191" spans="1:26" s="8" customFormat="1" ht="70.5" customHeight="1" thickBot="1" x14ac:dyDescent="0.3">
      <c r="A191" s="469">
        <v>182</v>
      </c>
      <c r="B191" s="427"/>
      <c r="C191" s="428"/>
      <c r="D191" s="428"/>
      <c r="E191" s="428"/>
      <c r="F191" s="429"/>
      <c r="G191" s="439" t="s">
        <v>738</v>
      </c>
      <c r="H191" s="439" t="s">
        <v>722</v>
      </c>
      <c r="I191" s="431" t="s">
        <v>115</v>
      </c>
      <c r="J191" s="439" t="s">
        <v>300</v>
      </c>
      <c r="K191" s="439" t="s">
        <v>739</v>
      </c>
      <c r="L191" s="448">
        <v>500000</v>
      </c>
      <c r="M191" s="441">
        <f t="shared" si="14"/>
        <v>425000</v>
      </c>
      <c r="N191" s="503">
        <v>46569</v>
      </c>
      <c r="O191" s="504">
        <v>46600</v>
      </c>
      <c r="P191" s="460" t="s">
        <v>102</v>
      </c>
      <c r="Q191" s="473" t="s">
        <v>102</v>
      </c>
      <c r="R191" s="473"/>
      <c r="S191" s="461" t="s">
        <v>102</v>
      </c>
      <c r="T191" s="462"/>
      <c r="U191" s="462"/>
      <c r="V191" s="462"/>
      <c r="W191" s="462"/>
      <c r="X191" s="462" t="s">
        <v>102</v>
      </c>
      <c r="Y191" s="460" t="s">
        <v>740</v>
      </c>
      <c r="Z191" s="437" t="s">
        <v>104</v>
      </c>
    </row>
    <row r="192" spans="1:26" ht="120.75" thickBot="1" x14ac:dyDescent="0.3">
      <c r="A192" s="113">
        <v>183</v>
      </c>
      <c r="B192" s="339" t="s">
        <v>374</v>
      </c>
      <c r="C192" s="234" t="s">
        <v>660</v>
      </c>
      <c r="D192" s="173">
        <v>45238685</v>
      </c>
      <c r="E192" s="173">
        <v>45238685</v>
      </c>
      <c r="F192" s="177">
        <v>600140261</v>
      </c>
      <c r="G192" s="49" t="s">
        <v>554</v>
      </c>
      <c r="H192" s="175" t="s">
        <v>88</v>
      </c>
      <c r="I192" s="175" t="s">
        <v>115</v>
      </c>
      <c r="J192" s="49" t="s">
        <v>116</v>
      </c>
      <c r="K192" s="49" t="s">
        <v>555</v>
      </c>
      <c r="L192" s="236">
        <v>2000000</v>
      </c>
      <c r="M192" s="237">
        <v>1700000</v>
      </c>
      <c r="N192" s="414">
        <v>45078</v>
      </c>
      <c r="O192" s="239">
        <v>46752</v>
      </c>
      <c r="P192" s="176"/>
      <c r="Q192" s="173"/>
      <c r="R192" s="173"/>
      <c r="S192" s="177" t="s">
        <v>102</v>
      </c>
      <c r="T192" s="175"/>
      <c r="U192" s="175"/>
      <c r="V192" s="175"/>
      <c r="W192" s="175" t="s">
        <v>102</v>
      </c>
      <c r="X192" s="175" t="s">
        <v>102</v>
      </c>
      <c r="Y192" s="176" t="s">
        <v>481</v>
      </c>
      <c r="Z192" s="177" t="s">
        <v>104</v>
      </c>
    </row>
    <row r="193" spans="1:26" ht="60.75" thickBot="1" x14ac:dyDescent="0.3">
      <c r="A193" s="333">
        <v>184</v>
      </c>
      <c r="B193" s="149"/>
      <c r="C193" s="150"/>
      <c r="D193" s="150"/>
      <c r="E193" s="150"/>
      <c r="F193" s="151"/>
      <c r="G193" s="85" t="s">
        <v>556</v>
      </c>
      <c r="H193" s="80" t="s">
        <v>88</v>
      </c>
      <c r="I193" s="80" t="s">
        <v>115</v>
      </c>
      <c r="J193" s="377" t="s">
        <v>116</v>
      </c>
      <c r="K193" s="85" t="s">
        <v>557</v>
      </c>
      <c r="L193" s="86">
        <v>6000000</v>
      </c>
      <c r="M193" s="87">
        <v>5100000</v>
      </c>
      <c r="N193" s="215">
        <v>45078</v>
      </c>
      <c r="O193" s="112">
        <v>46752</v>
      </c>
      <c r="P193" s="149" t="s">
        <v>102</v>
      </c>
      <c r="Q193" s="150" t="s">
        <v>102</v>
      </c>
      <c r="R193" s="150" t="s">
        <v>102</v>
      </c>
      <c r="S193" s="151" t="s">
        <v>102</v>
      </c>
      <c r="T193" s="152"/>
      <c r="U193" s="152"/>
      <c r="V193" s="152"/>
      <c r="W193" s="152"/>
      <c r="X193" s="152" t="s">
        <v>102</v>
      </c>
      <c r="Y193" s="84" t="s">
        <v>481</v>
      </c>
      <c r="Z193" s="79" t="s">
        <v>104</v>
      </c>
    </row>
    <row r="194" spans="1:26" ht="30" x14ac:dyDescent="0.25">
      <c r="A194" s="168">
        <v>185</v>
      </c>
      <c r="B194" s="78"/>
      <c r="C194" s="77"/>
      <c r="D194" s="77"/>
      <c r="E194" s="77"/>
      <c r="F194" s="103"/>
      <c r="G194" s="85" t="s">
        <v>558</v>
      </c>
      <c r="H194" s="80" t="s">
        <v>88</v>
      </c>
      <c r="I194" s="80" t="s">
        <v>115</v>
      </c>
      <c r="J194" s="377" t="s">
        <v>116</v>
      </c>
      <c r="K194" s="85" t="s">
        <v>559</v>
      </c>
      <c r="L194" s="86">
        <v>1000000</v>
      </c>
      <c r="M194" s="87">
        <v>850000</v>
      </c>
      <c r="N194" s="216">
        <v>45078</v>
      </c>
      <c r="O194" s="102">
        <v>46752</v>
      </c>
      <c r="P194" s="78"/>
      <c r="Q194" s="77"/>
      <c r="R194" s="77"/>
      <c r="S194" s="103"/>
      <c r="T194" s="44"/>
      <c r="U194" s="44"/>
      <c r="V194" s="44"/>
      <c r="W194" s="44"/>
      <c r="X194" s="44"/>
      <c r="Y194" s="84" t="s">
        <v>481</v>
      </c>
      <c r="Z194" s="79" t="s">
        <v>104</v>
      </c>
    </row>
    <row r="195" spans="1:26" ht="45.75" thickBot="1" x14ac:dyDescent="0.3">
      <c r="A195" s="113">
        <v>186</v>
      </c>
      <c r="B195" s="78"/>
      <c r="C195" s="77"/>
      <c r="D195" s="77"/>
      <c r="E195" s="77"/>
      <c r="F195" s="103"/>
      <c r="G195" s="85" t="s">
        <v>560</v>
      </c>
      <c r="H195" s="80" t="s">
        <v>88</v>
      </c>
      <c r="I195" s="80" t="s">
        <v>115</v>
      </c>
      <c r="J195" s="377" t="s">
        <v>116</v>
      </c>
      <c r="K195" s="85" t="s">
        <v>561</v>
      </c>
      <c r="L195" s="86">
        <v>5000000</v>
      </c>
      <c r="M195" s="87">
        <v>4250000</v>
      </c>
      <c r="N195" s="216">
        <v>45078</v>
      </c>
      <c r="O195" s="102">
        <v>46752</v>
      </c>
      <c r="P195" s="78" t="s">
        <v>102</v>
      </c>
      <c r="Q195" s="77" t="s">
        <v>102</v>
      </c>
      <c r="R195" s="77" t="s">
        <v>102</v>
      </c>
      <c r="S195" s="103" t="s">
        <v>102</v>
      </c>
      <c r="T195" s="44"/>
      <c r="U195" s="44"/>
      <c r="V195" s="44" t="s">
        <v>102</v>
      </c>
      <c r="W195" s="44"/>
      <c r="X195" s="44" t="s">
        <v>102</v>
      </c>
      <c r="Y195" s="84" t="s">
        <v>481</v>
      </c>
      <c r="Z195" s="79" t="s">
        <v>104</v>
      </c>
    </row>
    <row r="196" spans="1:26" ht="45.75" thickBot="1" x14ac:dyDescent="0.3">
      <c r="A196" s="333">
        <v>187</v>
      </c>
      <c r="B196" s="84"/>
      <c r="C196" s="83"/>
      <c r="D196" s="83"/>
      <c r="E196" s="83"/>
      <c r="F196" s="79"/>
      <c r="G196" s="85" t="s">
        <v>562</v>
      </c>
      <c r="H196" s="80" t="s">
        <v>88</v>
      </c>
      <c r="I196" s="80" t="s">
        <v>115</v>
      </c>
      <c r="J196" s="377" t="s">
        <v>116</v>
      </c>
      <c r="K196" s="85" t="s">
        <v>563</v>
      </c>
      <c r="L196" s="86">
        <v>7000000</v>
      </c>
      <c r="M196" s="87">
        <v>5950000</v>
      </c>
      <c r="N196" s="216">
        <v>45078</v>
      </c>
      <c r="O196" s="102">
        <v>46752</v>
      </c>
      <c r="P196" s="84"/>
      <c r="Q196" s="83"/>
      <c r="R196" s="83"/>
      <c r="S196" s="79"/>
      <c r="T196" s="80"/>
      <c r="U196" s="80"/>
      <c r="V196" s="80" t="s">
        <v>102</v>
      </c>
      <c r="W196" s="80"/>
      <c r="X196" s="80"/>
      <c r="Y196" s="84" t="s">
        <v>481</v>
      </c>
      <c r="Z196" s="79" t="s">
        <v>104</v>
      </c>
    </row>
    <row r="197" spans="1:26" ht="45" x14ac:dyDescent="0.25">
      <c r="A197" s="168">
        <v>188</v>
      </c>
      <c r="B197" s="78"/>
      <c r="C197" s="77"/>
      <c r="D197" s="77"/>
      <c r="E197" s="77"/>
      <c r="F197" s="103"/>
      <c r="G197" s="48" t="s">
        <v>564</v>
      </c>
      <c r="H197" s="44" t="s">
        <v>88</v>
      </c>
      <c r="I197" s="44" t="s">
        <v>115</v>
      </c>
      <c r="J197" s="380" t="s">
        <v>116</v>
      </c>
      <c r="K197" s="48" t="s">
        <v>565</v>
      </c>
      <c r="L197" s="100">
        <v>10000000</v>
      </c>
      <c r="M197" s="101">
        <v>8500000</v>
      </c>
      <c r="N197" s="216">
        <v>45078</v>
      </c>
      <c r="O197" s="102">
        <v>46752</v>
      </c>
      <c r="P197" s="78" t="s">
        <v>102</v>
      </c>
      <c r="Q197" s="77" t="s">
        <v>102</v>
      </c>
      <c r="R197" s="77" t="s">
        <v>102</v>
      </c>
      <c r="S197" s="103" t="s">
        <v>102</v>
      </c>
      <c r="T197" s="44"/>
      <c r="U197" s="44"/>
      <c r="V197" s="44" t="s">
        <v>102</v>
      </c>
      <c r="W197" s="44"/>
      <c r="X197" s="44" t="s">
        <v>102</v>
      </c>
      <c r="Y197" s="78" t="s">
        <v>481</v>
      </c>
      <c r="Z197" s="103" t="s">
        <v>104</v>
      </c>
    </row>
    <row r="198" spans="1:26" ht="45.75" thickBot="1" x14ac:dyDescent="0.3">
      <c r="A198" s="113">
        <v>189</v>
      </c>
      <c r="B198" s="61"/>
      <c r="C198" s="123"/>
      <c r="D198" s="123"/>
      <c r="E198" s="123"/>
      <c r="F198" s="62"/>
      <c r="G198" s="124" t="s">
        <v>566</v>
      </c>
      <c r="H198" s="58" t="s">
        <v>88</v>
      </c>
      <c r="I198" s="58" t="s">
        <v>115</v>
      </c>
      <c r="J198" s="381" t="s">
        <v>116</v>
      </c>
      <c r="K198" s="124" t="s">
        <v>567</v>
      </c>
      <c r="L198" s="105">
        <v>3000000</v>
      </c>
      <c r="M198" s="104">
        <v>2550000</v>
      </c>
      <c r="N198" s="218">
        <v>45078</v>
      </c>
      <c r="O198" s="60">
        <v>46752</v>
      </c>
      <c r="P198" s="61"/>
      <c r="Q198" s="123"/>
      <c r="R198" s="123"/>
      <c r="S198" s="62"/>
      <c r="T198" s="58"/>
      <c r="U198" s="58"/>
      <c r="V198" s="58" t="s">
        <v>102</v>
      </c>
      <c r="W198" s="58"/>
      <c r="X198" s="58"/>
      <c r="Y198" s="61" t="s">
        <v>481</v>
      </c>
      <c r="Z198" s="62" t="s">
        <v>104</v>
      </c>
    </row>
    <row r="200" spans="1:26" ht="15.75" thickBot="1" x14ac:dyDescent="0.3"/>
    <row r="201" spans="1:26" ht="15.75" thickBot="1" x14ac:dyDescent="0.3">
      <c r="B201" s="96" t="s">
        <v>742</v>
      </c>
      <c r="C201" s="97"/>
      <c r="D201" s="41"/>
      <c r="E201" s="41"/>
      <c r="F201" s="42"/>
      <c r="G201" s="52"/>
      <c r="L201" s="617" t="s">
        <v>745</v>
      </c>
    </row>
    <row r="202" spans="1:26" x14ac:dyDescent="0.25">
      <c r="C202" s="52"/>
      <c r="G202" s="52"/>
      <c r="L202" s="4" t="s">
        <v>741</v>
      </c>
    </row>
    <row r="203" spans="1:26" x14ac:dyDescent="0.25">
      <c r="C203" s="52"/>
      <c r="G203" s="52"/>
    </row>
    <row r="204" spans="1:26" x14ac:dyDescent="0.25">
      <c r="C204" s="52"/>
      <c r="G204" s="52"/>
    </row>
    <row r="205" spans="1:26" x14ac:dyDescent="0.25">
      <c r="B205" s="1" t="s">
        <v>527</v>
      </c>
      <c r="C205" s="52"/>
      <c r="G205" s="52"/>
    </row>
    <row r="206" spans="1:26" x14ac:dyDescent="0.25">
      <c r="B206" s="6" t="s">
        <v>550</v>
      </c>
      <c r="C206" s="52"/>
      <c r="G206" s="52"/>
    </row>
    <row r="207" spans="1:26" x14ac:dyDescent="0.25">
      <c r="B207" s="1" t="s">
        <v>535</v>
      </c>
      <c r="C207" s="52"/>
      <c r="G207" s="52"/>
    </row>
    <row r="208" spans="1:26" x14ac:dyDescent="0.25">
      <c r="B208" s="1" t="s">
        <v>529</v>
      </c>
      <c r="C208" s="52"/>
      <c r="G208" s="52"/>
    </row>
    <row r="209" spans="1:8" x14ac:dyDescent="0.25">
      <c r="C209" s="52"/>
      <c r="G209" s="52"/>
    </row>
    <row r="210" spans="1:8" x14ac:dyDescent="0.25">
      <c r="B210" s="1" t="s">
        <v>536</v>
      </c>
      <c r="C210" s="52"/>
      <c r="G210" s="52"/>
    </row>
    <row r="211" spans="1:8" x14ac:dyDescent="0.25">
      <c r="A211" s="6"/>
      <c r="C211" s="52"/>
      <c r="G211" s="52"/>
    </row>
    <row r="212" spans="1:8" x14ac:dyDescent="0.25">
      <c r="B212" s="2" t="s">
        <v>551</v>
      </c>
      <c r="C212" s="52"/>
      <c r="G212" s="52"/>
    </row>
    <row r="213" spans="1:8" x14ac:dyDescent="0.25">
      <c r="B213" s="2" t="s">
        <v>538</v>
      </c>
      <c r="C213" s="52"/>
      <c r="G213" s="52"/>
    </row>
    <row r="214" spans="1:8" x14ac:dyDescent="0.25">
      <c r="B214" s="2" t="s">
        <v>539</v>
      </c>
      <c r="C214" s="52"/>
      <c r="G214" s="52"/>
    </row>
    <row r="215" spans="1:8" x14ac:dyDescent="0.25">
      <c r="B215" s="2" t="s">
        <v>540</v>
      </c>
      <c r="C215" s="98"/>
      <c r="D215" s="2"/>
      <c r="E215" s="2"/>
      <c r="F215" s="2"/>
      <c r="G215" s="98"/>
      <c r="H215" s="2"/>
    </row>
    <row r="216" spans="1:8" x14ac:dyDescent="0.25">
      <c r="B216" s="2" t="s">
        <v>541</v>
      </c>
      <c r="C216" s="98"/>
      <c r="D216" s="2"/>
      <c r="E216" s="2"/>
      <c r="F216" s="2"/>
      <c r="G216" s="98"/>
      <c r="H216" s="2"/>
    </row>
    <row r="217" spans="1:8" x14ac:dyDescent="0.25">
      <c r="A217" s="2"/>
      <c r="B217" s="2" t="s">
        <v>542</v>
      </c>
      <c r="C217" s="98"/>
      <c r="D217" s="2"/>
      <c r="E217" s="2"/>
      <c r="F217" s="2"/>
      <c r="G217" s="98"/>
      <c r="H217" s="2"/>
    </row>
    <row r="218" spans="1:8" x14ac:dyDescent="0.25">
      <c r="A218" s="2"/>
      <c r="B218" s="2" t="s">
        <v>543</v>
      </c>
      <c r="C218" s="98"/>
      <c r="D218" s="2"/>
      <c r="E218" s="2"/>
      <c r="F218" s="2"/>
      <c r="G218" s="98"/>
      <c r="H218" s="2"/>
    </row>
    <row r="219" spans="1:8" x14ac:dyDescent="0.25">
      <c r="A219" s="2"/>
      <c r="B219" s="3" t="s">
        <v>552</v>
      </c>
      <c r="C219" s="98"/>
      <c r="D219" s="2"/>
      <c r="E219" s="2"/>
      <c r="F219" s="2"/>
      <c r="G219" s="98"/>
      <c r="H219" s="2"/>
    </row>
    <row r="220" spans="1:8" x14ac:dyDescent="0.25">
      <c r="A220" s="2"/>
      <c r="B220" s="2" t="s">
        <v>553</v>
      </c>
      <c r="C220" s="98"/>
      <c r="D220" s="2"/>
      <c r="E220" s="2"/>
      <c r="F220" s="2"/>
      <c r="G220" s="98"/>
      <c r="H220" s="2"/>
    </row>
    <row r="221" spans="1:8" x14ac:dyDescent="0.25">
      <c r="A221" s="2"/>
      <c r="B221" s="2" t="s">
        <v>39</v>
      </c>
      <c r="C221" s="98"/>
      <c r="D221" s="2"/>
      <c r="E221" s="2"/>
      <c r="F221" s="2"/>
      <c r="G221" s="98"/>
      <c r="H221" s="2"/>
    </row>
    <row r="222" spans="1:8" x14ac:dyDescent="0.25">
      <c r="A222" s="2"/>
      <c r="B222" s="2"/>
      <c r="C222" s="99"/>
      <c r="D222" s="3"/>
      <c r="E222" s="3"/>
      <c r="G222" s="52"/>
    </row>
    <row r="223" spans="1:8" x14ac:dyDescent="0.25">
      <c r="A223" s="2"/>
      <c r="B223" s="2" t="s">
        <v>545</v>
      </c>
      <c r="C223" s="98"/>
      <c r="D223" s="2"/>
      <c r="E223" s="2"/>
      <c r="F223" s="2"/>
      <c r="G223" s="52"/>
    </row>
    <row r="224" spans="1:8" x14ac:dyDescent="0.25">
      <c r="A224" s="3"/>
      <c r="B224" s="2" t="s">
        <v>546</v>
      </c>
      <c r="C224" s="98"/>
      <c r="D224" s="2"/>
      <c r="E224" s="2"/>
      <c r="F224" s="2"/>
      <c r="G224" s="52"/>
    </row>
    <row r="225" spans="1:15" x14ac:dyDescent="0.25">
      <c r="A225" s="2"/>
      <c r="C225" s="98"/>
      <c r="D225" s="2"/>
      <c r="E225" s="2"/>
      <c r="F225" s="2"/>
      <c r="G225" s="52"/>
    </row>
    <row r="226" spans="1:15" x14ac:dyDescent="0.25">
      <c r="A226" s="2"/>
      <c r="B226" s="1" t="s">
        <v>547</v>
      </c>
      <c r="C226" s="98"/>
      <c r="D226" s="2"/>
      <c r="E226" s="2"/>
      <c r="F226" s="2"/>
      <c r="G226" s="52"/>
    </row>
    <row r="227" spans="1:15" x14ac:dyDescent="0.25">
      <c r="A227" s="2"/>
      <c r="B227" s="2" t="s">
        <v>548</v>
      </c>
      <c r="C227" s="98"/>
      <c r="D227" s="2"/>
      <c r="E227" s="2"/>
      <c r="F227" s="2"/>
      <c r="G227" s="52"/>
    </row>
    <row r="228" spans="1:15" x14ac:dyDescent="0.25">
      <c r="A228" s="2"/>
      <c r="B228" s="1" t="s">
        <v>549</v>
      </c>
      <c r="C228" s="52"/>
      <c r="G228" s="52"/>
    </row>
    <row r="229" spans="1:15" x14ac:dyDescent="0.25">
      <c r="A229" s="2"/>
      <c r="B229" s="2"/>
      <c r="C229" s="2"/>
      <c r="D229" s="2"/>
      <c r="E229" s="2"/>
      <c r="F229" s="2"/>
    </row>
    <row r="231" spans="1:15" x14ac:dyDescent="0.25">
      <c r="A231" s="2"/>
    </row>
    <row r="234" spans="1:15" s="2" customFormat="1" x14ac:dyDescent="0.25">
      <c r="L234" s="7"/>
      <c r="M234" s="7"/>
      <c r="N234" s="213"/>
      <c r="O234" s="213"/>
    </row>
    <row r="235" spans="1:15" s="2" customFormat="1" x14ac:dyDescent="0.25">
      <c r="L235" s="7"/>
      <c r="M235" s="7"/>
      <c r="N235" s="213"/>
      <c r="O235" s="213"/>
    </row>
    <row r="236" spans="1:15" x14ac:dyDescent="0.25">
      <c r="A236" s="3"/>
    </row>
    <row r="238" spans="1:15" s="8" customFormat="1" x14ac:dyDescent="0.25">
      <c r="A238" s="2"/>
      <c r="B238" s="2"/>
      <c r="C238" s="2"/>
      <c r="D238" s="2"/>
      <c r="E238" s="2"/>
      <c r="F238" s="2"/>
      <c r="G238" s="2"/>
      <c r="H238" s="2"/>
      <c r="I238" s="1"/>
      <c r="L238" s="9"/>
      <c r="M238" s="9"/>
      <c r="N238" s="214"/>
      <c r="O238" s="21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</mergeCells>
  <pageMargins left="0.7" right="0.7" top="0.78740157499999996" bottom="0.78740157499999996" header="0.3" footer="0.3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topLeftCell="B1" zoomScaleNormal="100" workbookViewId="0">
      <selection activeCell="P18" sqref="P1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602</v>
      </c>
    </row>
    <row r="3" spans="1:20" x14ac:dyDescent="0.25">
      <c r="C3" s="1" t="s">
        <v>603</v>
      </c>
    </row>
    <row r="4" spans="1:20" x14ac:dyDescent="0.25">
      <c r="C4" s="1" t="s">
        <v>744</v>
      </c>
    </row>
    <row r="5" spans="1:20" ht="15.75" thickBot="1" x14ac:dyDescent="0.3"/>
    <row r="6" spans="1:20" ht="21.75" customHeight="1" thickBot="1" x14ac:dyDescent="0.35">
      <c r="A6" s="599" t="s">
        <v>40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1"/>
    </row>
    <row r="7" spans="1:20" ht="30" customHeight="1" thickBot="1" x14ac:dyDescent="0.3">
      <c r="A7" s="529" t="s">
        <v>41</v>
      </c>
      <c r="B7" s="534" t="s">
        <v>6</v>
      </c>
      <c r="C7" s="551" t="s">
        <v>42</v>
      </c>
      <c r="D7" s="547"/>
      <c r="E7" s="547"/>
      <c r="F7" s="595" t="s">
        <v>8</v>
      </c>
      <c r="G7" s="595" t="s">
        <v>29</v>
      </c>
      <c r="H7" s="539" t="s">
        <v>53</v>
      </c>
      <c r="I7" s="534" t="s">
        <v>10</v>
      </c>
      <c r="J7" s="588" t="s">
        <v>11</v>
      </c>
      <c r="K7" s="537" t="s">
        <v>43</v>
      </c>
      <c r="L7" s="538"/>
      <c r="M7" s="605" t="s">
        <v>13</v>
      </c>
      <c r="N7" s="606"/>
      <c r="O7" s="613" t="s">
        <v>44</v>
      </c>
      <c r="P7" s="614"/>
      <c r="Q7" s="614"/>
      <c r="R7" s="614"/>
      <c r="S7" s="605" t="s">
        <v>15</v>
      </c>
      <c r="T7" s="606"/>
    </row>
    <row r="8" spans="1:20" ht="22.35" customHeight="1" thickBot="1" x14ac:dyDescent="0.3">
      <c r="A8" s="602"/>
      <c r="B8" s="604"/>
      <c r="C8" s="611" t="s">
        <v>45</v>
      </c>
      <c r="D8" s="591" t="s">
        <v>46</v>
      </c>
      <c r="E8" s="591" t="s">
        <v>47</v>
      </c>
      <c r="F8" s="596"/>
      <c r="G8" s="596"/>
      <c r="H8" s="598"/>
      <c r="I8" s="604"/>
      <c r="J8" s="589"/>
      <c r="K8" s="593" t="s">
        <v>48</v>
      </c>
      <c r="L8" s="593" t="s">
        <v>83</v>
      </c>
      <c r="M8" s="576" t="s">
        <v>22</v>
      </c>
      <c r="N8" s="578" t="s">
        <v>23</v>
      </c>
      <c r="O8" s="615" t="s">
        <v>32</v>
      </c>
      <c r="P8" s="616"/>
      <c r="Q8" s="616"/>
      <c r="R8" s="616"/>
      <c r="S8" s="607" t="s">
        <v>49</v>
      </c>
      <c r="T8" s="609" t="s">
        <v>27</v>
      </c>
    </row>
    <row r="9" spans="1:20" ht="68.25" customHeight="1" thickBot="1" x14ac:dyDescent="0.3">
      <c r="A9" s="603"/>
      <c r="B9" s="535"/>
      <c r="C9" s="612"/>
      <c r="D9" s="592"/>
      <c r="E9" s="592"/>
      <c r="F9" s="597"/>
      <c r="G9" s="597"/>
      <c r="H9" s="540"/>
      <c r="I9" s="535"/>
      <c r="J9" s="590"/>
      <c r="K9" s="594"/>
      <c r="L9" s="594"/>
      <c r="M9" s="577"/>
      <c r="N9" s="579"/>
      <c r="O9" s="37" t="s">
        <v>50</v>
      </c>
      <c r="P9" s="38" t="s">
        <v>35</v>
      </c>
      <c r="Q9" s="39" t="s">
        <v>36</v>
      </c>
      <c r="R9" s="40" t="s">
        <v>51</v>
      </c>
      <c r="S9" s="608"/>
      <c r="T9" s="610"/>
    </row>
    <row r="10" spans="1:20" ht="60.75" thickBot="1" x14ac:dyDescent="0.3">
      <c r="A10" s="8">
        <v>1</v>
      </c>
      <c r="B10" s="108">
        <v>1</v>
      </c>
      <c r="C10" s="109" t="s">
        <v>105</v>
      </c>
      <c r="D10" s="110" t="s">
        <v>106</v>
      </c>
      <c r="E10" s="167">
        <v>47921218</v>
      </c>
      <c r="F10" s="383" t="s">
        <v>107</v>
      </c>
      <c r="G10" s="43" t="s">
        <v>88</v>
      </c>
      <c r="H10" s="43" t="s">
        <v>95</v>
      </c>
      <c r="I10" s="43" t="s">
        <v>95</v>
      </c>
      <c r="J10" s="47" t="s">
        <v>108</v>
      </c>
      <c r="K10" s="45">
        <v>500000</v>
      </c>
      <c r="L10" s="46">
        <v>425000</v>
      </c>
      <c r="M10" s="55">
        <v>2024</v>
      </c>
      <c r="N10" s="56">
        <v>2027</v>
      </c>
      <c r="O10" s="55"/>
      <c r="P10" s="111" t="s">
        <v>102</v>
      </c>
      <c r="Q10" s="111" t="s">
        <v>102</v>
      </c>
      <c r="R10" s="56" t="s">
        <v>102</v>
      </c>
      <c r="S10" s="55" t="s">
        <v>103</v>
      </c>
      <c r="T10" s="56" t="s">
        <v>104</v>
      </c>
    </row>
    <row r="11" spans="1:20" ht="165.75" thickBot="1" x14ac:dyDescent="0.3">
      <c r="A11" s="8">
        <v>2</v>
      </c>
      <c r="B11" s="113">
        <v>2</v>
      </c>
      <c r="C11" s="109" t="s">
        <v>109</v>
      </c>
      <c r="D11" s="110"/>
      <c r="E11" s="167">
        <v>70286213</v>
      </c>
      <c r="F11" s="47" t="s">
        <v>110</v>
      </c>
      <c r="G11" s="43" t="s">
        <v>88</v>
      </c>
      <c r="H11" s="43" t="s">
        <v>95</v>
      </c>
      <c r="I11" s="43" t="s">
        <v>111</v>
      </c>
      <c r="J11" s="47" t="s">
        <v>112</v>
      </c>
      <c r="K11" s="45">
        <v>1000000</v>
      </c>
      <c r="L11" s="46">
        <v>850000</v>
      </c>
      <c r="M11" s="55">
        <v>2022</v>
      </c>
      <c r="N11" s="56">
        <v>2027</v>
      </c>
      <c r="O11" s="55"/>
      <c r="P11" s="111" t="s">
        <v>102</v>
      </c>
      <c r="Q11" s="111" t="s">
        <v>102</v>
      </c>
      <c r="R11" s="56"/>
      <c r="S11" s="55" t="s">
        <v>103</v>
      </c>
      <c r="T11" s="56" t="s">
        <v>104</v>
      </c>
    </row>
    <row r="12" spans="1:20" ht="90.75" thickBot="1" x14ac:dyDescent="0.3">
      <c r="A12" s="8">
        <v>3</v>
      </c>
      <c r="B12" s="113">
        <v>3</v>
      </c>
      <c r="C12" s="109" t="s">
        <v>113</v>
      </c>
      <c r="D12" s="110"/>
      <c r="E12" s="167">
        <v>28555775</v>
      </c>
      <c r="F12" s="47" t="s">
        <v>114</v>
      </c>
      <c r="G12" s="43" t="s">
        <v>88</v>
      </c>
      <c r="H12" s="43" t="s">
        <v>115</v>
      </c>
      <c r="I12" s="43" t="s">
        <v>116</v>
      </c>
      <c r="J12" s="47" t="s">
        <v>117</v>
      </c>
      <c r="K12" s="45">
        <v>500000</v>
      </c>
      <c r="L12" s="46">
        <v>425000</v>
      </c>
      <c r="M12" s="55">
        <v>2022</v>
      </c>
      <c r="N12" s="56">
        <v>2027</v>
      </c>
      <c r="O12" s="55"/>
      <c r="P12" s="111" t="s">
        <v>102</v>
      </c>
      <c r="Q12" s="111" t="s">
        <v>102</v>
      </c>
      <c r="R12" s="56" t="s">
        <v>102</v>
      </c>
      <c r="S12" s="55" t="s">
        <v>103</v>
      </c>
      <c r="T12" s="56" t="s">
        <v>104</v>
      </c>
    </row>
    <row r="13" spans="1:20" ht="60.75" thickBot="1" x14ac:dyDescent="0.3">
      <c r="A13" s="8"/>
      <c r="B13" s="171">
        <v>4</v>
      </c>
      <c r="C13" s="109" t="s">
        <v>118</v>
      </c>
      <c r="D13" s="110"/>
      <c r="E13" s="167">
        <v>64627764</v>
      </c>
      <c r="F13" s="47" t="s">
        <v>119</v>
      </c>
      <c r="G13" s="43" t="s">
        <v>88</v>
      </c>
      <c r="H13" s="43" t="s">
        <v>115</v>
      </c>
      <c r="I13" s="43" t="s">
        <v>120</v>
      </c>
      <c r="J13" s="47" t="s">
        <v>121</v>
      </c>
      <c r="K13" s="45">
        <v>1000000</v>
      </c>
      <c r="L13" s="46">
        <v>850000</v>
      </c>
      <c r="M13" s="55">
        <v>2022</v>
      </c>
      <c r="N13" s="56">
        <v>2027</v>
      </c>
      <c r="O13" s="55"/>
      <c r="P13" s="111" t="s">
        <v>102</v>
      </c>
      <c r="Q13" s="111" t="s">
        <v>102</v>
      </c>
      <c r="R13" s="56" t="s">
        <v>102</v>
      </c>
      <c r="S13" s="55" t="s">
        <v>103</v>
      </c>
      <c r="T13" s="56" t="s">
        <v>104</v>
      </c>
    </row>
    <row r="14" spans="1:20" ht="90.75" thickBot="1" x14ac:dyDescent="0.3">
      <c r="A14" s="8"/>
      <c r="B14" s="171">
        <v>5</v>
      </c>
      <c r="C14" s="172" t="s">
        <v>122</v>
      </c>
      <c r="D14" s="173"/>
      <c r="E14" s="174">
        <v>27010457</v>
      </c>
      <c r="F14" s="175" t="s">
        <v>123</v>
      </c>
      <c r="G14" s="175" t="s">
        <v>88</v>
      </c>
      <c r="H14" s="175" t="s">
        <v>115</v>
      </c>
      <c r="I14" s="175" t="s">
        <v>124</v>
      </c>
      <c r="J14" s="49" t="s">
        <v>125</v>
      </c>
      <c r="K14" s="50">
        <v>600000</v>
      </c>
      <c r="L14" s="51">
        <v>510000</v>
      </c>
      <c r="M14" s="176">
        <v>2022</v>
      </c>
      <c r="N14" s="177">
        <v>2027</v>
      </c>
      <c r="O14" s="176" t="s">
        <v>102</v>
      </c>
      <c r="P14" s="173" t="s">
        <v>102</v>
      </c>
      <c r="Q14" s="173" t="s">
        <v>102</v>
      </c>
      <c r="R14" s="177" t="s">
        <v>102</v>
      </c>
      <c r="S14" s="176" t="s">
        <v>103</v>
      </c>
      <c r="T14" s="177" t="s">
        <v>104</v>
      </c>
    </row>
    <row r="15" spans="1:20" ht="75.75" thickBot="1" x14ac:dyDescent="0.3">
      <c r="A15" s="8"/>
      <c r="B15" s="178">
        <v>6</v>
      </c>
      <c r="C15" s="172" t="s">
        <v>608</v>
      </c>
      <c r="D15" s="234"/>
      <c r="E15" s="174">
        <v>22873180</v>
      </c>
      <c r="F15" s="382" t="s">
        <v>609</v>
      </c>
      <c r="G15" s="175" t="s">
        <v>88</v>
      </c>
      <c r="H15" s="175" t="s">
        <v>610</v>
      </c>
      <c r="I15" s="175" t="s">
        <v>280</v>
      </c>
      <c r="J15" s="49" t="s">
        <v>611</v>
      </c>
      <c r="K15" s="50">
        <v>1000000</v>
      </c>
      <c r="L15" s="51">
        <v>850000</v>
      </c>
      <c r="M15" s="176">
        <v>2024</v>
      </c>
      <c r="N15" s="177">
        <v>2027</v>
      </c>
      <c r="O15" s="176"/>
      <c r="P15" s="173" t="s">
        <v>102</v>
      </c>
      <c r="Q15" s="173" t="s">
        <v>102</v>
      </c>
      <c r="R15" s="177" t="s">
        <v>102</v>
      </c>
      <c r="S15" s="176" t="s">
        <v>103</v>
      </c>
      <c r="T15" s="177" t="s">
        <v>104</v>
      </c>
    </row>
    <row r="16" spans="1:20" x14ac:dyDescent="0.25">
      <c r="B16" s="10"/>
    </row>
    <row r="17" spans="1:12" x14ac:dyDescent="0.25">
      <c r="B17" s="10"/>
    </row>
    <row r="18" spans="1:12" ht="15.75" thickBot="1" x14ac:dyDescent="0.3">
      <c r="B18" s="10"/>
    </row>
    <row r="19" spans="1:12" ht="15.75" thickBot="1" x14ac:dyDescent="0.3">
      <c r="B19" s="10"/>
      <c r="C19" s="96" t="s">
        <v>743</v>
      </c>
      <c r="D19" s="41"/>
      <c r="E19" s="42"/>
      <c r="K19" s="4" t="s">
        <v>747</v>
      </c>
    </row>
    <row r="20" spans="1:12" x14ac:dyDescent="0.25">
      <c r="B20" s="10"/>
      <c r="K20" s="4" t="s">
        <v>741</v>
      </c>
    </row>
    <row r="22" spans="1:12" x14ac:dyDescent="0.25">
      <c r="C22" s="1" t="s">
        <v>533</v>
      </c>
    </row>
    <row r="23" spans="1:12" x14ac:dyDescent="0.25">
      <c r="A23" s="1" t="s">
        <v>52</v>
      </c>
      <c r="C23" s="1" t="s">
        <v>534</v>
      </c>
    </row>
    <row r="24" spans="1:12" x14ac:dyDescent="0.25">
      <c r="C24" s="1" t="s">
        <v>535</v>
      </c>
    </row>
    <row r="25" spans="1:12" ht="16.149999999999999" customHeight="1" x14ac:dyDescent="0.25">
      <c r="C25" s="1" t="s">
        <v>529</v>
      </c>
    </row>
    <row r="27" spans="1:12" x14ac:dyDescent="0.25">
      <c r="C27" s="1" t="s">
        <v>536</v>
      </c>
    </row>
    <row r="29" spans="1:12" x14ac:dyDescent="0.25">
      <c r="C29" s="2" t="s">
        <v>537</v>
      </c>
    </row>
    <row r="30" spans="1:12" x14ac:dyDescent="0.25">
      <c r="C30" s="2" t="s">
        <v>538</v>
      </c>
    </row>
    <row r="31" spans="1:12" x14ac:dyDescent="0.25">
      <c r="A31" s="3" t="s">
        <v>38</v>
      </c>
      <c r="C31" s="2" t="s">
        <v>539</v>
      </c>
      <c r="D31" s="2"/>
      <c r="E31" s="2"/>
      <c r="F31" s="2"/>
      <c r="G31" s="2"/>
      <c r="H31" s="2"/>
      <c r="I31" s="2"/>
      <c r="J31" s="2"/>
      <c r="K31" s="7"/>
      <c r="L31" s="7"/>
    </row>
    <row r="32" spans="1:12" x14ac:dyDescent="0.25">
      <c r="A32" s="3" t="s">
        <v>39</v>
      </c>
      <c r="C32" s="2" t="s">
        <v>540</v>
      </c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/>
      <c r="C33" s="2" t="s">
        <v>541</v>
      </c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A34" s="3"/>
      <c r="B34" s="2"/>
      <c r="C34" s="2" t="s">
        <v>542</v>
      </c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A35" s="3"/>
      <c r="B35" s="2"/>
      <c r="C35" s="2" t="s">
        <v>543</v>
      </c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25">
      <c r="A37" s="3"/>
      <c r="B37" s="2"/>
      <c r="C37" s="2" t="s">
        <v>544</v>
      </c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25">
      <c r="A38" s="3"/>
      <c r="B38" s="2"/>
      <c r="C38" s="2" t="s">
        <v>39</v>
      </c>
      <c r="D38" s="2"/>
      <c r="E38" s="2"/>
      <c r="F38" s="2"/>
      <c r="G38" s="2"/>
      <c r="H38" s="2"/>
      <c r="I38" s="2"/>
      <c r="J38" s="2"/>
      <c r="K38" s="7"/>
      <c r="L38" s="7"/>
    </row>
    <row r="39" spans="1:12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7"/>
      <c r="L39" s="7"/>
    </row>
    <row r="40" spans="1:12" x14ac:dyDescent="0.25">
      <c r="A40" s="3"/>
      <c r="B40" s="2"/>
      <c r="C40" s="2" t="s">
        <v>545</v>
      </c>
      <c r="D40" s="2"/>
      <c r="E40" s="2"/>
      <c r="F40" s="2"/>
      <c r="G40" s="2"/>
      <c r="H40" s="2"/>
      <c r="I40" s="2"/>
      <c r="J40" s="2"/>
      <c r="K40" s="7"/>
      <c r="L40" s="7"/>
    </row>
    <row r="41" spans="1:12" x14ac:dyDescent="0.25">
      <c r="B41" s="2"/>
      <c r="C41" s="2" t="s">
        <v>546</v>
      </c>
      <c r="D41" s="2"/>
      <c r="E41" s="2"/>
      <c r="F41" s="2"/>
      <c r="G41" s="2"/>
      <c r="H41" s="2"/>
      <c r="I41" s="2"/>
      <c r="J41" s="2"/>
      <c r="K41" s="7"/>
      <c r="L41" s="7"/>
    </row>
    <row r="42" spans="1:12" x14ac:dyDescent="0.25">
      <c r="B42" s="2"/>
      <c r="D42" s="2"/>
      <c r="E42" s="2"/>
      <c r="F42" s="2"/>
      <c r="G42" s="2"/>
      <c r="H42" s="2"/>
      <c r="I42" s="2"/>
      <c r="J42" s="2"/>
      <c r="K42" s="7"/>
      <c r="L42" s="7"/>
    </row>
    <row r="43" spans="1:12" x14ac:dyDescent="0.25">
      <c r="B43" s="2"/>
      <c r="C43" s="1" t="s">
        <v>547</v>
      </c>
      <c r="D43" s="2"/>
      <c r="E43" s="2"/>
      <c r="F43" s="2"/>
      <c r="G43" s="2"/>
      <c r="H43" s="2"/>
      <c r="I43" s="2"/>
      <c r="J43" s="2"/>
      <c r="K43" s="7"/>
      <c r="L43" s="7"/>
    </row>
    <row r="44" spans="1:12" ht="16.149999999999999" customHeight="1" x14ac:dyDescent="0.25">
      <c r="B44" s="2"/>
      <c r="C44" s="1" t="s">
        <v>548</v>
      </c>
    </row>
    <row r="45" spans="1:12" x14ac:dyDescent="0.25">
      <c r="B45" s="2"/>
      <c r="C45" s="1" t="s">
        <v>549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  <mergeCell ref="E8:E9"/>
    <mergeCell ref="K8:K9"/>
    <mergeCell ref="L8:L9"/>
    <mergeCell ref="M8:M9"/>
    <mergeCell ref="N8:N9"/>
    <mergeCell ref="G7:G9"/>
    <mergeCell ref="H7:H9"/>
  </mergeCells>
  <pageMargins left="0.7" right="0.7" top="0.78740157499999996" bottom="0.78740157499999996" header="0.3" footer="0.3"/>
  <pageSetup paperSize="8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0104a4cd-1400-468e-be1b-c7aad71d7d5a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region.hana@regionhana.cz</cp:lastModifiedBy>
  <cp:revision/>
  <cp:lastPrinted>2026-01-15T10:12:53Z</cp:lastPrinted>
  <dcterms:created xsi:type="dcterms:W3CDTF">2020-07-22T07:46:04Z</dcterms:created>
  <dcterms:modified xsi:type="dcterms:W3CDTF">2026-06-03T08:02:00Z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