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\MAP 2\Řídící výbor\6. jednání ŘV\přílohy k zápisu\"/>
    </mc:Choice>
  </mc:AlternateContent>
  <bookViews>
    <workbookView xWindow="0" yWindow="0" windowWidth="28800" windowHeight="11850" tabRatio="500" activeTab="3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2" i="3" l="1"/>
  <c r="M11" i="3" l="1"/>
  <c r="M25" i="3"/>
  <c r="L7" i="4" l="1"/>
  <c r="L6" i="4"/>
  <c r="L5" i="4"/>
  <c r="M26" i="3"/>
  <c r="M24" i="3"/>
  <c r="M23" i="3"/>
  <c r="M22" i="3"/>
  <c r="M21" i="3"/>
  <c r="M20" i="3"/>
  <c r="M19" i="3"/>
  <c r="M18" i="3"/>
  <c r="M17" i="3"/>
  <c r="M16" i="3"/>
  <c r="M15" i="3"/>
  <c r="M14" i="3"/>
  <c r="M13" i="3"/>
  <c r="M10" i="3"/>
  <c r="M9" i="3"/>
  <c r="M8" i="3"/>
  <c r="M7" i="3"/>
  <c r="M6" i="3"/>
  <c r="M5" i="3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<sst xmlns="http://schemas.openxmlformats.org/spreadsheetml/2006/main" count="593" uniqueCount="222">
  <si>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</si>
  <si>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</si>
  <si>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</si>
  <si>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</si>
  <si>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</si>
  <si>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</si>
  <si>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</si>
  <si>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</si>
  <si>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</si>
  <si>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</si>
  <si>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</si>
  <si>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 xml:space="preserve">je zveřejněn na stránkách  https://www.mmr.cz/cs/microsites/uzemni-dimenze/map-kap/stratigicke_ramce_map . Na území hlavního města Prahy je SR MAP uveřejněn na webových stránkách městské části, resp. správního obvodu ORP.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</si>
  <si>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</si>
  <si>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</si>
  <si>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</si>
  <si>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</si>
  <si>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</si>
  <si>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</si>
  <si>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</si>
  <si>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</si>
  <si>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rgb="FF000000"/>
        <rFont val="Calibri"/>
        <family val="2"/>
        <charset val="238"/>
      </rPr>
      <t xml:space="preserve">Výdaje projektu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</si>
  <si>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rPr>
        <b/>
        <sz val="10"/>
        <color rgb="FF000000"/>
        <rFont val="Calibri"/>
        <family val="2"/>
        <charset val="238"/>
      </rPr>
      <t xml:space="preserve">Předpokládaný termín realizace </t>
    </r>
    <r>
      <rPr>
        <i/>
        <sz val="10"/>
        <color rgb="FF000000"/>
        <rFont val="Calibri"/>
        <family val="2"/>
        <charset val="238"/>
      </rPr>
      <t>měsíc, rok</t>
    </r>
  </si>
  <si>
    <r>
      <rPr>
        <b/>
        <sz val="10"/>
        <color rgb="FF000000"/>
        <rFont val="Calibri"/>
        <family val="2"/>
        <charset val="238"/>
      </rPr>
      <t>Typ projektu</t>
    </r>
    <r>
      <rPr>
        <sz val="10"/>
        <color rgb="FF00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</si>
  <si>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</si>
  <si>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</si>
  <si>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</si>
  <si>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</si>
  <si>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</si>
  <si>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</si>
  <si>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</si>
  <si>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</si>
  <si>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</si>
  <si>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</si>
  <si>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rgb="FF000000"/>
        <rFont val="Calibri"/>
        <family val="2"/>
        <charset val="238"/>
      </rPr>
      <t>navýšení kapacity MŠ / novostavba MŠ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  <charset val="238"/>
      </rPr>
      <t xml:space="preserve"> </t>
    </r>
  </si>
  <si>
    <r>
      <rPr>
        <sz val="10"/>
        <color rgb="FF000000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rgb="FF000000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</si>
  <si>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</si>
  <si>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</si>
  <si>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Masarykova základní škola a Mateřská škola Bohumín Seifertova 601</t>
  </si>
  <si>
    <t>Město Bohumín</t>
  </si>
  <si>
    <t>Hrajeme si efektivně</t>
  </si>
  <si>
    <t>Moravskoslezský</t>
  </si>
  <si>
    <t>Bohumín</t>
  </si>
  <si>
    <t>záměr</t>
  </si>
  <si>
    <t>ne</t>
  </si>
  <si>
    <t>Základní a mateřská škola Bohumín na tř. Dr. E. Beneše 456</t>
  </si>
  <si>
    <t>Interaktivní učebna v Rafíku</t>
  </si>
  <si>
    <t>Pojďme si hrát!</t>
  </si>
  <si>
    <t>Jsme stále FIT</t>
  </si>
  <si>
    <t>Dvouleté děti</t>
  </si>
  <si>
    <t>Základní škola  Mateřská škola Bohumín Bezručova 190</t>
  </si>
  <si>
    <t xml:space="preserve"> Navýšení kapacity MŠ a obnova školní zahrady</t>
  </si>
  <si>
    <t>x</t>
  </si>
  <si>
    <t>ZŠ a MŠ Bohumín-Skřečoň 1.máje 217</t>
  </si>
  <si>
    <t>Zdravé spaní</t>
  </si>
  <si>
    <t>V MŠ netradičně</t>
  </si>
  <si>
    <t>Rekonstrukce zahradní budov, vybudování učebny na čerstvém vzduchu, úprava venkovních prostor v budově 1. máje 325.</t>
  </si>
  <si>
    <t>Základní škola a Mateřská škola Bohumín Čs. armády 1026</t>
  </si>
  <si>
    <t>Modernizace interaktivní výuky</t>
  </si>
  <si>
    <t>Předmětem projektu je investice do moderního vybavení mateřské školy. Součástí je také rekonstrukce prostor pro výuku.</t>
  </si>
  <si>
    <t>Rekonstrukce venkovních prostor pro děti</t>
  </si>
  <si>
    <t>Předmětem projektu je investice do venkovního vybavení mateřské školy vč. parkových úprav.</t>
  </si>
  <si>
    <t>Mateřská škola Rychvald, Mírová 1744</t>
  </si>
  <si>
    <t>Město Rychvald</t>
  </si>
  <si>
    <t>Zřízení nových tříd</t>
  </si>
  <si>
    <t>Rychvald</t>
  </si>
  <si>
    <t>IT technika do škol</t>
  </si>
  <si>
    <t>není potřeba</t>
  </si>
  <si>
    <t>Zahrada pro děti</t>
  </si>
  <si>
    <t>ZŠ a MŠ Aloise Jiráska Dolní Lutyně Komenského 1000</t>
  </si>
  <si>
    <t>Obec Dolní Lutyně</t>
  </si>
  <si>
    <t>Rekonstrukce kotelny plus fotovoltaická elektrárna na MŠ Komenského</t>
  </si>
  <si>
    <t>Dolní Lutyně</t>
  </si>
  <si>
    <t>příprava PD</t>
  </si>
  <si>
    <t>MŠ,ZŠ a SŠ Slezské diakonie</t>
  </si>
  <si>
    <t>Slezská církev evangelická augsburského vyznání</t>
  </si>
  <si>
    <t>Smyslová zahrada</t>
  </si>
  <si>
    <t>Pozn.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</si>
  <si>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</si>
  <si>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</si>
  <si>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</si>
  <si>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</si>
  <si>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</si>
  <si>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</si>
  <si>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rPr>
        <b/>
        <sz val="10"/>
        <color rgb="FF000000"/>
        <rFont val="Calibri"/>
        <family val="2"/>
        <charset val="238"/>
      </rPr>
      <t xml:space="preserve">Výdaje projektu  </t>
    </r>
    <r>
      <rPr>
        <sz val="10"/>
        <color rgb="FF000000"/>
        <rFont val="Calibri"/>
        <family val="2"/>
        <charset val="238"/>
      </rPr>
      <t xml:space="preserve">v Kč </t>
    </r>
    <r>
      <rPr>
        <i/>
        <vertAlign val="superscript"/>
        <sz val="10"/>
        <color rgb="FF000000"/>
        <rFont val="Calibri"/>
        <family val="2"/>
        <charset val="238"/>
      </rPr>
      <t>1)</t>
    </r>
  </si>
  <si>
    <r>
      <rPr>
        <b/>
        <sz val="10"/>
        <color rgb="FF000000"/>
        <rFont val="Calibri"/>
        <family val="2"/>
        <charset val="1"/>
      </rPr>
      <t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>2)</t>
    </r>
  </si>
  <si>
    <r>
      <rPr>
        <sz val="10"/>
        <color rgb="FF000000"/>
        <rFont val="Calibri"/>
        <family val="2"/>
        <charset val="238"/>
      </rPr>
      <t xml:space="preserve">z toho předpokládané způsobilé výdaje </t>
    </r>
    <r>
      <rPr>
        <sz val="10"/>
        <rFont val="Calibri"/>
        <family val="2"/>
        <charset val="238"/>
      </rPr>
      <t>EFRR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</si>
  <si>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</si>
  <si>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</si>
  <si>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</si>
  <si>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</si>
  <si>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</si>
  <si>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</si>
  <si>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</si>
  <si>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rgb="FF000000"/>
        <rFont val="Calibri"/>
        <family val="2"/>
        <charset val="1"/>
      </rPr>
      <t>přírodní vědy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  <charset val="1"/>
      </rPr>
      <t xml:space="preserve"> 
</t>
    </r>
  </si>
  <si>
    <r>
      <rPr>
        <sz val="10"/>
        <color rgb="FF000000"/>
        <rFont val="Calibri"/>
        <family val="2"/>
        <charset val="1"/>
      </rPr>
      <t>polytech. vzdělávání</t>
    </r>
    <r>
      <rPr>
        <vertAlign val="superscript"/>
        <sz val="10"/>
        <color rgb="FF000000"/>
        <rFont val="Calibri"/>
        <family val="2"/>
        <charset val="238"/>
      </rPr>
      <t>4)</t>
    </r>
  </si>
  <si>
    <r>
      <rPr>
        <sz val="10"/>
        <color rgb="FF000000"/>
        <rFont val="Calibri"/>
        <family val="2"/>
        <charset val="1"/>
      </rPr>
      <t>práce s digi. tech.</t>
    </r>
    <r>
      <rPr>
        <vertAlign val="superscript"/>
        <sz val="10"/>
        <color rgb="FF000000"/>
        <rFont val="Calibri"/>
        <family val="2"/>
        <charset val="238"/>
      </rPr>
      <t xml:space="preserve">5)
</t>
    </r>
  </si>
  <si>
    <t>Poznáváme svět kolem nás</t>
  </si>
  <si>
    <t>2022</t>
  </si>
  <si>
    <t>Hravě s ICT</t>
  </si>
  <si>
    <t>2023</t>
  </si>
  <si>
    <t>Vaříme zdravě</t>
  </si>
  <si>
    <t>2024</t>
  </si>
  <si>
    <t>Cvičná kuchyně</t>
  </si>
  <si>
    <t xml:space="preserve">Odborná učebna polytechniky a přírodních věd </t>
  </si>
  <si>
    <t>Konektivita školy</t>
  </si>
  <si>
    <t>Zřízení kmenové učebny v malotřídce ZŠ</t>
  </si>
  <si>
    <t>Zřízení nové kmenové učebny ZŠ a rekonstrukce kabinetu ke třídě (budova Bezručova 170 - Záblatí).</t>
  </si>
  <si>
    <t>Revitalizace staré počítačové učebny a kabinetu k učebně</t>
  </si>
  <si>
    <t>Chemie-věda budoucnosti</t>
  </si>
  <si>
    <t>V kuchyni moderně a zdravě</t>
  </si>
  <si>
    <t>Rekonstrukce parkoviště u školy</t>
  </si>
  <si>
    <t>Základní škola T. G. Masaryka Bohumín - Pudlov Trnková 280</t>
  </si>
  <si>
    <t>Modernizace odborných učeben</t>
  </si>
  <si>
    <t>Učíme se na zahradě</t>
  </si>
  <si>
    <t xml:space="preserve">Úprava venkovních prostor pro výuku přírodovědných předmětů a školní družiny, úprava předzahrádek, oplocení, vybavení ŠD. </t>
  </si>
  <si>
    <t>Modernizace digitální výuky</t>
  </si>
  <si>
    <t>Předmětem projektu je investice do moderního vybavení odborné učebny polytechniky a digitálních technologií. Součástí je také rekonstrukce prostor pro výuku.</t>
  </si>
  <si>
    <t>Investice do vnitřní konektivity školy</t>
  </si>
  <si>
    <t>Předmětem projektu je rekonstrukce vnitřní konektivity školy a připojení k internetu. V realizace dojde k obnově HW, SW a zabezpečení školní sítě.</t>
  </si>
  <si>
    <t>Vybudování zázemí pro školní družinu</t>
  </si>
  <si>
    <t>po</t>
  </si>
  <si>
    <t>ZŠ a MŠ s polským jazykem vyučovacím, Dolní Lutyně, Koperníkova 652</t>
  </si>
  <si>
    <t>Obec 
Dolní Lutyně</t>
  </si>
  <si>
    <t>Základní škola Rychvald, Školní 1600</t>
  </si>
  <si>
    <t>Rozšiřování kapacity kmenových učeben</t>
  </si>
  <si>
    <t>studie, příprava PD</t>
  </si>
  <si>
    <t>Revitalizace základní školy Komenského 1000</t>
  </si>
  <si>
    <t>zpracovaná PD</t>
  </si>
  <si>
    <t>ano</t>
  </si>
  <si>
    <t>Modernizace ICT učebny</t>
  </si>
  <si>
    <t xml:space="preserve">příprava projektu, podání žádosti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</si>
  <si>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</si>
  <si>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</si>
  <si>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</si>
  <si>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</si>
  <si>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</si>
  <si>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</si>
  <si>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</si>
  <si>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</si>
  <si>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</si>
  <si>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</si>
  <si>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</si>
  <si>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</si>
  <si>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</si>
  <si>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</si>
  <si>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</si>
  <si>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</si>
  <si>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</si>
  <si>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</si>
  <si>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</si>
  <si>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</si>
  <si>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</si>
  <si>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10"/>
        <color rgb="FF000000"/>
        <rFont val="Calibri"/>
        <family val="2"/>
        <charset val="238"/>
      </rPr>
      <t>Výdaje projektu</t>
    </r>
    <r>
      <rPr>
        <b/>
        <i/>
        <sz val="10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</si>
  <si>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rPr>
        <b/>
        <sz val="10"/>
        <color rgb="FF000000"/>
        <rFont val="Calibri"/>
        <family val="2"/>
        <charset val="1"/>
      </rPr>
      <t xml:space="preserve">Typ projektu </t>
    </r>
    <r>
      <rPr>
        <vertAlign val="superscript"/>
        <sz val="10"/>
        <color rgb="FF000000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</si>
  <si>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</si>
  <si>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</si>
  <si>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</si>
  <si>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</si>
  <si>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rgb="FF000000"/>
        <rFont val="Calibri"/>
        <family val="2"/>
        <charset val="238"/>
      </rPr>
      <t>z toho předpokládané způsobilé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EFRR</t>
    </r>
  </si>
  <si>
    <t>stručný popis, např. zpracovaná PD, zajištěné výkupy, výber dodavatele</t>
  </si>
  <si>
    <r>
      <rPr>
        <sz val="10"/>
        <color rgb="FF000000"/>
        <rFont val="Calibri"/>
        <family val="2"/>
        <charset val="238"/>
      </rPr>
      <t>polytech. vzdělávání</t>
    </r>
    <r>
      <rPr>
        <vertAlign val="superscript"/>
        <sz val="10"/>
        <color rgb="FF000000"/>
        <rFont val="Calibri"/>
        <family val="2"/>
        <charset val="238"/>
      </rPr>
      <t>4)</t>
    </r>
  </si>
  <si>
    <r>
      <rPr>
        <sz val="10"/>
        <color rgb="FF000000"/>
        <rFont val="Calibri"/>
        <family val="2"/>
        <charset val="1"/>
      </rPr>
      <t>práce s digitálními tech.</t>
    </r>
    <r>
      <rPr>
        <vertAlign val="superscript"/>
        <sz val="10"/>
        <color rgb="FF000000"/>
        <rFont val="Calibri"/>
        <family val="2"/>
        <charset val="238"/>
      </rPr>
      <t xml:space="preserve">5)
</t>
    </r>
  </si>
  <si>
    <t>Základní umělecká škola Rychvald</t>
  </si>
  <si>
    <t>Moravskoslezský kraj</t>
  </si>
  <si>
    <t>Digitalizace učebny výtvarného oboru</t>
  </si>
  <si>
    <t>fáze výběr dodavatele</t>
  </si>
  <si>
    <t xml:space="preserve">„Technika a kreativita“ </t>
  </si>
  <si>
    <t>proveden předběžný průzkum, výběr produktů</t>
  </si>
  <si>
    <t xml:space="preserve"> „Dvůr plný hudby“ </t>
  </si>
  <si>
    <t>Modernizace atria školy a rekonstrukce dvora – mobilní podium, prostor pro aktivní tvorbu a sdílení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</si>
  <si>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</si>
  <si>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</si>
  <si>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</si>
  <si>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</si>
  <si>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</si>
  <si>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</si>
  <si>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Cílem Smyslové zahrady je poskytnout zajímavé smyslé, hmatové, čichové a sluchové zážitky nejen žákům naší školy, 
ale také žákům okolních mateřských a základních škol nebo klientům sociálních služeb.</t>
  </si>
  <si>
    <t>Vybudování polyfunkční multimediální učebny v rámci půdního prostoru mateřské školy ve Starém Bohumíně.</t>
  </si>
  <si>
    <t>Budování nové interaktivní učebny (MŠ Rafinérský lesík).</t>
  </si>
  <si>
    <t>Modernizace zahrady MŠ FIT a školní družiny včetně atrakcí pro dvouleté děti.</t>
  </si>
  <si>
    <t>Rekonstrukce tělocvičny MŠ FIT.</t>
  </si>
  <si>
    <t>Vybudování zázemí pro nejmenší děti (MŠ FIT).</t>
  </si>
  <si>
    <t>Rekonstrukce půdních prostor na odpočinkové zóny pro MŠ a školní družinu v budově 1. máje 436.</t>
  </si>
  <si>
    <t>Vybudování nové třídy pro děti ve stávající budově MŠ Václav.</t>
  </si>
  <si>
    <t>Pořízení dataprojektoru či interaktivní tabule.</t>
  </si>
  <si>
    <t>Revitalizace školní zahrady MŠ Mírová a MŠ Václav, vybudování zóny pro dvouleté děti.</t>
  </si>
  <si>
    <t>Rekonstrukce kotelny plus fotovoltaická elektrárna na MŠ Komenského.</t>
  </si>
  <si>
    <t>Rekonstrukce a vybavení odborné učebny pro výuku pracovních činností /vaření/, která se využívá i pro aktivity školní družiny.</t>
  </si>
  <si>
    <t>Modernizace cvičné kuchyně (pracoviště ul. Masarykova).</t>
  </si>
  <si>
    <t>Vybudování nové odborné učebny včetně zázemí pro pedagogické pracovníky a klidové zóny pro žáky se speciálními vzdělávacími potřebami (pracoviště ul. Masarykova).</t>
  </si>
  <si>
    <t>Rekonstrukce vnitřní konektivity školy a připojení k internetu.</t>
  </si>
  <si>
    <t>Rekonstrukce parkoviště u školy.</t>
  </si>
  <si>
    <t>Výstavba nového pavilonu školy - rozšiřování fyzické kapacity školy (výstavba kmenových učeben, kabinetů, technických prostor a sociálního zázemí).</t>
  </si>
  <si>
    <t>Výměna kotelny, zateplení, fotovoltaická elektrárnu, rekuperace vzduchu ve třídách a další úpravy vnitřních prostor školy.</t>
  </si>
  <si>
    <t>Multifunkční učebna PC</t>
  </si>
  <si>
    <t>Základní umělecká škola, Bohumín – Nový Bohumín, Žižkova 620</t>
  </si>
  <si>
    <t>Výpočetní technika do tříd včetně odloučených pracovišť 
(dataprojektory, IT zařízení pro výuku grafiky, designu a práce s notačnímy systémy)</t>
  </si>
  <si>
    <t>Pořízení 2 ks počítačů, vč grafického SW (jeden pro učitele, jeden pro žáka) vizualizér, projektor, plátno, tablet. 
Žáci se seznámí s principy multimediální tvorby a zvládnou základy grafického designu.</t>
  </si>
  <si>
    <t>Navýšení kapacity MŠ Tovární o 1 třídu - nábytek, interaktivita a obnova školní zahrady (pryžové hřiště, dlažba, zrušení pískoviště).</t>
  </si>
  <si>
    <r>
      <t xml:space="preserve">Kompletní rekonstrukce odborné učebny chemie včetně kabinetu, dovybavení odborné učebny německého jazyka a zřízení odborné učebny pro výuku ruského jazyka </t>
    </r>
    <r>
      <rPr>
        <sz val="11"/>
        <color rgb="FFFF0000"/>
        <rFont val="Calibri"/>
        <family val="2"/>
        <charset val="238"/>
      </rPr>
      <t xml:space="preserve">včetně stavebních prací. </t>
    </r>
    <r>
      <rPr>
        <sz val="11"/>
        <color rgb="FF000000"/>
        <rFont val="Calibri"/>
        <family val="2"/>
        <charset val="238"/>
      </rPr>
      <t xml:space="preserve">
Vybudování zázemí školního poradenského pracoviště a zlepšení zázemí pro pedagogické pracovníky. 
Doplňkovým cílem je vylepšení konektivity školy a vybudování bezbariérového WC.</t>
    </r>
  </si>
  <si>
    <t>úprava výdajů a obsahu projektu</t>
  </si>
  <si>
    <t>úprava obsahu projektu</t>
  </si>
  <si>
    <t>úprava výdajů projektu</t>
  </si>
  <si>
    <t>Modernizace odborných učeben, zázemí pro pedagogy a vybudování vnitřní konektivity školy</t>
  </si>
  <si>
    <t>Cílem projektu je vybudování multimediálních učeben pro výuku IT, Jazyků a Polytechniky, vybudování cvičené kuchyně včetně stavebních úprav a zázemí pro pedagogy a to sborovny, ředitelny a kabinetů. Dále vybudování místa pro vzájemné setkávání využitelné také jako klidová zóna pro žáky. Dále dojde k vytvoření nové konektivity školy podléhající standardu konektivity. Toto by bylo realizováno ideálně ze dvou projektů a to ITI a IROP.</t>
  </si>
  <si>
    <r>
      <t xml:space="preserve">1. modernizace PC učebny - PC, vybavení nábytkem, nové zobrazovací zařízení včetně příslušenství, interaktivní sestava s dataprojektorem, příslušenství pro VR - brýle pro VR,3D tiskárna, scanner, 
2. mobilní dokovací stanice, tablety,iPady, NB, výukový program Corinth, lego Wedo, lego Mindstorms,
3. konektivita školy - centrální server, optické rozvody, </t>
    </r>
    <r>
      <rPr>
        <sz val="11"/>
        <color rgb="FFFF0000"/>
        <rFont val="Calibri"/>
        <family val="2"/>
        <charset val="238"/>
      </rPr>
      <t>včetně stavebních úprav.</t>
    </r>
  </si>
  <si>
    <t>nový záměr, duben 2022</t>
  </si>
  <si>
    <t>záměr, příprava projektu</t>
  </si>
  <si>
    <r>
      <t xml:space="preserve">Předmětem projektu je vybudování zázemí pro školní družinu, </t>
    </r>
    <r>
      <rPr>
        <sz val="11"/>
        <color rgb="FF000000"/>
        <rFont val="Calibri"/>
        <family val="2"/>
        <charset val="238"/>
      </rPr>
      <t xml:space="preserve">vybavení učebními pomůckami, </t>
    </r>
    <r>
      <rPr>
        <sz val="11"/>
        <color rgb="FFFF0000"/>
        <rFont val="Calibri"/>
        <family val="2"/>
        <charset val="238"/>
      </rPr>
      <t>včetně stavebních prací.</t>
    </r>
  </si>
  <si>
    <r>
      <rPr>
        <sz val="11"/>
        <color rgb="FFFF0000"/>
        <rFont val="Calibri"/>
        <family val="2"/>
        <charset val="238"/>
      </rPr>
      <t xml:space="preserve">Modernizace </t>
    </r>
    <r>
      <rPr>
        <sz val="11"/>
        <color rgb="FF000000"/>
        <rFont val="Calibri"/>
        <family val="2"/>
        <charset val="238"/>
      </rPr>
      <t xml:space="preserve">počítačové techniky odborných učeben informatiky </t>
    </r>
    <r>
      <rPr>
        <sz val="11"/>
        <color rgb="FFFF0000"/>
        <rFont val="Calibri"/>
        <family val="2"/>
        <charset val="238"/>
      </rPr>
      <t xml:space="preserve">včetně stavebních prací </t>
    </r>
    <r>
      <rPr>
        <sz val="11"/>
        <color rgb="FF000000"/>
        <rFont val="Calibri"/>
        <family val="2"/>
        <charset val="238"/>
      </rPr>
      <t>a vylepšení konektivity školy vč. odloučeného pracoviště ZŠ St. Bohumín.</t>
    </r>
  </si>
  <si>
    <t>úprava výdajů, obsahu a termínu realizace projektu</t>
  </si>
  <si>
    <r>
      <t xml:space="preserve">Inovace odborné učebny Ch+F, včetně přilehlých kabinetů, skladu pomůcek, 
vybudování bezbariérového sociálního zařízení a konektivity školy, </t>
    </r>
    <r>
      <rPr>
        <sz val="11"/>
        <color rgb="FFFF0000"/>
        <rFont val="Calibri"/>
        <family val="2"/>
        <charset val="238"/>
      </rPr>
      <t>včetně stavebních prací.</t>
    </r>
  </si>
  <si>
    <t>záměr realizován</t>
  </si>
  <si>
    <t>záměr byl realizován v r. 2022</t>
  </si>
  <si>
    <r>
      <t xml:space="preserve">Strategický rámec MAP - seznam investičních priorit ZŠ (2021-2027) </t>
    </r>
    <r>
      <rPr>
        <b/>
        <sz val="14"/>
        <color rgb="FFFF0000"/>
        <rFont val="Calibri"/>
        <family val="2"/>
        <charset val="238"/>
      </rPr>
      <t>AKTUALIZACE 01</t>
    </r>
  </si>
  <si>
    <t>Popis aktualizace - úprav</t>
  </si>
  <si>
    <t>úprava obsahu, výdajů a termínu realizace projektu</t>
  </si>
  <si>
    <t xml:space="preserve">Schváleno v Bohumíně, dne 27. 4. 2022, Řídící výbor Lepší KLIMA pro Bohumínsko II, předseda řídícího výboru Ing. Lumír Macura, podpis: </t>
  </si>
  <si>
    <r>
      <rPr>
        <sz val="11"/>
        <color rgb="FFFF0000"/>
        <rFont val="Calibri"/>
        <family val="2"/>
        <charset val="238"/>
      </rPr>
      <t xml:space="preserve">Modernizace </t>
    </r>
    <r>
      <rPr>
        <sz val="11"/>
        <color rgb="FF000000"/>
        <rFont val="Calibri"/>
        <family val="2"/>
        <charset val="238"/>
      </rPr>
      <t xml:space="preserve">vybavení současné počítačové učebny a kabinetu v budově Bezručova 190, </t>
    </r>
    <r>
      <rPr>
        <sz val="11"/>
        <color rgb="FFFF0000"/>
        <rFont val="Calibri"/>
        <family val="2"/>
        <charset val="238"/>
      </rPr>
      <t>včetně stavebních úprav.</t>
    </r>
  </si>
  <si>
    <r>
      <t xml:space="preserve">Vybavení multifunkční učebny ICT pro polytechnické vzdělávání a přírodní vědy, </t>
    </r>
    <r>
      <rPr>
        <sz val="11"/>
        <color rgb="FFFF0000"/>
        <rFont val="Calibri"/>
        <family val="2"/>
        <charset val="238"/>
      </rPr>
      <t>včetně stavebních prací.</t>
    </r>
  </si>
  <si>
    <r>
      <rPr>
        <sz val="11"/>
        <color rgb="FFFF0000"/>
        <rFont val="Calibri"/>
        <family val="2"/>
        <charset val="238"/>
      </rPr>
      <t xml:space="preserve">Modernizace a rekonstrukce </t>
    </r>
    <r>
      <rPr>
        <sz val="11"/>
        <color rgb="FF000000"/>
        <rFont val="Calibri"/>
        <family val="2"/>
        <charset val="238"/>
      </rPr>
      <t xml:space="preserve">cvičné kuchyně, odborné učebny cizích jazyků, konektivita školy, </t>
    </r>
    <r>
      <rPr>
        <sz val="11"/>
        <color rgb="FFFF0000"/>
        <rFont val="Calibri"/>
        <family val="2"/>
        <charset val="238"/>
      </rPr>
      <t>včetně stavebních prací.</t>
    </r>
  </si>
  <si>
    <r>
      <t xml:space="preserve">Inovace odborné učebny - cvičná kuchyně, </t>
    </r>
    <r>
      <rPr>
        <sz val="11"/>
        <color rgb="FFFF0000"/>
        <rFont val="Calibri"/>
        <family val="2"/>
        <charset val="238"/>
      </rPr>
      <t>modernizace</t>
    </r>
    <r>
      <rPr>
        <sz val="11"/>
        <color rgb="FF000000"/>
        <rFont val="Calibri"/>
        <family val="2"/>
        <charset val="238"/>
      </rPr>
      <t xml:space="preserve"> zařízení, pořízení moderních přístrojů, </t>
    </r>
    <r>
      <rPr>
        <sz val="11"/>
        <color rgb="FFFF0000"/>
        <rFont val="Calibri"/>
        <family val="2"/>
        <charset val="238"/>
      </rPr>
      <t>rekonstrukce</t>
    </r>
    <r>
      <rPr>
        <sz val="11"/>
        <color rgb="FF000000"/>
        <rFont val="Calibri"/>
        <family val="2"/>
        <charset val="238"/>
      </rPr>
      <t xml:space="preserve"> kuchyňských koutů, </t>
    </r>
    <r>
      <rPr>
        <sz val="11"/>
        <color rgb="FFFF0000"/>
        <rFont val="Calibri"/>
        <family val="2"/>
        <charset val="238"/>
      </rPr>
      <t>včetně stavebních prací.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</si>
</sst>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rgb="FF000000"/>
      <name val="Calibri"/>
      <family val="2"/>
      <charset val="238"/>
    </font>
    <font>
      <b/>
      <sz val="16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14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1"/>
      <color rgb="FF1F4E79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1"/>
    </font>
    <font>
      <b/>
      <sz val="10"/>
      <name val="Calibri"/>
      <family val="2"/>
      <charset val="1"/>
    </font>
    <font>
      <i/>
      <vertAlign val="superscript"/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1"/>
    </font>
    <font>
      <strike/>
      <sz val="11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66"/>
        <bgColor rgb="FFFFCC00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FFFFFF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Border="0" applyProtection="0"/>
  </cellStyleXfs>
  <cellXfs count="3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/>
    <xf numFmtId="0" fontId="6" fillId="0" borderId="0" xfId="1" applyFont="1" applyBorder="1" applyAlignment="1" applyProtection="1"/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3" borderId="9" xfId="0" applyFont="1" applyFill="1" applyBorder="1"/>
    <xf numFmtId="0" fontId="0" fillId="3" borderId="10" xfId="0" applyFont="1" applyFill="1" applyBorder="1"/>
    <xf numFmtId="0" fontId="0" fillId="3" borderId="11" xfId="0" applyFont="1" applyFill="1" applyBorder="1"/>
    <xf numFmtId="0" fontId="0" fillId="3" borderId="12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left"/>
    </xf>
    <xf numFmtId="0" fontId="0" fillId="3" borderId="0" xfId="0" applyFill="1"/>
    <xf numFmtId="0" fontId="0" fillId="4" borderId="15" xfId="0" applyFont="1" applyFill="1" applyBorder="1"/>
    <xf numFmtId="0" fontId="0" fillId="4" borderId="16" xfId="0" applyFont="1" applyFill="1" applyBorder="1"/>
    <xf numFmtId="0" fontId="0" fillId="4" borderId="17" xfId="0" applyFont="1" applyFill="1" applyBorder="1"/>
    <xf numFmtId="0" fontId="0" fillId="4" borderId="18" xfId="0" applyFont="1" applyFill="1" applyBorder="1"/>
    <xf numFmtId="0" fontId="0" fillId="4" borderId="19" xfId="0" applyFont="1" applyFill="1" applyBorder="1"/>
    <xf numFmtId="0" fontId="0" fillId="4" borderId="18" xfId="0" applyFont="1" applyFill="1" applyBorder="1" applyAlignment="1">
      <alignment horizontal="center"/>
    </xf>
    <xf numFmtId="0" fontId="0" fillId="4" borderId="19" xfId="0" applyFont="1" applyFill="1" applyBorder="1" applyAlignment="1">
      <alignment horizontal="center"/>
    </xf>
    <xf numFmtId="0" fontId="0" fillId="4" borderId="14" xfId="0" applyFont="1" applyFill="1" applyBorder="1" applyAlignment="1">
      <alignment horizontal="left"/>
    </xf>
    <xf numFmtId="0" fontId="0" fillId="4" borderId="0" xfId="0" applyFill="1"/>
    <xf numFmtId="0" fontId="0" fillId="4" borderId="17" xfId="0" applyFill="1" applyBorder="1"/>
    <xf numFmtId="0" fontId="0" fillId="3" borderId="15" xfId="0" applyFont="1" applyFill="1" applyBorder="1" applyAlignment="1">
      <alignment vertical="top" wrapText="1"/>
    </xf>
    <xf numFmtId="0" fontId="0" fillId="3" borderId="16" xfId="0" applyFont="1" applyFill="1" applyBorder="1"/>
    <xf numFmtId="0" fontId="0" fillId="3" borderId="16" xfId="0" applyFill="1" applyBorder="1" applyAlignment="1">
      <alignment vertical="top" wrapText="1"/>
    </xf>
    <xf numFmtId="0" fontId="0" fillId="3" borderId="17" xfId="0" applyFill="1" applyBorder="1" applyAlignment="1">
      <alignment vertical="top" wrapText="1"/>
    </xf>
    <xf numFmtId="0" fontId="0" fillId="3" borderId="19" xfId="0" applyFont="1" applyFill="1" applyBorder="1" applyAlignment="1">
      <alignment vertical="top" wrapText="1"/>
    </xf>
    <xf numFmtId="0" fontId="0" fillId="3" borderId="15" xfId="0" applyFont="1" applyFill="1" applyBorder="1"/>
    <xf numFmtId="0" fontId="0" fillId="3" borderId="17" xfId="0" applyFont="1" applyFill="1" applyBorder="1"/>
    <xf numFmtId="0" fontId="0" fillId="3" borderId="18" xfId="0" applyFon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4" xfId="0" applyFont="1" applyFill="1" applyBorder="1" applyAlignment="1">
      <alignment horizontal="left"/>
    </xf>
    <xf numFmtId="0" fontId="0" fillId="4" borderId="14" xfId="0" applyFont="1" applyFill="1" applyBorder="1" applyAlignment="1">
      <alignment horizontal="left" vertical="center"/>
    </xf>
    <xf numFmtId="0" fontId="0" fillId="3" borderId="15" xfId="0" applyFont="1" applyFill="1" applyBorder="1" applyAlignment="1">
      <alignment wrapText="1"/>
    </xf>
    <xf numFmtId="0" fontId="0" fillId="3" borderId="16" xfId="0" applyFont="1" applyFill="1" applyBorder="1" applyAlignment="1">
      <alignment wrapText="1"/>
    </xf>
    <xf numFmtId="0" fontId="0" fillId="3" borderId="17" xfId="0" applyFont="1" applyFill="1" applyBorder="1" applyAlignment="1">
      <alignment wrapText="1"/>
    </xf>
    <xf numFmtId="0" fontId="0" fillId="3" borderId="18" xfId="0" applyFont="1" applyFill="1" applyBorder="1" applyAlignment="1">
      <alignment wrapText="1"/>
    </xf>
    <xf numFmtId="0" fontId="0" fillId="3" borderId="19" xfId="0" applyFont="1" applyFill="1" applyBorder="1" applyAlignment="1">
      <alignment wrapText="1"/>
    </xf>
    <xf numFmtId="0" fontId="0" fillId="3" borderId="14" xfId="0" applyFont="1" applyFill="1" applyBorder="1" applyAlignment="1">
      <alignment horizontal="left" wrapText="1"/>
    </xf>
    <xf numFmtId="0" fontId="0" fillId="4" borderId="21" xfId="0" applyFont="1" applyFill="1" applyBorder="1"/>
    <xf numFmtId="0" fontId="0" fillId="4" borderId="22" xfId="0" applyFont="1" applyFill="1" applyBorder="1"/>
    <xf numFmtId="0" fontId="0" fillId="4" borderId="23" xfId="0" applyFont="1" applyFill="1" applyBorder="1"/>
    <xf numFmtId="0" fontId="0" fillId="4" borderId="24" xfId="0" applyFont="1" applyFill="1" applyBorder="1"/>
    <xf numFmtId="0" fontId="0" fillId="4" borderId="25" xfId="0" applyFont="1" applyFill="1" applyBorder="1"/>
    <xf numFmtId="0" fontId="0" fillId="4" borderId="20" xfId="0" applyFont="1" applyFill="1" applyBorder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0" fillId="4" borderId="14" xfId="0" applyFont="1" applyFill="1" applyBorder="1"/>
    <xf numFmtId="0" fontId="0" fillId="4" borderId="20" xfId="0" applyFont="1" applyFill="1" applyBorder="1"/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3" fillId="0" borderId="0" xfId="0" applyFont="1"/>
    <xf numFmtId="0" fontId="0" fillId="0" borderId="0" xfId="0"/>
    <xf numFmtId="0" fontId="3" fillId="0" borderId="0" xfId="0" applyFont="1" applyAlignment="1">
      <alignment horizont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3" fillId="3" borderId="0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3" borderId="3" xfId="0" applyFont="1" applyFill="1" applyBorder="1"/>
    <xf numFmtId="0" fontId="3" fillId="3" borderId="12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0" xfId="0" applyFont="1" applyFill="1"/>
    <xf numFmtId="0" fontId="0" fillId="4" borderId="0" xfId="0" applyFill="1" applyBorder="1"/>
    <xf numFmtId="0" fontId="3" fillId="4" borderId="17" xfId="0" applyFont="1" applyFill="1" applyBorder="1"/>
    <xf numFmtId="0" fontId="3" fillId="4" borderId="23" xfId="0" applyFont="1" applyFill="1" applyBorder="1"/>
    <xf numFmtId="0" fontId="0" fillId="4" borderId="25" xfId="0" applyFill="1" applyBorder="1" applyAlignment="1">
      <alignment horizontal="center"/>
    </xf>
    <xf numFmtId="0" fontId="0" fillId="4" borderId="37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ont="1" applyBorder="1"/>
    <xf numFmtId="0" fontId="0" fillId="3" borderId="38" xfId="0" applyFont="1" applyFill="1" applyBorder="1"/>
    <xf numFmtId="0" fontId="0" fillId="4" borderId="39" xfId="0" applyFont="1" applyFill="1" applyBorder="1"/>
    <xf numFmtId="0" fontId="0" fillId="3" borderId="39" xfId="0" applyFont="1" applyFill="1" applyBorder="1" applyAlignment="1">
      <alignment vertical="top" wrapText="1"/>
    </xf>
    <xf numFmtId="0" fontId="0" fillId="4" borderId="39" xfId="0" applyFont="1" applyFill="1" applyBorder="1" applyAlignment="1">
      <alignment vertical="center" wrapText="1"/>
    </xf>
    <xf numFmtId="0" fontId="0" fillId="3" borderId="39" xfId="0" applyFont="1" applyFill="1" applyBorder="1" applyAlignment="1">
      <alignment wrapText="1"/>
    </xf>
    <xf numFmtId="0" fontId="0" fillId="3" borderId="15" xfId="0" applyFill="1" applyBorder="1" applyAlignment="1">
      <alignment vertical="top" wrapText="1"/>
    </xf>
    <xf numFmtId="3" fontId="0" fillId="3" borderId="9" xfId="0" applyNumberFormat="1" applyFont="1" applyFill="1" applyBorder="1" applyAlignment="1">
      <alignment horizontal="right"/>
    </xf>
    <xf numFmtId="3" fontId="0" fillId="3" borderId="11" xfId="0" applyNumberFormat="1" applyFont="1" applyFill="1" applyBorder="1" applyAlignment="1">
      <alignment horizontal="right"/>
    </xf>
    <xf numFmtId="3" fontId="0" fillId="4" borderId="15" xfId="0" applyNumberFormat="1" applyFont="1" applyFill="1" applyBorder="1" applyAlignment="1">
      <alignment horizontal="right"/>
    </xf>
    <xf numFmtId="3" fontId="0" fillId="3" borderId="17" xfId="0" applyNumberFormat="1" applyFont="1" applyFill="1" applyBorder="1" applyAlignment="1">
      <alignment horizontal="right"/>
    </xf>
    <xf numFmtId="3" fontId="0" fillId="4" borderId="15" xfId="0" applyNumberFormat="1" applyFill="1" applyBorder="1"/>
    <xf numFmtId="3" fontId="0" fillId="3" borderId="15" xfId="0" applyNumberFormat="1" applyFill="1" applyBorder="1" applyAlignment="1">
      <alignment horizontal="right"/>
    </xf>
    <xf numFmtId="3" fontId="0" fillId="3" borderId="15" xfId="0" applyNumberFormat="1" applyFont="1" applyFill="1" applyBorder="1" applyAlignment="1">
      <alignment wrapText="1"/>
    </xf>
    <xf numFmtId="3" fontId="0" fillId="4" borderId="21" xfId="0" applyNumberFormat="1" applyFont="1" applyFill="1" applyBorder="1" applyAlignment="1">
      <alignment horizontal="right"/>
    </xf>
    <xf numFmtId="3" fontId="0" fillId="3" borderId="23" xfId="0" applyNumberFormat="1" applyFont="1" applyFill="1" applyBorder="1" applyAlignment="1">
      <alignment horizontal="right"/>
    </xf>
    <xf numFmtId="0" fontId="3" fillId="4" borderId="18" xfId="0" applyFont="1" applyFill="1" applyBorder="1"/>
    <xf numFmtId="0" fontId="3" fillId="4" borderId="24" xfId="0" applyFont="1" applyFill="1" applyBorder="1"/>
    <xf numFmtId="3" fontId="3" fillId="3" borderId="9" xfId="0" applyNumberFormat="1" applyFont="1" applyFill="1" applyBorder="1"/>
    <xf numFmtId="3" fontId="0" fillId="4" borderId="21" xfId="0" applyNumberFormat="1" applyFill="1" applyBorder="1"/>
    <xf numFmtId="0" fontId="0" fillId="4" borderId="40" xfId="0" applyFont="1" applyFill="1" applyBorder="1" applyAlignment="1">
      <alignment wrapText="1"/>
    </xf>
    <xf numFmtId="0" fontId="0" fillId="4" borderId="15" xfId="0" applyFont="1" applyFill="1" applyBorder="1" applyAlignment="1">
      <alignment horizontal="justify"/>
    </xf>
    <xf numFmtId="0" fontId="0" fillId="4" borderId="21" xfId="0" applyFont="1" applyFill="1" applyBorder="1" applyAlignment="1">
      <alignment horizontal="justify"/>
    </xf>
    <xf numFmtId="0" fontId="0" fillId="3" borderId="3" xfId="0" applyFont="1" applyFill="1" applyBorder="1" applyAlignment="1">
      <alignment horizontal="justify"/>
    </xf>
    <xf numFmtId="0" fontId="0" fillId="3" borderId="14" xfId="0" applyFont="1" applyFill="1" applyBorder="1" applyAlignment="1">
      <alignment horizontal="justify"/>
    </xf>
    <xf numFmtId="0" fontId="0" fillId="4" borderId="16" xfId="0" applyFont="1" applyFill="1" applyBorder="1" applyAlignment="1">
      <alignment horizontal="justify"/>
    </xf>
    <xf numFmtId="0" fontId="0" fillId="4" borderId="14" xfId="0" applyFont="1" applyFill="1" applyBorder="1" applyAlignment="1">
      <alignment horizontal="justify"/>
    </xf>
    <xf numFmtId="0" fontId="0" fillId="4" borderId="22" xfId="0" applyFont="1" applyFill="1" applyBorder="1" applyAlignment="1">
      <alignment horizontal="justify"/>
    </xf>
    <xf numFmtId="0" fontId="0" fillId="4" borderId="20" xfId="0" applyFont="1" applyFill="1" applyBorder="1" applyAlignment="1">
      <alignment horizontal="justify"/>
    </xf>
    <xf numFmtId="0" fontId="0" fillId="4" borderId="14" xfId="0" applyFill="1" applyBorder="1" applyAlignment="1">
      <alignment horizontal="justify"/>
    </xf>
    <xf numFmtId="0" fontId="0" fillId="4" borderId="36" xfId="0" applyFont="1" applyFill="1" applyBorder="1" applyAlignment="1">
      <alignment horizontal="justify" wrapText="1"/>
    </xf>
    <xf numFmtId="0" fontId="3" fillId="3" borderId="3" xfId="0" applyFont="1" applyFill="1" applyBorder="1" applyAlignment="1">
      <alignment horizontal="justify"/>
    </xf>
    <xf numFmtId="0" fontId="3" fillId="3" borderId="9" xfId="0" applyFont="1" applyFill="1" applyBorder="1" applyAlignment="1">
      <alignment horizontal="justify"/>
    </xf>
    <xf numFmtId="0" fontId="3" fillId="3" borderId="10" xfId="0" applyFont="1" applyFill="1" applyBorder="1" applyAlignment="1">
      <alignment horizontal="justify"/>
    </xf>
    <xf numFmtId="0" fontId="3" fillId="3" borderId="11" xfId="0" applyFont="1" applyFill="1" applyBorder="1" applyAlignment="1">
      <alignment horizontal="justify"/>
    </xf>
    <xf numFmtId="0" fontId="0" fillId="4" borderId="17" xfId="0" applyFill="1" applyBorder="1" applyAlignment="1">
      <alignment horizontal="justify"/>
    </xf>
    <xf numFmtId="0" fontId="0" fillId="4" borderId="23" xfId="0" applyFill="1" applyBorder="1" applyAlignment="1">
      <alignment horizontal="justify"/>
    </xf>
    <xf numFmtId="0" fontId="0" fillId="4" borderId="37" xfId="0" applyFont="1" applyFill="1" applyBorder="1" applyAlignment="1">
      <alignment horizontal="justify"/>
    </xf>
    <xf numFmtId="0" fontId="3" fillId="3" borderId="35" xfId="0" applyFont="1" applyFill="1" applyBorder="1" applyAlignment="1">
      <alignment horizontal="justify" wrapText="1"/>
    </xf>
    <xf numFmtId="3" fontId="3" fillId="3" borderId="11" xfId="0" applyNumberFormat="1" applyFont="1" applyFill="1" applyBorder="1"/>
    <xf numFmtId="3" fontId="3" fillId="3" borderId="17" xfId="0" applyNumberFormat="1" applyFont="1" applyFill="1" applyBorder="1"/>
    <xf numFmtId="3" fontId="3" fillId="3" borderId="23" xfId="0" applyNumberFormat="1" applyFont="1" applyFill="1" applyBorder="1"/>
    <xf numFmtId="0" fontId="3" fillId="4" borderId="14" xfId="0" applyFont="1" applyFill="1" applyBorder="1" applyAlignment="1">
      <alignment horizontal="justify"/>
    </xf>
    <xf numFmtId="0" fontId="3" fillId="3" borderId="14" xfId="0" applyFont="1" applyFill="1" applyBorder="1" applyAlignment="1">
      <alignment horizontal="justify"/>
    </xf>
    <xf numFmtId="3" fontId="0" fillId="0" borderId="17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ill="1"/>
    <xf numFmtId="0" fontId="0" fillId="0" borderId="14" xfId="0" applyFont="1" applyFill="1" applyBorder="1" applyAlignment="1">
      <alignment horizontal="left"/>
    </xf>
    <xf numFmtId="0" fontId="0" fillId="0" borderId="15" xfId="0" applyFont="1" applyFill="1" applyBorder="1" applyAlignment="1"/>
    <xf numFmtId="0" fontId="0" fillId="0" borderId="16" xfId="0" applyFont="1" applyFill="1" applyBorder="1" applyAlignment="1"/>
    <xf numFmtId="0" fontId="0" fillId="0" borderId="17" xfId="0" applyFont="1" applyFill="1" applyBorder="1" applyAlignment="1"/>
    <xf numFmtId="3" fontId="0" fillId="0" borderId="15" xfId="0" applyNumberFormat="1" applyFont="1" applyFill="1" applyBorder="1" applyAlignment="1">
      <alignment horizontal="right"/>
    </xf>
    <xf numFmtId="49" fontId="0" fillId="0" borderId="17" xfId="0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18" xfId="0" applyFont="1" applyFill="1" applyBorder="1"/>
    <xf numFmtId="0" fontId="22" fillId="0" borderId="0" xfId="0" applyFont="1" applyFill="1"/>
    <xf numFmtId="0" fontId="0" fillId="0" borderId="14" xfId="0" applyFill="1" applyBorder="1" applyAlignment="1">
      <alignment horizontal="left"/>
    </xf>
    <xf numFmtId="0" fontId="0" fillId="0" borderId="36" xfId="0" applyFont="1" applyFill="1" applyBorder="1" applyAlignment="1">
      <alignment wrapText="1"/>
    </xf>
    <xf numFmtId="0" fontId="0" fillId="0" borderId="18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17" xfId="0" applyFont="1" applyFill="1" applyBorder="1" applyAlignment="1">
      <alignment horizontal="center" vertical="top" wrapText="1"/>
    </xf>
    <xf numFmtId="0" fontId="0" fillId="0" borderId="17" xfId="0" applyFont="1" applyFill="1" applyBorder="1" applyAlignment="1">
      <alignment vertical="top" wrapText="1"/>
    </xf>
    <xf numFmtId="0" fontId="0" fillId="0" borderId="14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15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0" fillId="0" borderId="36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0" fillId="0" borderId="15" xfId="0" applyFont="1" applyFill="1" applyBorder="1"/>
    <xf numFmtId="0" fontId="0" fillId="0" borderId="16" xfId="0" applyFont="1" applyFill="1" applyBorder="1"/>
    <xf numFmtId="0" fontId="0" fillId="0" borderId="17" xfId="0" applyFont="1" applyFill="1" applyBorder="1"/>
    <xf numFmtId="0" fontId="0" fillId="0" borderId="20" xfId="0" applyFont="1" applyFill="1" applyBorder="1" applyAlignment="1">
      <alignment horizontal="left"/>
    </xf>
    <xf numFmtId="0" fontId="0" fillId="0" borderId="21" xfId="0" applyFont="1" applyFill="1" applyBorder="1" applyAlignment="1"/>
    <xf numFmtId="0" fontId="0" fillId="0" borderId="22" xfId="0" applyFont="1" applyFill="1" applyBorder="1" applyAlignment="1"/>
    <xf numFmtId="0" fontId="0" fillId="0" borderId="23" xfId="0" applyFont="1" applyFill="1" applyBorder="1" applyAlignment="1"/>
    <xf numFmtId="0" fontId="0" fillId="0" borderId="37" xfId="0" applyFont="1" applyFill="1" applyBorder="1" applyAlignment="1">
      <alignment wrapText="1"/>
    </xf>
    <xf numFmtId="3" fontId="0" fillId="0" borderId="21" xfId="0" applyNumberFormat="1" applyFont="1" applyFill="1" applyBorder="1" applyAlignment="1">
      <alignment horizontal="right"/>
    </xf>
    <xf numFmtId="3" fontId="0" fillId="0" borderId="23" xfId="0" applyNumberFormat="1" applyFont="1" applyFill="1" applyBorder="1" applyAlignment="1">
      <alignment horizontal="right"/>
    </xf>
    <xf numFmtId="0" fontId="0" fillId="0" borderId="24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4" xfId="0" applyFont="1" applyFill="1" applyBorder="1"/>
    <xf numFmtId="0" fontId="0" fillId="5" borderId="3" xfId="0" applyFill="1" applyBorder="1" applyAlignment="1">
      <alignment horizontal="left"/>
    </xf>
    <xf numFmtId="0" fontId="0" fillId="5" borderId="9" xfId="0" applyFont="1" applyFill="1" applyBorder="1" applyAlignment="1"/>
    <xf numFmtId="0" fontId="0" fillId="5" borderId="10" xfId="0" applyFont="1" applyFill="1" applyBorder="1" applyAlignment="1"/>
    <xf numFmtId="0" fontId="0" fillId="5" borderId="11" xfId="0" applyFont="1" applyFill="1" applyBorder="1" applyAlignment="1"/>
    <xf numFmtId="0" fontId="0" fillId="5" borderId="35" xfId="0" applyFont="1" applyFill="1" applyBorder="1" applyAlignment="1">
      <alignment wrapText="1"/>
    </xf>
    <xf numFmtId="3" fontId="0" fillId="5" borderId="11" xfId="0" applyNumberFormat="1" applyFont="1" applyFill="1" applyBorder="1" applyAlignment="1">
      <alignment horizontal="right"/>
    </xf>
    <xf numFmtId="49" fontId="0" fillId="5" borderId="12" xfId="0" applyNumberFormat="1" applyFont="1" applyFill="1" applyBorder="1" applyAlignment="1">
      <alignment horizontal="center"/>
    </xf>
    <xf numFmtId="49" fontId="4" fillId="5" borderId="11" xfId="0" applyNumberFormat="1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0" fillId="5" borderId="10" xfId="0" applyFont="1" applyFill="1" applyBorder="1" applyAlignment="1">
      <alignment horizontal="center"/>
    </xf>
    <xf numFmtId="0" fontId="0" fillId="5" borderId="11" xfId="0" applyFont="1" applyFill="1" applyBorder="1" applyAlignment="1">
      <alignment horizontal="center"/>
    </xf>
    <xf numFmtId="0" fontId="0" fillId="5" borderId="12" xfId="0" applyFont="1" applyFill="1" applyBorder="1" applyAlignment="1">
      <alignment horizontal="center"/>
    </xf>
    <xf numFmtId="0" fontId="0" fillId="5" borderId="12" xfId="0" applyFont="1" applyFill="1" applyBorder="1"/>
    <xf numFmtId="0" fontId="0" fillId="5" borderId="14" xfId="0" applyFont="1" applyFill="1" applyBorder="1" applyAlignment="1">
      <alignment horizontal="left"/>
    </xf>
    <xf numFmtId="0" fontId="0" fillId="5" borderId="15" xfId="0" applyFont="1" applyFill="1" applyBorder="1" applyAlignment="1"/>
    <xf numFmtId="0" fontId="0" fillId="5" borderId="16" xfId="0" applyFont="1" applyFill="1" applyBorder="1" applyAlignment="1"/>
    <xf numFmtId="0" fontId="0" fillId="5" borderId="17" xfId="0" applyFont="1" applyFill="1" applyBorder="1" applyAlignment="1"/>
    <xf numFmtId="3" fontId="0" fillId="5" borderId="15" xfId="0" applyNumberFormat="1" applyFont="1" applyFill="1" applyBorder="1" applyAlignment="1">
      <alignment horizontal="right"/>
    </xf>
    <xf numFmtId="3" fontId="0" fillId="5" borderId="17" xfId="0" applyNumberFormat="1" applyFont="1" applyFill="1" applyBorder="1" applyAlignment="1">
      <alignment horizontal="right"/>
    </xf>
    <xf numFmtId="49" fontId="0" fillId="5" borderId="18" xfId="0" applyNumberFormat="1" applyFont="1" applyFill="1" applyBorder="1" applyAlignment="1">
      <alignment horizontal="center"/>
    </xf>
    <xf numFmtId="49" fontId="0" fillId="5" borderId="17" xfId="0" applyNumberFormat="1" applyFont="1" applyFill="1" applyBorder="1" applyAlignment="1">
      <alignment horizontal="center"/>
    </xf>
    <xf numFmtId="0" fontId="0" fillId="5" borderId="15" xfId="0" applyFont="1" applyFill="1" applyBorder="1" applyAlignment="1">
      <alignment horizontal="center"/>
    </xf>
    <xf numFmtId="0" fontId="0" fillId="5" borderId="16" xfId="0" applyFont="1" applyFill="1" applyBorder="1" applyAlignment="1">
      <alignment horizontal="center"/>
    </xf>
    <xf numFmtId="0" fontId="0" fillId="5" borderId="17" xfId="0" applyFont="1" applyFill="1" applyBorder="1" applyAlignment="1">
      <alignment horizontal="center"/>
    </xf>
    <xf numFmtId="0" fontId="0" fillId="5" borderId="18" xfId="0" applyFont="1" applyFill="1" applyBorder="1" applyAlignment="1">
      <alignment horizontal="center"/>
    </xf>
    <xf numFmtId="0" fontId="0" fillId="5" borderId="18" xfId="0" applyFont="1" applyFill="1" applyBorder="1"/>
    <xf numFmtId="0" fontId="0" fillId="5" borderId="14" xfId="0" applyFill="1" applyBorder="1" applyAlignment="1">
      <alignment horizontal="left"/>
    </xf>
    <xf numFmtId="0" fontId="0" fillId="5" borderId="15" xfId="0" applyFont="1" applyFill="1" applyBorder="1" applyAlignment="1">
      <alignment vertical="top" wrapText="1"/>
    </xf>
    <xf numFmtId="0" fontId="0" fillId="5" borderId="16" xfId="0" applyFill="1" applyBorder="1" applyAlignment="1">
      <alignment vertical="top" wrapText="1"/>
    </xf>
    <xf numFmtId="0" fontId="0" fillId="5" borderId="17" xfId="0" applyFill="1" applyBorder="1" applyAlignment="1">
      <alignment vertical="top" wrapText="1"/>
    </xf>
    <xf numFmtId="0" fontId="0" fillId="5" borderId="14" xfId="0" applyFont="1" applyFill="1" applyBorder="1" applyAlignment="1">
      <alignment vertical="top" wrapText="1"/>
    </xf>
    <xf numFmtId="0" fontId="0" fillId="5" borderId="36" xfId="0" applyFont="1" applyFill="1" applyBorder="1" applyAlignment="1">
      <alignment vertical="top" wrapText="1"/>
    </xf>
    <xf numFmtId="3" fontId="0" fillId="5" borderId="15" xfId="0" applyNumberFormat="1" applyFill="1" applyBorder="1" applyAlignment="1">
      <alignment horizontal="right" vertical="top" wrapText="1"/>
    </xf>
    <xf numFmtId="0" fontId="0" fillId="5" borderId="18" xfId="0" applyFill="1" applyBorder="1" applyAlignment="1">
      <alignment horizontal="center" vertical="top" wrapText="1"/>
    </xf>
    <xf numFmtId="0" fontId="0" fillId="5" borderId="17" xfId="0" applyFill="1" applyBorder="1" applyAlignment="1">
      <alignment horizontal="center" vertical="top" wrapText="1"/>
    </xf>
    <xf numFmtId="0" fontId="0" fillId="5" borderId="15" xfId="0" applyFill="1" applyBorder="1" applyAlignment="1">
      <alignment horizontal="center" vertical="top" wrapText="1"/>
    </xf>
    <xf numFmtId="0" fontId="0" fillId="5" borderId="16" xfId="0" applyFont="1" applyFill="1" applyBorder="1" applyAlignment="1">
      <alignment horizontal="center" vertical="top" wrapText="1"/>
    </xf>
    <xf numFmtId="0" fontId="0" fillId="5" borderId="18" xfId="0" applyFont="1" applyFill="1" applyBorder="1" applyAlignment="1">
      <alignment horizontal="center" vertical="top" wrapText="1"/>
    </xf>
    <xf numFmtId="0" fontId="0" fillId="5" borderId="18" xfId="0" applyFont="1" applyFill="1" applyBorder="1" applyAlignment="1">
      <alignment vertical="top" wrapText="1"/>
    </xf>
    <xf numFmtId="0" fontId="0" fillId="5" borderId="36" xfId="0" applyFont="1" applyFill="1" applyBorder="1" applyAlignment="1">
      <alignment wrapText="1"/>
    </xf>
    <xf numFmtId="3" fontId="3" fillId="5" borderId="15" xfId="0" applyNumberFormat="1" applyFont="1" applyFill="1" applyBorder="1" applyAlignment="1">
      <alignment horizontal="right" wrapText="1"/>
    </xf>
    <xf numFmtId="0" fontId="0" fillId="5" borderId="17" xfId="0" applyFont="1" applyFill="1" applyBorder="1" applyAlignment="1">
      <alignment horizontal="center" vertical="top" wrapText="1"/>
    </xf>
    <xf numFmtId="0" fontId="0" fillId="5" borderId="17" xfId="0" applyFont="1" applyFill="1" applyBorder="1" applyAlignment="1">
      <alignment vertical="top" wrapText="1"/>
    </xf>
    <xf numFmtId="49" fontId="3" fillId="0" borderId="18" xfId="0" applyNumberFormat="1" applyFont="1" applyFill="1" applyBorder="1" applyAlignment="1">
      <alignment horizontal="center" wrapText="1"/>
    </xf>
    <xf numFmtId="3" fontId="3" fillId="5" borderId="15" xfId="0" applyNumberFormat="1" applyFont="1" applyFill="1" applyBorder="1" applyAlignment="1">
      <alignment horizontal="right" vertical="top" wrapText="1"/>
    </xf>
    <xf numFmtId="0" fontId="4" fillId="5" borderId="18" xfId="0" applyFont="1" applyFill="1" applyBorder="1" applyAlignment="1">
      <alignment vertical="top" wrapText="1"/>
    </xf>
    <xf numFmtId="0" fontId="0" fillId="5" borderId="14" xfId="0" applyFont="1" applyFill="1" applyBorder="1" applyAlignment="1">
      <alignment wrapText="1"/>
    </xf>
    <xf numFmtId="3" fontId="4" fillId="5" borderId="15" xfId="0" applyNumberFormat="1" applyFont="1" applyFill="1" applyBorder="1" applyAlignment="1">
      <alignment horizontal="right" wrapText="1"/>
    </xf>
    <xf numFmtId="0" fontId="0" fillId="5" borderId="18" xfId="0" applyFill="1" applyBorder="1" applyAlignment="1">
      <alignment horizontal="center"/>
    </xf>
    <xf numFmtId="0" fontId="0" fillId="5" borderId="15" xfId="0" applyFont="1" applyFill="1" applyBorder="1" applyAlignment="1">
      <alignment wrapText="1"/>
    </xf>
    <xf numFmtId="0" fontId="0" fillId="5" borderId="16" xfId="0" applyFont="1" applyFill="1" applyBorder="1" applyAlignment="1">
      <alignment wrapText="1"/>
    </xf>
    <xf numFmtId="0" fontId="0" fillId="5" borderId="15" xfId="0" applyFont="1" applyFill="1" applyBorder="1"/>
    <xf numFmtId="0" fontId="0" fillId="5" borderId="16" xfId="0" applyFont="1" applyFill="1" applyBorder="1"/>
    <xf numFmtId="0" fontId="4" fillId="5" borderId="41" xfId="0" applyFont="1" applyFill="1" applyBorder="1" applyAlignment="1">
      <alignment wrapText="1"/>
    </xf>
    <xf numFmtId="0" fontId="4" fillId="5" borderId="42" xfId="0" applyFont="1" applyFill="1" applyBorder="1" applyAlignment="1">
      <alignment wrapText="1"/>
    </xf>
    <xf numFmtId="3" fontId="4" fillId="5" borderId="5" xfId="0" applyNumberFormat="1" applyFont="1" applyFill="1" applyBorder="1" applyAlignment="1">
      <alignment horizontal="right" wrapText="1"/>
    </xf>
    <xf numFmtId="0" fontId="4" fillId="5" borderId="14" xfId="0" applyFont="1" applyFill="1" applyBorder="1" applyAlignment="1">
      <alignment horizontal="left"/>
    </xf>
    <xf numFmtId="0" fontId="4" fillId="5" borderId="15" xfId="0" applyFont="1" applyFill="1" applyBorder="1" applyAlignment="1">
      <alignment wrapText="1"/>
    </xf>
    <xf numFmtId="0" fontId="4" fillId="5" borderId="16" xfId="0" applyFont="1" applyFill="1" applyBorder="1" applyAlignment="1">
      <alignment wrapText="1"/>
    </xf>
    <xf numFmtId="0" fontId="4" fillId="5" borderId="16" xfId="0" applyFont="1" applyFill="1" applyBorder="1" applyAlignment="1"/>
    <xf numFmtId="0" fontId="4" fillId="5" borderId="17" xfId="0" applyFont="1" applyFill="1" applyBorder="1" applyAlignment="1"/>
    <xf numFmtId="0" fontId="4" fillId="5" borderId="15" xfId="0" applyFont="1" applyFill="1" applyBorder="1" applyAlignment="1"/>
    <xf numFmtId="3" fontId="4" fillId="5" borderId="17" xfId="0" applyNumberFormat="1" applyFont="1" applyFill="1" applyBorder="1" applyAlignment="1">
      <alignment horizontal="right"/>
    </xf>
    <xf numFmtId="0" fontId="4" fillId="5" borderId="43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5" borderId="18" xfId="0" applyFont="1" applyFill="1" applyBorder="1"/>
    <xf numFmtId="0" fontId="4" fillId="5" borderId="18" xfId="0" applyFont="1" applyFill="1" applyBorder="1" applyAlignment="1">
      <alignment horizontal="center"/>
    </xf>
    <xf numFmtId="3" fontId="4" fillId="5" borderId="9" xfId="0" applyNumberFormat="1" applyFont="1" applyFill="1" applyBorder="1" applyAlignment="1">
      <alignment horizontal="right" wrapText="1"/>
    </xf>
    <xf numFmtId="0" fontId="0" fillId="3" borderId="9" xfId="0" applyFont="1" applyFill="1" applyBorder="1" applyAlignment="1">
      <alignment wrapText="1"/>
    </xf>
    <xf numFmtId="0" fontId="0" fillId="4" borderId="15" xfId="0" applyFont="1" applyFill="1" applyBorder="1" applyAlignment="1">
      <alignment wrapText="1"/>
    </xf>
    <xf numFmtId="0" fontId="0" fillId="4" borderId="21" xfId="0" applyFont="1" applyFill="1" applyBorder="1" applyAlignment="1">
      <alignment wrapText="1"/>
    </xf>
    <xf numFmtId="0" fontId="0" fillId="4" borderId="22" xfId="0" applyFont="1" applyFill="1" applyBorder="1" applyAlignment="1">
      <alignment wrapText="1"/>
    </xf>
    <xf numFmtId="0" fontId="0" fillId="3" borderId="38" xfId="0" applyFont="1" applyFill="1" applyBorder="1" applyAlignment="1">
      <alignment wrapText="1"/>
    </xf>
    <xf numFmtId="0" fontId="0" fillId="4" borderId="39" xfId="0" applyFont="1" applyFill="1" applyBorder="1" applyAlignment="1">
      <alignment wrapText="1"/>
    </xf>
    <xf numFmtId="0" fontId="0" fillId="4" borderId="14" xfId="0" applyFont="1" applyFill="1" applyBorder="1" applyAlignment="1">
      <alignment horizontal="left" vertical="center" wrapText="1"/>
    </xf>
    <xf numFmtId="0" fontId="0" fillId="5" borderId="9" xfId="0" applyFont="1" applyFill="1" applyBorder="1" applyAlignment="1">
      <alignment wrapText="1"/>
    </xf>
    <xf numFmtId="0" fontId="0" fillId="0" borderId="21" xfId="0" applyFont="1" applyFill="1" applyBorder="1" applyAlignment="1">
      <alignment wrapText="1"/>
    </xf>
    <xf numFmtId="0" fontId="0" fillId="5" borderId="10" xfId="0" applyFont="1" applyFill="1" applyBorder="1" applyAlignment="1">
      <alignment wrapText="1"/>
    </xf>
    <xf numFmtId="0" fontId="0" fillId="0" borderId="22" xfId="0" applyFont="1" applyFill="1" applyBorder="1" applyAlignment="1">
      <alignment wrapText="1"/>
    </xf>
    <xf numFmtId="0" fontId="0" fillId="5" borderId="3" xfId="0" applyFont="1" applyFill="1" applyBorder="1" applyAlignment="1">
      <alignment wrapText="1"/>
    </xf>
    <xf numFmtId="0" fontId="0" fillId="0" borderId="20" xfId="0" applyFont="1" applyFill="1" applyBorder="1" applyAlignment="1">
      <alignment wrapText="1"/>
    </xf>
    <xf numFmtId="0" fontId="3" fillId="5" borderId="36" xfId="0" applyFont="1" applyFill="1" applyBorder="1" applyAlignment="1">
      <alignment wrapText="1"/>
    </xf>
    <xf numFmtId="0" fontId="0" fillId="5" borderId="17" xfId="0" applyFont="1" applyFill="1" applyBorder="1" applyAlignment="1">
      <alignment wrapText="1"/>
    </xf>
    <xf numFmtId="0" fontId="4" fillId="5" borderId="17" xfId="0" applyFont="1" applyFill="1" applyBorder="1" applyAlignment="1">
      <alignment wrapText="1"/>
    </xf>
    <xf numFmtId="0" fontId="3" fillId="3" borderId="35" xfId="0" applyFont="1" applyFill="1" applyBorder="1" applyAlignment="1">
      <alignment wrapText="1"/>
    </xf>
    <xf numFmtId="0" fontId="0" fillId="4" borderId="36" xfId="0" applyFont="1" applyFill="1" applyBorder="1" applyAlignment="1">
      <alignment wrapText="1"/>
    </xf>
    <xf numFmtId="3" fontId="0" fillId="3" borderId="15" xfId="0" applyNumberFormat="1" applyFill="1" applyBorder="1" applyAlignment="1">
      <alignment wrapText="1"/>
    </xf>
    <xf numFmtId="0" fontId="0" fillId="3" borderId="17" xfId="0" applyFill="1" applyBorder="1" applyAlignment="1">
      <alignment wrapText="1"/>
    </xf>
    <xf numFmtId="0" fontId="0" fillId="3" borderId="18" xfId="0" applyFont="1" applyFill="1" applyBorder="1" applyAlignment="1">
      <alignment horizontal="center" wrapText="1"/>
    </xf>
    <xf numFmtId="0" fontId="0" fillId="4" borderId="14" xfId="0" applyFont="1" applyFill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5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5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2" fillId="6" borderId="0" xfId="0" applyFont="1" applyFill="1"/>
    <xf numFmtId="0" fontId="3" fillId="6" borderId="0" xfId="0" applyFont="1" applyFill="1"/>
    <xf numFmtId="0" fontId="5" fillId="7" borderId="0" xfId="0" applyFont="1" applyFill="1"/>
    <xf numFmtId="0" fontId="0" fillId="7" borderId="0" xfId="0" applyFill="1"/>
    <xf numFmtId="0" fontId="2" fillId="7" borderId="0" xfId="0" applyFont="1" applyFill="1" applyBorder="1" applyAlignment="1">
      <alignment horizontal="left"/>
    </xf>
    <xf numFmtId="0" fontId="0" fillId="7" borderId="0" xfId="0" applyFont="1" applyFill="1"/>
    <xf numFmtId="0" fontId="2" fillId="6" borderId="0" xfId="0" applyFont="1" applyFill="1" applyBorder="1" applyAlignment="1">
      <alignment horizontal="left"/>
    </xf>
    <xf numFmtId="0" fontId="0" fillId="6" borderId="0" xfId="0" applyFont="1" applyFill="1" applyBorder="1" applyAlignment="1">
      <alignment horizontal="center" vertical="top" wrapText="1"/>
    </xf>
    <xf numFmtId="0" fontId="0" fillId="6" borderId="0" xfId="0" applyFill="1"/>
    <xf numFmtId="0" fontId="5" fillId="7" borderId="0" xfId="0" applyFont="1" applyFill="1" applyBorder="1" applyAlignment="1">
      <alignment horizontal="left"/>
    </xf>
    <xf numFmtId="0" fontId="5" fillId="6" borderId="0" xfId="0" applyFont="1" applyFill="1" applyBorder="1" applyAlignment="1">
      <alignment horizontal="left"/>
    </xf>
    <xf numFmtId="0" fontId="0" fillId="6" borderId="0" xfId="0" applyFont="1" applyFill="1" applyBorder="1"/>
    <xf numFmtId="0" fontId="0" fillId="6" borderId="0" xfId="0" applyFont="1" applyFill="1"/>
    <xf numFmtId="0" fontId="5" fillId="6" borderId="0" xfId="0" applyFont="1" applyFill="1" applyAlignment="1">
      <alignment horizontal="left"/>
    </xf>
    <xf numFmtId="0" fontId="5" fillId="7" borderId="0" xfId="0" applyFont="1" applyFill="1" applyAlignment="1">
      <alignment horizontal="left"/>
    </xf>
    <xf numFmtId="0" fontId="3" fillId="3" borderId="9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20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/>
    </xf>
    <xf numFmtId="0" fontId="16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top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28440</xdr:colOff>
      <xdr:row>5</xdr:row>
      <xdr:rowOff>181080</xdr:rowOff>
    </xdr:from>
    <xdr:to>
      <xdr:col>16</xdr:col>
      <xdr:colOff>511560</xdr:colOff>
      <xdr:row>8</xdr:row>
      <xdr:rowOff>275760</xdr:rowOff>
    </xdr:to>
    <xdr:sp macro="" textlink="">
      <xdr:nvSpPr>
        <xdr:cNvPr id="2" name="CustomShape 1"/>
        <xdr:cNvSpPr/>
      </xdr:nvSpPr>
      <xdr:spPr>
        <a:xfrm>
          <a:off x="28440" y="1285920"/>
          <a:ext cx="10317960" cy="213552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cs-CZ" sz="1100" b="1" strike="noStrike" spc="-1">
              <a:solidFill>
                <a:srgbClr val="000000"/>
              </a:solidFill>
              <a:latin typeface="Calibri"/>
            </a:rPr>
            <a:t>Ve výzvě IROP na základní školy </a:t>
          </a:r>
          <a:r>
            <a:rPr lang="cs-CZ" sz="1100" b="0" strike="noStrike" spc="-1">
              <a:solidFill>
                <a:srgbClr val="000000"/>
              </a:solidFill>
              <a:latin typeface="Calibri"/>
            </a:rPr>
            <a:t>bude muset být projekt zaměřen alespoň na jednu z následujících aktivit (typy projektu, které musí být zaškrtnuty v SR MAP):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a) odborné učebny s vazbou na podporovanou oblast;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b) konektivita;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c) budování zázemí družin a školních klubů;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d) v případě projektů CLLD rekonstrukce učeben neúplných škol.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cs-CZ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topLeftCell="A10" zoomScaleNormal="100" workbookViewId="0">
      <selection activeCell="C23" sqref="C23"/>
    </sheetView>
  </sheetViews>
  <sheetFormatPr defaultColWidth="8.7109375" defaultRowHeight="15" x14ac:dyDescent="0.25"/>
  <sheetData>
    <row r="1" spans="1:1" ht="21" x14ac:dyDescent="0.35">
      <c r="A1" s="1" t="s">
        <v>0</v>
      </c>
    </row>
    <row r="2" spans="1:1" ht="21" x14ac:dyDescent="0.35">
      <c r="A2" s="1"/>
    </row>
    <row r="3" spans="1:1" x14ac:dyDescent="0.25">
      <c r="A3" s="2" t="s">
        <v>1</v>
      </c>
    </row>
    <row r="4" spans="1:1" x14ac:dyDescent="0.25">
      <c r="A4" s="3" t="s">
        <v>2</v>
      </c>
    </row>
    <row r="5" spans="1:1" x14ac:dyDescent="0.25">
      <c r="A5" s="3" t="s">
        <v>3</v>
      </c>
    </row>
    <row r="6" spans="1:1" x14ac:dyDescent="0.25">
      <c r="A6" s="3"/>
    </row>
    <row r="7" spans="1:1" x14ac:dyDescent="0.25">
      <c r="A7" s="3"/>
    </row>
    <row r="8" spans="1:1" ht="130.69999999999999" customHeight="1" x14ac:dyDescent="0.25">
      <c r="A8" s="4"/>
    </row>
    <row r="9" spans="1:1" ht="38.25" customHeight="1" x14ac:dyDescent="0.25">
      <c r="A9" s="4"/>
    </row>
    <row r="10" spans="1:1" x14ac:dyDescent="0.25">
      <c r="A10" s="5" t="s">
        <v>4</v>
      </c>
    </row>
    <row r="11" spans="1:1" x14ac:dyDescent="0.25">
      <c r="A11" s="6" t="s">
        <v>5</v>
      </c>
    </row>
    <row r="12" spans="1:1" x14ac:dyDescent="0.25">
      <c r="A12" s="6" t="s">
        <v>6</v>
      </c>
    </row>
    <row r="14" spans="1:1" x14ac:dyDescent="0.25">
      <c r="A14" s="5" t="s">
        <v>7</v>
      </c>
    </row>
    <row r="15" spans="1:1" x14ac:dyDescent="0.25">
      <c r="A15" s="6" t="s">
        <v>8</v>
      </c>
    </row>
    <row r="17" spans="1:1" x14ac:dyDescent="0.25">
      <c r="A17" s="2" t="s">
        <v>9</v>
      </c>
    </row>
    <row r="18" spans="1:1" x14ac:dyDescent="0.25">
      <c r="A18" s="3" t="s">
        <v>10</v>
      </c>
    </row>
    <row r="19" spans="1:1" x14ac:dyDescent="0.25">
      <c r="A19" s="7" t="s">
        <v>11</v>
      </c>
    </row>
  </sheetData>
  <hyperlinks>
    <hyperlink ref="A19" r:id="rId1"/>
  </hyperlinks>
  <pageMargins left="0.7" right="0.7" top="0.78749999999999998" bottom="0.78749999999999998" header="0.51180555555555496" footer="0.51180555555555496"/>
  <pageSetup paperSize="9" firstPageNumber="0" orientation="landscape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T47"/>
  <sheetViews>
    <sheetView topLeftCell="A13" zoomScaleNormal="100" workbookViewId="0">
      <selection activeCell="J25" sqref="J25"/>
    </sheetView>
  </sheetViews>
  <sheetFormatPr defaultColWidth="9.28515625" defaultRowHeight="15" x14ac:dyDescent="0.25"/>
  <cols>
    <col min="1" max="1" width="3.5703125" style="6" customWidth="1"/>
    <col min="2" max="2" width="24" style="6" customWidth="1"/>
    <col min="3" max="3" width="20" customWidth="1"/>
    <col min="4" max="4" width="8.85546875" customWidth="1"/>
    <col min="5" max="5" width="10.5703125" style="6" customWidth="1"/>
    <col min="6" max="6" width="11.7109375" style="6" customWidth="1"/>
    <col min="7" max="7" width="26.28515625" style="6" customWidth="1"/>
    <col min="8" max="8" width="17.140625" style="6" customWidth="1"/>
    <col min="9" max="9" width="10.85546875" style="6" customWidth="1"/>
    <col min="10" max="10" width="8.5703125" style="6" customWidth="1"/>
    <col min="11" max="11" width="41.5703125" style="6" customWidth="1"/>
    <col min="13" max="13" width="10.28515625" style="6" customWidth="1"/>
    <col min="14" max="14" width="8.7109375" customWidth="1"/>
    <col min="15" max="15" width="8.42578125" customWidth="1"/>
    <col min="16" max="16" width="10" style="6" customWidth="1"/>
    <col min="17" max="17" width="10.85546875" style="6" customWidth="1"/>
    <col min="18" max="18" width="9.28515625" style="6" customWidth="1"/>
    <col min="19" max="19" width="8.85546875" style="6" customWidth="1"/>
    <col min="20" max="20" width="22.42578125" style="8" customWidth="1"/>
    <col min="21" max="21" width="20.85546875" style="6" customWidth="1"/>
  </cols>
  <sheetData>
    <row r="1" spans="1:202" ht="18.75" x14ac:dyDescent="0.3">
      <c r="A1" s="303" t="s">
        <v>12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9"/>
    </row>
    <row r="2" spans="1:202" ht="27.2" customHeight="1" x14ac:dyDescent="0.25">
      <c r="A2" s="304" t="s">
        <v>13</v>
      </c>
      <c r="B2" s="305" t="s">
        <v>14</v>
      </c>
      <c r="C2" s="305"/>
      <c r="D2" s="305"/>
      <c r="E2" s="305"/>
      <c r="F2" s="305"/>
      <c r="G2" s="304" t="s">
        <v>15</v>
      </c>
      <c r="H2" s="306" t="s">
        <v>16</v>
      </c>
      <c r="I2" s="307" t="s">
        <v>17</v>
      </c>
      <c r="J2" s="304" t="s">
        <v>18</v>
      </c>
      <c r="K2" s="304" t="s">
        <v>19</v>
      </c>
      <c r="L2" s="308" t="s">
        <v>20</v>
      </c>
      <c r="M2" s="308"/>
      <c r="N2" s="309" t="s">
        <v>21</v>
      </c>
      <c r="O2" s="309"/>
      <c r="P2" s="310" t="s">
        <v>22</v>
      </c>
      <c r="Q2" s="310"/>
      <c r="R2" s="311" t="s">
        <v>23</v>
      </c>
      <c r="S2" s="311"/>
      <c r="T2" s="9"/>
    </row>
    <row r="3" spans="1:202" ht="128.25" thickBot="1" x14ac:dyDescent="0.3">
      <c r="A3" s="304"/>
      <c r="B3" s="10" t="s">
        <v>24</v>
      </c>
      <c r="C3" s="11" t="s">
        <v>25</v>
      </c>
      <c r="D3" s="11" t="s">
        <v>26</v>
      </c>
      <c r="E3" s="11" t="s">
        <v>27</v>
      </c>
      <c r="F3" s="12" t="s">
        <v>28</v>
      </c>
      <c r="G3" s="304"/>
      <c r="H3" s="306"/>
      <c r="I3" s="307"/>
      <c r="J3" s="304"/>
      <c r="K3" s="304"/>
      <c r="L3" s="13" t="s">
        <v>29</v>
      </c>
      <c r="M3" s="14" t="s">
        <v>30</v>
      </c>
      <c r="N3" s="15" t="s">
        <v>31</v>
      </c>
      <c r="O3" s="16" t="s">
        <v>32</v>
      </c>
      <c r="P3" s="17" t="s">
        <v>33</v>
      </c>
      <c r="Q3" s="18" t="s">
        <v>34</v>
      </c>
      <c r="R3" s="19" t="s">
        <v>35</v>
      </c>
      <c r="S3" s="16" t="s">
        <v>36</v>
      </c>
      <c r="T3" s="9"/>
    </row>
    <row r="4" spans="1:202" s="26" customFormat="1" ht="45" x14ac:dyDescent="0.25">
      <c r="A4" s="117">
        <v>1</v>
      </c>
      <c r="B4" s="258" t="s">
        <v>37</v>
      </c>
      <c r="C4" s="21" t="s">
        <v>38</v>
      </c>
      <c r="D4" s="21">
        <v>61988677</v>
      </c>
      <c r="E4" s="21">
        <v>102156611</v>
      </c>
      <c r="F4" s="22">
        <v>600136329</v>
      </c>
      <c r="G4" s="95" t="s">
        <v>39</v>
      </c>
      <c r="H4" s="258" t="s">
        <v>40</v>
      </c>
      <c r="I4" s="21" t="s">
        <v>41</v>
      </c>
      <c r="J4" s="22" t="s">
        <v>41</v>
      </c>
      <c r="K4" s="262" t="s">
        <v>177</v>
      </c>
      <c r="L4" s="101">
        <v>3500000</v>
      </c>
      <c r="M4" s="102">
        <f t="shared" ref="M4:M18" si="0">L4*0.85</f>
        <v>2975000</v>
      </c>
      <c r="N4" s="20">
        <v>2022</v>
      </c>
      <c r="O4" s="22">
        <v>2023</v>
      </c>
      <c r="P4" s="23"/>
      <c r="Q4" s="24"/>
      <c r="R4" s="25" t="s">
        <v>42</v>
      </c>
      <c r="S4" s="25" t="s">
        <v>43</v>
      </c>
      <c r="T4" s="293"/>
      <c r="U4" s="299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5"/>
      <c r="BJ4" s="295"/>
      <c r="BK4" s="295"/>
      <c r="BL4" s="295"/>
      <c r="BM4" s="295"/>
      <c r="BN4" s="295"/>
      <c r="BO4" s="295"/>
      <c r="BP4" s="295"/>
      <c r="BQ4" s="295"/>
      <c r="BR4" s="295"/>
      <c r="BS4" s="295"/>
      <c r="BT4" s="295"/>
      <c r="BU4" s="295"/>
      <c r="BV4" s="295"/>
      <c r="BW4" s="295"/>
      <c r="BX4" s="295"/>
      <c r="BY4" s="295"/>
      <c r="BZ4" s="295"/>
      <c r="CA4" s="295"/>
      <c r="CB4" s="295"/>
      <c r="CC4" s="295"/>
      <c r="CD4" s="295"/>
      <c r="CE4" s="295"/>
      <c r="CF4" s="295"/>
      <c r="CG4" s="295"/>
      <c r="CH4" s="295"/>
      <c r="CI4" s="295"/>
      <c r="CJ4" s="295"/>
      <c r="CK4" s="295"/>
      <c r="CL4" s="295"/>
      <c r="CM4" s="295"/>
      <c r="CN4" s="295"/>
      <c r="CO4" s="295"/>
      <c r="CP4" s="295"/>
      <c r="CQ4" s="295"/>
      <c r="CR4" s="295"/>
      <c r="CS4" s="295"/>
      <c r="CT4" s="295"/>
    </row>
    <row r="5" spans="1:202" s="35" customFormat="1" ht="45" x14ac:dyDescent="0.25">
      <c r="A5" s="120">
        <v>2</v>
      </c>
      <c r="B5" s="259" t="s">
        <v>44</v>
      </c>
      <c r="C5" s="28" t="s">
        <v>38</v>
      </c>
      <c r="D5" s="28">
        <v>75029120</v>
      </c>
      <c r="E5" s="28">
        <v>600136311</v>
      </c>
      <c r="F5" s="29">
        <v>60013631</v>
      </c>
      <c r="G5" s="96" t="s">
        <v>45</v>
      </c>
      <c r="H5" s="259" t="s">
        <v>40</v>
      </c>
      <c r="I5" s="28" t="s">
        <v>41</v>
      </c>
      <c r="J5" s="29" t="s">
        <v>41</v>
      </c>
      <c r="K5" s="263" t="s">
        <v>178</v>
      </c>
      <c r="L5" s="103">
        <v>4000000</v>
      </c>
      <c r="M5" s="104">
        <f t="shared" si="0"/>
        <v>3400000</v>
      </c>
      <c r="N5" s="27">
        <v>2022</v>
      </c>
      <c r="O5" s="29">
        <v>2027</v>
      </c>
      <c r="P5" s="32"/>
      <c r="Q5" s="33"/>
      <c r="R5" s="34" t="s">
        <v>42</v>
      </c>
      <c r="S5" s="34" t="s">
        <v>43</v>
      </c>
      <c r="T5" s="291"/>
      <c r="U5" s="292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  <c r="AK5" s="290"/>
      <c r="AL5" s="290"/>
      <c r="AM5" s="290"/>
      <c r="AN5" s="290"/>
      <c r="AO5" s="290"/>
      <c r="AP5" s="290"/>
      <c r="AQ5" s="290"/>
      <c r="AR5" s="290"/>
      <c r="AS5" s="290"/>
      <c r="AT5" s="290"/>
      <c r="AU5" s="290"/>
      <c r="AV5" s="290"/>
      <c r="AW5" s="290"/>
      <c r="AX5" s="290"/>
      <c r="AY5" s="290"/>
      <c r="AZ5" s="290"/>
      <c r="BA5" s="290"/>
      <c r="BB5" s="290"/>
      <c r="BC5" s="290"/>
      <c r="BD5" s="290"/>
      <c r="BE5" s="290"/>
      <c r="BF5" s="290"/>
      <c r="BG5" s="290"/>
      <c r="BH5" s="290"/>
      <c r="BI5" s="290"/>
      <c r="BJ5" s="290"/>
      <c r="BK5" s="290"/>
      <c r="BL5" s="290"/>
      <c r="BM5" s="290"/>
      <c r="BN5" s="290"/>
      <c r="BO5" s="290"/>
      <c r="BP5" s="290"/>
      <c r="BQ5" s="290"/>
      <c r="BR5" s="290"/>
      <c r="BS5" s="290"/>
      <c r="BT5" s="290"/>
      <c r="BU5" s="290"/>
      <c r="BV5" s="290"/>
      <c r="BW5" s="290"/>
      <c r="BX5" s="290"/>
      <c r="BY5" s="290"/>
      <c r="BZ5" s="290"/>
      <c r="CA5" s="290"/>
      <c r="CB5" s="290"/>
      <c r="CC5" s="290"/>
      <c r="CD5" s="290"/>
      <c r="CE5" s="290"/>
      <c r="CF5" s="290"/>
      <c r="CG5" s="290"/>
      <c r="CH5" s="290"/>
      <c r="CI5" s="290"/>
      <c r="CJ5" s="290"/>
      <c r="CK5" s="290"/>
      <c r="CL5" s="290"/>
      <c r="CM5" s="290"/>
      <c r="CN5" s="290"/>
      <c r="CO5" s="290"/>
      <c r="CP5" s="290"/>
      <c r="CQ5" s="290"/>
      <c r="CR5" s="290"/>
      <c r="CS5" s="290"/>
      <c r="CT5" s="290"/>
    </row>
    <row r="6" spans="1:202" s="35" customFormat="1" ht="45" x14ac:dyDescent="0.25">
      <c r="A6" s="120">
        <v>3</v>
      </c>
      <c r="B6" s="259" t="s">
        <v>44</v>
      </c>
      <c r="C6" s="28" t="s">
        <v>38</v>
      </c>
      <c r="D6" s="28">
        <v>75029120</v>
      </c>
      <c r="E6" s="28">
        <v>600136311</v>
      </c>
      <c r="F6" s="29">
        <v>60013631</v>
      </c>
      <c r="G6" s="96" t="s">
        <v>46</v>
      </c>
      <c r="H6" s="259" t="s">
        <v>40</v>
      </c>
      <c r="I6" s="28" t="s">
        <v>41</v>
      </c>
      <c r="J6" s="29" t="s">
        <v>41</v>
      </c>
      <c r="K6" s="263" t="s">
        <v>179</v>
      </c>
      <c r="L6" s="103">
        <v>3000000</v>
      </c>
      <c r="M6" s="104">
        <f t="shared" si="0"/>
        <v>2550000</v>
      </c>
      <c r="N6" s="27">
        <v>2022</v>
      </c>
      <c r="O6" s="29">
        <v>2027</v>
      </c>
      <c r="P6" s="32"/>
      <c r="Q6" s="33"/>
      <c r="R6" s="34" t="s">
        <v>42</v>
      </c>
      <c r="S6" s="34" t="s">
        <v>43</v>
      </c>
      <c r="T6" s="291"/>
      <c r="U6" s="292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0"/>
      <c r="BD6" s="290"/>
      <c r="BE6" s="290"/>
      <c r="BF6" s="290"/>
      <c r="BG6" s="290"/>
      <c r="BH6" s="290"/>
      <c r="BI6" s="290"/>
      <c r="BJ6" s="290"/>
      <c r="BK6" s="290"/>
      <c r="BL6" s="290"/>
      <c r="BM6" s="290"/>
      <c r="BN6" s="290"/>
      <c r="BO6" s="290"/>
      <c r="BP6" s="290"/>
      <c r="BQ6" s="290"/>
      <c r="BR6" s="290"/>
      <c r="BS6" s="290"/>
      <c r="BT6" s="290"/>
      <c r="BU6" s="290"/>
      <c r="BV6" s="290"/>
      <c r="BW6" s="290"/>
      <c r="BX6" s="290"/>
      <c r="BY6" s="290"/>
      <c r="BZ6" s="290"/>
      <c r="CA6" s="290"/>
      <c r="CB6" s="290"/>
      <c r="CC6" s="290"/>
      <c r="CD6" s="290"/>
      <c r="CE6" s="290"/>
      <c r="CF6" s="290"/>
      <c r="CG6" s="290"/>
      <c r="CH6" s="290"/>
      <c r="CI6" s="290"/>
      <c r="CJ6" s="290"/>
      <c r="CK6" s="290"/>
      <c r="CL6" s="290"/>
      <c r="CM6" s="290"/>
      <c r="CN6" s="290"/>
      <c r="CO6" s="290"/>
      <c r="CP6" s="290"/>
      <c r="CQ6" s="290"/>
      <c r="CR6" s="290"/>
      <c r="CS6" s="290"/>
      <c r="CT6" s="290"/>
    </row>
    <row r="7" spans="1:202" s="35" customFormat="1" ht="45" x14ac:dyDescent="0.25">
      <c r="A7" s="120">
        <v>4</v>
      </c>
      <c r="B7" s="259" t="s">
        <v>44</v>
      </c>
      <c r="C7" s="28" t="s">
        <v>38</v>
      </c>
      <c r="D7" s="28">
        <v>75029120</v>
      </c>
      <c r="E7" s="28">
        <v>600136311</v>
      </c>
      <c r="F7" s="29">
        <v>60013631</v>
      </c>
      <c r="G7" s="96" t="s">
        <v>47</v>
      </c>
      <c r="H7" s="259" t="s">
        <v>40</v>
      </c>
      <c r="I7" s="28" t="s">
        <v>41</v>
      </c>
      <c r="J7" s="29" t="s">
        <v>41</v>
      </c>
      <c r="K7" s="263" t="s">
        <v>180</v>
      </c>
      <c r="L7" s="103">
        <v>3000000</v>
      </c>
      <c r="M7" s="104">
        <f t="shared" si="0"/>
        <v>2550000</v>
      </c>
      <c r="N7" s="27">
        <v>2022</v>
      </c>
      <c r="O7" s="29">
        <v>2027</v>
      </c>
      <c r="P7" s="32"/>
      <c r="Q7" s="33"/>
      <c r="R7" s="34" t="s">
        <v>42</v>
      </c>
      <c r="S7" s="34" t="s">
        <v>43</v>
      </c>
      <c r="T7" s="291"/>
      <c r="U7" s="292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290"/>
      <c r="AN7" s="290"/>
      <c r="AO7" s="290"/>
      <c r="AP7" s="290"/>
      <c r="AQ7" s="290"/>
      <c r="AR7" s="290"/>
      <c r="AS7" s="290"/>
      <c r="AT7" s="290"/>
      <c r="AU7" s="290"/>
      <c r="AV7" s="290"/>
      <c r="AW7" s="290"/>
      <c r="AX7" s="290"/>
      <c r="AY7" s="290"/>
      <c r="AZ7" s="290"/>
      <c r="BA7" s="290"/>
      <c r="BB7" s="290"/>
      <c r="BC7" s="290"/>
      <c r="BD7" s="290"/>
      <c r="BE7" s="290"/>
      <c r="BF7" s="290"/>
      <c r="BG7" s="290"/>
      <c r="BH7" s="290"/>
      <c r="BI7" s="290"/>
      <c r="BJ7" s="290"/>
      <c r="BK7" s="290"/>
      <c r="BL7" s="290"/>
      <c r="BM7" s="290"/>
      <c r="BN7" s="290"/>
      <c r="BO7" s="290"/>
      <c r="BP7" s="290"/>
      <c r="BQ7" s="290"/>
      <c r="BR7" s="290"/>
      <c r="BS7" s="290"/>
      <c r="BT7" s="290"/>
      <c r="BU7" s="290"/>
      <c r="BV7" s="290"/>
      <c r="BW7" s="290"/>
      <c r="BX7" s="290"/>
      <c r="BY7" s="290"/>
      <c r="BZ7" s="290"/>
      <c r="CA7" s="290"/>
      <c r="CB7" s="290"/>
      <c r="CC7" s="290"/>
      <c r="CD7" s="290"/>
      <c r="CE7" s="290"/>
      <c r="CF7" s="290"/>
      <c r="CG7" s="290"/>
      <c r="CH7" s="290"/>
      <c r="CI7" s="290"/>
      <c r="CJ7" s="290"/>
      <c r="CK7" s="290"/>
      <c r="CL7" s="290"/>
      <c r="CM7" s="290"/>
      <c r="CN7" s="290"/>
      <c r="CO7" s="290"/>
      <c r="CP7" s="290"/>
      <c r="CQ7" s="290"/>
      <c r="CR7" s="290"/>
      <c r="CS7" s="290"/>
      <c r="CT7" s="290"/>
      <c r="CU7" s="290"/>
      <c r="CV7" s="290"/>
      <c r="CW7" s="290"/>
      <c r="CX7" s="290"/>
      <c r="CY7" s="290"/>
      <c r="CZ7" s="290"/>
      <c r="DA7" s="290"/>
      <c r="DB7" s="290"/>
      <c r="DC7" s="290"/>
      <c r="DD7" s="290"/>
      <c r="DE7" s="290"/>
      <c r="DF7" s="290"/>
      <c r="DG7" s="290"/>
      <c r="DH7" s="290"/>
      <c r="DI7" s="290"/>
      <c r="DJ7" s="290"/>
      <c r="DK7" s="290"/>
      <c r="DL7" s="290"/>
      <c r="DM7" s="290"/>
      <c r="DN7" s="290"/>
      <c r="DO7" s="290"/>
      <c r="DP7" s="290"/>
      <c r="DQ7" s="290"/>
      <c r="DR7" s="290"/>
      <c r="DS7" s="290"/>
      <c r="DT7" s="290"/>
      <c r="DU7" s="290"/>
      <c r="DV7" s="290"/>
      <c r="DW7" s="290"/>
      <c r="DX7" s="290"/>
      <c r="DY7" s="290"/>
      <c r="DZ7" s="290"/>
      <c r="EA7" s="290"/>
      <c r="EB7" s="290"/>
      <c r="EC7" s="290"/>
      <c r="ED7" s="290"/>
      <c r="EE7" s="290"/>
      <c r="EF7" s="290"/>
      <c r="EG7" s="290"/>
      <c r="EH7" s="290"/>
      <c r="EI7" s="290"/>
      <c r="EJ7" s="290"/>
      <c r="EK7" s="290"/>
      <c r="EL7" s="290"/>
      <c r="EM7" s="290"/>
      <c r="EN7" s="290"/>
      <c r="EO7" s="290"/>
      <c r="EP7" s="290"/>
      <c r="EQ7" s="290"/>
      <c r="ER7" s="290"/>
      <c r="ES7" s="290"/>
      <c r="ET7" s="290"/>
      <c r="EU7" s="290"/>
      <c r="EV7" s="290"/>
      <c r="EW7" s="290"/>
      <c r="EX7" s="290"/>
      <c r="EY7" s="290"/>
      <c r="EZ7" s="290"/>
      <c r="FA7" s="290"/>
      <c r="FB7" s="290"/>
      <c r="FC7" s="290"/>
      <c r="FD7" s="290"/>
      <c r="FE7" s="290"/>
      <c r="FF7" s="290"/>
      <c r="FG7" s="290"/>
      <c r="FH7" s="290"/>
      <c r="FI7" s="290"/>
      <c r="FJ7" s="290"/>
      <c r="FK7" s="290"/>
      <c r="FL7" s="290"/>
      <c r="FM7" s="290"/>
      <c r="FN7" s="290"/>
      <c r="FO7" s="290"/>
      <c r="FP7" s="290"/>
      <c r="FQ7" s="290"/>
      <c r="FR7" s="290"/>
      <c r="FS7" s="290"/>
      <c r="FT7" s="290"/>
      <c r="FU7" s="290"/>
      <c r="FV7" s="290"/>
      <c r="FW7" s="290"/>
      <c r="FX7" s="290"/>
      <c r="FY7" s="290"/>
      <c r="FZ7" s="290"/>
      <c r="GA7" s="290"/>
      <c r="GB7" s="290"/>
      <c r="GC7" s="290"/>
      <c r="GD7" s="290"/>
      <c r="GE7" s="290"/>
      <c r="GF7" s="290"/>
      <c r="GG7" s="290"/>
      <c r="GH7" s="290"/>
      <c r="GI7" s="290"/>
      <c r="GJ7" s="290"/>
      <c r="GK7" s="290"/>
      <c r="GL7" s="290"/>
      <c r="GM7" s="290"/>
      <c r="GN7" s="290"/>
      <c r="GO7" s="290"/>
      <c r="GP7" s="290"/>
      <c r="GQ7" s="290"/>
      <c r="GR7" s="290"/>
      <c r="GS7" s="290"/>
      <c r="GT7" s="290"/>
    </row>
    <row r="8" spans="1:202" s="35" customFormat="1" ht="45" x14ac:dyDescent="0.25">
      <c r="A8" s="120">
        <v>5</v>
      </c>
      <c r="B8" s="259" t="s">
        <v>44</v>
      </c>
      <c r="C8" s="28" t="s">
        <v>38</v>
      </c>
      <c r="D8" s="28">
        <v>75029120</v>
      </c>
      <c r="E8" s="28">
        <v>600136311</v>
      </c>
      <c r="F8" s="29">
        <v>60013631</v>
      </c>
      <c r="G8" s="96" t="s">
        <v>48</v>
      </c>
      <c r="H8" s="259" t="s">
        <v>40</v>
      </c>
      <c r="I8" s="28" t="s">
        <v>41</v>
      </c>
      <c r="J8" s="29" t="s">
        <v>41</v>
      </c>
      <c r="K8" s="263" t="s">
        <v>181</v>
      </c>
      <c r="L8" s="105">
        <v>2000000</v>
      </c>
      <c r="M8" s="104">
        <f t="shared" si="0"/>
        <v>1700000</v>
      </c>
      <c r="N8" s="27">
        <v>2022</v>
      </c>
      <c r="O8" s="36">
        <v>2027</v>
      </c>
      <c r="P8" s="30"/>
      <c r="Q8" s="31"/>
      <c r="R8" s="34" t="s">
        <v>42</v>
      </c>
      <c r="S8" s="34" t="s">
        <v>43</v>
      </c>
      <c r="T8" s="291"/>
      <c r="U8" s="292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  <c r="AM8" s="290"/>
      <c r="AN8" s="290"/>
      <c r="AO8" s="290"/>
      <c r="AP8" s="290"/>
      <c r="AQ8" s="290"/>
      <c r="AR8" s="290"/>
      <c r="AS8" s="290"/>
      <c r="AT8" s="290"/>
      <c r="AU8" s="290"/>
      <c r="AV8" s="290"/>
      <c r="AW8" s="290"/>
      <c r="AX8" s="290"/>
      <c r="AY8" s="290"/>
      <c r="AZ8" s="290"/>
      <c r="BA8" s="290"/>
      <c r="BB8" s="290"/>
      <c r="BC8" s="290"/>
      <c r="BD8" s="290"/>
      <c r="BE8" s="290"/>
      <c r="BF8" s="290"/>
      <c r="BG8" s="290"/>
      <c r="BH8" s="290"/>
      <c r="BI8" s="290"/>
      <c r="BJ8" s="290"/>
      <c r="BK8" s="290"/>
      <c r="BL8" s="290"/>
      <c r="BM8" s="290"/>
      <c r="BN8" s="290"/>
      <c r="BO8" s="290"/>
      <c r="BP8" s="290"/>
      <c r="BQ8" s="290"/>
      <c r="BR8" s="290"/>
      <c r="BS8" s="290"/>
      <c r="BT8" s="290"/>
      <c r="BU8" s="290"/>
      <c r="BV8" s="290"/>
      <c r="BW8" s="290"/>
      <c r="BX8" s="290"/>
      <c r="BY8" s="290"/>
      <c r="BZ8" s="290"/>
      <c r="CA8" s="290"/>
      <c r="CB8" s="290"/>
      <c r="CC8" s="290"/>
      <c r="CD8" s="290"/>
      <c r="CE8" s="290"/>
      <c r="CF8" s="290"/>
      <c r="CG8" s="290"/>
      <c r="CH8" s="290"/>
      <c r="CI8" s="290"/>
      <c r="CJ8" s="290"/>
      <c r="CK8" s="290"/>
      <c r="CL8" s="290"/>
      <c r="CM8" s="290"/>
      <c r="CN8" s="290"/>
      <c r="CO8" s="290"/>
      <c r="CP8" s="290"/>
      <c r="CQ8" s="290"/>
      <c r="CR8" s="290"/>
      <c r="CS8" s="290"/>
      <c r="CT8" s="290"/>
      <c r="CU8" s="290"/>
      <c r="CV8" s="290"/>
      <c r="CW8" s="290"/>
      <c r="CX8" s="290"/>
      <c r="CY8" s="290"/>
      <c r="CZ8" s="290"/>
      <c r="DA8" s="290"/>
      <c r="DB8" s="290"/>
      <c r="DC8" s="290"/>
      <c r="DD8" s="290"/>
      <c r="DE8" s="290"/>
      <c r="DF8" s="290"/>
      <c r="DG8" s="290"/>
      <c r="DH8" s="290"/>
      <c r="DI8" s="290"/>
      <c r="DJ8" s="290"/>
      <c r="DK8" s="290"/>
      <c r="DL8" s="290"/>
      <c r="DM8" s="290"/>
      <c r="DN8" s="290"/>
      <c r="DO8" s="290"/>
      <c r="DP8" s="290"/>
      <c r="DQ8" s="290"/>
      <c r="DR8" s="290"/>
      <c r="DS8" s="290"/>
      <c r="DT8" s="290"/>
      <c r="DU8" s="290"/>
      <c r="DV8" s="290"/>
      <c r="DW8" s="290"/>
      <c r="DX8" s="290"/>
      <c r="DY8" s="290"/>
      <c r="DZ8" s="290"/>
      <c r="EA8" s="290"/>
      <c r="EB8" s="290"/>
      <c r="EC8" s="290"/>
      <c r="ED8" s="290"/>
      <c r="EE8" s="290"/>
      <c r="EF8" s="290"/>
      <c r="EG8" s="290"/>
      <c r="EH8" s="290"/>
      <c r="EI8" s="290"/>
      <c r="EJ8" s="290"/>
      <c r="EK8" s="290"/>
      <c r="EL8" s="290"/>
      <c r="EM8" s="290"/>
      <c r="EN8" s="290"/>
      <c r="EO8" s="290"/>
      <c r="EP8" s="290"/>
      <c r="EQ8" s="290"/>
      <c r="ER8" s="290"/>
      <c r="ES8" s="290"/>
      <c r="ET8" s="290"/>
      <c r="EU8" s="290"/>
      <c r="EV8" s="290"/>
      <c r="EW8" s="290"/>
      <c r="EX8" s="290"/>
      <c r="EY8" s="290"/>
      <c r="EZ8" s="290"/>
      <c r="FA8" s="290"/>
      <c r="FB8" s="290"/>
      <c r="FC8" s="290"/>
      <c r="FD8" s="290"/>
      <c r="FE8" s="290"/>
      <c r="FF8" s="290"/>
      <c r="FG8" s="290"/>
      <c r="FH8" s="290"/>
      <c r="FI8" s="290"/>
      <c r="FJ8" s="290"/>
      <c r="FK8" s="290"/>
      <c r="FL8" s="290"/>
      <c r="FM8" s="290"/>
      <c r="FN8" s="290"/>
      <c r="FO8" s="290"/>
      <c r="FP8" s="290"/>
      <c r="FQ8" s="290"/>
      <c r="FR8" s="290"/>
      <c r="FS8" s="290"/>
      <c r="FT8" s="290"/>
      <c r="FU8" s="290"/>
      <c r="FV8" s="290"/>
      <c r="FW8" s="290"/>
      <c r="FX8" s="290"/>
      <c r="FY8" s="290"/>
      <c r="FZ8" s="290"/>
      <c r="GA8" s="290"/>
      <c r="GB8" s="290"/>
      <c r="GC8" s="290"/>
      <c r="GD8" s="290"/>
      <c r="GE8" s="290"/>
      <c r="GF8" s="290"/>
      <c r="GG8" s="290"/>
      <c r="GH8" s="290"/>
      <c r="GI8" s="290"/>
      <c r="GJ8" s="290"/>
      <c r="GK8" s="290"/>
      <c r="GL8" s="290"/>
      <c r="GM8" s="290"/>
      <c r="GN8" s="290"/>
      <c r="GO8" s="290"/>
      <c r="GP8" s="290"/>
      <c r="GQ8" s="290"/>
      <c r="GR8" s="290"/>
      <c r="GS8" s="290"/>
      <c r="GT8" s="290"/>
    </row>
    <row r="9" spans="1:202" s="26" customFormat="1" ht="46.5" customHeight="1" x14ac:dyDescent="0.25">
      <c r="A9" s="118">
        <v>6</v>
      </c>
      <c r="B9" s="37" t="s">
        <v>49</v>
      </c>
      <c r="C9" s="38" t="s">
        <v>38</v>
      </c>
      <c r="D9" s="39">
        <v>75029111</v>
      </c>
      <c r="E9" s="39">
        <v>107623064</v>
      </c>
      <c r="F9" s="40">
        <v>650020626</v>
      </c>
      <c r="G9" s="97" t="s">
        <v>50</v>
      </c>
      <c r="H9" s="100" t="s">
        <v>40</v>
      </c>
      <c r="I9" s="39" t="s">
        <v>41</v>
      </c>
      <c r="J9" s="40" t="s">
        <v>41</v>
      </c>
      <c r="K9" s="97" t="s">
        <v>198</v>
      </c>
      <c r="L9" s="276">
        <v>2300000</v>
      </c>
      <c r="M9" s="104">
        <f t="shared" si="0"/>
        <v>1955000</v>
      </c>
      <c r="N9" s="48">
        <v>2023</v>
      </c>
      <c r="O9" s="277">
        <v>2024</v>
      </c>
      <c r="P9" s="278" t="s">
        <v>51</v>
      </c>
      <c r="Q9" s="41"/>
      <c r="R9" s="53" t="s">
        <v>42</v>
      </c>
      <c r="S9" s="53" t="s">
        <v>43</v>
      </c>
      <c r="T9" s="293"/>
      <c r="U9" s="294"/>
      <c r="V9" s="295"/>
      <c r="W9" s="295"/>
      <c r="X9" s="295"/>
      <c r="Y9" s="295"/>
      <c r="Z9" s="295"/>
      <c r="AA9" s="295"/>
      <c r="AB9" s="295"/>
      <c r="AC9" s="295"/>
      <c r="AD9" s="295"/>
      <c r="AE9" s="295"/>
      <c r="AF9" s="295"/>
      <c r="AG9" s="295"/>
      <c r="AH9" s="295"/>
      <c r="AI9" s="295"/>
      <c r="AJ9" s="295"/>
      <c r="AK9" s="295"/>
      <c r="AL9" s="295"/>
      <c r="AM9" s="295"/>
      <c r="AN9" s="295"/>
      <c r="AO9" s="295"/>
      <c r="AP9" s="295"/>
      <c r="AQ9" s="295"/>
      <c r="AR9" s="295"/>
      <c r="AS9" s="295"/>
      <c r="AT9" s="295"/>
      <c r="AU9" s="295"/>
      <c r="AV9" s="295"/>
      <c r="AW9" s="295"/>
      <c r="AX9" s="295"/>
      <c r="AY9" s="295"/>
      <c r="AZ9" s="295"/>
      <c r="BA9" s="295"/>
      <c r="BB9" s="295"/>
      <c r="BC9" s="295"/>
      <c r="BD9" s="295"/>
      <c r="BE9" s="295"/>
      <c r="BF9" s="295"/>
      <c r="BG9" s="295"/>
      <c r="BH9" s="295"/>
      <c r="BI9" s="295"/>
      <c r="BJ9" s="295"/>
      <c r="BK9" s="295"/>
      <c r="BL9" s="295"/>
      <c r="BM9" s="295"/>
      <c r="BN9" s="295"/>
      <c r="BO9" s="295"/>
      <c r="BP9" s="295"/>
      <c r="BQ9" s="295"/>
      <c r="BR9" s="295"/>
      <c r="BS9" s="295"/>
      <c r="BT9" s="295"/>
      <c r="BU9" s="295"/>
      <c r="BV9" s="295"/>
      <c r="BW9" s="295"/>
      <c r="BX9" s="295"/>
      <c r="BY9" s="295"/>
      <c r="BZ9" s="295"/>
      <c r="CA9" s="295"/>
      <c r="CB9" s="295"/>
      <c r="CC9" s="295"/>
      <c r="CD9" s="295"/>
      <c r="CE9" s="295"/>
      <c r="CF9" s="295"/>
      <c r="CG9" s="295"/>
      <c r="CH9" s="295"/>
      <c r="CI9" s="295"/>
      <c r="CJ9" s="295"/>
      <c r="CK9" s="295"/>
      <c r="CL9" s="295"/>
      <c r="CM9" s="295"/>
      <c r="CN9" s="295"/>
      <c r="CO9" s="295"/>
      <c r="CP9" s="295"/>
      <c r="CQ9" s="295"/>
      <c r="CR9" s="295"/>
      <c r="CS9" s="295"/>
      <c r="CT9" s="295"/>
      <c r="CU9" s="295"/>
      <c r="CV9" s="295"/>
      <c r="CW9" s="295"/>
      <c r="CX9" s="295"/>
      <c r="CY9" s="295"/>
      <c r="CZ9" s="295"/>
      <c r="DA9" s="295"/>
      <c r="DB9" s="295"/>
      <c r="DC9" s="295"/>
      <c r="DD9" s="295"/>
      <c r="DE9" s="295"/>
      <c r="DF9" s="295"/>
      <c r="DG9" s="295"/>
      <c r="DH9" s="295"/>
      <c r="DI9" s="295"/>
      <c r="DJ9" s="295"/>
      <c r="DK9" s="295"/>
      <c r="DL9" s="295"/>
      <c r="DM9" s="295"/>
      <c r="DN9" s="295"/>
      <c r="DO9" s="295"/>
      <c r="DP9" s="295"/>
      <c r="DQ9" s="295"/>
      <c r="DR9" s="295"/>
      <c r="DS9" s="295"/>
      <c r="DT9" s="295"/>
      <c r="DU9" s="295"/>
      <c r="DV9" s="295"/>
      <c r="DW9" s="295"/>
      <c r="DX9" s="295"/>
      <c r="DY9" s="295"/>
      <c r="DZ9" s="295"/>
      <c r="EA9" s="295"/>
      <c r="EB9" s="295"/>
      <c r="EC9" s="295"/>
      <c r="ED9" s="295"/>
      <c r="EE9" s="295"/>
      <c r="EF9" s="295"/>
      <c r="EG9" s="295"/>
      <c r="EH9" s="295"/>
      <c r="EI9" s="295"/>
      <c r="EJ9" s="295"/>
      <c r="EK9" s="295"/>
      <c r="EL9" s="295"/>
      <c r="EM9" s="295"/>
      <c r="EN9" s="295"/>
      <c r="EO9" s="295"/>
      <c r="EP9" s="295"/>
      <c r="EQ9" s="295"/>
      <c r="ER9" s="295"/>
      <c r="ES9" s="295"/>
      <c r="ET9" s="295"/>
      <c r="EU9" s="295"/>
      <c r="EV9" s="295"/>
      <c r="EW9" s="295"/>
      <c r="EX9" s="295"/>
      <c r="EY9" s="295"/>
      <c r="EZ9" s="295"/>
      <c r="FA9" s="295"/>
      <c r="FB9" s="295"/>
      <c r="FC9" s="295"/>
      <c r="FD9" s="295"/>
      <c r="FE9" s="295"/>
      <c r="FF9" s="295"/>
      <c r="FG9" s="295"/>
      <c r="FH9" s="295"/>
      <c r="FI9" s="295"/>
      <c r="FJ9" s="295"/>
      <c r="FK9" s="295"/>
      <c r="FL9" s="295"/>
      <c r="FM9" s="295"/>
      <c r="FN9" s="295"/>
      <c r="FO9" s="295"/>
      <c r="FP9" s="295"/>
      <c r="FQ9" s="295"/>
      <c r="FR9" s="295"/>
      <c r="FS9" s="295"/>
      <c r="FT9" s="295"/>
      <c r="FU9" s="295"/>
      <c r="FV9" s="295"/>
      <c r="FW9" s="295"/>
      <c r="FX9" s="295"/>
      <c r="FY9" s="295"/>
      <c r="FZ9" s="295"/>
      <c r="GA9" s="295"/>
      <c r="GB9" s="295"/>
      <c r="GC9" s="295"/>
      <c r="GD9" s="295"/>
      <c r="GE9" s="295"/>
      <c r="GF9" s="295"/>
      <c r="GG9" s="295"/>
      <c r="GH9" s="295"/>
      <c r="GI9" s="295"/>
      <c r="GJ9" s="295"/>
      <c r="GK9" s="295"/>
      <c r="GL9" s="295"/>
      <c r="GM9" s="295"/>
      <c r="GN9" s="295"/>
      <c r="GO9" s="295"/>
      <c r="GP9" s="295"/>
      <c r="GQ9" s="295"/>
      <c r="GR9" s="295"/>
      <c r="GS9" s="295"/>
      <c r="GT9" s="295"/>
    </row>
    <row r="10" spans="1:202" s="35" customFormat="1" ht="41.25" customHeight="1" x14ac:dyDescent="0.25">
      <c r="A10" s="120">
        <v>7</v>
      </c>
      <c r="B10" s="259" t="s">
        <v>52</v>
      </c>
      <c r="C10" s="28" t="s">
        <v>38</v>
      </c>
      <c r="D10" s="28">
        <v>75029138</v>
      </c>
      <c r="E10" s="28">
        <v>102156638</v>
      </c>
      <c r="F10" s="29">
        <v>600136337</v>
      </c>
      <c r="G10" s="96" t="s">
        <v>53</v>
      </c>
      <c r="H10" s="259" t="s">
        <v>40</v>
      </c>
      <c r="I10" s="28" t="s">
        <v>41</v>
      </c>
      <c r="J10" s="29" t="s">
        <v>41</v>
      </c>
      <c r="K10" s="263" t="s">
        <v>182</v>
      </c>
      <c r="L10" s="103">
        <v>1000000</v>
      </c>
      <c r="M10" s="104">
        <f t="shared" si="0"/>
        <v>850000</v>
      </c>
      <c r="N10" s="27">
        <v>2023</v>
      </c>
      <c r="O10" s="29">
        <v>2024</v>
      </c>
      <c r="P10" s="32"/>
      <c r="Q10" s="33"/>
      <c r="R10" s="279" t="s">
        <v>42</v>
      </c>
      <c r="S10" s="279" t="s">
        <v>43</v>
      </c>
      <c r="T10" s="296"/>
      <c r="U10" s="292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  <c r="BR10" s="290"/>
      <c r="BS10" s="290"/>
      <c r="BT10" s="290"/>
      <c r="BU10" s="290"/>
      <c r="BV10" s="290"/>
      <c r="BW10" s="290"/>
      <c r="BX10" s="290"/>
      <c r="BY10" s="290"/>
      <c r="BZ10" s="290"/>
      <c r="CA10" s="290"/>
      <c r="CB10" s="290"/>
      <c r="CC10" s="290"/>
      <c r="CD10" s="290"/>
      <c r="CE10" s="290"/>
      <c r="CF10" s="290"/>
      <c r="CG10" s="290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  <c r="CR10" s="290"/>
      <c r="CS10" s="290"/>
      <c r="CT10" s="290"/>
      <c r="CU10" s="290"/>
      <c r="CV10" s="290"/>
      <c r="CW10" s="290"/>
      <c r="CX10" s="290"/>
      <c r="CY10" s="290"/>
      <c r="CZ10" s="290"/>
      <c r="DA10" s="290"/>
      <c r="DB10" s="290"/>
      <c r="DC10" s="290"/>
      <c r="DD10" s="290"/>
      <c r="DE10" s="290"/>
      <c r="DF10" s="290"/>
      <c r="DG10" s="290"/>
      <c r="DH10" s="290"/>
      <c r="DI10" s="290"/>
      <c r="DJ10" s="290"/>
      <c r="DK10" s="290"/>
      <c r="DL10" s="290"/>
      <c r="DM10" s="290"/>
      <c r="DN10" s="290"/>
      <c r="DO10" s="290"/>
      <c r="DP10" s="290"/>
      <c r="DQ10" s="290"/>
      <c r="DR10" s="290"/>
      <c r="DS10" s="290"/>
      <c r="DT10" s="290"/>
      <c r="DU10" s="290"/>
      <c r="DV10" s="290"/>
      <c r="DW10" s="290"/>
      <c r="DX10" s="290"/>
      <c r="DY10" s="290"/>
      <c r="DZ10" s="290"/>
      <c r="EA10" s="290"/>
      <c r="EB10" s="290"/>
      <c r="EC10" s="290"/>
      <c r="ED10" s="290"/>
      <c r="EE10" s="290"/>
      <c r="EF10" s="290"/>
      <c r="EG10" s="290"/>
      <c r="EH10" s="290"/>
      <c r="EI10" s="290"/>
      <c r="EJ10" s="290"/>
      <c r="EK10" s="290"/>
      <c r="EL10" s="290"/>
      <c r="EM10" s="290"/>
      <c r="EN10" s="290"/>
      <c r="EO10" s="290"/>
      <c r="EP10" s="290"/>
      <c r="EQ10" s="290"/>
      <c r="ER10" s="290"/>
      <c r="ES10" s="290"/>
      <c r="ET10" s="290"/>
      <c r="EU10" s="290"/>
      <c r="EV10" s="290"/>
      <c r="EW10" s="290"/>
      <c r="EX10" s="290"/>
      <c r="EY10" s="290"/>
      <c r="EZ10" s="290"/>
      <c r="FA10" s="290"/>
      <c r="FB10" s="290"/>
      <c r="FC10" s="290"/>
      <c r="FD10" s="290"/>
      <c r="FE10" s="290"/>
      <c r="FF10" s="290"/>
      <c r="FG10" s="290"/>
      <c r="FH10" s="290"/>
      <c r="FI10" s="290"/>
      <c r="FJ10" s="290"/>
      <c r="FK10" s="290"/>
      <c r="FL10" s="290"/>
      <c r="FM10" s="290"/>
      <c r="FN10" s="290"/>
      <c r="FO10" s="290"/>
      <c r="FP10" s="290"/>
      <c r="FQ10" s="290"/>
      <c r="FR10" s="290"/>
      <c r="FS10" s="290"/>
      <c r="FT10" s="290"/>
      <c r="FU10" s="290"/>
      <c r="FV10" s="290"/>
      <c r="FW10" s="290"/>
      <c r="FX10" s="290"/>
      <c r="FY10" s="290"/>
      <c r="FZ10" s="290"/>
      <c r="GA10" s="290"/>
      <c r="GB10" s="290"/>
      <c r="GC10" s="290"/>
      <c r="GD10" s="290"/>
      <c r="GE10" s="290"/>
      <c r="GF10" s="290"/>
      <c r="GG10" s="290"/>
      <c r="GH10" s="290"/>
      <c r="GI10" s="290"/>
      <c r="GJ10" s="290"/>
      <c r="GK10" s="290"/>
      <c r="GL10" s="290"/>
      <c r="GM10" s="290"/>
      <c r="GN10" s="290"/>
      <c r="GO10" s="290"/>
      <c r="GP10" s="290"/>
      <c r="GQ10" s="290"/>
      <c r="GR10" s="290"/>
      <c r="GS10" s="290"/>
      <c r="GT10" s="290"/>
    </row>
    <row r="11" spans="1:202" s="35" customFormat="1" ht="48" customHeight="1" x14ac:dyDescent="0.25">
      <c r="A11" s="136">
        <v>8</v>
      </c>
      <c r="B11" s="259" t="s">
        <v>52</v>
      </c>
      <c r="C11" s="28" t="s">
        <v>38</v>
      </c>
      <c r="D11" s="28">
        <v>75029138</v>
      </c>
      <c r="E11" s="28">
        <v>102156638</v>
      </c>
      <c r="F11" s="29">
        <v>600136337</v>
      </c>
      <c r="G11" s="96" t="s">
        <v>54</v>
      </c>
      <c r="H11" s="259" t="s">
        <v>40</v>
      </c>
      <c r="I11" s="28" t="s">
        <v>41</v>
      </c>
      <c r="J11" s="29" t="s">
        <v>41</v>
      </c>
      <c r="K11" s="263" t="s">
        <v>55</v>
      </c>
      <c r="L11" s="103">
        <v>300000</v>
      </c>
      <c r="M11" s="104">
        <f t="shared" si="0"/>
        <v>255000</v>
      </c>
      <c r="N11" s="27">
        <v>2025</v>
      </c>
      <c r="O11" s="29">
        <v>2027</v>
      </c>
      <c r="P11" s="32"/>
      <c r="Q11" s="33"/>
      <c r="R11" s="279" t="s">
        <v>42</v>
      </c>
      <c r="S11" s="279" t="s">
        <v>43</v>
      </c>
      <c r="T11" s="296"/>
      <c r="U11" s="292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  <c r="BN11" s="290"/>
      <c r="BO11" s="290"/>
      <c r="BP11" s="290"/>
      <c r="BQ11" s="290"/>
      <c r="BR11" s="290"/>
      <c r="BS11" s="290"/>
      <c r="BT11" s="290"/>
      <c r="BU11" s="290"/>
      <c r="BV11" s="290"/>
      <c r="BW11" s="290"/>
      <c r="BX11" s="290"/>
      <c r="BY11" s="290"/>
      <c r="BZ11" s="290"/>
      <c r="CA11" s="290"/>
      <c r="CB11" s="290"/>
      <c r="CC11" s="290"/>
      <c r="CD11" s="290"/>
      <c r="CE11" s="290"/>
      <c r="CF11" s="290"/>
      <c r="CG11" s="290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  <c r="CR11" s="290"/>
      <c r="CS11" s="290"/>
      <c r="CT11" s="290"/>
      <c r="CU11" s="290"/>
      <c r="CV11" s="290"/>
      <c r="CW11" s="290"/>
      <c r="CX11" s="290"/>
      <c r="CY11" s="290"/>
      <c r="CZ11" s="290"/>
      <c r="DA11" s="290"/>
      <c r="DB11" s="290"/>
      <c r="DC11" s="290"/>
      <c r="DD11" s="290"/>
      <c r="DE11" s="290"/>
      <c r="DF11" s="290"/>
      <c r="DG11" s="290"/>
      <c r="DH11" s="290"/>
      <c r="DI11" s="290"/>
      <c r="DJ11" s="290"/>
      <c r="DK11" s="290"/>
      <c r="DL11" s="290"/>
      <c r="DM11" s="290"/>
      <c r="DN11" s="290"/>
      <c r="DO11" s="290"/>
      <c r="DP11" s="290"/>
      <c r="DQ11" s="290"/>
      <c r="DR11" s="290"/>
      <c r="DS11" s="290"/>
      <c r="DT11" s="290"/>
      <c r="DU11" s="290"/>
      <c r="DV11" s="290"/>
      <c r="DW11" s="290"/>
      <c r="DX11" s="290"/>
      <c r="DY11" s="290"/>
      <c r="DZ11" s="290"/>
      <c r="EA11" s="290"/>
      <c r="EB11" s="290"/>
      <c r="EC11" s="290"/>
      <c r="ED11" s="290"/>
      <c r="EE11" s="290"/>
      <c r="EF11" s="290"/>
      <c r="EG11" s="290"/>
      <c r="EH11" s="290"/>
      <c r="EI11" s="290"/>
      <c r="EJ11" s="290"/>
      <c r="EK11" s="290"/>
      <c r="EL11" s="290"/>
      <c r="EM11" s="290"/>
      <c r="EN11" s="290"/>
      <c r="EO11" s="290"/>
      <c r="EP11" s="290"/>
      <c r="EQ11" s="290"/>
      <c r="ER11" s="290"/>
      <c r="ES11" s="290"/>
      <c r="ET11" s="290"/>
      <c r="EU11" s="290"/>
      <c r="EV11" s="290"/>
      <c r="EW11" s="290"/>
      <c r="EX11" s="290"/>
      <c r="EY11" s="290"/>
      <c r="EZ11" s="290"/>
      <c r="FA11" s="290"/>
      <c r="FB11" s="290"/>
      <c r="FC11" s="290"/>
      <c r="FD11" s="290"/>
      <c r="FE11" s="290"/>
      <c r="FF11" s="290"/>
      <c r="FG11" s="290"/>
      <c r="FH11" s="290"/>
      <c r="FI11" s="290"/>
      <c r="FJ11" s="290"/>
      <c r="FK11" s="290"/>
      <c r="FL11" s="290"/>
      <c r="FM11" s="290"/>
      <c r="FN11" s="290"/>
      <c r="FO11" s="290"/>
      <c r="FP11" s="290"/>
      <c r="FQ11" s="290"/>
      <c r="FR11" s="290"/>
      <c r="FS11" s="290"/>
      <c r="FT11" s="290"/>
      <c r="FU11" s="290"/>
      <c r="FV11" s="290"/>
      <c r="FW11" s="290"/>
      <c r="FX11" s="290"/>
      <c r="FY11" s="290"/>
      <c r="FZ11" s="290"/>
      <c r="GA11" s="290"/>
      <c r="GB11" s="290"/>
      <c r="GC11" s="290"/>
      <c r="GD11" s="290"/>
      <c r="GE11" s="290"/>
      <c r="GF11" s="290"/>
      <c r="GG11" s="290"/>
      <c r="GH11" s="290"/>
      <c r="GI11" s="290"/>
      <c r="GJ11" s="290"/>
      <c r="GK11" s="290"/>
      <c r="GL11" s="290"/>
      <c r="GM11" s="290"/>
      <c r="GN11" s="290"/>
      <c r="GO11" s="290"/>
      <c r="GP11" s="290"/>
      <c r="GQ11" s="290"/>
      <c r="GR11" s="290"/>
      <c r="GS11" s="290"/>
      <c r="GT11" s="290"/>
    </row>
    <row r="12" spans="1:202" s="26" customFormat="1" ht="45" customHeight="1" x14ac:dyDescent="0.25">
      <c r="A12" s="137">
        <v>9</v>
      </c>
      <c r="B12" s="48" t="s">
        <v>56</v>
      </c>
      <c r="C12" s="38" t="s">
        <v>38</v>
      </c>
      <c r="D12" s="38">
        <v>61988731</v>
      </c>
      <c r="E12" s="38">
        <v>107623862</v>
      </c>
      <c r="F12" s="43">
        <v>600136302</v>
      </c>
      <c r="G12" s="99" t="s">
        <v>57</v>
      </c>
      <c r="H12" s="48" t="s">
        <v>40</v>
      </c>
      <c r="I12" s="38" t="s">
        <v>41</v>
      </c>
      <c r="J12" s="43" t="s">
        <v>41</v>
      </c>
      <c r="K12" s="99" t="s">
        <v>58</v>
      </c>
      <c r="L12" s="106">
        <v>3500000</v>
      </c>
      <c r="M12" s="104">
        <f t="shared" si="0"/>
        <v>2975000</v>
      </c>
      <c r="N12" s="42">
        <v>2022</v>
      </c>
      <c r="O12" s="43">
        <v>2024</v>
      </c>
      <c r="P12" s="44" t="s">
        <v>51</v>
      </c>
      <c r="Q12" s="45"/>
      <c r="R12" s="46" t="s">
        <v>42</v>
      </c>
      <c r="S12" s="46" t="s">
        <v>43</v>
      </c>
      <c r="T12" s="297"/>
      <c r="U12" s="298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5"/>
      <c r="BA12" s="295"/>
      <c r="BB12" s="295"/>
      <c r="BC12" s="295"/>
      <c r="BD12" s="295"/>
      <c r="BE12" s="295"/>
      <c r="BF12" s="295"/>
      <c r="BG12" s="295"/>
      <c r="BH12" s="295"/>
      <c r="BI12" s="295"/>
      <c r="BJ12" s="295"/>
      <c r="BK12" s="295"/>
      <c r="BL12" s="295"/>
      <c r="BM12" s="295"/>
      <c r="BN12" s="295"/>
      <c r="BO12" s="295"/>
      <c r="BP12" s="295"/>
      <c r="BQ12" s="295"/>
      <c r="BR12" s="295"/>
      <c r="BS12" s="295"/>
      <c r="BT12" s="295"/>
      <c r="BU12" s="295"/>
      <c r="BV12" s="295"/>
      <c r="BW12" s="295"/>
      <c r="BX12" s="295"/>
      <c r="BY12" s="295"/>
      <c r="BZ12" s="295"/>
      <c r="CA12" s="295"/>
      <c r="CB12" s="295"/>
      <c r="CC12" s="295"/>
      <c r="CD12" s="295"/>
      <c r="CE12" s="295"/>
      <c r="CF12" s="295"/>
      <c r="CG12" s="295"/>
      <c r="CH12" s="295"/>
      <c r="CI12" s="295"/>
      <c r="CJ12" s="295"/>
      <c r="CK12" s="295"/>
      <c r="CL12" s="295"/>
      <c r="CM12" s="295"/>
      <c r="CN12" s="295"/>
      <c r="CO12" s="295"/>
      <c r="CP12" s="295"/>
      <c r="CQ12" s="295"/>
      <c r="CR12" s="295"/>
      <c r="CS12" s="295"/>
      <c r="CT12" s="295"/>
      <c r="CU12" s="295"/>
      <c r="CV12" s="295"/>
      <c r="CW12" s="295"/>
      <c r="CX12" s="295"/>
      <c r="CY12" s="295"/>
      <c r="CZ12" s="295"/>
      <c r="DA12" s="295"/>
      <c r="DB12" s="295"/>
      <c r="DC12" s="295"/>
      <c r="DD12" s="295"/>
      <c r="DE12" s="295"/>
      <c r="DF12" s="295"/>
      <c r="DG12" s="295"/>
      <c r="DH12" s="295"/>
      <c r="DI12" s="295"/>
      <c r="DJ12" s="295"/>
      <c r="DK12" s="295"/>
      <c r="DL12" s="295"/>
      <c r="DM12" s="295"/>
      <c r="DN12" s="295"/>
      <c r="DO12" s="295"/>
      <c r="DP12" s="295"/>
      <c r="DQ12" s="295"/>
      <c r="DR12" s="295"/>
      <c r="DS12" s="295"/>
      <c r="DT12" s="295"/>
      <c r="DU12" s="295"/>
      <c r="DV12" s="295"/>
      <c r="DW12" s="295"/>
      <c r="DX12" s="295"/>
      <c r="DY12" s="295"/>
      <c r="DZ12" s="295"/>
      <c r="EA12" s="295"/>
      <c r="EB12" s="295"/>
      <c r="EC12" s="295"/>
      <c r="ED12" s="295"/>
      <c r="EE12" s="295"/>
      <c r="EF12" s="295"/>
      <c r="EG12" s="295"/>
      <c r="EH12" s="295"/>
      <c r="EI12" s="295"/>
      <c r="EJ12" s="295"/>
      <c r="EK12" s="295"/>
      <c r="EL12" s="295"/>
      <c r="EM12" s="295"/>
      <c r="EN12" s="295"/>
      <c r="EO12" s="295"/>
      <c r="EP12" s="295"/>
      <c r="EQ12" s="295"/>
      <c r="ER12" s="295"/>
      <c r="ES12" s="295"/>
      <c r="ET12" s="295"/>
      <c r="EU12" s="295"/>
      <c r="EV12" s="295"/>
      <c r="EW12" s="295"/>
      <c r="EX12" s="295"/>
      <c r="EY12" s="295"/>
      <c r="EZ12" s="295"/>
      <c r="FA12" s="295"/>
      <c r="FB12" s="295"/>
      <c r="FC12" s="295"/>
      <c r="FD12" s="295"/>
      <c r="FE12" s="295"/>
      <c r="FF12" s="295"/>
      <c r="FG12" s="295"/>
      <c r="FH12" s="295"/>
      <c r="FI12" s="295"/>
      <c r="FJ12" s="295"/>
      <c r="FK12" s="295"/>
      <c r="FL12" s="295"/>
      <c r="FM12" s="295"/>
      <c r="FN12" s="295"/>
      <c r="FO12" s="295"/>
      <c r="FP12" s="295"/>
      <c r="FQ12" s="295"/>
      <c r="FR12" s="295"/>
      <c r="FS12" s="295"/>
      <c r="FT12" s="295"/>
      <c r="FU12" s="295"/>
      <c r="FV12" s="295"/>
      <c r="FW12" s="295"/>
      <c r="FX12" s="295"/>
      <c r="FY12" s="295"/>
      <c r="FZ12" s="295"/>
      <c r="GA12" s="295"/>
      <c r="GB12" s="295"/>
      <c r="GC12" s="295"/>
      <c r="GD12" s="295"/>
      <c r="GE12" s="295"/>
      <c r="GF12" s="295"/>
      <c r="GG12" s="295"/>
      <c r="GH12" s="295"/>
      <c r="GI12" s="295"/>
      <c r="GJ12" s="295"/>
      <c r="GK12" s="295"/>
      <c r="GL12" s="295"/>
      <c r="GM12" s="295"/>
      <c r="GN12" s="295"/>
      <c r="GO12" s="295"/>
      <c r="GP12" s="295"/>
      <c r="GQ12" s="295"/>
      <c r="GR12" s="295"/>
      <c r="GS12" s="295"/>
      <c r="GT12" s="295"/>
    </row>
    <row r="13" spans="1:202" s="26" customFormat="1" ht="48" customHeight="1" x14ac:dyDescent="0.25">
      <c r="A13" s="118">
        <v>10</v>
      </c>
      <c r="B13" s="48" t="s">
        <v>56</v>
      </c>
      <c r="C13" s="38" t="s">
        <v>38</v>
      </c>
      <c r="D13" s="38">
        <v>61988731</v>
      </c>
      <c r="E13" s="38">
        <v>107623862</v>
      </c>
      <c r="F13" s="43">
        <v>600136302</v>
      </c>
      <c r="G13" s="99" t="s">
        <v>59</v>
      </c>
      <c r="H13" s="48" t="s">
        <v>40</v>
      </c>
      <c r="I13" s="38" t="s">
        <v>41</v>
      </c>
      <c r="J13" s="43" t="s">
        <v>41</v>
      </c>
      <c r="K13" s="99" t="s">
        <v>60</v>
      </c>
      <c r="L13" s="106">
        <v>3500000</v>
      </c>
      <c r="M13" s="104">
        <f t="shared" si="0"/>
        <v>2975000</v>
      </c>
      <c r="N13" s="42">
        <v>2022</v>
      </c>
      <c r="O13" s="43">
        <v>2024</v>
      </c>
      <c r="P13" s="44" t="s">
        <v>51</v>
      </c>
      <c r="Q13" s="45"/>
      <c r="R13" s="46" t="s">
        <v>42</v>
      </c>
      <c r="S13" s="46" t="s">
        <v>43</v>
      </c>
      <c r="T13" s="297"/>
      <c r="U13" s="299"/>
      <c r="V13" s="295"/>
      <c r="W13" s="295"/>
      <c r="X13" s="295"/>
      <c r="Y13" s="295"/>
      <c r="Z13" s="295"/>
      <c r="AA13" s="295"/>
      <c r="AB13" s="295"/>
      <c r="AC13" s="295"/>
      <c r="AD13" s="295"/>
      <c r="AE13" s="295"/>
      <c r="AF13" s="295"/>
      <c r="AG13" s="295"/>
      <c r="AH13" s="295"/>
      <c r="AI13" s="295"/>
      <c r="AJ13" s="295"/>
      <c r="AK13" s="295"/>
      <c r="AL13" s="295"/>
      <c r="AM13" s="295"/>
      <c r="AN13" s="295"/>
      <c r="AO13" s="295"/>
      <c r="AP13" s="295"/>
      <c r="AQ13" s="295"/>
      <c r="AR13" s="295"/>
      <c r="AS13" s="295"/>
      <c r="AT13" s="295"/>
      <c r="AU13" s="295"/>
      <c r="AV13" s="295"/>
      <c r="AW13" s="295"/>
      <c r="AX13" s="295"/>
      <c r="AY13" s="295"/>
      <c r="AZ13" s="295"/>
      <c r="BA13" s="295"/>
      <c r="BB13" s="295"/>
      <c r="BC13" s="295"/>
      <c r="BD13" s="295"/>
      <c r="BE13" s="295"/>
      <c r="BF13" s="295"/>
      <c r="BG13" s="295"/>
      <c r="BH13" s="295"/>
      <c r="BI13" s="295"/>
      <c r="BJ13" s="295"/>
      <c r="BK13" s="295"/>
      <c r="BL13" s="295"/>
      <c r="BM13" s="295"/>
      <c r="BN13" s="295"/>
      <c r="BO13" s="295"/>
      <c r="BP13" s="295"/>
      <c r="BQ13" s="295"/>
      <c r="BR13" s="295"/>
      <c r="BS13" s="295"/>
      <c r="BT13" s="295"/>
      <c r="BU13" s="295"/>
      <c r="BV13" s="295"/>
      <c r="BW13" s="295"/>
      <c r="BX13" s="295"/>
      <c r="BY13" s="295"/>
      <c r="BZ13" s="295"/>
      <c r="CA13" s="295"/>
      <c r="CB13" s="295"/>
      <c r="CC13" s="295"/>
      <c r="CD13" s="295"/>
      <c r="CE13" s="295"/>
      <c r="CF13" s="295"/>
      <c r="CG13" s="295"/>
      <c r="CH13" s="295"/>
      <c r="CI13" s="295"/>
      <c r="CJ13" s="295"/>
      <c r="CK13" s="295"/>
      <c r="CL13" s="295"/>
      <c r="CM13" s="295"/>
      <c r="CN13" s="295"/>
      <c r="CO13" s="295"/>
      <c r="CP13" s="295"/>
      <c r="CQ13" s="295"/>
      <c r="CR13" s="295"/>
      <c r="CS13" s="295"/>
      <c r="CT13" s="295"/>
      <c r="CU13" s="295"/>
      <c r="CV13" s="295"/>
      <c r="CW13" s="295"/>
      <c r="CX13" s="295"/>
      <c r="CY13" s="295"/>
      <c r="CZ13" s="295"/>
      <c r="DA13" s="295"/>
      <c r="DB13" s="295"/>
      <c r="DC13" s="295"/>
      <c r="DD13" s="295"/>
      <c r="DE13" s="295"/>
      <c r="DF13" s="295"/>
      <c r="DG13" s="295"/>
      <c r="DH13" s="295"/>
      <c r="DI13" s="295"/>
      <c r="DJ13" s="295"/>
      <c r="DK13" s="295"/>
      <c r="DL13" s="295"/>
      <c r="DM13" s="295"/>
      <c r="DN13" s="295"/>
      <c r="DO13" s="295"/>
      <c r="DP13" s="295"/>
      <c r="DQ13" s="295"/>
      <c r="DR13" s="295"/>
      <c r="DS13" s="295"/>
      <c r="DT13" s="295"/>
      <c r="DU13" s="295"/>
      <c r="DV13" s="295"/>
      <c r="DW13" s="295"/>
      <c r="DX13" s="295"/>
      <c r="DY13" s="295"/>
      <c r="DZ13" s="295"/>
      <c r="EA13" s="295"/>
      <c r="EB13" s="295"/>
      <c r="EC13" s="295"/>
      <c r="ED13" s="295"/>
      <c r="EE13" s="295"/>
      <c r="EF13" s="295"/>
      <c r="EG13" s="295"/>
      <c r="EH13" s="295"/>
      <c r="EI13" s="295"/>
      <c r="EJ13" s="295"/>
      <c r="EK13" s="295"/>
      <c r="EL13" s="295"/>
      <c r="EM13" s="295"/>
      <c r="EN13" s="295"/>
      <c r="EO13" s="295"/>
      <c r="EP13" s="295"/>
      <c r="EQ13" s="295"/>
      <c r="ER13" s="295"/>
      <c r="ES13" s="295"/>
      <c r="ET13" s="295"/>
      <c r="EU13" s="295"/>
      <c r="EV13" s="295"/>
      <c r="EW13" s="295"/>
      <c r="EX13" s="295"/>
      <c r="EY13" s="295"/>
      <c r="EZ13" s="295"/>
      <c r="FA13" s="295"/>
      <c r="FB13" s="295"/>
      <c r="FC13" s="295"/>
      <c r="FD13" s="295"/>
      <c r="FE13" s="295"/>
      <c r="FF13" s="295"/>
      <c r="FG13" s="295"/>
      <c r="FH13" s="295"/>
      <c r="FI13" s="295"/>
      <c r="FJ13" s="295"/>
      <c r="FK13" s="295"/>
      <c r="FL13" s="295"/>
      <c r="FM13" s="295"/>
      <c r="FN13" s="295"/>
      <c r="FO13" s="295"/>
      <c r="FP13" s="295"/>
      <c r="FQ13" s="295"/>
      <c r="FR13" s="295"/>
      <c r="FS13" s="295"/>
      <c r="FT13" s="295"/>
      <c r="FU13" s="295"/>
      <c r="FV13" s="295"/>
      <c r="FW13" s="295"/>
      <c r="FX13" s="295"/>
      <c r="FY13" s="295"/>
      <c r="FZ13" s="295"/>
      <c r="GA13" s="295"/>
      <c r="GB13" s="295"/>
      <c r="GC13" s="295"/>
      <c r="GD13" s="295"/>
      <c r="GE13" s="295"/>
      <c r="GF13" s="295"/>
      <c r="GG13" s="295"/>
      <c r="GH13" s="295"/>
      <c r="GI13" s="295"/>
      <c r="GJ13" s="295"/>
      <c r="GK13" s="295"/>
      <c r="GL13" s="295"/>
      <c r="GM13" s="295"/>
      <c r="GN13" s="295"/>
      <c r="GO13" s="295"/>
      <c r="GP13" s="295"/>
      <c r="GQ13" s="295"/>
      <c r="GR13" s="295"/>
      <c r="GS13" s="295"/>
      <c r="GT13" s="295"/>
    </row>
    <row r="14" spans="1:202" s="35" customFormat="1" ht="33" customHeight="1" x14ac:dyDescent="0.25">
      <c r="A14" s="120">
        <v>11</v>
      </c>
      <c r="B14" s="259" t="s">
        <v>61</v>
      </c>
      <c r="C14" s="28" t="s">
        <v>62</v>
      </c>
      <c r="D14" s="28">
        <v>70998426</v>
      </c>
      <c r="E14" s="28">
        <v>107624087</v>
      </c>
      <c r="F14" s="29">
        <v>674000412</v>
      </c>
      <c r="G14" s="263" t="s">
        <v>63</v>
      </c>
      <c r="H14" s="259" t="s">
        <v>40</v>
      </c>
      <c r="I14" s="28" t="s">
        <v>41</v>
      </c>
      <c r="J14" s="29" t="s">
        <v>64</v>
      </c>
      <c r="K14" s="263" t="s">
        <v>183</v>
      </c>
      <c r="L14" s="103">
        <v>5000000</v>
      </c>
      <c r="M14" s="104">
        <f t="shared" si="0"/>
        <v>4250000</v>
      </c>
      <c r="N14" s="27">
        <v>2022</v>
      </c>
      <c r="O14" s="29">
        <v>2027</v>
      </c>
      <c r="P14" s="32" t="s">
        <v>51</v>
      </c>
      <c r="Q14" s="33"/>
      <c r="R14" s="34" t="s">
        <v>42</v>
      </c>
      <c r="S14" s="47" t="s">
        <v>43</v>
      </c>
      <c r="T14" s="296"/>
      <c r="U14" s="292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  <c r="BN14" s="290"/>
      <c r="BO14" s="290"/>
      <c r="BP14" s="290"/>
      <c r="BQ14" s="290"/>
      <c r="BR14" s="290"/>
      <c r="BS14" s="290"/>
      <c r="BT14" s="290"/>
      <c r="BU14" s="290"/>
      <c r="BV14" s="290"/>
      <c r="BW14" s="290"/>
      <c r="BX14" s="290"/>
      <c r="BY14" s="290"/>
      <c r="BZ14" s="290"/>
      <c r="CA14" s="290"/>
      <c r="CB14" s="290"/>
      <c r="CC14" s="290"/>
      <c r="CD14" s="290"/>
      <c r="CE14" s="290"/>
      <c r="CF14" s="290"/>
      <c r="CG14" s="290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  <c r="CR14" s="290"/>
      <c r="CS14" s="290"/>
      <c r="CT14" s="290"/>
      <c r="CU14" s="290"/>
      <c r="CV14" s="290"/>
      <c r="CW14" s="290"/>
      <c r="CX14" s="290"/>
      <c r="CY14" s="290"/>
      <c r="CZ14" s="290"/>
      <c r="DA14" s="290"/>
      <c r="DB14" s="290"/>
      <c r="DC14" s="290"/>
      <c r="DD14" s="290"/>
      <c r="DE14" s="290"/>
      <c r="DF14" s="290"/>
      <c r="DG14" s="290"/>
      <c r="DH14" s="290"/>
      <c r="DI14" s="290"/>
      <c r="DJ14" s="290"/>
      <c r="DK14" s="290"/>
      <c r="DL14" s="290"/>
      <c r="DM14" s="290"/>
      <c r="DN14" s="290"/>
      <c r="DO14" s="290"/>
      <c r="DP14" s="290"/>
      <c r="DQ14" s="290"/>
      <c r="DR14" s="290"/>
      <c r="DS14" s="290"/>
      <c r="DT14" s="290"/>
      <c r="DU14" s="290"/>
      <c r="DV14" s="290"/>
      <c r="DW14" s="290"/>
      <c r="DX14" s="290"/>
      <c r="DY14" s="290"/>
      <c r="DZ14" s="290"/>
      <c r="EA14" s="290"/>
      <c r="EB14" s="290"/>
      <c r="EC14" s="290"/>
      <c r="ED14" s="290"/>
      <c r="EE14" s="290"/>
      <c r="EF14" s="290"/>
      <c r="EG14" s="290"/>
      <c r="EH14" s="290"/>
      <c r="EI14" s="290"/>
      <c r="EJ14" s="290"/>
      <c r="EK14" s="290"/>
      <c r="EL14" s="290"/>
      <c r="EM14" s="290"/>
      <c r="EN14" s="290"/>
      <c r="EO14" s="290"/>
      <c r="EP14" s="290"/>
      <c r="EQ14" s="290"/>
      <c r="ER14" s="290"/>
      <c r="ES14" s="290"/>
      <c r="ET14" s="290"/>
      <c r="EU14" s="290"/>
      <c r="EV14" s="290"/>
      <c r="EW14" s="290"/>
      <c r="EX14" s="290"/>
      <c r="EY14" s="290"/>
      <c r="EZ14" s="290"/>
      <c r="FA14" s="290"/>
      <c r="FB14" s="290"/>
      <c r="FC14" s="290"/>
      <c r="FD14" s="290"/>
      <c r="FE14" s="290"/>
      <c r="FF14" s="290"/>
      <c r="FG14" s="290"/>
      <c r="FH14" s="290"/>
      <c r="FI14" s="290"/>
      <c r="FJ14" s="290"/>
      <c r="FK14" s="290"/>
      <c r="FL14" s="290"/>
      <c r="FM14" s="290"/>
      <c r="FN14" s="290"/>
      <c r="FO14" s="290"/>
      <c r="FP14" s="290"/>
      <c r="FQ14" s="290"/>
      <c r="FR14" s="290"/>
      <c r="FS14" s="290"/>
      <c r="FT14" s="290"/>
      <c r="FU14" s="290"/>
      <c r="FV14" s="290"/>
      <c r="FW14" s="290"/>
      <c r="FX14" s="290"/>
      <c r="FY14" s="290"/>
      <c r="FZ14" s="290"/>
      <c r="GA14" s="290"/>
      <c r="GB14" s="290"/>
      <c r="GC14" s="290"/>
      <c r="GD14" s="290"/>
      <c r="GE14" s="290"/>
      <c r="GF14" s="290"/>
      <c r="GG14" s="290"/>
      <c r="GH14" s="290"/>
      <c r="GI14" s="290"/>
      <c r="GJ14" s="290"/>
      <c r="GK14" s="290"/>
      <c r="GL14" s="290"/>
      <c r="GM14" s="290"/>
      <c r="GN14" s="290"/>
      <c r="GO14" s="290"/>
      <c r="GP14" s="290"/>
      <c r="GQ14" s="290"/>
      <c r="GR14" s="290"/>
      <c r="GS14" s="290"/>
      <c r="GT14" s="290"/>
    </row>
    <row r="15" spans="1:202" s="35" customFormat="1" ht="31.5" customHeight="1" x14ac:dyDescent="0.25">
      <c r="A15" s="120">
        <v>12</v>
      </c>
      <c r="B15" s="259" t="s">
        <v>61</v>
      </c>
      <c r="C15" s="28" t="s">
        <v>62</v>
      </c>
      <c r="D15" s="28">
        <v>70998426</v>
      </c>
      <c r="E15" s="28">
        <v>107624087</v>
      </c>
      <c r="F15" s="29">
        <v>674000412</v>
      </c>
      <c r="G15" s="98" t="s">
        <v>65</v>
      </c>
      <c r="H15" s="259" t="s">
        <v>40</v>
      </c>
      <c r="I15" s="28" t="s">
        <v>41</v>
      </c>
      <c r="J15" s="29" t="s">
        <v>64</v>
      </c>
      <c r="K15" s="263" t="s">
        <v>184</v>
      </c>
      <c r="L15" s="103">
        <v>100000</v>
      </c>
      <c r="M15" s="104">
        <f t="shared" si="0"/>
        <v>85000</v>
      </c>
      <c r="N15" s="27">
        <v>2022</v>
      </c>
      <c r="O15" s="29">
        <v>2027</v>
      </c>
      <c r="P15" s="32"/>
      <c r="Q15" s="33"/>
      <c r="R15" s="34" t="s">
        <v>42</v>
      </c>
      <c r="S15" s="264" t="s">
        <v>66</v>
      </c>
      <c r="T15" s="296"/>
      <c r="U15" s="292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V15" s="290"/>
      <c r="AW15" s="290"/>
      <c r="AX15" s="290"/>
      <c r="AY15" s="290"/>
      <c r="AZ15" s="290"/>
      <c r="BA15" s="290"/>
      <c r="BB15" s="290"/>
      <c r="BC15" s="290"/>
      <c r="BD15" s="290"/>
      <c r="BE15" s="290"/>
      <c r="BF15" s="290"/>
      <c r="BG15" s="290"/>
      <c r="BH15" s="290"/>
      <c r="BI15" s="290"/>
      <c r="BJ15" s="290"/>
      <c r="BK15" s="290"/>
      <c r="BL15" s="290"/>
      <c r="BM15" s="290"/>
      <c r="BN15" s="290"/>
      <c r="BO15" s="290"/>
      <c r="BP15" s="290"/>
      <c r="BQ15" s="290"/>
      <c r="BR15" s="290"/>
      <c r="BS15" s="290"/>
      <c r="BT15" s="290"/>
      <c r="BU15" s="290"/>
      <c r="BV15" s="290"/>
      <c r="BW15" s="290"/>
      <c r="BX15" s="290"/>
      <c r="BY15" s="290"/>
      <c r="BZ15" s="290"/>
      <c r="CA15" s="290"/>
      <c r="CB15" s="290"/>
      <c r="CC15" s="290"/>
      <c r="CD15" s="290"/>
      <c r="CE15" s="290"/>
      <c r="CF15" s="290"/>
      <c r="CG15" s="290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  <c r="CR15" s="290"/>
      <c r="CS15" s="290"/>
      <c r="CT15" s="290"/>
      <c r="CU15" s="290"/>
      <c r="CV15" s="290"/>
      <c r="CW15" s="290"/>
      <c r="CX15" s="290"/>
      <c r="CY15" s="290"/>
      <c r="CZ15" s="290"/>
      <c r="DA15" s="290"/>
      <c r="DB15" s="290"/>
      <c r="DC15" s="290"/>
      <c r="DD15" s="290"/>
      <c r="DE15" s="290"/>
      <c r="DF15" s="290"/>
      <c r="DG15" s="290"/>
      <c r="DH15" s="290"/>
      <c r="DI15" s="290"/>
      <c r="DJ15" s="290"/>
      <c r="DK15" s="290"/>
      <c r="DL15" s="290"/>
      <c r="DM15" s="290"/>
      <c r="DN15" s="290"/>
      <c r="DO15" s="290"/>
      <c r="DP15" s="290"/>
      <c r="DQ15" s="290"/>
      <c r="DR15" s="290"/>
      <c r="DS15" s="290"/>
      <c r="DT15" s="290"/>
      <c r="DU15" s="290"/>
      <c r="DV15" s="290"/>
      <c r="DW15" s="290"/>
      <c r="DX15" s="290"/>
      <c r="DY15" s="290"/>
      <c r="DZ15" s="290"/>
      <c r="EA15" s="290"/>
      <c r="EB15" s="290"/>
      <c r="EC15" s="290"/>
      <c r="ED15" s="290"/>
      <c r="EE15" s="290"/>
      <c r="EF15" s="290"/>
      <c r="EG15" s="290"/>
      <c r="EH15" s="290"/>
      <c r="EI15" s="290"/>
      <c r="EJ15" s="290"/>
      <c r="EK15" s="290"/>
      <c r="EL15" s="290"/>
      <c r="EM15" s="290"/>
      <c r="EN15" s="290"/>
      <c r="EO15" s="290"/>
      <c r="EP15" s="290"/>
      <c r="EQ15" s="290"/>
      <c r="ER15" s="290"/>
      <c r="ES15" s="290"/>
      <c r="ET15" s="290"/>
      <c r="EU15" s="290"/>
      <c r="EV15" s="290"/>
      <c r="EW15" s="290"/>
      <c r="EX15" s="290"/>
      <c r="EY15" s="290"/>
      <c r="EZ15" s="290"/>
      <c r="FA15" s="290"/>
      <c r="FB15" s="290"/>
      <c r="FC15" s="290"/>
      <c r="FD15" s="290"/>
      <c r="FE15" s="290"/>
      <c r="FF15" s="290"/>
      <c r="FG15" s="290"/>
      <c r="FH15" s="290"/>
      <c r="FI15" s="290"/>
      <c r="FJ15" s="290"/>
      <c r="FK15" s="290"/>
      <c r="FL15" s="290"/>
      <c r="FM15" s="290"/>
      <c r="FN15" s="290"/>
      <c r="FO15" s="290"/>
      <c r="FP15" s="290"/>
      <c r="FQ15" s="290"/>
      <c r="FR15" s="290"/>
      <c r="FS15" s="290"/>
      <c r="FT15" s="290"/>
      <c r="FU15" s="290"/>
      <c r="FV15" s="290"/>
      <c r="FW15" s="290"/>
      <c r="FX15" s="290"/>
      <c r="FY15" s="290"/>
      <c r="FZ15" s="290"/>
      <c r="GA15" s="290"/>
      <c r="GB15" s="290"/>
      <c r="GC15" s="290"/>
      <c r="GD15" s="290"/>
      <c r="GE15" s="290"/>
      <c r="GF15" s="290"/>
      <c r="GG15" s="290"/>
      <c r="GH15" s="290"/>
      <c r="GI15" s="290"/>
      <c r="GJ15" s="290"/>
      <c r="GK15" s="290"/>
      <c r="GL15" s="290"/>
      <c r="GM15" s="290"/>
      <c r="GN15" s="290"/>
      <c r="GO15" s="290"/>
      <c r="GP15" s="290"/>
      <c r="GQ15" s="290"/>
      <c r="GR15" s="290"/>
      <c r="GS15" s="290"/>
      <c r="GT15" s="290"/>
    </row>
    <row r="16" spans="1:202" s="35" customFormat="1" ht="33" customHeight="1" x14ac:dyDescent="0.25">
      <c r="A16" s="120">
        <v>13</v>
      </c>
      <c r="B16" s="259" t="s">
        <v>61</v>
      </c>
      <c r="C16" s="28" t="s">
        <v>62</v>
      </c>
      <c r="D16" s="28">
        <v>70998426</v>
      </c>
      <c r="E16" s="28">
        <v>107624087</v>
      </c>
      <c r="F16" s="29">
        <v>674000412</v>
      </c>
      <c r="G16" s="98" t="s">
        <v>67</v>
      </c>
      <c r="H16" s="259" t="s">
        <v>40</v>
      </c>
      <c r="I16" s="28" t="s">
        <v>41</v>
      </c>
      <c r="J16" s="29" t="s">
        <v>64</v>
      </c>
      <c r="K16" s="263" t="s">
        <v>185</v>
      </c>
      <c r="L16" s="103">
        <v>1300000</v>
      </c>
      <c r="M16" s="104">
        <f t="shared" si="0"/>
        <v>1105000</v>
      </c>
      <c r="N16" s="27">
        <v>2022</v>
      </c>
      <c r="O16" s="29">
        <v>2027</v>
      </c>
      <c r="P16" s="32"/>
      <c r="Q16" s="33"/>
      <c r="R16" s="34" t="s">
        <v>42</v>
      </c>
      <c r="S16" s="34" t="s">
        <v>43</v>
      </c>
      <c r="T16" s="296"/>
      <c r="U16" s="292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  <c r="BB16" s="290"/>
      <c r="BC16" s="290"/>
      <c r="BD16" s="290"/>
      <c r="BE16" s="290"/>
      <c r="BF16" s="290"/>
      <c r="BG16" s="290"/>
      <c r="BH16" s="290"/>
      <c r="BI16" s="290"/>
      <c r="BJ16" s="290"/>
      <c r="BK16" s="290"/>
      <c r="BL16" s="290"/>
      <c r="BM16" s="290"/>
      <c r="BN16" s="290"/>
      <c r="BO16" s="290"/>
      <c r="BP16" s="290"/>
      <c r="BQ16" s="290"/>
      <c r="BR16" s="290"/>
      <c r="BS16" s="290"/>
      <c r="BT16" s="290"/>
      <c r="BU16" s="290"/>
      <c r="BV16" s="290"/>
      <c r="BW16" s="290"/>
      <c r="BX16" s="290"/>
      <c r="BY16" s="290"/>
      <c r="BZ16" s="290"/>
      <c r="CA16" s="290"/>
      <c r="CB16" s="290"/>
      <c r="CC16" s="290"/>
      <c r="CD16" s="290"/>
      <c r="CE16" s="290"/>
      <c r="CF16" s="290"/>
      <c r="CG16" s="290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  <c r="CR16" s="290"/>
      <c r="CS16" s="290"/>
      <c r="CT16" s="290"/>
      <c r="CU16" s="290"/>
      <c r="CV16" s="290"/>
      <c r="CW16" s="290"/>
      <c r="CX16" s="290"/>
      <c r="CY16" s="290"/>
      <c r="CZ16" s="290"/>
      <c r="DA16" s="290"/>
      <c r="DB16" s="290"/>
      <c r="DC16" s="290"/>
      <c r="DD16" s="290"/>
      <c r="DE16" s="290"/>
      <c r="DF16" s="290"/>
      <c r="DG16" s="290"/>
      <c r="DH16" s="290"/>
      <c r="DI16" s="290"/>
      <c r="DJ16" s="290"/>
      <c r="DK16" s="290"/>
      <c r="DL16" s="290"/>
      <c r="DM16" s="290"/>
      <c r="DN16" s="290"/>
      <c r="DO16" s="290"/>
      <c r="DP16" s="290"/>
      <c r="DQ16" s="290"/>
      <c r="DR16" s="290"/>
      <c r="DS16" s="290"/>
      <c r="DT16" s="290"/>
      <c r="DU16" s="290"/>
      <c r="DV16" s="290"/>
      <c r="DW16" s="290"/>
      <c r="DX16" s="290"/>
      <c r="DY16" s="290"/>
      <c r="DZ16" s="290"/>
      <c r="EA16" s="290"/>
      <c r="EB16" s="290"/>
      <c r="EC16" s="290"/>
      <c r="ED16" s="290"/>
      <c r="EE16" s="290"/>
      <c r="EF16" s="290"/>
      <c r="EG16" s="290"/>
      <c r="EH16" s="290"/>
      <c r="EI16" s="290"/>
      <c r="EJ16" s="290"/>
      <c r="EK16" s="290"/>
      <c r="EL16" s="290"/>
      <c r="EM16" s="290"/>
      <c r="EN16" s="290"/>
      <c r="EO16" s="290"/>
      <c r="EP16" s="290"/>
      <c r="EQ16" s="290"/>
      <c r="ER16" s="290"/>
      <c r="ES16" s="290"/>
      <c r="ET16" s="290"/>
      <c r="EU16" s="290"/>
      <c r="EV16" s="290"/>
      <c r="EW16" s="290"/>
      <c r="EX16" s="290"/>
      <c r="EY16" s="290"/>
      <c r="EZ16" s="290"/>
      <c r="FA16" s="290"/>
      <c r="FB16" s="290"/>
      <c r="FC16" s="290"/>
      <c r="FD16" s="290"/>
      <c r="FE16" s="290"/>
      <c r="FF16" s="290"/>
      <c r="FG16" s="290"/>
      <c r="FH16" s="290"/>
      <c r="FI16" s="290"/>
      <c r="FJ16" s="290"/>
      <c r="FK16" s="290"/>
      <c r="FL16" s="290"/>
      <c r="FM16" s="290"/>
      <c r="FN16" s="290"/>
      <c r="FO16" s="290"/>
      <c r="FP16" s="290"/>
      <c r="FQ16" s="290"/>
      <c r="FR16" s="290"/>
      <c r="FS16" s="290"/>
      <c r="FT16" s="290"/>
      <c r="FU16" s="290"/>
      <c r="FV16" s="290"/>
      <c r="FW16" s="290"/>
      <c r="FX16" s="290"/>
      <c r="FY16" s="290"/>
      <c r="FZ16" s="290"/>
      <c r="GA16" s="290"/>
      <c r="GB16" s="290"/>
      <c r="GC16" s="290"/>
      <c r="GD16" s="290"/>
      <c r="GE16" s="290"/>
      <c r="GF16" s="290"/>
      <c r="GG16" s="290"/>
      <c r="GH16" s="290"/>
      <c r="GI16" s="290"/>
      <c r="GJ16" s="290"/>
      <c r="GK16" s="290"/>
      <c r="GL16" s="290"/>
      <c r="GM16" s="290"/>
      <c r="GN16" s="290"/>
      <c r="GO16" s="290"/>
      <c r="GP16" s="290"/>
      <c r="GQ16" s="290"/>
      <c r="GR16" s="290"/>
      <c r="GS16" s="290"/>
      <c r="GT16" s="290"/>
    </row>
    <row r="17" spans="1:202" s="26" customFormat="1" ht="52.5" customHeight="1" x14ac:dyDescent="0.25">
      <c r="A17" s="118">
        <v>14</v>
      </c>
      <c r="B17" s="48" t="s">
        <v>68</v>
      </c>
      <c r="C17" s="49" t="s">
        <v>69</v>
      </c>
      <c r="D17" s="49">
        <v>47655607</v>
      </c>
      <c r="E17" s="49">
        <v>47655607</v>
      </c>
      <c r="F17" s="50">
        <v>600135861</v>
      </c>
      <c r="G17" s="99" t="s">
        <v>70</v>
      </c>
      <c r="H17" s="48" t="s">
        <v>40</v>
      </c>
      <c r="I17" s="49" t="s">
        <v>41</v>
      </c>
      <c r="J17" s="50" t="s">
        <v>71</v>
      </c>
      <c r="K17" s="99" t="s">
        <v>186</v>
      </c>
      <c r="L17" s="107">
        <v>5000000</v>
      </c>
      <c r="M17" s="104">
        <f t="shared" si="0"/>
        <v>4250000</v>
      </c>
      <c r="N17" s="48">
        <v>2022</v>
      </c>
      <c r="O17" s="50">
        <v>2023</v>
      </c>
      <c r="P17" s="51"/>
      <c r="Q17" s="52"/>
      <c r="R17" s="53" t="s">
        <v>72</v>
      </c>
      <c r="S17" s="53" t="s">
        <v>43</v>
      </c>
      <c r="T17" s="300"/>
      <c r="U17" s="299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5"/>
      <c r="BB17" s="295"/>
      <c r="BC17" s="295"/>
      <c r="BD17" s="295"/>
      <c r="BE17" s="295"/>
      <c r="BF17" s="295"/>
      <c r="BG17" s="295"/>
      <c r="BH17" s="295"/>
      <c r="BI17" s="295"/>
      <c r="BJ17" s="295"/>
      <c r="BK17" s="295"/>
      <c r="BL17" s="295"/>
      <c r="BM17" s="295"/>
      <c r="BN17" s="295"/>
      <c r="BO17" s="295"/>
      <c r="BP17" s="295"/>
      <c r="BQ17" s="295"/>
      <c r="BR17" s="295"/>
      <c r="BS17" s="295"/>
      <c r="BT17" s="295"/>
      <c r="BU17" s="295"/>
      <c r="BV17" s="295"/>
      <c r="BW17" s="295"/>
      <c r="BX17" s="295"/>
      <c r="BY17" s="295"/>
      <c r="BZ17" s="295"/>
      <c r="CA17" s="295"/>
      <c r="CB17" s="295"/>
      <c r="CC17" s="295"/>
      <c r="CD17" s="295"/>
      <c r="CE17" s="295"/>
      <c r="CF17" s="295"/>
      <c r="CG17" s="295"/>
      <c r="CH17" s="295"/>
      <c r="CI17" s="295"/>
      <c r="CJ17" s="295"/>
      <c r="CK17" s="295"/>
      <c r="CL17" s="295"/>
      <c r="CM17" s="295"/>
      <c r="CN17" s="295"/>
      <c r="CO17" s="295"/>
      <c r="CP17" s="295"/>
      <c r="CQ17" s="295"/>
      <c r="CR17" s="295"/>
      <c r="CS17" s="295"/>
      <c r="CT17" s="295"/>
      <c r="CU17" s="295"/>
      <c r="CV17" s="295"/>
      <c r="CW17" s="295"/>
      <c r="CX17" s="295"/>
      <c r="CY17" s="295"/>
      <c r="CZ17" s="295"/>
      <c r="DA17" s="295"/>
      <c r="DB17" s="295"/>
      <c r="DC17" s="295"/>
      <c r="DD17" s="295"/>
      <c r="DE17" s="295"/>
      <c r="DF17" s="295"/>
      <c r="DG17" s="295"/>
      <c r="DH17" s="295"/>
      <c r="DI17" s="295"/>
      <c r="DJ17" s="295"/>
      <c r="DK17" s="295"/>
      <c r="DL17" s="295"/>
      <c r="DM17" s="295"/>
      <c r="DN17" s="295"/>
      <c r="DO17" s="295"/>
      <c r="DP17" s="295"/>
      <c r="DQ17" s="295"/>
      <c r="DR17" s="295"/>
      <c r="DS17" s="295"/>
      <c r="DT17" s="295"/>
      <c r="DU17" s="295"/>
      <c r="DV17" s="295"/>
      <c r="DW17" s="295"/>
      <c r="DX17" s="295"/>
      <c r="DY17" s="295"/>
      <c r="DZ17" s="295"/>
      <c r="EA17" s="295"/>
      <c r="EB17" s="295"/>
      <c r="EC17" s="295"/>
      <c r="ED17" s="295"/>
      <c r="EE17" s="295"/>
      <c r="EF17" s="295"/>
      <c r="EG17" s="295"/>
      <c r="EH17" s="295"/>
      <c r="EI17" s="295"/>
      <c r="EJ17" s="295"/>
      <c r="EK17" s="295"/>
      <c r="EL17" s="295"/>
      <c r="EM17" s="295"/>
      <c r="EN17" s="295"/>
      <c r="EO17" s="295"/>
      <c r="EP17" s="295"/>
      <c r="EQ17" s="295"/>
      <c r="ER17" s="295"/>
      <c r="ES17" s="295"/>
      <c r="ET17" s="295"/>
      <c r="EU17" s="295"/>
      <c r="EV17" s="295"/>
      <c r="EW17" s="295"/>
      <c r="EX17" s="295"/>
      <c r="EY17" s="295"/>
      <c r="EZ17" s="295"/>
      <c r="FA17" s="295"/>
      <c r="FB17" s="295"/>
      <c r="FC17" s="295"/>
      <c r="FD17" s="295"/>
      <c r="FE17" s="295"/>
      <c r="FF17" s="295"/>
      <c r="FG17" s="295"/>
      <c r="FH17" s="295"/>
      <c r="FI17" s="295"/>
      <c r="FJ17" s="295"/>
      <c r="FK17" s="295"/>
      <c r="FL17" s="295"/>
      <c r="FM17" s="295"/>
      <c r="FN17" s="295"/>
      <c r="FO17" s="295"/>
      <c r="FP17" s="295"/>
      <c r="FQ17" s="295"/>
      <c r="FR17" s="295"/>
      <c r="FS17" s="295"/>
      <c r="FT17" s="295"/>
      <c r="FU17" s="295"/>
      <c r="FV17" s="295"/>
      <c r="FW17" s="295"/>
      <c r="FX17" s="295"/>
      <c r="FY17" s="295"/>
      <c r="FZ17" s="295"/>
      <c r="GA17" s="295"/>
      <c r="GB17" s="295"/>
      <c r="GC17" s="295"/>
      <c r="GD17" s="295"/>
      <c r="GE17" s="295"/>
      <c r="GF17" s="295"/>
      <c r="GG17" s="295"/>
      <c r="GH17" s="295"/>
      <c r="GI17" s="295"/>
      <c r="GJ17" s="295"/>
      <c r="GK17" s="295"/>
      <c r="GL17" s="295"/>
      <c r="GM17" s="295"/>
      <c r="GN17" s="295"/>
      <c r="GO17" s="295"/>
      <c r="GP17" s="295"/>
      <c r="GQ17" s="295"/>
      <c r="GR17" s="295"/>
      <c r="GS17" s="295"/>
      <c r="GT17" s="295"/>
    </row>
    <row r="18" spans="1:202" s="35" customFormat="1" ht="91.5" customHeight="1" thickBot="1" x14ac:dyDescent="0.3">
      <c r="A18" s="122">
        <v>15</v>
      </c>
      <c r="B18" s="260" t="s">
        <v>73</v>
      </c>
      <c r="C18" s="261" t="s">
        <v>74</v>
      </c>
      <c r="D18" s="55">
        <v>70240655</v>
      </c>
      <c r="E18" s="55">
        <v>150007396</v>
      </c>
      <c r="F18" s="56">
        <v>610300814</v>
      </c>
      <c r="G18" s="114" t="s">
        <v>75</v>
      </c>
      <c r="H18" s="260" t="s">
        <v>40</v>
      </c>
      <c r="I18" s="55" t="s">
        <v>41</v>
      </c>
      <c r="J18" s="56" t="s">
        <v>41</v>
      </c>
      <c r="K18" s="114" t="s">
        <v>176</v>
      </c>
      <c r="L18" s="108">
        <v>200000</v>
      </c>
      <c r="M18" s="109">
        <f t="shared" si="0"/>
        <v>170000</v>
      </c>
      <c r="N18" s="54">
        <v>2022</v>
      </c>
      <c r="O18" s="56">
        <v>2023</v>
      </c>
      <c r="P18" s="57"/>
      <c r="Q18" s="58"/>
      <c r="R18" s="59" t="s">
        <v>42</v>
      </c>
      <c r="S18" s="59" t="s">
        <v>43</v>
      </c>
      <c r="T18" s="301"/>
      <c r="U18" s="292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0"/>
      <c r="AR18" s="290"/>
      <c r="AS18" s="290"/>
      <c r="AT18" s="290"/>
      <c r="AU18" s="290"/>
      <c r="AV18" s="290"/>
      <c r="AW18" s="290"/>
      <c r="AX18" s="290"/>
      <c r="AY18" s="290"/>
      <c r="AZ18" s="290"/>
      <c r="BA18" s="290"/>
      <c r="BB18" s="290"/>
      <c r="BC18" s="290"/>
      <c r="BD18" s="290"/>
      <c r="BE18" s="290"/>
      <c r="BF18" s="290"/>
      <c r="BG18" s="290"/>
      <c r="BH18" s="290"/>
      <c r="BI18" s="290"/>
      <c r="BJ18" s="290"/>
      <c r="BK18" s="290"/>
      <c r="BL18" s="290"/>
      <c r="BM18" s="290"/>
      <c r="BN18" s="290"/>
      <c r="BO18" s="290"/>
      <c r="BP18" s="290"/>
      <c r="BQ18" s="290"/>
      <c r="BR18" s="290"/>
      <c r="BS18" s="290"/>
      <c r="BT18" s="290"/>
      <c r="BU18" s="290"/>
      <c r="BV18" s="290"/>
      <c r="BW18" s="290"/>
      <c r="BX18" s="290"/>
      <c r="BY18" s="290"/>
      <c r="BZ18" s="290"/>
      <c r="CA18" s="290"/>
      <c r="CB18" s="290"/>
      <c r="CC18" s="290"/>
      <c r="CD18" s="290"/>
      <c r="CE18" s="290"/>
      <c r="CF18" s="290"/>
      <c r="CG18" s="290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  <c r="CR18" s="290"/>
      <c r="CS18" s="290"/>
      <c r="CT18" s="290"/>
      <c r="CU18" s="290"/>
      <c r="CV18" s="290"/>
      <c r="CW18" s="290"/>
      <c r="CX18" s="290"/>
      <c r="CY18" s="290"/>
      <c r="CZ18" s="290"/>
      <c r="DA18" s="290"/>
      <c r="DB18" s="290"/>
      <c r="DC18" s="290"/>
      <c r="DD18" s="290"/>
      <c r="DE18" s="290"/>
      <c r="DF18" s="290"/>
      <c r="DG18" s="290"/>
      <c r="DH18" s="290"/>
      <c r="DI18" s="290"/>
      <c r="DJ18" s="290"/>
      <c r="DK18" s="290"/>
      <c r="DL18" s="290"/>
      <c r="DM18" s="290"/>
      <c r="DN18" s="290"/>
      <c r="DO18" s="290"/>
      <c r="DP18" s="290"/>
      <c r="DQ18" s="290"/>
      <c r="DR18" s="290"/>
      <c r="DS18" s="290"/>
      <c r="DT18" s="290"/>
      <c r="DU18" s="290"/>
      <c r="DV18" s="290"/>
      <c r="DW18" s="290"/>
      <c r="DX18" s="290"/>
      <c r="DY18" s="290"/>
      <c r="DZ18" s="290"/>
      <c r="EA18" s="290"/>
      <c r="EB18" s="290"/>
      <c r="EC18" s="290"/>
      <c r="ED18" s="290"/>
      <c r="EE18" s="290"/>
      <c r="EF18" s="290"/>
      <c r="EG18" s="290"/>
      <c r="EH18" s="290"/>
      <c r="EI18" s="290"/>
      <c r="EJ18" s="290"/>
      <c r="EK18" s="290"/>
      <c r="EL18" s="290"/>
      <c r="EM18" s="290"/>
      <c r="EN18" s="290"/>
      <c r="EO18" s="290"/>
      <c r="EP18" s="290"/>
      <c r="EQ18" s="290"/>
      <c r="ER18" s="290"/>
      <c r="ES18" s="290"/>
      <c r="ET18" s="290"/>
      <c r="EU18" s="290"/>
      <c r="EV18" s="290"/>
      <c r="EW18" s="290"/>
      <c r="EX18" s="290"/>
      <c r="EY18" s="290"/>
      <c r="EZ18" s="290"/>
      <c r="FA18" s="290"/>
      <c r="FB18" s="290"/>
      <c r="FC18" s="290"/>
      <c r="FD18" s="290"/>
      <c r="FE18" s="290"/>
      <c r="FF18" s="290"/>
      <c r="FG18" s="290"/>
      <c r="FH18" s="290"/>
      <c r="FI18" s="290"/>
      <c r="FJ18" s="290"/>
      <c r="FK18" s="290"/>
      <c r="FL18" s="290"/>
      <c r="FM18" s="290"/>
      <c r="FN18" s="290"/>
      <c r="FO18" s="290"/>
      <c r="FP18" s="290"/>
      <c r="FQ18" s="290"/>
      <c r="FR18" s="290"/>
      <c r="FS18" s="290"/>
      <c r="FT18" s="290"/>
      <c r="FU18" s="290"/>
      <c r="FV18" s="290"/>
      <c r="FW18" s="290"/>
      <c r="FX18" s="290"/>
      <c r="FY18" s="290"/>
      <c r="FZ18" s="290"/>
      <c r="GA18" s="290"/>
      <c r="GB18" s="290"/>
      <c r="GC18" s="290"/>
      <c r="GD18" s="290"/>
      <c r="GE18" s="290"/>
      <c r="GF18" s="290"/>
      <c r="GG18" s="290"/>
      <c r="GH18" s="290"/>
      <c r="GI18" s="290"/>
      <c r="GJ18" s="290"/>
      <c r="GK18" s="290"/>
      <c r="GL18" s="290"/>
      <c r="GM18" s="290"/>
      <c r="GN18" s="290"/>
      <c r="GO18" s="290"/>
      <c r="GP18" s="290"/>
      <c r="GQ18" s="290"/>
      <c r="GR18" s="290"/>
      <c r="GS18" s="290"/>
      <c r="GT18" s="290"/>
    </row>
    <row r="26" spans="1:202" s="60" customFormat="1" x14ac:dyDescent="0.25">
      <c r="T26" s="61"/>
    </row>
    <row r="34" spans="1:16" x14ac:dyDescent="0.25">
      <c r="B34" s="6" t="s">
        <v>217</v>
      </c>
    </row>
    <row r="39" spans="1:16" x14ac:dyDescent="0.25">
      <c r="A39" s="6" t="s">
        <v>76</v>
      </c>
    </row>
    <row r="40" spans="1:16" x14ac:dyDescent="0.25">
      <c r="A40" s="6" t="s">
        <v>77</v>
      </c>
    </row>
    <row r="41" spans="1:16" x14ac:dyDescent="0.25">
      <c r="A41" s="6" t="s">
        <v>78</v>
      </c>
    </row>
    <row r="43" spans="1:16" x14ac:dyDescent="0.25">
      <c r="A43" s="6" t="s">
        <v>79</v>
      </c>
    </row>
    <row r="45" spans="1:16" x14ac:dyDescent="0.25">
      <c r="A45" s="3" t="s">
        <v>80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7" spans="1:16" x14ac:dyDescent="0.25">
      <c r="A47" s="3" t="s">
        <v>81</v>
      </c>
    </row>
  </sheetData>
  <mergeCells count="12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</mergeCells>
  <pageMargins left="0.7" right="0.7" top="0.78749999999999998" bottom="0.78749999999999998" header="0.51180555555555496" footer="0.51180555555555496"/>
  <pageSetup paperSize="8" scale="10" firstPageNumber="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8"/>
  <sheetViews>
    <sheetView topLeftCell="A28" zoomScaleNormal="100" workbookViewId="0">
      <selection activeCell="AB5" sqref="AB5"/>
    </sheetView>
  </sheetViews>
  <sheetFormatPr defaultColWidth="9.28515625" defaultRowHeight="15" x14ac:dyDescent="0.25"/>
  <cols>
    <col min="1" max="1" width="5.42578125" style="62" customWidth="1"/>
    <col min="2" max="2" width="24.5703125" style="6" customWidth="1"/>
    <col min="3" max="3" width="16.7109375" style="6" customWidth="1"/>
    <col min="5" max="6" width="10.5703125" style="6" customWidth="1"/>
    <col min="7" max="7" width="23.85546875" style="6" customWidth="1"/>
    <col min="8" max="8" width="16" style="6" customWidth="1"/>
    <col min="9" max="9" width="10.28515625" style="6" customWidth="1"/>
    <col min="10" max="10" width="9.28515625" style="6" customWidth="1"/>
    <col min="11" max="11" width="41" style="6" customWidth="1"/>
    <col min="12" max="12" width="10.140625" style="6" customWidth="1"/>
    <col min="13" max="13" width="11.140625" style="6" customWidth="1"/>
    <col min="14" max="14" width="7.85546875" customWidth="1"/>
    <col min="15" max="15" width="8" customWidth="1"/>
    <col min="16" max="16" width="5.7109375" style="6" customWidth="1"/>
    <col min="17" max="17" width="6.85546875" style="6" customWidth="1"/>
    <col min="18" max="18" width="9" style="6" customWidth="1"/>
    <col min="19" max="19" width="6.7109375" style="6" customWidth="1"/>
    <col min="20" max="20" width="11.28515625" style="6" customWidth="1"/>
    <col min="21" max="21" width="9.7109375" style="6" customWidth="1"/>
    <col min="22" max="22" width="9.85546875" style="6" customWidth="1"/>
    <col min="23" max="23" width="7.7109375" style="6" customWidth="1"/>
    <col min="24" max="24" width="10.42578125" style="6" customWidth="1"/>
    <col min="25" max="25" width="14.42578125" style="6" customWidth="1"/>
    <col min="26" max="26" width="8" style="6" customWidth="1"/>
    <col min="27" max="27" width="12" style="8" customWidth="1"/>
    <col min="28" max="28" width="26.7109375" customWidth="1"/>
    <col min="29" max="29" width="25.7109375" style="6" customWidth="1"/>
  </cols>
  <sheetData>
    <row r="1" spans="1:29" ht="18" customHeight="1" thickBot="1" x14ac:dyDescent="0.35">
      <c r="A1" s="321" t="s">
        <v>214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63"/>
    </row>
    <row r="2" spans="1:29" s="6" customFormat="1" ht="29.1" customHeight="1" thickBot="1" x14ac:dyDescent="0.3">
      <c r="A2" s="304" t="s">
        <v>13</v>
      </c>
      <c r="B2" s="322" t="s">
        <v>14</v>
      </c>
      <c r="C2" s="322"/>
      <c r="D2" s="322"/>
      <c r="E2" s="322"/>
      <c r="F2" s="322"/>
      <c r="G2" s="322" t="s">
        <v>15</v>
      </c>
      <c r="H2" s="323" t="s">
        <v>82</v>
      </c>
      <c r="I2" s="324" t="s">
        <v>17</v>
      </c>
      <c r="J2" s="322" t="s">
        <v>18</v>
      </c>
      <c r="K2" s="322" t="s">
        <v>19</v>
      </c>
      <c r="L2" s="308" t="s">
        <v>83</v>
      </c>
      <c r="M2" s="308"/>
      <c r="N2" s="325" t="s">
        <v>21</v>
      </c>
      <c r="O2" s="325"/>
      <c r="P2" s="323" t="s">
        <v>84</v>
      </c>
      <c r="Q2" s="323"/>
      <c r="R2" s="323"/>
      <c r="S2" s="323"/>
      <c r="T2" s="323"/>
      <c r="U2" s="323"/>
      <c r="V2" s="323"/>
      <c r="W2" s="323"/>
      <c r="X2" s="323"/>
      <c r="Y2" s="309" t="s">
        <v>23</v>
      </c>
      <c r="Z2" s="309"/>
      <c r="AA2" s="280"/>
    </row>
    <row r="3" spans="1:29" ht="14.85" customHeight="1" thickBot="1" x14ac:dyDescent="0.3">
      <c r="A3" s="304"/>
      <c r="B3" s="326" t="s">
        <v>24</v>
      </c>
      <c r="C3" s="327" t="s">
        <v>25</v>
      </c>
      <c r="D3" s="327" t="s">
        <v>26</v>
      </c>
      <c r="E3" s="327" t="s">
        <v>27</v>
      </c>
      <c r="F3" s="318" t="s">
        <v>28</v>
      </c>
      <c r="G3" s="322"/>
      <c r="H3" s="323"/>
      <c r="I3" s="324"/>
      <c r="J3" s="322"/>
      <c r="K3" s="322"/>
      <c r="L3" s="313" t="s">
        <v>29</v>
      </c>
      <c r="M3" s="314" t="s">
        <v>85</v>
      </c>
      <c r="N3" s="319" t="s">
        <v>31</v>
      </c>
      <c r="O3" s="320" t="s">
        <v>32</v>
      </c>
      <c r="P3" s="315" t="s">
        <v>86</v>
      </c>
      <c r="Q3" s="315"/>
      <c r="R3" s="315"/>
      <c r="S3" s="315"/>
      <c r="T3" s="316" t="s">
        <v>87</v>
      </c>
      <c r="U3" s="317" t="s">
        <v>88</v>
      </c>
      <c r="V3" s="317" t="s">
        <v>89</v>
      </c>
      <c r="W3" s="317" t="s">
        <v>90</v>
      </c>
      <c r="X3" s="312" t="s">
        <v>91</v>
      </c>
      <c r="Y3" s="313" t="s">
        <v>35</v>
      </c>
      <c r="Z3" s="314" t="s">
        <v>36</v>
      </c>
      <c r="AA3" s="280"/>
    </row>
    <row r="4" spans="1:29" ht="80.099999999999994" customHeight="1" thickBot="1" x14ac:dyDescent="0.3">
      <c r="A4" s="304"/>
      <c r="B4" s="326"/>
      <c r="C4" s="327"/>
      <c r="D4" s="327"/>
      <c r="E4" s="327"/>
      <c r="F4" s="318"/>
      <c r="G4" s="322"/>
      <c r="H4" s="323"/>
      <c r="I4" s="324"/>
      <c r="J4" s="322"/>
      <c r="K4" s="322"/>
      <c r="L4" s="313"/>
      <c r="M4" s="314"/>
      <c r="N4" s="319"/>
      <c r="O4" s="320"/>
      <c r="P4" s="64" t="s">
        <v>92</v>
      </c>
      <c r="Q4" s="65" t="s">
        <v>93</v>
      </c>
      <c r="R4" s="65" t="s">
        <v>94</v>
      </c>
      <c r="S4" s="66" t="s">
        <v>95</v>
      </c>
      <c r="T4" s="316"/>
      <c r="U4" s="317"/>
      <c r="V4" s="317"/>
      <c r="W4" s="317"/>
      <c r="X4" s="312"/>
      <c r="Y4" s="313"/>
      <c r="Z4" s="314"/>
      <c r="AA4" s="281" t="s">
        <v>215</v>
      </c>
    </row>
    <row r="5" spans="1:29" s="140" customFormat="1" ht="156" customHeight="1" x14ac:dyDescent="0.25">
      <c r="A5" s="187">
        <v>1</v>
      </c>
      <c r="B5" s="265" t="s">
        <v>37</v>
      </c>
      <c r="C5" s="267" t="s">
        <v>38</v>
      </c>
      <c r="D5" s="189">
        <v>61988677</v>
      </c>
      <c r="E5" s="189">
        <v>102156611</v>
      </c>
      <c r="F5" s="190">
        <v>600136329</v>
      </c>
      <c r="G5" s="269" t="s">
        <v>96</v>
      </c>
      <c r="H5" s="188" t="s">
        <v>40</v>
      </c>
      <c r="I5" s="189" t="s">
        <v>41</v>
      </c>
      <c r="J5" s="190" t="s">
        <v>41</v>
      </c>
      <c r="K5" s="191" t="s">
        <v>199</v>
      </c>
      <c r="L5" s="257">
        <v>15000000</v>
      </c>
      <c r="M5" s="192">
        <f t="shared" ref="M5:M26" si="0">L5*0.85</f>
        <v>12750000</v>
      </c>
      <c r="N5" s="193" t="s">
        <v>97</v>
      </c>
      <c r="O5" s="194" t="s">
        <v>101</v>
      </c>
      <c r="P5" s="195" t="s">
        <v>51</v>
      </c>
      <c r="Q5" s="196" t="s">
        <v>51</v>
      </c>
      <c r="R5" s="196"/>
      <c r="S5" s="197" t="s">
        <v>51</v>
      </c>
      <c r="T5" s="198"/>
      <c r="U5" s="196" t="s">
        <v>51</v>
      </c>
      <c r="V5" s="196"/>
      <c r="W5" s="196"/>
      <c r="X5" s="197" t="s">
        <v>51</v>
      </c>
      <c r="Y5" s="199" t="s">
        <v>72</v>
      </c>
      <c r="Z5" s="190" t="s">
        <v>43</v>
      </c>
      <c r="AA5" s="282" t="s">
        <v>210</v>
      </c>
      <c r="AB5" s="139"/>
      <c r="AC5" s="139"/>
    </row>
    <row r="6" spans="1:29" s="152" customFormat="1" ht="66.75" customHeight="1" x14ac:dyDescent="0.25">
      <c r="A6" s="200">
        <v>2</v>
      </c>
      <c r="B6" s="236" t="s">
        <v>37</v>
      </c>
      <c r="C6" s="237" t="s">
        <v>38</v>
      </c>
      <c r="D6" s="202">
        <v>61988677</v>
      </c>
      <c r="E6" s="202">
        <v>102156611</v>
      </c>
      <c r="F6" s="203">
        <v>600136329</v>
      </c>
      <c r="G6" s="233" t="s">
        <v>98</v>
      </c>
      <c r="H6" s="201" t="s">
        <v>40</v>
      </c>
      <c r="I6" s="202" t="s">
        <v>41</v>
      </c>
      <c r="J6" s="203" t="s">
        <v>41</v>
      </c>
      <c r="K6" s="226" t="s">
        <v>209</v>
      </c>
      <c r="L6" s="204">
        <v>2500000</v>
      </c>
      <c r="M6" s="205">
        <f t="shared" si="0"/>
        <v>2125000</v>
      </c>
      <c r="N6" s="206" t="s">
        <v>99</v>
      </c>
      <c r="O6" s="207" t="s">
        <v>99</v>
      </c>
      <c r="P6" s="208"/>
      <c r="Q6" s="209"/>
      <c r="R6" s="209"/>
      <c r="S6" s="210" t="s">
        <v>51</v>
      </c>
      <c r="T6" s="211" t="s">
        <v>51</v>
      </c>
      <c r="U6" s="209"/>
      <c r="V6" s="209"/>
      <c r="W6" s="209"/>
      <c r="X6" s="210" t="s">
        <v>51</v>
      </c>
      <c r="Y6" s="212" t="s">
        <v>42</v>
      </c>
      <c r="Z6" s="203" t="s">
        <v>43</v>
      </c>
      <c r="AA6" s="282" t="s">
        <v>201</v>
      </c>
      <c r="AB6" s="139"/>
      <c r="AC6" s="139"/>
    </row>
    <row r="7" spans="1:29" s="140" customFormat="1" ht="48" customHeight="1" x14ac:dyDescent="0.25">
      <c r="A7" s="153">
        <v>3</v>
      </c>
      <c r="B7" s="170" t="s">
        <v>37</v>
      </c>
      <c r="C7" s="171" t="s">
        <v>38</v>
      </c>
      <c r="D7" s="143">
        <v>61988677</v>
      </c>
      <c r="E7" s="143">
        <v>102156611</v>
      </c>
      <c r="F7" s="144">
        <v>600136329</v>
      </c>
      <c r="G7" s="159" t="s">
        <v>100</v>
      </c>
      <c r="H7" s="142" t="s">
        <v>40</v>
      </c>
      <c r="I7" s="143" t="s">
        <v>41</v>
      </c>
      <c r="J7" s="144" t="s">
        <v>41</v>
      </c>
      <c r="K7" s="154" t="s">
        <v>187</v>
      </c>
      <c r="L7" s="145">
        <v>1500000</v>
      </c>
      <c r="M7" s="138">
        <f t="shared" si="0"/>
        <v>1275000</v>
      </c>
      <c r="N7" s="230" t="s">
        <v>97</v>
      </c>
      <c r="O7" s="146" t="s">
        <v>101</v>
      </c>
      <c r="P7" s="147"/>
      <c r="Q7" s="148"/>
      <c r="R7" s="148" t="s">
        <v>51</v>
      </c>
      <c r="S7" s="149"/>
      <c r="T7" s="150"/>
      <c r="U7" s="148"/>
      <c r="V7" s="148"/>
      <c r="W7" s="148" t="s">
        <v>51</v>
      </c>
      <c r="X7" s="149"/>
      <c r="Y7" s="151" t="s">
        <v>42</v>
      </c>
      <c r="Z7" s="144" t="s">
        <v>43</v>
      </c>
      <c r="AA7" s="283"/>
      <c r="AB7" s="139"/>
      <c r="AC7" s="139"/>
    </row>
    <row r="8" spans="1:29" s="140" customFormat="1" ht="43.5" customHeight="1" x14ac:dyDescent="0.25">
      <c r="A8" s="153">
        <v>4</v>
      </c>
      <c r="B8" s="170" t="s">
        <v>44</v>
      </c>
      <c r="C8" s="171" t="s">
        <v>38</v>
      </c>
      <c r="D8" s="143">
        <v>75029120</v>
      </c>
      <c r="E8" s="143">
        <v>600136311</v>
      </c>
      <c r="F8" s="144">
        <v>60013631</v>
      </c>
      <c r="G8" s="159" t="s">
        <v>102</v>
      </c>
      <c r="H8" s="142" t="s">
        <v>40</v>
      </c>
      <c r="I8" s="143" t="s">
        <v>41</v>
      </c>
      <c r="J8" s="144" t="s">
        <v>41</v>
      </c>
      <c r="K8" s="154" t="s">
        <v>188</v>
      </c>
      <c r="L8" s="145">
        <v>2500000</v>
      </c>
      <c r="M8" s="138">
        <f t="shared" si="0"/>
        <v>2125000</v>
      </c>
      <c r="N8" s="150">
        <v>2022</v>
      </c>
      <c r="O8" s="149">
        <v>2023</v>
      </c>
      <c r="P8" s="147"/>
      <c r="Q8" s="148"/>
      <c r="R8" s="148" t="s">
        <v>51</v>
      </c>
      <c r="S8" s="149"/>
      <c r="T8" s="150"/>
      <c r="U8" s="148"/>
      <c r="V8" s="148"/>
      <c r="W8" s="148"/>
      <c r="X8" s="149"/>
      <c r="Y8" s="151" t="s">
        <v>42</v>
      </c>
      <c r="Z8" s="144" t="s">
        <v>43</v>
      </c>
      <c r="AA8" s="283"/>
      <c r="AB8" s="139"/>
      <c r="AC8" s="139"/>
    </row>
    <row r="9" spans="1:29" s="140" customFormat="1" ht="72" customHeight="1" x14ac:dyDescent="0.25">
      <c r="A9" s="153">
        <v>5</v>
      </c>
      <c r="B9" s="170" t="s">
        <v>44</v>
      </c>
      <c r="C9" s="171" t="s">
        <v>38</v>
      </c>
      <c r="D9" s="143">
        <v>75029120</v>
      </c>
      <c r="E9" s="143">
        <v>600136311</v>
      </c>
      <c r="F9" s="144">
        <v>60013631</v>
      </c>
      <c r="G9" s="159" t="s">
        <v>103</v>
      </c>
      <c r="H9" s="142" t="s">
        <v>40</v>
      </c>
      <c r="I9" s="143" t="s">
        <v>41</v>
      </c>
      <c r="J9" s="144" t="s">
        <v>41</v>
      </c>
      <c r="K9" s="154" t="s">
        <v>189</v>
      </c>
      <c r="L9" s="145">
        <v>4000000</v>
      </c>
      <c r="M9" s="138">
        <f t="shared" si="0"/>
        <v>3400000</v>
      </c>
      <c r="N9" s="150">
        <v>2023</v>
      </c>
      <c r="O9" s="149">
        <v>2024</v>
      </c>
      <c r="P9" s="147"/>
      <c r="Q9" s="148" t="s">
        <v>51</v>
      </c>
      <c r="R9" s="148" t="s">
        <v>51</v>
      </c>
      <c r="S9" s="149"/>
      <c r="T9" s="150"/>
      <c r="U9" s="148" t="s">
        <v>51</v>
      </c>
      <c r="V9" s="148"/>
      <c r="W9" s="148"/>
      <c r="X9" s="149"/>
      <c r="Y9" s="151" t="s">
        <v>42</v>
      </c>
      <c r="Z9" s="144" t="s">
        <v>43</v>
      </c>
      <c r="AA9" s="283"/>
      <c r="AC9" s="139"/>
    </row>
    <row r="10" spans="1:29" s="140" customFormat="1" ht="33.75" customHeight="1" x14ac:dyDescent="0.25">
      <c r="A10" s="153">
        <v>6</v>
      </c>
      <c r="B10" s="170" t="s">
        <v>44</v>
      </c>
      <c r="C10" s="171" t="s">
        <v>38</v>
      </c>
      <c r="D10" s="143">
        <v>75029120</v>
      </c>
      <c r="E10" s="143">
        <v>600136311</v>
      </c>
      <c r="F10" s="144">
        <v>60013631</v>
      </c>
      <c r="G10" s="159" t="s">
        <v>104</v>
      </c>
      <c r="H10" s="142" t="s">
        <v>40</v>
      </c>
      <c r="I10" s="143" t="s">
        <v>41</v>
      </c>
      <c r="J10" s="144" t="s">
        <v>41</v>
      </c>
      <c r="K10" s="154" t="s">
        <v>190</v>
      </c>
      <c r="L10" s="145">
        <v>2000000</v>
      </c>
      <c r="M10" s="138">
        <f t="shared" si="0"/>
        <v>1700000</v>
      </c>
      <c r="N10" s="150">
        <v>2023</v>
      </c>
      <c r="O10" s="149">
        <v>2024</v>
      </c>
      <c r="P10" s="147"/>
      <c r="Q10" s="148"/>
      <c r="R10" s="148"/>
      <c r="S10" s="149"/>
      <c r="T10" s="150"/>
      <c r="U10" s="148"/>
      <c r="V10" s="148"/>
      <c r="W10" s="148"/>
      <c r="X10" s="149" t="s">
        <v>51</v>
      </c>
      <c r="Y10" s="151" t="s">
        <v>42</v>
      </c>
      <c r="Z10" s="144" t="s">
        <v>43</v>
      </c>
      <c r="AA10" s="283"/>
      <c r="AB10" s="139"/>
    </row>
    <row r="11" spans="1:29" s="140" customFormat="1" ht="47.25" customHeight="1" x14ac:dyDescent="0.25">
      <c r="A11" s="213">
        <v>7</v>
      </c>
      <c r="B11" s="214" t="s">
        <v>49</v>
      </c>
      <c r="C11" s="215" t="s">
        <v>38</v>
      </c>
      <c r="D11" s="215">
        <v>75029111</v>
      </c>
      <c r="E11" s="215">
        <v>102156387</v>
      </c>
      <c r="F11" s="216">
        <v>650020626</v>
      </c>
      <c r="G11" s="217" t="s">
        <v>105</v>
      </c>
      <c r="H11" s="214" t="s">
        <v>40</v>
      </c>
      <c r="I11" s="215" t="s">
        <v>41</v>
      </c>
      <c r="J11" s="216" t="s">
        <v>41</v>
      </c>
      <c r="K11" s="218" t="s">
        <v>106</v>
      </c>
      <c r="L11" s="231">
        <v>500000</v>
      </c>
      <c r="M11" s="205">
        <f>L11*0.85</f>
        <v>425000</v>
      </c>
      <c r="N11" s="220">
        <v>2022</v>
      </c>
      <c r="O11" s="221">
        <v>2023</v>
      </c>
      <c r="P11" s="222" t="s">
        <v>51</v>
      </c>
      <c r="Q11" s="223" t="s">
        <v>51</v>
      </c>
      <c r="R11" s="223"/>
      <c r="S11" s="221" t="s">
        <v>51</v>
      </c>
      <c r="T11" s="224" t="s">
        <v>51</v>
      </c>
      <c r="U11" s="223" t="s">
        <v>51</v>
      </c>
      <c r="V11" s="223"/>
      <c r="W11" s="223"/>
      <c r="X11" s="221" t="s">
        <v>51</v>
      </c>
      <c r="Y11" s="232" t="s">
        <v>212</v>
      </c>
      <c r="Z11" s="216" t="s">
        <v>43</v>
      </c>
      <c r="AA11" s="282" t="s">
        <v>213</v>
      </c>
      <c r="AB11" s="156"/>
      <c r="AC11" s="156"/>
    </row>
    <row r="12" spans="1:29" s="140" customFormat="1" ht="47.25" customHeight="1" x14ac:dyDescent="0.25">
      <c r="A12" s="213">
        <v>8</v>
      </c>
      <c r="B12" s="214" t="s">
        <v>49</v>
      </c>
      <c r="C12" s="215" t="s">
        <v>38</v>
      </c>
      <c r="D12" s="215">
        <v>75029111</v>
      </c>
      <c r="E12" s="215">
        <v>102156387</v>
      </c>
      <c r="F12" s="216">
        <v>650020626</v>
      </c>
      <c r="G12" s="217" t="s">
        <v>107</v>
      </c>
      <c r="H12" s="214" t="s">
        <v>40</v>
      </c>
      <c r="I12" s="215" t="s">
        <v>41</v>
      </c>
      <c r="J12" s="216" t="s">
        <v>41</v>
      </c>
      <c r="K12" s="218" t="s">
        <v>218</v>
      </c>
      <c r="L12" s="219">
        <v>1000000</v>
      </c>
      <c r="M12" s="205">
        <f t="shared" si="0"/>
        <v>850000</v>
      </c>
      <c r="N12" s="220">
        <v>2024</v>
      </c>
      <c r="O12" s="221">
        <v>2025</v>
      </c>
      <c r="P12" s="222" t="s">
        <v>51</v>
      </c>
      <c r="Q12" s="223" t="s">
        <v>51</v>
      </c>
      <c r="R12" s="223"/>
      <c r="S12" s="221" t="s">
        <v>51</v>
      </c>
      <c r="T12" s="224"/>
      <c r="U12" s="223"/>
      <c r="V12" s="223"/>
      <c r="W12" s="223"/>
      <c r="X12" s="221"/>
      <c r="Y12" s="225" t="s">
        <v>42</v>
      </c>
      <c r="Z12" s="216" t="s">
        <v>43</v>
      </c>
      <c r="AA12" s="282" t="s">
        <v>201</v>
      </c>
      <c r="AB12" s="139"/>
      <c r="AC12" s="139"/>
    </row>
    <row r="13" spans="1:29" s="140" customFormat="1" ht="59.25" customHeight="1" x14ac:dyDescent="0.25">
      <c r="A13" s="213">
        <v>9</v>
      </c>
      <c r="B13" s="236" t="s">
        <v>52</v>
      </c>
      <c r="C13" s="237" t="s">
        <v>38</v>
      </c>
      <c r="D13" s="202">
        <v>75029138</v>
      </c>
      <c r="E13" s="202">
        <v>102156638</v>
      </c>
      <c r="F13" s="203">
        <v>600136337</v>
      </c>
      <c r="G13" s="233" t="s">
        <v>108</v>
      </c>
      <c r="H13" s="201" t="s">
        <v>40</v>
      </c>
      <c r="I13" s="202" t="s">
        <v>41</v>
      </c>
      <c r="J13" s="203" t="s">
        <v>41</v>
      </c>
      <c r="K13" s="226" t="s">
        <v>211</v>
      </c>
      <c r="L13" s="234">
        <v>5000000</v>
      </c>
      <c r="M13" s="205">
        <f t="shared" si="0"/>
        <v>4250000</v>
      </c>
      <c r="N13" s="256">
        <v>2022</v>
      </c>
      <c r="O13" s="254">
        <v>2024</v>
      </c>
      <c r="P13" s="208"/>
      <c r="Q13" s="209" t="s">
        <v>51</v>
      </c>
      <c r="R13" s="209"/>
      <c r="S13" s="210" t="s">
        <v>51</v>
      </c>
      <c r="T13" s="211"/>
      <c r="U13" s="209" t="s">
        <v>51</v>
      </c>
      <c r="V13" s="209"/>
      <c r="W13" s="209"/>
      <c r="X13" s="228" t="s">
        <v>51</v>
      </c>
      <c r="Y13" s="225" t="s">
        <v>72</v>
      </c>
      <c r="Z13" s="229" t="s">
        <v>43</v>
      </c>
      <c r="AA13" s="282" t="s">
        <v>216</v>
      </c>
      <c r="AB13" s="139"/>
    </row>
    <row r="14" spans="1:29" s="140" customFormat="1" ht="60" x14ac:dyDescent="0.25">
      <c r="A14" s="153">
        <v>10</v>
      </c>
      <c r="B14" s="170" t="s">
        <v>52</v>
      </c>
      <c r="C14" s="171" t="s">
        <v>38</v>
      </c>
      <c r="D14" s="143">
        <v>75029138</v>
      </c>
      <c r="E14" s="143">
        <v>102156638</v>
      </c>
      <c r="F14" s="144">
        <v>600136337</v>
      </c>
      <c r="G14" s="159" t="s">
        <v>109</v>
      </c>
      <c r="H14" s="142" t="s">
        <v>40</v>
      </c>
      <c r="I14" s="143" t="s">
        <v>41</v>
      </c>
      <c r="J14" s="144" t="s">
        <v>41</v>
      </c>
      <c r="K14" s="154" t="s">
        <v>221</v>
      </c>
      <c r="L14" s="145">
        <v>1500000</v>
      </c>
      <c r="M14" s="138">
        <f t="shared" si="0"/>
        <v>1275000</v>
      </c>
      <c r="N14" s="150">
        <v>2022</v>
      </c>
      <c r="O14" s="149">
        <v>2023</v>
      </c>
      <c r="P14" s="147"/>
      <c r="Q14" s="148"/>
      <c r="R14" s="148" t="s">
        <v>51</v>
      </c>
      <c r="S14" s="149"/>
      <c r="T14" s="150"/>
      <c r="U14" s="148"/>
      <c r="V14" s="148"/>
      <c r="W14" s="148"/>
      <c r="X14" s="157"/>
      <c r="Y14" s="155" t="s">
        <v>42</v>
      </c>
      <c r="Z14" s="158" t="s">
        <v>43</v>
      </c>
      <c r="AA14" s="283"/>
      <c r="AB14" s="139"/>
      <c r="AC14" s="139"/>
    </row>
    <row r="15" spans="1:29" s="140" customFormat="1" ht="36.75" customHeight="1" x14ac:dyDescent="0.25">
      <c r="A15" s="153">
        <v>11</v>
      </c>
      <c r="B15" s="170" t="s">
        <v>52</v>
      </c>
      <c r="C15" s="171" t="s">
        <v>38</v>
      </c>
      <c r="D15" s="143">
        <v>75029138</v>
      </c>
      <c r="E15" s="143">
        <v>102156638</v>
      </c>
      <c r="F15" s="144">
        <v>600136337</v>
      </c>
      <c r="G15" s="159" t="s">
        <v>110</v>
      </c>
      <c r="H15" s="142" t="s">
        <v>40</v>
      </c>
      <c r="I15" s="143" t="s">
        <v>41</v>
      </c>
      <c r="J15" s="144" t="s">
        <v>41</v>
      </c>
      <c r="K15" s="154" t="s">
        <v>191</v>
      </c>
      <c r="L15" s="145">
        <v>1000000</v>
      </c>
      <c r="M15" s="138">
        <f t="shared" si="0"/>
        <v>850000</v>
      </c>
      <c r="N15" s="150">
        <v>2022</v>
      </c>
      <c r="O15" s="149">
        <v>2022</v>
      </c>
      <c r="P15" s="147"/>
      <c r="Q15" s="148"/>
      <c r="R15" s="148"/>
      <c r="S15" s="149"/>
      <c r="T15" s="150"/>
      <c r="U15" s="148"/>
      <c r="V15" s="148"/>
      <c r="W15" s="148"/>
      <c r="X15" s="157"/>
      <c r="Y15" s="155" t="s">
        <v>42</v>
      </c>
      <c r="Z15" s="158" t="s">
        <v>43</v>
      </c>
      <c r="AA15" s="283"/>
      <c r="AB15" s="139"/>
      <c r="AC15" s="139"/>
    </row>
    <row r="16" spans="1:29" s="140" customFormat="1" ht="45" x14ac:dyDescent="0.25">
      <c r="A16" s="213">
        <v>12</v>
      </c>
      <c r="B16" s="236" t="s">
        <v>111</v>
      </c>
      <c r="C16" s="237" t="s">
        <v>38</v>
      </c>
      <c r="D16" s="202">
        <v>75029146</v>
      </c>
      <c r="E16" s="202">
        <v>102156646</v>
      </c>
      <c r="F16" s="203">
        <v>600136345</v>
      </c>
      <c r="G16" s="233" t="s">
        <v>112</v>
      </c>
      <c r="H16" s="201" t="s">
        <v>40</v>
      </c>
      <c r="I16" s="202" t="s">
        <v>41</v>
      </c>
      <c r="J16" s="203" t="s">
        <v>41</v>
      </c>
      <c r="K16" s="226" t="s">
        <v>220</v>
      </c>
      <c r="L16" s="204">
        <v>4000000</v>
      </c>
      <c r="M16" s="205">
        <f t="shared" si="0"/>
        <v>3400000</v>
      </c>
      <c r="N16" s="211">
        <v>2022</v>
      </c>
      <c r="O16" s="210">
        <v>2023</v>
      </c>
      <c r="P16" s="208" t="s">
        <v>51</v>
      </c>
      <c r="Q16" s="209"/>
      <c r="R16" s="209" t="s">
        <v>51</v>
      </c>
      <c r="S16" s="210"/>
      <c r="T16" s="211"/>
      <c r="U16" s="209"/>
      <c r="V16" s="209"/>
      <c r="W16" s="209"/>
      <c r="X16" s="228" t="s">
        <v>51</v>
      </c>
      <c r="Y16" s="225" t="s">
        <v>42</v>
      </c>
      <c r="Z16" s="229" t="s">
        <v>43</v>
      </c>
      <c r="AA16" s="282" t="s">
        <v>201</v>
      </c>
      <c r="AB16" s="139"/>
      <c r="AC16" s="139"/>
    </row>
    <row r="17" spans="1:29" s="140" customFormat="1" ht="60" x14ac:dyDescent="0.25">
      <c r="A17" s="153">
        <v>13</v>
      </c>
      <c r="B17" s="170" t="s">
        <v>111</v>
      </c>
      <c r="C17" s="171" t="s">
        <v>38</v>
      </c>
      <c r="D17" s="143">
        <v>75029146</v>
      </c>
      <c r="E17" s="143">
        <v>102156646</v>
      </c>
      <c r="F17" s="144">
        <v>600136345</v>
      </c>
      <c r="G17" s="159" t="s">
        <v>113</v>
      </c>
      <c r="H17" s="142" t="s">
        <v>40</v>
      </c>
      <c r="I17" s="143" t="s">
        <v>41</v>
      </c>
      <c r="J17" s="144" t="s">
        <v>41</v>
      </c>
      <c r="K17" s="154" t="s">
        <v>114</v>
      </c>
      <c r="L17" s="145">
        <v>2500000</v>
      </c>
      <c r="M17" s="138">
        <f t="shared" si="0"/>
        <v>2125000</v>
      </c>
      <c r="N17" s="150">
        <v>2024</v>
      </c>
      <c r="O17" s="149">
        <v>2025</v>
      </c>
      <c r="P17" s="147"/>
      <c r="Q17" s="148" t="s">
        <v>51</v>
      </c>
      <c r="R17" s="148"/>
      <c r="S17" s="149"/>
      <c r="T17" s="150"/>
      <c r="U17" s="148"/>
      <c r="V17" s="148"/>
      <c r="W17" s="148" t="s">
        <v>51</v>
      </c>
      <c r="X17" s="157"/>
      <c r="Y17" s="155" t="s">
        <v>42</v>
      </c>
      <c r="Z17" s="158" t="s">
        <v>43</v>
      </c>
      <c r="AA17" s="283"/>
      <c r="AB17" s="139"/>
      <c r="AC17" s="139"/>
    </row>
    <row r="18" spans="1:29" s="140" customFormat="1" ht="74.25" customHeight="1" x14ac:dyDescent="0.25">
      <c r="A18" s="213">
        <v>14</v>
      </c>
      <c r="B18" s="236" t="s">
        <v>56</v>
      </c>
      <c r="C18" s="237" t="s">
        <v>38</v>
      </c>
      <c r="D18" s="202">
        <v>61988731</v>
      </c>
      <c r="E18" s="202">
        <v>107623862</v>
      </c>
      <c r="F18" s="203">
        <v>600136302</v>
      </c>
      <c r="G18" s="233" t="s">
        <v>115</v>
      </c>
      <c r="H18" s="201" t="s">
        <v>40</v>
      </c>
      <c r="I18" s="202" t="s">
        <v>41</v>
      </c>
      <c r="J18" s="203" t="s">
        <v>41</v>
      </c>
      <c r="K18" s="271" t="s">
        <v>116</v>
      </c>
      <c r="L18" s="234">
        <v>9000000</v>
      </c>
      <c r="M18" s="205">
        <f t="shared" si="0"/>
        <v>7650000</v>
      </c>
      <c r="N18" s="211">
        <v>2022</v>
      </c>
      <c r="O18" s="210">
        <v>2024</v>
      </c>
      <c r="P18" s="208" t="s">
        <v>51</v>
      </c>
      <c r="Q18" s="209" t="s">
        <v>51</v>
      </c>
      <c r="R18" s="209" t="s">
        <v>51</v>
      </c>
      <c r="S18" s="210" t="s">
        <v>51</v>
      </c>
      <c r="T18" s="211"/>
      <c r="U18" s="209"/>
      <c r="V18" s="209"/>
      <c r="W18" s="209"/>
      <c r="X18" s="210" t="s">
        <v>51</v>
      </c>
      <c r="Y18" s="212" t="s">
        <v>72</v>
      </c>
      <c r="Z18" s="203" t="s">
        <v>43</v>
      </c>
      <c r="AA18" s="282" t="s">
        <v>202</v>
      </c>
      <c r="AB18" s="160"/>
      <c r="AC18" s="139"/>
    </row>
    <row r="19" spans="1:29" s="140" customFormat="1" ht="62.25" customHeight="1" x14ac:dyDescent="0.25">
      <c r="A19" s="213">
        <v>15</v>
      </c>
      <c r="B19" s="236" t="s">
        <v>56</v>
      </c>
      <c r="C19" s="237" t="s">
        <v>38</v>
      </c>
      <c r="D19" s="202">
        <v>61988731</v>
      </c>
      <c r="E19" s="202">
        <v>107623862</v>
      </c>
      <c r="F19" s="203">
        <v>600136302</v>
      </c>
      <c r="G19" s="233" t="s">
        <v>117</v>
      </c>
      <c r="H19" s="201" t="s">
        <v>40</v>
      </c>
      <c r="I19" s="202" t="s">
        <v>41</v>
      </c>
      <c r="J19" s="203" t="s">
        <v>41</v>
      </c>
      <c r="K19" s="226" t="s">
        <v>118</v>
      </c>
      <c r="L19" s="234">
        <v>6000000</v>
      </c>
      <c r="M19" s="205">
        <f t="shared" si="0"/>
        <v>5100000</v>
      </c>
      <c r="N19" s="235">
        <v>2022</v>
      </c>
      <c r="O19" s="210">
        <v>2024</v>
      </c>
      <c r="P19" s="208" t="s">
        <v>51</v>
      </c>
      <c r="Q19" s="209" t="s">
        <v>51</v>
      </c>
      <c r="R19" s="209" t="s">
        <v>51</v>
      </c>
      <c r="S19" s="210" t="s">
        <v>51</v>
      </c>
      <c r="T19" s="211"/>
      <c r="U19" s="209"/>
      <c r="V19" s="209"/>
      <c r="W19" s="209"/>
      <c r="X19" s="210" t="s">
        <v>51</v>
      </c>
      <c r="Y19" s="212" t="s">
        <v>72</v>
      </c>
      <c r="Z19" s="203" t="s">
        <v>43</v>
      </c>
      <c r="AA19" s="282" t="s">
        <v>202</v>
      </c>
      <c r="AB19" s="160"/>
      <c r="AC19" s="139"/>
    </row>
    <row r="20" spans="1:29" s="140" customFormat="1" ht="47.25" customHeight="1" x14ac:dyDescent="0.25">
      <c r="A20" s="213">
        <v>16</v>
      </c>
      <c r="B20" s="236" t="s">
        <v>56</v>
      </c>
      <c r="C20" s="237" t="s">
        <v>38</v>
      </c>
      <c r="D20" s="202">
        <v>61988731</v>
      </c>
      <c r="E20" s="202">
        <v>107623862</v>
      </c>
      <c r="F20" s="203">
        <v>600136302</v>
      </c>
      <c r="G20" s="233" t="s">
        <v>119</v>
      </c>
      <c r="H20" s="201" t="s">
        <v>40</v>
      </c>
      <c r="I20" s="202" t="s">
        <v>41</v>
      </c>
      <c r="J20" s="203" t="s">
        <v>41</v>
      </c>
      <c r="K20" s="226" t="s">
        <v>208</v>
      </c>
      <c r="L20" s="234">
        <v>3000000</v>
      </c>
      <c r="M20" s="205">
        <f t="shared" si="0"/>
        <v>2550000</v>
      </c>
      <c r="N20" s="211">
        <v>2022</v>
      </c>
      <c r="O20" s="210">
        <v>2024</v>
      </c>
      <c r="P20" s="208"/>
      <c r="Q20" s="209"/>
      <c r="R20" s="209" t="s">
        <v>51</v>
      </c>
      <c r="S20" s="210" t="s">
        <v>51</v>
      </c>
      <c r="T20" s="211"/>
      <c r="U20" s="209"/>
      <c r="V20" s="209"/>
      <c r="W20" s="209" t="s">
        <v>51</v>
      </c>
      <c r="X20" s="210"/>
      <c r="Y20" s="212" t="s">
        <v>72</v>
      </c>
      <c r="Z20" s="203" t="s">
        <v>120</v>
      </c>
      <c r="AA20" s="282" t="s">
        <v>200</v>
      </c>
      <c r="AB20" s="160"/>
      <c r="AC20" s="139"/>
    </row>
    <row r="21" spans="1:29" s="140" customFormat="1" ht="52.5" customHeight="1" x14ac:dyDescent="0.25">
      <c r="A21" s="141">
        <v>17</v>
      </c>
      <c r="B21" s="161" t="s">
        <v>121</v>
      </c>
      <c r="C21" s="162" t="s">
        <v>122</v>
      </c>
      <c r="D21" s="163">
        <v>75029154</v>
      </c>
      <c r="E21" s="163">
        <v>102156476</v>
      </c>
      <c r="F21" s="164">
        <v>600136264</v>
      </c>
      <c r="G21" s="165" t="s">
        <v>194</v>
      </c>
      <c r="H21" s="142" t="s">
        <v>40</v>
      </c>
      <c r="I21" s="143" t="s">
        <v>41</v>
      </c>
      <c r="J21" s="164" t="s">
        <v>71</v>
      </c>
      <c r="K21" s="166" t="s">
        <v>219</v>
      </c>
      <c r="L21" s="145">
        <v>1700000</v>
      </c>
      <c r="M21" s="138">
        <f t="shared" si="0"/>
        <v>1445000</v>
      </c>
      <c r="N21" s="150">
        <v>2023</v>
      </c>
      <c r="O21" s="149">
        <v>2025</v>
      </c>
      <c r="P21" s="168"/>
      <c r="Q21" s="169" t="s">
        <v>51</v>
      </c>
      <c r="R21" s="169" t="s">
        <v>51</v>
      </c>
      <c r="S21" s="167" t="s">
        <v>51</v>
      </c>
      <c r="T21" s="150"/>
      <c r="U21" s="148"/>
      <c r="V21" s="148"/>
      <c r="W21" s="148"/>
      <c r="X21" s="149"/>
      <c r="Y21" s="151" t="s">
        <v>42</v>
      </c>
      <c r="Z21" s="144" t="s">
        <v>43</v>
      </c>
      <c r="AA21" s="283"/>
      <c r="AB21" s="139"/>
      <c r="AC21" s="139"/>
    </row>
    <row r="22" spans="1:29" s="140" customFormat="1" ht="56.25" customHeight="1" x14ac:dyDescent="0.25">
      <c r="A22" s="141">
        <v>18</v>
      </c>
      <c r="B22" s="170" t="s">
        <v>123</v>
      </c>
      <c r="C22" s="171" t="s">
        <v>62</v>
      </c>
      <c r="D22" s="143">
        <v>70998434</v>
      </c>
      <c r="E22" s="143">
        <v>102168351</v>
      </c>
      <c r="F22" s="144">
        <v>650026217</v>
      </c>
      <c r="G22" s="159" t="s">
        <v>124</v>
      </c>
      <c r="H22" s="142" t="s">
        <v>40</v>
      </c>
      <c r="I22" s="143" t="s">
        <v>41</v>
      </c>
      <c r="J22" s="144" t="s">
        <v>64</v>
      </c>
      <c r="K22" s="154" t="s">
        <v>192</v>
      </c>
      <c r="L22" s="145">
        <v>40000000</v>
      </c>
      <c r="M22" s="138">
        <f t="shared" si="0"/>
        <v>34000000</v>
      </c>
      <c r="N22" s="150">
        <v>2023</v>
      </c>
      <c r="O22" s="149">
        <v>2024</v>
      </c>
      <c r="P22" s="147"/>
      <c r="Q22" s="148"/>
      <c r="R22" s="148"/>
      <c r="S22" s="149"/>
      <c r="T22" s="150"/>
      <c r="U22" s="148"/>
      <c r="V22" s="148"/>
      <c r="W22" s="148"/>
      <c r="X22" s="149"/>
      <c r="Y22" s="151" t="s">
        <v>125</v>
      </c>
      <c r="Z22" s="144" t="s">
        <v>43</v>
      </c>
      <c r="AA22" s="284"/>
      <c r="AB22" s="139"/>
      <c r="AC22" s="139"/>
    </row>
    <row r="23" spans="1:29" s="139" customFormat="1" ht="48" customHeight="1" x14ac:dyDescent="0.25">
      <c r="A23" s="141">
        <v>19</v>
      </c>
      <c r="B23" s="170" t="s">
        <v>68</v>
      </c>
      <c r="C23" s="171" t="s">
        <v>69</v>
      </c>
      <c r="D23" s="143">
        <v>47655607</v>
      </c>
      <c r="E23" s="143">
        <v>47655607</v>
      </c>
      <c r="F23" s="144">
        <v>600135861</v>
      </c>
      <c r="G23" s="165" t="s">
        <v>126</v>
      </c>
      <c r="H23" s="142" t="s">
        <v>40</v>
      </c>
      <c r="I23" s="143" t="s">
        <v>41</v>
      </c>
      <c r="J23" s="144" t="s">
        <v>71</v>
      </c>
      <c r="K23" s="154" t="s">
        <v>193</v>
      </c>
      <c r="L23" s="145">
        <v>47000000</v>
      </c>
      <c r="M23" s="138">
        <f t="shared" si="0"/>
        <v>39950000</v>
      </c>
      <c r="N23" s="150">
        <v>2021</v>
      </c>
      <c r="O23" s="149">
        <v>2022</v>
      </c>
      <c r="P23" s="172"/>
      <c r="Q23" s="173"/>
      <c r="R23" s="173"/>
      <c r="S23" s="174"/>
      <c r="T23" s="151"/>
      <c r="U23" s="173"/>
      <c r="V23" s="173"/>
      <c r="W23" s="173"/>
      <c r="X23" s="174"/>
      <c r="Y23" s="151" t="s">
        <v>127</v>
      </c>
      <c r="Z23" s="144" t="s">
        <v>128</v>
      </c>
      <c r="AA23" s="284"/>
    </row>
    <row r="24" spans="1:29" s="139" customFormat="1" ht="157.5" customHeight="1" x14ac:dyDescent="0.25">
      <c r="A24" s="200">
        <v>20</v>
      </c>
      <c r="B24" s="236" t="s">
        <v>68</v>
      </c>
      <c r="C24" s="237" t="s">
        <v>69</v>
      </c>
      <c r="D24" s="202">
        <v>47655607</v>
      </c>
      <c r="E24" s="202">
        <v>47655607</v>
      </c>
      <c r="F24" s="203">
        <v>600135861</v>
      </c>
      <c r="G24" s="233" t="s">
        <v>129</v>
      </c>
      <c r="H24" s="201" t="s">
        <v>40</v>
      </c>
      <c r="I24" s="202" t="s">
        <v>41</v>
      </c>
      <c r="J24" s="272" t="s">
        <v>71</v>
      </c>
      <c r="K24" s="226" t="s">
        <v>205</v>
      </c>
      <c r="L24" s="227">
        <v>6250000</v>
      </c>
      <c r="M24" s="205">
        <f t="shared" si="0"/>
        <v>5312500</v>
      </c>
      <c r="N24" s="211">
        <v>2022</v>
      </c>
      <c r="O24" s="210">
        <v>2023</v>
      </c>
      <c r="P24" s="238"/>
      <c r="Q24" s="209" t="s">
        <v>51</v>
      </c>
      <c r="R24" s="239"/>
      <c r="S24" s="210" t="s">
        <v>51</v>
      </c>
      <c r="T24" s="212"/>
      <c r="U24" s="239"/>
      <c r="V24" s="239"/>
      <c r="W24" s="239"/>
      <c r="X24" s="210" t="s">
        <v>51</v>
      </c>
      <c r="Y24" s="212" t="s">
        <v>130</v>
      </c>
      <c r="Z24" s="203" t="s">
        <v>43</v>
      </c>
      <c r="AA24" s="285" t="s">
        <v>201</v>
      </c>
      <c r="AB24" s="140"/>
    </row>
    <row r="25" spans="1:29" s="139" customFormat="1" ht="167.25" customHeight="1" x14ac:dyDescent="0.25">
      <c r="A25" s="243">
        <v>21</v>
      </c>
      <c r="B25" s="244" t="s">
        <v>68</v>
      </c>
      <c r="C25" s="245" t="s">
        <v>69</v>
      </c>
      <c r="D25" s="246">
        <v>47655607</v>
      </c>
      <c r="E25" s="246">
        <v>47655607</v>
      </c>
      <c r="F25" s="247">
        <v>600135861</v>
      </c>
      <c r="G25" s="240" t="s">
        <v>203</v>
      </c>
      <c r="H25" s="248" t="s">
        <v>40</v>
      </c>
      <c r="I25" s="246" t="s">
        <v>41</v>
      </c>
      <c r="J25" s="273" t="s">
        <v>71</v>
      </c>
      <c r="K25" s="241" t="s">
        <v>204</v>
      </c>
      <c r="L25" s="242">
        <v>12000000</v>
      </c>
      <c r="M25" s="249">
        <f t="shared" si="0"/>
        <v>10200000</v>
      </c>
      <c r="N25" s="250">
        <v>2022</v>
      </c>
      <c r="O25" s="251">
        <v>2024</v>
      </c>
      <c r="P25" s="252" t="s">
        <v>51</v>
      </c>
      <c r="Q25" s="253" t="s">
        <v>51</v>
      </c>
      <c r="R25" s="253" t="s">
        <v>51</v>
      </c>
      <c r="S25" s="254" t="s">
        <v>51</v>
      </c>
      <c r="T25" s="255"/>
      <c r="U25" s="253" t="s">
        <v>51</v>
      </c>
      <c r="V25" s="253"/>
      <c r="W25" s="253"/>
      <c r="X25" s="254" t="s">
        <v>51</v>
      </c>
      <c r="Y25" s="255" t="s">
        <v>207</v>
      </c>
      <c r="Z25" s="247" t="s">
        <v>43</v>
      </c>
      <c r="AA25" s="285" t="s">
        <v>206</v>
      </c>
      <c r="AB25" s="140"/>
    </row>
    <row r="26" spans="1:29" s="140" customFormat="1" ht="93" customHeight="1" thickBot="1" x14ac:dyDescent="0.3">
      <c r="A26" s="175">
        <v>22</v>
      </c>
      <c r="B26" s="266" t="s">
        <v>73</v>
      </c>
      <c r="C26" s="268" t="s">
        <v>74</v>
      </c>
      <c r="D26" s="177">
        <v>70240655</v>
      </c>
      <c r="E26" s="177">
        <v>150007396</v>
      </c>
      <c r="F26" s="178">
        <v>610300814</v>
      </c>
      <c r="G26" s="270" t="s">
        <v>75</v>
      </c>
      <c r="H26" s="176" t="s">
        <v>40</v>
      </c>
      <c r="I26" s="177" t="s">
        <v>41</v>
      </c>
      <c r="J26" s="178" t="s">
        <v>41</v>
      </c>
      <c r="K26" s="179" t="s">
        <v>176</v>
      </c>
      <c r="L26" s="180">
        <v>200000</v>
      </c>
      <c r="M26" s="181">
        <f t="shared" si="0"/>
        <v>170000</v>
      </c>
      <c r="N26" s="182">
        <v>2022</v>
      </c>
      <c r="O26" s="183">
        <v>2023</v>
      </c>
      <c r="P26" s="184"/>
      <c r="Q26" s="185" t="s">
        <v>51</v>
      </c>
      <c r="R26" s="185"/>
      <c r="S26" s="183"/>
      <c r="T26" s="182"/>
      <c r="U26" s="185"/>
      <c r="V26" s="185" t="s">
        <v>51</v>
      </c>
      <c r="W26" s="185"/>
      <c r="X26" s="183"/>
      <c r="Y26" s="186" t="s">
        <v>42</v>
      </c>
      <c r="Z26" s="178" t="s">
        <v>43</v>
      </c>
      <c r="AA26" s="286"/>
      <c r="AC26" s="139"/>
    </row>
    <row r="32" spans="1:29" x14ac:dyDescent="0.25">
      <c r="D32" s="6"/>
    </row>
    <row r="33" spans="1:27" x14ac:dyDescent="0.25">
      <c r="D33" s="6"/>
    </row>
    <row r="34" spans="1:27" x14ac:dyDescent="0.25">
      <c r="A34" s="6" t="s">
        <v>217</v>
      </c>
      <c r="D34" s="6"/>
    </row>
    <row r="35" spans="1:27" x14ac:dyDescent="0.25">
      <c r="D35" s="6"/>
    </row>
    <row r="36" spans="1:27" x14ac:dyDescent="0.25">
      <c r="D36" s="6"/>
    </row>
    <row r="37" spans="1:27" x14ac:dyDescent="0.25">
      <c r="D37" s="6"/>
    </row>
    <row r="38" spans="1:27" x14ac:dyDescent="0.25">
      <c r="D38" s="6"/>
    </row>
    <row r="39" spans="1:27" x14ac:dyDescent="0.25">
      <c r="A39" s="6" t="s">
        <v>76</v>
      </c>
    </row>
    <row r="40" spans="1:27" x14ac:dyDescent="0.25">
      <c r="A40" s="69" t="s">
        <v>131</v>
      </c>
    </row>
    <row r="41" spans="1:27" s="3" customFormat="1" x14ac:dyDescent="0.25">
      <c r="A41" s="6" t="s">
        <v>77</v>
      </c>
      <c r="B41" s="6"/>
      <c r="S41" s="6"/>
      <c r="T41" s="6"/>
      <c r="AA41" s="70"/>
    </row>
    <row r="42" spans="1:27" s="3" customFormat="1" x14ac:dyDescent="0.25">
      <c r="A42" s="6" t="s">
        <v>78</v>
      </c>
      <c r="B42" s="6"/>
      <c r="S42" s="6"/>
      <c r="T42" s="6"/>
      <c r="AA42" s="70"/>
    </row>
    <row r="44" spans="1:27" s="6" customFormat="1" x14ac:dyDescent="0.25">
      <c r="A44" s="6" t="s">
        <v>132</v>
      </c>
      <c r="AA44" s="8"/>
    </row>
    <row r="45" spans="1:27" s="71" customFormat="1" x14ac:dyDescent="0.25">
      <c r="B45" s="6"/>
      <c r="S45" s="6"/>
      <c r="T45" s="6"/>
      <c r="AA45" s="72"/>
    </row>
    <row r="46" spans="1:27" x14ac:dyDescent="0.25">
      <c r="A46" s="73" t="s">
        <v>133</v>
      </c>
      <c r="B46" s="73"/>
      <c r="C46" s="73"/>
      <c r="D46" s="73"/>
      <c r="E46" s="73"/>
      <c r="F46" s="73"/>
      <c r="G46" s="73"/>
      <c r="H46" s="73"/>
    </row>
    <row r="47" spans="1:27" x14ac:dyDescent="0.25">
      <c r="A47" s="73" t="s">
        <v>134</v>
      </c>
      <c r="B47" s="73"/>
      <c r="C47" s="73"/>
      <c r="D47" s="73"/>
      <c r="E47" s="73"/>
      <c r="F47" s="73"/>
      <c r="G47" s="73"/>
      <c r="H47" s="73"/>
    </row>
    <row r="48" spans="1:27" x14ac:dyDescent="0.25">
      <c r="A48" s="73" t="s">
        <v>135</v>
      </c>
      <c r="B48" s="73"/>
      <c r="C48" s="73"/>
      <c r="D48" s="73"/>
      <c r="E48" s="73"/>
      <c r="F48" s="73"/>
      <c r="G48" s="73"/>
      <c r="H48" s="73"/>
    </row>
    <row r="49" spans="1:17" x14ac:dyDescent="0.25">
      <c r="A49" s="73" t="s">
        <v>136</v>
      </c>
      <c r="B49" s="73"/>
      <c r="C49" s="73"/>
      <c r="D49" s="73"/>
      <c r="E49" s="73"/>
      <c r="F49" s="73"/>
      <c r="G49" s="73"/>
      <c r="H49" s="73"/>
    </row>
    <row r="50" spans="1:17" x14ac:dyDescent="0.25">
      <c r="A50" s="73" t="s">
        <v>137</v>
      </c>
      <c r="B50" s="73"/>
      <c r="C50" s="73"/>
      <c r="D50" s="73"/>
      <c r="E50" s="73"/>
      <c r="F50" s="73"/>
      <c r="G50" s="73"/>
      <c r="H50" s="73"/>
    </row>
    <row r="51" spans="1:17" x14ac:dyDescent="0.25">
      <c r="A51" s="73" t="s">
        <v>138</v>
      </c>
      <c r="B51" s="73"/>
      <c r="C51" s="73"/>
      <c r="D51" s="73"/>
      <c r="E51" s="73"/>
      <c r="F51" s="73"/>
      <c r="G51" s="73"/>
      <c r="H51" s="73"/>
    </row>
    <row r="52" spans="1:17" x14ac:dyDescent="0.25">
      <c r="A52" s="73" t="s">
        <v>139</v>
      </c>
      <c r="B52" s="73"/>
      <c r="C52" s="73"/>
      <c r="D52" s="73"/>
      <c r="E52" s="73"/>
      <c r="F52" s="73"/>
      <c r="G52" s="73"/>
      <c r="H52" s="73"/>
    </row>
    <row r="53" spans="1:17" x14ac:dyDescent="0.25">
      <c r="A53" s="4" t="s">
        <v>140</v>
      </c>
      <c r="B53" s="4"/>
      <c r="C53" s="4"/>
      <c r="D53" s="4"/>
      <c r="E53" s="4"/>
    </row>
    <row r="54" spans="1:17" x14ac:dyDescent="0.25">
      <c r="A54" s="73" t="s">
        <v>141</v>
      </c>
      <c r="B54" s="73"/>
      <c r="C54" s="73"/>
      <c r="D54" s="73"/>
      <c r="E54" s="73"/>
      <c r="F54" s="73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</row>
    <row r="55" spans="1:17" x14ac:dyDescent="0.25">
      <c r="A55" s="73" t="s">
        <v>142</v>
      </c>
      <c r="B55" s="73"/>
      <c r="C55" s="73"/>
      <c r="D55" s="73"/>
      <c r="E55" s="73"/>
      <c r="F55" s="73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</row>
    <row r="56" spans="1:17" x14ac:dyDescent="0.25">
      <c r="A56" s="73"/>
      <c r="B56" s="73"/>
      <c r="C56" s="73"/>
      <c r="D56" s="73"/>
      <c r="E56" s="73"/>
      <c r="F56" s="73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</row>
    <row r="57" spans="1:17" x14ac:dyDescent="0.25">
      <c r="A57" s="73" t="s">
        <v>143</v>
      </c>
      <c r="B57" s="73"/>
      <c r="C57" s="73"/>
      <c r="D57" s="73"/>
      <c r="E57" s="73"/>
      <c r="F57" s="73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</row>
    <row r="58" spans="1:17" x14ac:dyDescent="0.25">
      <c r="A58" s="73" t="s">
        <v>144</v>
      </c>
      <c r="B58" s="73"/>
      <c r="C58" s="73"/>
      <c r="D58" s="73"/>
      <c r="E58" s="73"/>
      <c r="F58" s="73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</row>
    <row r="60" spans="1:17" x14ac:dyDescent="0.25">
      <c r="A60" s="62" t="s">
        <v>145</v>
      </c>
    </row>
    <row r="61" spans="1:17" x14ac:dyDescent="0.25">
      <c r="A61" s="3" t="s">
        <v>146</v>
      </c>
    </row>
    <row r="62" spans="1:17" x14ac:dyDescent="0.25">
      <c r="A62" s="62" t="s">
        <v>147</v>
      </c>
    </row>
    <row r="64" spans="1:17" x14ac:dyDescent="0.25">
      <c r="A64" s="75"/>
      <c r="B64" s="3"/>
      <c r="C64" s="3"/>
      <c r="D64" s="3"/>
      <c r="E64" s="3"/>
      <c r="F64" s="3"/>
      <c r="N64" s="6"/>
      <c r="O64" s="6"/>
    </row>
    <row r="65" spans="1:15" x14ac:dyDescent="0.25">
      <c r="A65" s="75"/>
      <c r="B65" s="3"/>
      <c r="C65" s="3"/>
      <c r="D65" s="3"/>
      <c r="E65" s="3"/>
      <c r="F65" s="3"/>
      <c r="N65" s="6"/>
      <c r="O65" s="6"/>
    </row>
    <row r="68" spans="1:15" x14ac:dyDescent="0.25">
      <c r="A68" s="75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X3:X4"/>
    <mergeCell ref="Y3:Y4"/>
    <mergeCell ref="Z3:Z4"/>
    <mergeCell ref="P3:S3"/>
    <mergeCell ref="T3:T4"/>
    <mergeCell ref="U3:U4"/>
    <mergeCell ref="V3:V4"/>
    <mergeCell ref="W3:W4"/>
  </mergeCells>
  <pageMargins left="0.7" right="0.7" top="0.78749999999999998" bottom="0.78749999999999998" header="0.51180555555555496" footer="0.51180555555555496"/>
  <pageSetup paperSize="9" scale="40" firstPageNumber="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9"/>
  <sheetViews>
    <sheetView tabSelected="1" topLeftCell="B1" zoomScaleNormal="100" workbookViewId="0">
      <selection activeCell="H15" sqref="H15"/>
    </sheetView>
  </sheetViews>
  <sheetFormatPr defaultColWidth="8.7109375" defaultRowHeight="15" x14ac:dyDescent="0.25"/>
  <cols>
    <col min="1" max="1" width="14.28515625" style="6" hidden="1" customWidth="1"/>
    <col min="2" max="2" width="5.42578125" style="6" customWidth="1"/>
    <col min="3" max="3" width="23.42578125" style="6" customWidth="1"/>
    <col min="4" max="4" width="15.7109375" style="6" customWidth="1"/>
    <col min="5" max="5" width="10.85546875" style="6" customWidth="1"/>
    <col min="6" max="6" width="24.42578125" style="6" customWidth="1"/>
    <col min="7" max="7" width="15.5703125" style="6" customWidth="1"/>
    <col min="8" max="8" width="10.5703125" style="6" customWidth="1"/>
    <col min="9" max="9" width="9" style="6" customWidth="1"/>
    <col min="10" max="10" width="41" style="6" customWidth="1"/>
    <col min="11" max="11" width="9.7109375" style="6" customWidth="1"/>
    <col min="12" max="12" width="9" style="6" customWidth="1"/>
    <col min="13" max="13" width="8.28515625" style="6" customWidth="1"/>
    <col min="14" max="14" width="6.7109375" customWidth="1"/>
    <col min="15" max="16" width="8" style="6" customWidth="1"/>
    <col min="17" max="18" width="9.5703125" style="6" customWidth="1"/>
    <col min="19" max="19" width="14.42578125" style="6" customWidth="1"/>
    <col min="20" max="20" width="7.42578125" style="6" customWidth="1"/>
  </cols>
  <sheetData>
    <row r="1" spans="1:22" ht="21.75" customHeight="1" x14ac:dyDescent="0.3">
      <c r="A1" s="329" t="s">
        <v>148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</row>
    <row r="2" spans="1:22" ht="30" customHeight="1" x14ac:dyDescent="0.25">
      <c r="A2" s="330" t="s">
        <v>149</v>
      </c>
      <c r="B2" s="304" t="s">
        <v>13</v>
      </c>
      <c r="C2" s="331" t="s">
        <v>150</v>
      </c>
      <c r="D2" s="331"/>
      <c r="E2" s="331"/>
      <c r="F2" s="322" t="s">
        <v>15</v>
      </c>
      <c r="G2" s="323" t="s">
        <v>82</v>
      </c>
      <c r="H2" s="307" t="s">
        <v>17</v>
      </c>
      <c r="I2" s="306" t="s">
        <v>18</v>
      </c>
      <c r="J2" s="322" t="s">
        <v>151</v>
      </c>
      <c r="K2" s="308" t="s">
        <v>152</v>
      </c>
      <c r="L2" s="308"/>
      <c r="M2" s="309" t="s">
        <v>21</v>
      </c>
      <c r="N2" s="309"/>
      <c r="O2" s="332" t="s">
        <v>153</v>
      </c>
      <c r="P2" s="332"/>
      <c r="Q2" s="332"/>
      <c r="R2" s="332"/>
      <c r="S2" s="309" t="s">
        <v>23</v>
      </c>
      <c r="T2" s="309"/>
    </row>
    <row r="3" spans="1:22" ht="22.35" customHeight="1" x14ac:dyDescent="0.25">
      <c r="A3" s="330"/>
      <c r="B3" s="304"/>
      <c r="C3" s="333" t="s">
        <v>154</v>
      </c>
      <c r="D3" s="334" t="s">
        <v>155</v>
      </c>
      <c r="E3" s="334" t="s">
        <v>156</v>
      </c>
      <c r="F3" s="322"/>
      <c r="G3" s="323"/>
      <c r="H3" s="307"/>
      <c r="I3" s="306"/>
      <c r="J3" s="322"/>
      <c r="K3" s="313" t="s">
        <v>157</v>
      </c>
      <c r="L3" s="313" t="s">
        <v>158</v>
      </c>
      <c r="M3" s="313" t="s">
        <v>31</v>
      </c>
      <c r="N3" s="314" t="s">
        <v>32</v>
      </c>
      <c r="O3" s="328" t="s">
        <v>86</v>
      </c>
      <c r="P3" s="328"/>
      <c r="Q3" s="328"/>
      <c r="R3" s="328"/>
      <c r="S3" s="313" t="s">
        <v>159</v>
      </c>
      <c r="T3" s="314" t="s">
        <v>36</v>
      </c>
    </row>
    <row r="4" spans="1:22" ht="94.5" customHeight="1" thickBot="1" x14ac:dyDescent="0.3">
      <c r="A4" s="330"/>
      <c r="B4" s="304"/>
      <c r="C4" s="333"/>
      <c r="D4" s="334"/>
      <c r="E4" s="334"/>
      <c r="F4" s="322"/>
      <c r="G4" s="323"/>
      <c r="H4" s="307"/>
      <c r="I4" s="306"/>
      <c r="J4" s="322"/>
      <c r="K4" s="313"/>
      <c r="L4" s="313"/>
      <c r="M4" s="313"/>
      <c r="N4" s="314"/>
      <c r="O4" s="76" t="s">
        <v>92</v>
      </c>
      <c r="P4" s="77" t="s">
        <v>93</v>
      </c>
      <c r="Q4" s="78" t="s">
        <v>160</v>
      </c>
      <c r="R4" s="79" t="s">
        <v>161</v>
      </c>
      <c r="S4" s="313"/>
      <c r="T4" s="314"/>
    </row>
    <row r="5" spans="1:22" s="86" customFormat="1" ht="87.75" customHeight="1" x14ac:dyDescent="0.25">
      <c r="A5" s="80">
        <v>2</v>
      </c>
      <c r="B5" s="125">
        <v>1</v>
      </c>
      <c r="C5" s="126" t="s">
        <v>162</v>
      </c>
      <c r="D5" s="127" t="s">
        <v>163</v>
      </c>
      <c r="E5" s="128">
        <v>62331698</v>
      </c>
      <c r="F5" s="302" t="s">
        <v>164</v>
      </c>
      <c r="G5" s="127" t="s">
        <v>40</v>
      </c>
      <c r="H5" s="127" t="s">
        <v>41</v>
      </c>
      <c r="I5" s="128" t="s">
        <v>64</v>
      </c>
      <c r="J5" s="132" t="s">
        <v>197</v>
      </c>
      <c r="K5" s="112">
        <v>220000</v>
      </c>
      <c r="L5" s="133">
        <f>K5*0.85</f>
        <v>187000</v>
      </c>
      <c r="M5" s="84">
        <v>2022</v>
      </c>
      <c r="N5" s="82">
        <v>2023</v>
      </c>
      <c r="O5" s="84"/>
      <c r="P5" s="81"/>
      <c r="Q5" s="81"/>
      <c r="R5" s="85" t="s">
        <v>51</v>
      </c>
      <c r="S5" s="274" t="s">
        <v>165</v>
      </c>
      <c r="T5" s="83" t="s">
        <v>43</v>
      </c>
      <c r="U5" s="287"/>
      <c r="V5" s="288"/>
    </row>
    <row r="6" spans="1:22" s="35" customFormat="1" ht="62.25" customHeight="1" x14ac:dyDescent="0.25">
      <c r="A6" s="87">
        <v>3</v>
      </c>
      <c r="B6" s="123">
        <v>2</v>
      </c>
      <c r="C6" s="115" t="s">
        <v>195</v>
      </c>
      <c r="D6" s="119" t="s">
        <v>163</v>
      </c>
      <c r="E6" s="129">
        <v>62331701</v>
      </c>
      <c r="F6" s="115" t="s">
        <v>166</v>
      </c>
      <c r="G6" s="119" t="s">
        <v>40</v>
      </c>
      <c r="H6" s="119" t="s">
        <v>41</v>
      </c>
      <c r="I6" s="129" t="s">
        <v>41</v>
      </c>
      <c r="J6" s="124" t="s">
        <v>196</v>
      </c>
      <c r="K6" s="105">
        <v>200000</v>
      </c>
      <c r="L6" s="134">
        <f>K6*0.85</f>
        <v>170000</v>
      </c>
      <c r="M6" s="110">
        <v>2023</v>
      </c>
      <c r="N6" s="88">
        <v>2023</v>
      </c>
      <c r="O6" s="30"/>
      <c r="P6" s="28"/>
      <c r="Q6" s="28"/>
      <c r="R6" s="33" t="s">
        <v>51</v>
      </c>
      <c r="S6" s="275" t="s">
        <v>167</v>
      </c>
      <c r="T6" s="67" t="s">
        <v>43</v>
      </c>
      <c r="U6" s="289"/>
      <c r="V6" s="290"/>
    </row>
    <row r="7" spans="1:22" s="35" customFormat="1" ht="54" customHeight="1" thickBot="1" x14ac:dyDescent="0.3">
      <c r="A7" s="87"/>
      <c r="B7" s="122">
        <v>3</v>
      </c>
      <c r="C7" s="116" t="s">
        <v>195</v>
      </c>
      <c r="D7" s="121" t="s">
        <v>163</v>
      </c>
      <c r="E7" s="130">
        <v>62331701</v>
      </c>
      <c r="F7" s="116" t="s">
        <v>168</v>
      </c>
      <c r="G7" s="121" t="s">
        <v>40</v>
      </c>
      <c r="H7" s="121" t="s">
        <v>41</v>
      </c>
      <c r="I7" s="130" t="s">
        <v>41</v>
      </c>
      <c r="J7" s="131" t="s">
        <v>169</v>
      </c>
      <c r="K7" s="113">
        <v>800000</v>
      </c>
      <c r="L7" s="135">
        <f>K7*0.85</f>
        <v>680000</v>
      </c>
      <c r="M7" s="111">
        <v>2024</v>
      </c>
      <c r="N7" s="89">
        <v>2025</v>
      </c>
      <c r="O7" s="57"/>
      <c r="P7" s="55"/>
      <c r="Q7" s="55"/>
      <c r="R7" s="90"/>
      <c r="S7" s="91" t="s">
        <v>42</v>
      </c>
      <c r="T7" s="68" t="s">
        <v>43</v>
      </c>
      <c r="U7" s="289"/>
      <c r="V7" s="290"/>
    </row>
    <row r="8" spans="1:22" x14ac:dyDescent="0.25">
      <c r="A8" s="92"/>
      <c r="B8" s="93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</row>
    <row r="9" spans="1:22" x14ac:dyDescent="0.25">
      <c r="A9" s="92"/>
      <c r="B9" s="93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spans="1:22" x14ac:dyDescent="0.25">
      <c r="A10" s="92"/>
      <c r="B10" s="93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</row>
    <row r="12" spans="1:22" x14ac:dyDescent="0.25">
      <c r="B12" s="6" t="s">
        <v>217</v>
      </c>
    </row>
    <row r="15" spans="1:22" x14ac:dyDescent="0.25">
      <c r="A15" s="92" t="s">
        <v>170</v>
      </c>
      <c r="B15" s="92"/>
    </row>
    <row r="16" spans="1:22" x14ac:dyDescent="0.25">
      <c r="A16" s="92"/>
      <c r="B16" s="94" t="s">
        <v>171</v>
      </c>
    </row>
    <row r="17" spans="1:12" ht="15.95" customHeight="1" x14ac:dyDescent="0.25">
      <c r="B17" s="6" t="s">
        <v>172</v>
      </c>
    </row>
    <row r="18" spans="1:12" x14ac:dyDescent="0.25">
      <c r="B18" s="6" t="s">
        <v>77</v>
      </c>
    </row>
    <row r="19" spans="1:12" x14ac:dyDescent="0.25">
      <c r="B19" s="6" t="s">
        <v>78</v>
      </c>
    </row>
    <row r="21" spans="1:12" x14ac:dyDescent="0.25">
      <c r="B21" s="6" t="s">
        <v>132</v>
      </c>
    </row>
    <row r="23" spans="1:12" x14ac:dyDescent="0.25">
      <c r="A23" s="4" t="s">
        <v>173</v>
      </c>
      <c r="B23" s="3" t="s">
        <v>174</v>
      </c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4" t="s">
        <v>142</v>
      </c>
      <c r="B24" s="3" t="s">
        <v>134</v>
      </c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4"/>
      <c r="B25" s="3" t="s">
        <v>135</v>
      </c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4"/>
      <c r="B26" s="3" t="s">
        <v>136</v>
      </c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4"/>
      <c r="B27" s="3" t="s">
        <v>137</v>
      </c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4"/>
      <c r="B28" s="3" t="s">
        <v>138</v>
      </c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4"/>
      <c r="B29" s="3" t="s">
        <v>139</v>
      </c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4"/>
      <c r="B31" s="3" t="s">
        <v>175</v>
      </c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4"/>
      <c r="B32" s="3" t="s">
        <v>142</v>
      </c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2:12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2" x14ac:dyDescent="0.25">
      <c r="B34" s="3" t="s">
        <v>143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2" x14ac:dyDescent="0.25">
      <c r="B35" s="3" t="s">
        <v>144</v>
      </c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2:12" ht="15.95" customHeight="1" x14ac:dyDescent="0.25"/>
    <row r="37" spans="2:12" x14ac:dyDescent="0.25">
      <c r="B37" s="6" t="s">
        <v>145</v>
      </c>
    </row>
    <row r="38" spans="2:12" x14ac:dyDescent="0.25">
      <c r="B38" s="6" t="s">
        <v>146</v>
      </c>
    </row>
    <row r="39" spans="2:12" x14ac:dyDescent="0.25">
      <c r="B39" s="6" t="s">
        <v>147</v>
      </c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M2:N2"/>
    <mergeCell ref="O2:R2"/>
    <mergeCell ref="S2:T2"/>
    <mergeCell ref="C3:C4"/>
    <mergeCell ref="D3:D4"/>
    <mergeCell ref="E3:E4"/>
    <mergeCell ref="S3:S4"/>
    <mergeCell ref="T3:T4"/>
    <mergeCell ref="K3:K4"/>
    <mergeCell ref="L3:L4"/>
    <mergeCell ref="M3:M4"/>
    <mergeCell ref="N3:N4"/>
    <mergeCell ref="O3:R3"/>
  </mergeCells>
  <pageMargins left="0.7" right="0.7" top="0.78749999999999998" bottom="0.78749999999999998" header="0.51180555555555496" footer="0.51180555555555496"/>
  <pageSetup paperSize="9" scale="4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dc:description/>
  <cp:lastModifiedBy>Radana Vozňáková</cp:lastModifiedBy>
  <cp:revision>8</cp:revision>
  <cp:lastPrinted>2022-05-11T06:45:38Z</cp:lastPrinted>
  <dcterms:created xsi:type="dcterms:W3CDTF">2020-07-22T07:46:04Z</dcterms:created>
  <dcterms:modified xsi:type="dcterms:W3CDTF">2022-05-20T08:51:36Z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Ministerstvo školství, mládeže a tělovýchovy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