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zemanova\AppData\Local\Microsoft\Windows\INetCache\Content.Outlook\15PCCS3H\"/>
    </mc:Choice>
  </mc:AlternateContent>
  <xr:revisionPtr revIDLastSave="0" documentId="13_ncr:1_{C30B008D-0349-45C7-A773-A4822464F365}" xr6:coauthVersionLast="47" xr6:coauthVersionMax="47" xr10:uidLastSave="{00000000-0000-0000-0000-000000000000}"/>
  <bookViews>
    <workbookView xWindow="-120" yWindow="-120" windowWidth="25440" windowHeight="1539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ální, cel" sheetId="8" r:id="rId4"/>
    <sheet name="Popis změn" sheetId="10" r:id="rId5"/>
  </sheets>
  <definedNames>
    <definedName name="_xlnm.Print_Area" localSheetId="2">ZŠ!$A$1:$Z$116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8" l="1"/>
  <c r="M86" i="7"/>
  <c r="M90" i="7"/>
  <c r="M89" i="7" l="1"/>
  <c r="M88" i="7"/>
  <c r="M87" i="7"/>
  <c r="M85" i="7"/>
  <c r="M84" i="7"/>
  <c r="M83" i="7"/>
  <c r="M47" i="6"/>
  <c r="M46" i="6"/>
  <c r="M45" i="6"/>
  <c r="L19" i="8"/>
  <c r="L18" i="8"/>
  <c r="L17" i="8"/>
  <c r="L16" i="8"/>
  <c r="M82" i="7"/>
  <c r="M81" i="7"/>
  <c r="M80" i="7"/>
  <c r="M79" i="7"/>
  <c r="M78" i="7"/>
  <c r="M77" i="7"/>
  <c r="M43" i="6"/>
  <c r="M44" i="6"/>
  <c r="M76" i="7"/>
  <c r="M75" i="7"/>
  <c r="L15" i="8"/>
  <c r="L14" i="8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42" i="6" l="1"/>
  <c r="M41" i="6"/>
  <c r="M40" i="6" l="1"/>
  <c r="M39" i="6"/>
  <c r="M38" i="6"/>
  <c r="M37" i="6"/>
  <c r="M53" i="7"/>
  <c r="M52" i="7"/>
  <c r="M51" i="7"/>
  <c r="M50" i="7"/>
  <c r="M49" i="7" l="1"/>
  <c r="M48" i="7"/>
  <c r="M47" i="7"/>
  <c r="M36" i="6"/>
  <c r="M35" i="6"/>
  <c r="M34" i="6"/>
  <c r="M33" i="6"/>
  <c r="M25" i="7"/>
  <c r="M23" i="7"/>
  <c r="M18" i="7"/>
  <c r="M16" i="7"/>
  <c r="L13" i="8" l="1"/>
  <c r="L12" i="8"/>
  <c r="L11" i="8"/>
  <c r="L10" i="8"/>
  <c r="L9" i="8" l="1"/>
  <c r="L8" i="8"/>
  <c r="L7" i="8"/>
  <c r="L6" i="8"/>
  <c r="L5" i="8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4" i="7" l="1"/>
  <c r="M22" i="7"/>
  <c r="M21" i="7"/>
  <c r="M20" i="7"/>
  <c r="M19" i="7"/>
  <c r="M17" i="7"/>
  <c r="M15" i="7"/>
  <c r="M14" i="7"/>
  <c r="M13" i="7"/>
  <c r="M12" i="7"/>
  <c r="M11" i="7"/>
  <c r="M10" i="7"/>
  <c r="M9" i="7"/>
  <c r="M8" i="7"/>
  <c r="M7" i="7"/>
  <c r="M6" i="7"/>
  <c r="M5" i="7"/>
  <c r="M32" i="6" l="1"/>
  <c r="M31" i="6"/>
  <c r="M30" i="6"/>
  <c r="M29" i="6"/>
  <c r="M28" i="6"/>
  <c r="M27" i="6"/>
  <c r="M26" i="6"/>
  <c r="M25" i="6" l="1"/>
  <c r="M24" i="6"/>
  <c r="M23" i="6"/>
  <c r="M22" i="6"/>
  <c r="M21" i="6" l="1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 l="1"/>
  <c r="M4" i="6"/>
</calcChain>
</file>

<file path=xl/sharedStrings.xml><?xml version="1.0" encoding="utf-8"?>
<sst xmlns="http://schemas.openxmlformats.org/spreadsheetml/2006/main" count="1771" uniqueCount="524">
  <si>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</si>
  <si>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</si>
  <si>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</si>
  <si>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</si>
  <si>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</si>
  <si>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</si>
  <si>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</si>
  <si>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</si>
  <si>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</si>
  <si>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</si>
  <si>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</si>
  <si>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</si>
  <si>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</si>
  <si>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</si>
  <si>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</si>
  <si>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</si>
  <si>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</si>
  <si>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</si>
  <si>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</si>
  <si>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</si>
  <si>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</si>
  <si>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</si>
  <si>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</si>
  <si>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</si>
  <si>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</si>
  <si>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</si>
  <si>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</si>
  <si>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</si>
  <si>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</si>
  <si>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</si>
  <si>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</si>
  <si>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</si>
  <si>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</si>
  <si>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</si>
  <si>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</si>
  <si>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</si>
  <si>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</si>
  <si>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</si>
  <si>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</si>
  <si>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</si>
  <si>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</si>
  <si>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</si>
  <si>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</si>
  <si>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</si>
  <si>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</si>
  <si>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</si>
  <si>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</si>
  <si>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</si>
  <si>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</si>
  <si>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</si>
  <si>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</si>
  <si>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</si>
  <si>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</si>
  <si>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</si>
  <si>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</si>
  <si>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</si>
  <si>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</si>
  <si>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</si>
  <si>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</si>
  <si>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</si>
  <si>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</si>
  <si>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</si>
  <si>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</si>
  <si>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</si>
  <si>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</si>
  <si>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</si>
  <si>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</si>
  <si>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</si>
  <si>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</si>
  <si>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</si>
  <si>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</si>
  <si>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</si>
  <si>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</si>
  <si>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</si>
  <si>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</si>
  <si>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</si>
  <si>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</si>
  <si>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</si>
  <si>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</si>
  <si>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</si>
  <si>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</si>
  <si>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</si>
  <si>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</si>
  <si>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</si>
  <si>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</si>
  <si>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</si>
  <si>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</si>
  <si>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</si>
  <si>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</si>
  <si>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</si>
  <si>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</si>
  <si>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</si>
  <si>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</si>
  <si>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</si>
  <si>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</si>
  <si>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</si>
  <si>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</si>
  <si>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</si>
  <si>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</si>
  <si>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</si>
  <si>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</si>
  <si>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</si>
  <si>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</si>
  <si>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</si>
  <si>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</si>
  <si>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</si>
  <si>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</si>
  <si>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</si>
  <si>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</si>
  <si>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</si>
  <si>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</si>
  <si>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</si>
  <si>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</si>
  <si>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</si>
  <si>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Mateřská škola Budíkov</t>
  </si>
  <si>
    <t>Obec Budíkov</t>
  </si>
  <si>
    <t>Modernizace zahrady</t>
  </si>
  <si>
    <t>Humpolec</t>
  </si>
  <si>
    <t>Budíkov</t>
  </si>
  <si>
    <t>Rekonstrukce výdejny</t>
  </si>
  <si>
    <t>Mateřská škola Humpolec, Smetanova 1526</t>
  </si>
  <si>
    <t>Město Humpolec</t>
  </si>
  <si>
    <t>Navýšení kapacity MŠ v souvislosti s možností přijímat děti od dvou let</t>
  </si>
  <si>
    <t>Herní sestava venkovní - Na Skalce</t>
  </si>
  <si>
    <t>pořízení herních zahradních prvků</t>
  </si>
  <si>
    <t>5/2023</t>
  </si>
  <si>
    <t>pořízení herního zahradního prvku</t>
  </si>
  <si>
    <t>Bezpečnostní systém pro celou MŠ</t>
  </si>
  <si>
    <t>Elektromobil</t>
  </si>
  <si>
    <t xml:space="preserve">pořízení elektromobilu </t>
  </si>
  <si>
    <t>3/2023</t>
  </si>
  <si>
    <t>3/2024</t>
  </si>
  <si>
    <t>9/2023</t>
  </si>
  <si>
    <t>Mateřská škola Kaliště</t>
  </si>
  <si>
    <t>Obec Kaliště</t>
  </si>
  <si>
    <t>Kaliště</t>
  </si>
  <si>
    <t>Rekonstrukce a vybavení tělocvičny</t>
  </si>
  <si>
    <t>Nové didaktické pomůcky</t>
  </si>
  <si>
    <t>Práce s dig. technologiemi, audiovizuální technikou</t>
  </si>
  <si>
    <t>Mateřská škola Kejžlice</t>
  </si>
  <si>
    <t>Obec Kejžlice</t>
  </si>
  <si>
    <t>Kejžlice</t>
  </si>
  <si>
    <t>Rekonstrukce, modernizace zahrady</t>
  </si>
  <si>
    <t>Práce s dig. technologiemi</t>
  </si>
  <si>
    <t>Mateřská škola Senožaty, okres Pelhřimov</t>
  </si>
  <si>
    <t>Obec Senožaty</t>
  </si>
  <si>
    <t>Senožaty</t>
  </si>
  <si>
    <t>Barevná zahrada</t>
  </si>
  <si>
    <t>Modernizace školní jídelny</t>
  </si>
  <si>
    <t>Mateřská škola Paraplíčko Želiv 251, okr. Pelhřimov</t>
  </si>
  <si>
    <t>Obec Želiv</t>
  </si>
  <si>
    <t>Želiv</t>
  </si>
  <si>
    <t>Stavební úpravy a vybavení na podporu podnětného venkovního prostředí školy (hřiště, zahrada)</t>
  </si>
  <si>
    <t>Stavební úpravy a rekonstrukce na podporu polytechnického vzdělávání</t>
  </si>
  <si>
    <t>Navýšení kapacity MŠ</t>
  </si>
  <si>
    <t>Základní škola a Mateřská škola Čejov, okres Pelhřimov</t>
  </si>
  <si>
    <t>Obec Čejov</t>
  </si>
  <si>
    <t>Čejov</t>
  </si>
  <si>
    <t>Kvalitní, dostupná a otevřená škola</t>
  </si>
  <si>
    <t>ne</t>
  </si>
  <si>
    <t>Základní škola a mateřská škola Jiřice, okres Pelhřimov</t>
  </si>
  <si>
    <t>Obec Jiřice</t>
  </si>
  <si>
    <t>Tělocvična při ZŠ a MŠ Jiřice</t>
  </si>
  <si>
    <t>Rekonstrukce a dovybavení školního hřiště</t>
  </si>
  <si>
    <t>Modernizace hracích prvků na zahradě školy</t>
  </si>
  <si>
    <t>obnova rozběhové dráhy pro skok do dálky, prostor pro atletické disciplíny</t>
  </si>
  <si>
    <t>Jiřice</t>
  </si>
  <si>
    <t>Ing. Helena Kottová</t>
  </si>
  <si>
    <t>Technologické a digitální vybavení a modernizace</t>
  </si>
  <si>
    <t>není třeba</t>
  </si>
  <si>
    <t>01894722</t>
  </si>
  <si>
    <t>Základní škola Humpolec, Hálkova 591, okres Pelhřimov</t>
  </si>
  <si>
    <t>Digitální technika do kmenových tříd</t>
  </si>
  <si>
    <t>Úprava zpevněných ploch v areálu školy (komunikace, zahrada s altány a skleníkem, kolárna, oplocení) - etapa 1</t>
  </si>
  <si>
    <t>Úprava zpevněných ploch v areálu školy (komunikace, zahrada, oplocení) - etapa 2</t>
  </si>
  <si>
    <t>Základní škola Humpolec, Hradská 894, okres Pelhřimov</t>
  </si>
  <si>
    <t>Přístavba tělocvičny</t>
  </si>
  <si>
    <t>Přístavba školní družiny</t>
  </si>
  <si>
    <t>Modernizace přírodovědných učeben a cvičné kuchyňky</t>
  </si>
  <si>
    <t>Vybudování nových prostor a modernizace stávajících prostor pro žáky se speciálními vzdělávacími potřebami</t>
  </si>
  <si>
    <t>zpracována studie</t>
  </si>
  <si>
    <t>zpracována PD</t>
  </si>
  <si>
    <t>Obnova oplocení školy</t>
  </si>
  <si>
    <t>Rekonstrukce kotelny a výměna kotlů</t>
  </si>
  <si>
    <t>Základní škola Senožaty, okres Pelhřimov</t>
  </si>
  <si>
    <t>Rozšíření materiální základny pro mimoškolní, zájmovou činnost</t>
  </si>
  <si>
    <t>Základní škola Želiv, okres Pelhřimov</t>
  </si>
  <si>
    <t>Modernizace počítačové učebny, modernizace vybavení pro výuku ICT</t>
  </si>
  <si>
    <t>Rekonstrukce WC v budově školy</t>
  </si>
  <si>
    <t>Výstavba nových šaten pro žáky školy</t>
  </si>
  <si>
    <t>Rekonstrukce a modernizace školní jídelny</t>
  </si>
  <si>
    <t>Modernizace vybavení školní kuchyně</t>
  </si>
  <si>
    <t>Rekonstrukce školní družiny a modernizace jejího vybavení</t>
  </si>
  <si>
    <t>Rekonstrukce a modernizace vybavení cvičné školní kuchyně</t>
  </si>
  <si>
    <t>Výstavba workoutového hřiště</t>
  </si>
  <si>
    <t>Modernizace venkovního sportovního hřiště a jeho rozšíření o atletickou dráhu</t>
  </si>
  <si>
    <t>Pořízení a instalace venkovních posilovacích strojů</t>
  </si>
  <si>
    <t>Zajištění interaktivity jednotlivých kmenových učeben</t>
  </si>
  <si>
    <t>Rekonstrukce a modernizace elektroinstalace</t>
  </si>
  <si>
    <t>Rekonstrukce a modernizace topení v budově</t>
  </si>
  <si>
    <t>Rekonstrukce a modernizace vybavení školních dílen</t>
  </si>
  <si>
    <t>Modernizace vybavení školních pomůcek v oblasti přírodních věd</t>
  </si>
  <si>
    <t>Vytvoření jazykové učebny a vybavení pomůckami pro výuku anglického jazyka</t>
  </si>
  <si>
    <t>Pořízení pomůcek pro vytvoření mobilní učebny</t>
  </si>
  <si>
    <t>00248266</t>
  </si>
  <si>
    <t>Rekonstrukce budovy ZŠ Husova</t>
  </si>
  <si>
    <t>Základní umělecká škola Gustava Mahlera Humpolec, Školní 701</t>
  </si>
  <si>
    <t>Obnova a doplnění fondu hudebních nástrojů</t>
  </si>
  <si>
    <t>Akustické řešení mezistěn učeben v II. poschodí</t>
  </si>
  <si>
    <t>Oprava fasády budovy</t>
  </si>
  <si>
    <t>Středisko volného času Humpolec, U Nemocnice 692, příspěvková organizace</t>
  </si>
  <si>
    <t>05243793</t>
  </si>
  <si>
    <t>Stavební úpravy půdního prostoru na víceúčelové centrum pro interaktivní výuku polytechnického směru s bezbariérovým vstupem</t>
  </si>
  <si>
    <t>Úpravy venkovního areálu a vybudování zážitkové přírodní zahrady s drobnými stavbami pro volnočasové aktivity</t>
  </si>
  <si>
    <t>X</t>
  </si>
  <si>
    <t>Junák - český skaut, středisko Orlík Humpolec, z. s.</t>
  </si>
  <si>
    <t>Junák - český skaut, z. s.</t>
  </si>
  <si>
    <t>Revitalizace skautské základny Orlovy</t>
  </si>
  <si>
    <t>09822771</t>
  </si>
  <si>
    <t>Vybavení pro zázemí s občerstvením</t>
  </si>
  <si>
    <t>Pořízení vybavení a stavební úpravy učeben pro volnočasové aktivity, pořízení technologií a technického vybavení pro výuku</t>
  </si>
  <si>
    <t>Technické vybavení a modernizace provozu, propagace</t>
  </si>
  <si>
    <t>10/2021</t>
  </si>
  <si>
    <t>3/2022</t>
  </si>
  <si>
    <t>6/2022</t>
  </si>
  <si>
    <t>8/2022</t>
  </si>
  <si>
    <t>11/2023</t>
  </si>
  <si>
    <t>modernizace zahrady</t>
  </si>
  <si>
    <t>rekonstrukce výdejny</t>
  </si>
  <si>
    <t>Herní prvky a mobiliář zahrady nového pracoviště MŠ</t>
  </si>
  <si>
    <t>Interaktní tabule pro nové pracoviště MŠ</t>
  </si>
  <si>
    <t>Platforma pro digitální správu celé MŠ</t>
  </si>
  <si>
    <t>pořízení systému digitální správy matriky pro všechna střediska MŠ</t>
  </si>
  <si>
    <t>pořízení herních prvků (z přírodních materiálů) do zahrady nového pracoviště MŠ</t>
  </si>
  <si>
    <t>pořízení interaktivní tabule pro nové pracoviště MŠ</t>
  </si>
  <si>
    <t>rekonstrukce a vybavení tělocvičny</t>
  </si>
  <si>
    <t>nákup a modernizace IC techniky</t>
  </si>
  <si>
    <t>např. pomůcky na logopedii, rozvoj logického myšlení, digitální pomůcky</t>
  </si>
  <si>
    <t>rekonstrukce a modernizace zahrady</t>
  </si>
  <si>
    <t>Modernizace třídy MŠ</t>
  </si>
  <si>
    <t>modernizace třídy MŠ</t>
  </si>
  <si>
    <t>modernizace IC techniky</t>
  </si>
  <si>
    <t>pořízení nových herních prvků na zahradu MŠ</t>
  </si>
  <si>
    <t>pořízení profesionální myčky na nádobí, dalšího vybavení školní jídelny - výdejny</t>
  </si>
  <si>
    <t>Modernizace IC techniky</t>
  </si>
  <si>
    <t>stavební úpravy a vybavení na podporu podnětného venkovního prostředí školy (hřiště, zahrada)</t>
  </si>
  <si>
    <t>stavební úpravy a rekonstrukce na podporu polytechnického vzdělávání, včetně vybavení</t>
  </si>
  <si>
    <t>navýšení kapacity MŠ</t>
  </si>
  <si>
    <t>altán pro MŠ</t>
  </si>
  <si>
    <t>zpracovaná PD</t>
  </si>
  <si>
    <t>digitální technika do kmenových tříd</t>
  </si>
  <si>
    <t>úprava zpevněných ploch v areálu školy (komunikace, zahrada s altány a skleníkem, kolárna, oplocení) - etapa 1</t>
  </si>
  <si>
    <t>úprava zpevněných ploch v areálu školy (komunikace, zahrada, oplocení) - etapa 2</t>
  </si>
  <si>
    <t>zpracovaná studie</t>
  </si>
  <si>
    <t>přístavba tělocvičny</t>
  </si>
  <si>
    <t>zateplení pláště školní jídelny</t>
  </si>
  <si>
    <t>přístavba školní družiny</t>
  </si>
  <si>
    <t>modernizace přírodovědných učeben a cvičné kuchyňky</t>
  </si>
  <si>
    <t>vybudování nových prostor a modernizace stávajících prostor pro žáky se speciálními vzdělávacími potřebami</t>
  </si>
  <si>
    <t>obnova oplocení školy</t>
  </si>
  <si>
    <t>4/2022</t>
  </si>
  <si>
    <t>7/2022</t>
  </si>
  <si>
    <t>rekonstrukce kotelny a výměna kotlů</t>
  </si>
  <si>
    <t>výstavba nové tělocvičny</t>
  </si>
  <si>
    <t>výměna herních prvků</t>
  </si>
  <si>
    <t>6/2023</t>
  </si>
  <si>
    <t>technologické a digitální vybavení a modernizace</t>
  </si>
  <si>
    <t>rekonstrukce prostor školy, výstavba jídelny, vybavení výdejny + nakoupení digitálního vybavení</t>
  </si>
  <si>
    <t>Rekonstrukce prostor školy, výstavba jídelny, vybavení výdejny + nakoupení digitálního vybavení</t>
  </si>
  <si>
    <t>rozšíření materiální základny pro mimoškolní, zájmovou činnost</t>
  </si>
  <si>
    <t>Školní šatny</t>
  </si>
  <si>
    <t>Školní kuchyně</t>
  </si>
  <si>
    <t>výstavba nových odborných učeben v půdních prostorách školy (učebna cizích jazyků, učebna chemie, fyziky a přírodopisu, knihovna, výpočetní techniky, Vv a Pč)</t>
  </si>
  <si>
    <t>rekonstrukce školních šaten, elektrické rozvody, podlaha, nové vybavení</t>
  </si>
  <si>
    <t>rozvoj, modernizace, přestavba školní kuchyně - nové elektrické rozvody, voda, podlahy, nové vybavení</t>
  </si>
  <si>
    <t>rekonstrukce a modernizace stávajících prostor ŠD a jejich rozšíření o prostor chodby, IT vybavení</t>
  </si>
  <si>
    <t>zpracovaná vizualizace</t>
  </si>
  <si>
    <t xml:space="preserve">nové prostorové uspořádání učebny pro 24 míst, modernizace IT techniky, nový atypický nábytek, nová elektroinstalace, pořízení pomůcek např. pro výuku robotiky, pro virtuální realitu, software </t>
  </si>
  <si>
    <t xml:space="preserve">přestavba WC v budově školy - změna prostorového uspořádání, nová sanitární technika  </t>
  </si>
  <si>
    <t>přístavba školních šaten k současné budově školy, vybavení šatními skříňkami s čipovým zámkem (kapacita 180 skříněk)</t>
  </si>
  <si>
    <t>stavební úpravy vnitřního uspořádání ŠJ - zmenšení školní kuchyně a zvětšení ŠJ. Nová elektroinstalace, odpady, rozvod vody. Nové stoly a židle do ŠJ, nábobí, příbory, nápojový automat, salátový bar atd.</t>
  </si>
  <si>
    <t>pořízení nového moderního vybavení do školní kuchyně - konvektomat, vařiče atd.</t>
  </si>
  <si>
    <t>změna prostorového uspořádání ŠD, nový nábytek, modernizace pomůcek pro činnost ŠD - hry, stavebnice atd.</t>
  </si>
  <si>
    <t>kompletní přestavba nábytku ve cvičné školní jídelně, nová elektroinstalace, nové kuchyňské spotřebiče(sporák, lednice atd.,) a nové kuchyňské vybavení (nádobí, příbory, atd.)</t>
  </si>
  <si>
    <t xml:space="preserve">výstavba workoutového hřiště v areálu školy pro žáky školy </t>
  </si>
  <si>
    <t>úpravy travnatého fotbalového hřiště, nové branky, sítě kolem hřiště, lavičky, vytvoření běžeckého pásu kolem hřiště</t>
  </si>
  <si>
    <t xml:space="preserve">pořízení zhruba 12 kusů venkovních posilovacích strojů pro žáky školy, které využívají ke cvičení váhu vlastního těla </t>
  </si>
  <si>
    <t>pořízení interaktivních panelů, umožňující přechod na smíšenou výuku, do 9 kmenových učeben</t>
  </si>
  <si>
    <t>kompletní výměna staré hliníkové elektroinstalace v budově ZŠ Želiv</t>
  </si>
  <si>
    <t>výměna starých nevyhovujících radiátorů za nové moderní</t>
  </si>
  <si>
    <t>změna prostorového uspořádání školních dílen - rozšíření pracovních míst pro žáky, vybavení dílen pracovními stoly, skříněmi, nářadím a nástroji pro práci žáků i přípravné práce učitele, nová elektroinstalace</t>
  </si>
  <si>
    <t>pořízení moderních pomůcek pro výuku přírodopisu, chemie, fyziky</t>
  </si>
  <si>
    <t xml:space="preserve">přeměna kmenové učebny na učebnu jazyků - nové uspořádání místnosti, elektroinstalace, pracovní stoly, židle, skříně, IT technika, výukový software, pomůcky pro výuku anglického jazyka, anglická knihovnička pro žáky </t>
  </si>
  <si>
    <t>pořízení mobilního zařízení pro mobilní učebnu v oblasti ICT</t>
  </si>
  <si>
    <t>Rozvoj infrastruktury, výstavba odborných učeben ZŠ</t>
  </si>
  <si>
    <t>rozvoj infrastruktury, výstavba odborných učeben ZŠ</t>
  </si>
  <si>
    <t>zaregistrovaná žádost o dotaci, probíhá výběrové řízení</t>
  </si>
  <si>
    <t>výběr dodavatele</t>
  </si>
  <si>
    <t xml:space="preserve">Rozvoj infrastruktury, výstavba odborných učeben ZŠ </t>
  </si>
  <si>
    <t xml:space="preserve">rozvoj infrastruktury, výstavba odborných učeben ZŠ </t>
  </si>
  <si>
    <t>odhlučnění tříd akustickou stěnou, zvukové oddělení tříd</t>
  </si>
  <si>
    <t>renovace fasády včetně klempířských prací</t>
  </si>
  <si>
    <t>6/2024</t>
  </si>
  <si>
    <t>6/2025</t>
  </si>
  <si>
    <t>9/2026</t>
  </si>
  <si>
    <t>revitalizace skautské základny Orlovy</t>
  </si>
  <si>
    <t>vybavení pro zázemí s občerstvením</t>
  </si>
  <si>
    <t>pořízení vybavení a stavební úpravy učeben pro volnočasové aktivity, pořízení technologií a technického vybavení pro výuku</t>
  </si>
  <si>
    <t>technické vybavení a modernizace provozu, propagace</t>
  </si>
  <si>
    <t>2023</t>
  </si>
  <si>
    <t>Výstavba nových odborných učeben v půdních prostorách školy</t>
  </si>
  <si>
    <t>Rekonstrukce školní družiny</t>
  </si>
  <si>
    <t>výstavba nového pracoviště MŠ, včetně vnitřního vybavení</t>
  </si>
  <si>
    <t>Herní zahradní prvek</t>
  </si>
  <si>
    <t>12/2022</t>
  </si>
  <si>
    <t>úpravy venkovního areálu a vybudování zážitkové přírodní zahrady s drobnými stavbami pro volnočasové aktivity</t>
  </si>
  <si>
    <t>stavební úpravy půdního prostoru na víceúčelové centrum pro interaktivní výuku polytechnického směru s bezbariérovým vstupem</t>
  </si>
  <si>
    <t>např. pořízení repasovaného klavírního křídla a generální opravy klavírů, případně ostatních hudebních nástrojů ZUŠ</t>
  </si>
  <si>
    <t>Přírodní zahrada</t>
  </si>
  <si>
    <t>např. vybudování přírodního jezírka, výsadba rostlin</t>
  </si>
  <si>
    <t>2021</t>
  </si>
  <si>
    <t>Zateplení pláště budovy školní jídelny</t>
  </si>
  <si>
    <t>Popis změn investičních priorit (2021 - 2027)</t>
  </si>
  <si>
    <t xml:space="preserve">Název školy </t>
  </si>
  <si>
    <t>Popis změn</t>
  </si>
  <si>
    <t>investiční priority MŠ</t>
  </si>
  <si>
    <t>2025</t>
  </si>
  <si>
    <t>projekt byl zrealizován</t>
  </si>
  <si>
    <t>vybavení školní zahrady</t>
  </si>
  <si>
    <t>interaktivní tabule v MŠ</t>
  </si>
  <si>
    <t>vybavení kmenových učeben, sborovny</t>
  </si>
  <si>
    <t>10/2022</t>
  </si>
  <si>
    <t>11/2022</t>
  </si>
  <si>
    <t>XXX</t>
  </si>
  <si>
    <t>projekt nebude realizován</t>
  </si>
  <si>
    <t>nový projekt</t>
  </si>
  <si>
    <t>investiční priority ZŠ</t>
  </si>
  <si>
    <t>vybavení šaten ZŠ a školní družiny</t>
  </si>
  <si>
    <t>venkovní interaktivní učebna</t>
  </si>
  <si>
    <t>Rekonstrukce šaten 2. stupně</t>
  </si>
  <si>
    <t>rekonstrukce místnosti šaten 2. stupně + výměna šatních skříněk</t>
  </si>
  <si>
    <t>rekonstrukce budovy ZŠ Husova</t>
  </si>
  <si>
    <t>Modernizace školy</t>
  </si>
  <si>
    <t>Vybavení ZŠ, MŠ</t>
  </si>
  <si>
    <t>Schodiště a chodby</t>
  </si>
  <si>
    <t>rekonstrukce školních chodeb, elektrické rozvody, nové podlahy</t>
  </si>
  <si>
    <t>Zasíťování školy - modernizace</t>
  </si>
  <si>
    <t>zpracovaná studie, zadáno zpracování projektu</t>
  </si>
  <si>
    <t>Rekonstrukce a modernizace učebních kabinetů</t>
  </si>
  <si>
    <t>pořízení ICT, nábytek, prostorové úpravy kabinetů - stavební úpravy, nová elektroinstalace</t>
  </si>
  <si>
    <t>Mateřská škola Humpolec</t>
  </si>
  <si>
    <t>Přírodně edukativní zahrady MŠ včetně pohybových prvků</t>
  </si>
  <si>
    <t>Vybavení ICT</t>
  </si>
  <si>
    <t>2027</t>
  </si>
  <si>
    <t>2026</t>
  </si>
  <si>
    <t>Rekonstrukce a modernizace školní kuchyně pracoviště Na Rybníčku</t>
  </si>
  <si>
    <t>pořízení přírodních edukativních a pohybových prvků do zahrad MŠ</t>
  </si>
  <si>
    <t>2024</t>
  </si>
  <si>
    <t>Modernizace tělocvičny školy</t>
  </si>
  <si>
    <t>modernizace tělocvičny (úsporné vytápění a osvětlení, obložení stěn akustickými panely)</t>
  </si>
  <si>
    <t>Klimatizace v prostorách MŠ</t>
  </si>
  <si>
    <t>klimatizace v prostorách MŠ</t>
  </si>
  <si>
    <t>Úprava zpevněných ploch v areálu školy</t>
  </si>
  <si>
    <t>úprava zpevněných ploch v areálu školy (komunikace, zahrada s altány a skleníkem, kolárna, oplocení)</t>
  </si>
  <si>
    <t>Rekonstrukce WC ve staré budově</t>
  </si>
  <si>
    <t>rekonstrukce WC ve staré budově</t>
  </si>
  <si>
    <t>Nový nábytek do ŠJ</t>
  </si>
  <si>
    <t>nový nábytek do ŠJ</t>
  </si>
  <si>
    <t>Rekonstrukce počítačové učebny</t>
  </si>
  <si>
    <t>rekonstrukce počítačové učebny</t>
  </si>
  <si>
    <t>Oprava střechy a zateplení budovy 1. stupně</t>
  </si>
  <si>
    <t>oprava střechy a zateplení budovy 1. stupně</t>
  </si>
  <si>
    <t>Přístavba budovy ZŠ</t>
  </si>
  <si>
    <t>přístavba budovy ZŠ</t>
  </si>
  <si>
    <t>vybudování nových prostor a modernizace stávajících prostor pro žáky se speciálními vzdělávacími potřebami, modernizace přírodovědných učeben</t>
  </si>
  <si>
    <t>Modernizace počítačových učeben</t>
  </si>
  <si>
    <t>modernizace jedné ze stávajících počítačových učeben a přestavba kmenové třídy na multifunkční učebny určenépro výuku informatiky, přírodovědných předmětů i ostatních všeobecně vzdělávacích předmětů</t>
  </si>
  <si>
    <t>na studii se pracuje</t>
  </si>
  <si>
    <t>Konvektomat do ŠJ</t>
  </si>
  <si>
    <t>konvektomat do ŠJ</t>
  </si>
  <si>
    <t>Úprava půdních prostor na školní dílnu</t>
  </si>
  <si>
    <t>úprava půdních prostor na školní dílnu, vybavení</t>
  </si>
  <si>
    <t>posílení konektivity ve školní LAN, rozšíření sítě WiFi, pořízení nového serveru</t>
  </si>
  <si>
    <t>Oprava tělocvičny</t>
  </si>
  <si>
    <t>kompletní oprava vzduchotechniky, výměna topného systému, vybudování nouzového východu</t>
  </si>
  <si>
    <t>Víceúčelové hřiště</t>
  </si>
  <si>
    <t xml:space="preserve">výstavba nového víceúčelového hřiště </t>
  </si>
  <si>
    <t>Oplocení areálu</t>
  </si>
  <si>
    <t>oprava kamenné zídky, výměna pletiva</t>
  </si>
  <si>
    <t>Osvětlení</t>
  </si>
  <si>
    <t>výměna světelných bodů v celé budově školy za úspornou LED technologii</t>
  </si>
  <si>
    <t>částečná realizace</t>
  </si>
  <si>
    <t>Vytvoření venkovní učebny</t>
  </si>
  <si>
    <t>vytvoření venkovní učebny pro výuku nejen přírodních věd</t>
  </si>
  <si>
    <t>Modernizace a úprava venkovních prostor areálu školy</t>
  </si>
  <si>
    <t>rekonstrukce přístupových cest do školy, úprava schodiště, úprava školní zahrady, instalace relaxačních a vzdělávacích prvků, pódium pro školní vystoupení, celoroční skleník</t>
  </si>
  <si>
    <t>Fotovoltaika</t>
  </si>
  <si>
    <t>instalace fotovoltaických panelů na střechu školy</t>
  </si>
  <si>
    <t>Městský blok Spolkový dům - Husova</t>
  </si>
  <si>
    <t>rekonstrukce budov městského bloku Spolkový dům - Husova</t>
  </si>
  <si>
    <t>Multimediální učebna</t>
  </si>
  <si>
    <t>multimediální učebna</t>
  </si>
  <si>
    <t>Rekonstrukce a vybavení učeben v 2. poschodí</t>
  </si>
  <si>
    <t>rekonstrukce a vybavení učeben</t>
  </si>
  <si>
    <t>změna v projektu, podrobnosti v Popisu změn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</si>
  <si>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</si>
  <si>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</si>
  <si>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1) Uveďte celkové předpokládané náklady na realizaci projektu.</t>
  </si>
  <si>
    <t xml:space="preserve"> Podíl EFRR bude vypočten dle podílu spolufinancování z EU v daném kraji.  </t>
  </si>
  <si>
    <t xml:space="preserve">1) Uveďte celkové předpokládané náklady na realizaci projektu. </t>
  </si>
  <si>
    <t xml:space="preserve">Podíl EFRR bude vypočten dle podílu spolufinancování z EU v daném kraji.  </t>
  </si>
  <si>
    <t>rekonstrukce školní kuchyně pracoviště Na Rybníčku (výměna obkladů, rozvodů elektro, obnova spotřebičů…) a pořízení nového konvektomatu</t>
  </si>
  <si>
    <t>posunutí termínu realizace na 2025 - 2026 (původně 2024 - 2025)</t>
  </si>
  <si>
    <t>vybavení školní kuchyně (výměna zastaralých spotřebičů), dovybavení školní jídelny (stoly, židle)</t>
  </si>
  <si>
    <t>Modernizace školní kuchyně a jídelny</t>
  </si>
  <si>
    <t>Polytechnická učebna</t>
  </si>
  <si>
    <t>vybudování polytechnické učebny</t>
  </si>
  <si>
    <t>Modernizace školy v souvislosti se zvýšením kapacity ZŠ</t>
  </si>
  <si>
    <t>modernizace školy v souvislosti se zvýšením kapacity ZŠ (interaktivní tabule, vybavení odborné jazykové učebny, relaxační kout ve školní družině)</t>
  </si>
  <si>
    <t>v realizaci</t>
  </si>
  <si>
    <t>Oprava fasády budovy a řešení zastínění pracoviště Na Skalce</t>
  </si>
  <si>
    <t>oprava fasády, instalace venkovních žaluzií</t>
  </si>
  <si>
    <t>Modernizace odborných učeben školy a investice do zázemí pro práci s žáky se speciálními vzdělávacími potřebami</t>
  </si>
  <si>
    <t>modernizace odborných učeben školy za účelem rozvoje klíčových kompetencí žáků, investice do zázemí pro práci s žáky se speciálními vzdělávacími potřebami</t>
  </si>
  <si>
    <t>průzkum trhu, příprava studie proveditelnosti a rozpočtu projektu</t>
  </si>
  <si>
    <t>zpracovaná PD, v realizaci</t>
  </si>
  <si>
    <t>Mikroskopovna</t>
  </si>
  <si>
    <t>modernizace stávajícího skladu přírodopisu na badatelskou učebnu vybavenou mikroskopy</t>
  </si>
  <si>
    <t>modernizace gastroprovozu, modernizace a rekonstrukce prostor školní kuchyně včetně podlah, rozvodů energií, vzduchotechniky a odpadů</t>
  </si>
  <si>
    <t>na projektu se pracuje</t>
  </si>
  <si>
    <t>rekonstrukce podlah v učebnách včetně řešení odhlučnění</t>
  </si>
  <si>
    <t>Pořízení pomůcek pro výuku přírodních věd</t>
  </si>
  <si>
    <t>pořízení moderních pomůcek pro výuku přírodovědných předmětů</t>
  </si>
  <si>
    <t>Pořízení IT pomůcek</t>
  </si>
  <si>
    <t>pořízení moderních pomůcek pro rozvoj digitálních kompetencí</t>
  </si>
  <si>
    <t>Zabezpečení budovy i vnitřních prostor školy, digitální dotykové informační panely</t>
  </si>
  <si>
    <t>čipové bezkontaktní otevírání dveří, instalace dotykových informačních panelů v prostorách školy i před budovou školy</t>
  </si>
  <si>
    <t>Rekonstrukce chodeb v celé budově a šatny v 2. poschodí</t>
  </si>
  <si>
    <t>revitalizace stávajících chodeb - modernizace dlažby odpovídající hygienickým podmínkám, pořízení moderního systému pro výstavu prací výtvarného oboru, nová výmalba za účelem prosvětlení chodeb, technické vybavení chodeb (připojení wifi pro rodiče a žáky, televize se záznamy z koncertů); rekonstrukce šatny dle architektonické studie - medernizace, plnohodnotné vybavení šatny</t>
  </si>
  <si>
    <t>Rekonstrukce prostor pro zřízení nové učebny</t>
  </si>
  <si>
    <t>rekonstrukce stávajících prostor pro zřízení nové učebny hudebního oboru</t>
  </si>
  <si>
    <t>Rekonstrukce podlah ve sportovních sálech</t>
  </si>
  <si>
    <t>Klimatizace prostor v SVČ</t>
  </si>
  <si>
    <t>klimatizace místností situovaných na jižní stranu budovy (1. a 2. NP)</t>
  </si>
  <si>
    <t>rekonstrukce podlah ve velkém i malém sportovním sále, výměna podlahové krytiny za pružnou určenou pro sportovní aktivity</t>
  </si>
  <si>
    <t>Rekonstrukce podlah v učebnách</t>
  </si>
  <si>
    <t>investice do infrastruktury pro zájmové, neformální vzdělávání a celoživotní učení</t>
  </si>
  <si>
    <t>Strategický rámec MAP - seznam investičních priorit ZŠ (2021 - 2027)</t>
  </si>
  <si>
    <t>pořízení bezpečního systému do 2 pracovišť MŠ</t>
  </si>
  <si>
    <t xml:space="preserve">v obsahu projektu místo 3 pracovišť změněno na 2 pracovišť; posunutí termínu realizace na 2026 - 2027 (původně 2025 - 2026) </t>
  </si>
  <si>
    <t>zpracovaná PD (Skalka)</t>
  </si>
  <si>
    <t>interaktivní dotykové panely do tříd, tablety, notebooky</t>
  </si>
  <si>
    <t>do obsahu projektu přidáno "tablety, notebooky"; navýšení výdajů projektu na 700.000,- Kč (původně 500.000,- Kč)</t>
  </si>
  <si>
    <t>Rekonstrukce umýváren pracoviště Na Skalce</t>
  </si>
  <si>
    <t>rekonstrukce podlah a pořízení nového sanitárního vybavení ve dvou umývárnách pracoviště Na Skalce</t>
  </si>
  <si>
    <t xml:space="preserve">úprava názvu projektu na: Rekonstrukce umýváren pracoviště Na Skalce (původně: Rekonstrukce podlah v umývárnách pracoviště Na Skalce); do obsahu projektu  za rekonstrukce podlah vloženo "a pořízení nového sanitárního vybavení"; navýšení výdajů projektu na 1.500.000,- Kč (původně 400.000,- Kč); posunutí termínu zahájení realizace na 2027 (původně 2025) </t>
  </si>
  <si>
    <t xml:space="preserve">posunutí termínu zahájení realizace na 2027 (původně 2025) </t>
  </si>
  <si>
    <t>Oprava fasád budov Smetanova a Na Rybníčku, řešení zastínění pracoviště</t>
  </si>
  <si>
    <t>2028</t>
  </si>
  <si>
    <t>Rekonstrukce osvětlení a elektroinstalace v budovách Smetanova a Na Rybníčku</t>
  </si>
  <si>
    <t>rekonstrukce osvětlení a elektroinstalace v budovách Smetanova a Na Rybníčku dle projektové dokumentace</t>
  </si>
  <si>
    <t>posunutí termínu realizace na 2026 - 2028 (původně 2022 - 2025)</t>
  </si>
  <si>
    <t>posunutí termínu realizace na 2026 - 2028 (původně 3/2024 - 2025)</t>
  </si>
  <si>
    <t>Zahrada společného objevování</t>
  </si>
  <si>
    <t>rekonstrukce pískoviště, vybudování nových vnitřních prostor sloužících k environmentálnímu vzdělávání dětí</t>
  </si>
  <si>
    <t>9/2025</t>
  </si>
  <si>
    <t>Kvalitní, dostupná a otevřená škola (interaktivní tabule v MŠ))</t>
  </si>
  <si>
    <t>posunutí termínu realizace na 2025 - 2027 (původně 2024 - 2025)</t>
  </si>
  <si>
    <t>Tělocvična při MŠ a ZŠ Jiřice</t>
  </si>
  <si>
    <t>posunutí termínu realizace na 2026 - 2028 (původně 8/2022 - 12/2025)</t>
  </si>
  <si>
    <t>Výměna vzduchotechnické jednotky a pořízení klimatizační jednotky (jídelna)</t>
  </si>
  <si>
    <t>výměna vzduchotechnické jednotky a pořízení klimatizační jednotky ve ŠJ</t>
  </si>
  <si>
    <t xml:space="preserve">doplnění stavu připravenosti projektu k realizaci  </t>
  </si>
  <si>
    <t xml:space="preserve">úprava názvu projektu na: Výměna vzduchotechnické jednotky a pořízení klimatizační jednotky (jídelna) (původně: Výměna vzduchotechnické jednotky (jídelna)); do obsahu projektu za vzduchotechnické jednotky doplněno "a pořízení klimatizační jednotky"; navýšení výdajů projektu na 4.000.000,- Kč (původně 3.000.000,- Kč); posunutí termínu realizace na 2026 - 2027 (původně: 2024 - 2026); doplnění stavu připravenosti projektu k realizaci  </t>
  </si>
  <si>
    <t>posunutí termínu realizace na 2026 - 2027 (původně 2025 - 2026)</t>
  </si>
  <si>
    <t>posunutí termínu zahájení realizace na 2025 (původně 2024)</t>
  </si>
  <si>
    <t>navýšení výdajů projektu na 100.000.000,- Kč (původně 60.000.000,- Kč); posunutí termínu realizace na 2025 - 2026 (původně 2024 - 2027)</t>
  </si>
  <si>
    <t>Rekonstrukce odborné učebny</t>
  </si>
  <si>
    <t>rekonstrukce odborné učebny pro výuku Hv</t>
  </si>
  <si>
    <t>Čipový systém otevírání dveří a docházkový systém</t>
  </si>
  <si>
    <t>čipový systém otevírání dveří a docházkový systém</t>
  </si>
  <si>
    <t>Školní rozhlas a zvonění</t>
  </si>
  <si>
    <t>školní rozhlas a zvonění</t>
  </si>
  <si>
    <t>Modernizace učebny Fy/Ch a Vv</t>
  </si>
  <si>
    <t>modernizace stávajících prostor odborné učebny Fy/Ch a přípravny Fy/Ch a Vv</t>
  </si>
  <si>
    <t>Zákadní škola Humpolec, Hradská 894, okres Pelhřimov</t>
  </si>
  <si>
    <t>do názvu projektu doplněno "a Vv"; do obsahu projektu doplněno "a Vv"; navýšení výdajů projektu na 2.500.000,- Kč (původně 1.600.000,- Kč); posunutí termínu zahájení projektu na 2026 (původně 2024)</t>
  </si>
  <si>
    <t>posunutí termínu realizace na 2026 - 2028 (původně 2024 - 2025)</t>
  </si>
  <si>
    <t>posunutí termínu realizace na 2025 - 2028 (původně 2023 - 2027)</t>
  </si>
  <si>
    <t>posunutí termínu realizace na 2025 - 2028 (původně 2024 - 2026)</t>
  </si>
  <si>
    <t>posunutí termínu realizace na 2025 - 2028 (původně 2023 - 2026)</t>
  </si>
  <si>
    <t>Nová školní družina</t>
  </si>
  <si>
    <t>Multifunkční učebna</t>
  </si>
  <si>
    <t>vytvoření nových dvou oddělení školní družiny se sociálním zařízením a odbornou učebnou pro výuku pracovních činností v nově získaných prostorách</t>
  </si>
  <si>
    <t>vybudování nové multifunkční učebny zaměřené na přírodní vědy - chemii, biologii ve stávajících prostorách školní družiny</t>
  </si>
  <si>
    <t>snížení výdajů projektu na 1.000.000,- Kč (původně 2.000.000,- Kč); posunutí termínu ukončení realizace na 2027 (původně 2026); doplnění stavu připravenosti projektu</t>
  </si>
  <si>
    <t>posunutí termínu ukončení realizace na 2028 (původně 2026)</t>
  </si>
  <si>
    <t>probíhá částečná realizace</t>
  </si>
  <si>
    <t>snížení výdajů projektu na 1.000.000,- Kč (původně 2.000.000,- Kč); posunutí termínu ukončení realizace na 2028 (původně 2026); doplnění stavu připravenosti projektu</t>
  </si>
  <si>
    <t>Základní škola IMJ Humpolec</t>
  </si>
  <si>
    <t>Mateřská a Základní škola Questo</t>
  </si>
  <si>
    <t>změna názvu školy na Mateřská škola a Základní škola Questo (původně MATEŘSKÁ ŠKOLA A ZÁKLADNÍ ŠKOLA BAMBI)</t>
  </si>
  <si>
    <t>Mateřská škola a Základní škola Questo</t>
  </si>
  <si>
    <t>Rodiče a přátelé Školy IMJ, z.s.</t>
  </si>
  <si>
    <t>IT vybavení</t>
  </si>
  <si>
    <t>technologické a materiální vybavení počítačové učebny</t>
  </si>
  <si>
    <t>Chemická laboratoř</t>
  </si>
  <si>
    <t>vybavení odborné učebny</t>
  </si>
  <si>
    <r>
      <t xml:space="preserve">Podpis předsedy řídícího výboru MAP </t>
    </r>
    <r>
      <rPr>
        <sz val="11"/>
        <rFont val="Calibri"/>
        <family val="2"/>
        <charset val="238"/>
        <scheme val="minor"/>
      </rPr>
      <t>na Humpolecku IV:</t>
    </r>
  </si>
  <si>
    <t>posunutí termínu realizace na 2026 - 2028 (původně 6/2025 - 6/2026)</t>
  </si>
  <si>
    <t xml:space="preserve">navýšení výdajů projektu na 10.000.000,- Kč (původně 3.000.000,- Kč); posunutí termínu zahájení realizace na 2026 (původně 2024); doplnění stavu připravenosti projektu k realizaci </t>
  </si>
  <si>
    <t xml:space="preserve">Schváleno v Humpolci dne 26. 8. 2025 řídícím výborem MAP na Humpolecku IV </t>
  </si>
  <si>
    <t>posunutí termínu ukončení realizace na 2028 (původně 2027)</t>
  </si>
  <si>
    <t>navýšení výdajů projektu na 150.000.000,- Kč (původně 120.000.000,- Kč); posunutí termínu ukončení projektu na 2028 (původně 2027)</t>
  </si>
  <si>
    <t>posunutí termínu ukončení projektu na 2028 (původně 2027)</t>
  </si>
  <si>
    <t>Běžecká dráha</t>
  </si>
  <si>
    <t>modernizace běžecké dráhy</t>
  </si>
  <si>
    <t xml:space="preserve">posunutí termínu ukončení realizace na 2028 (původně 2025); doplnění stavu připravenosti projektu k realizaci  </t>
  </si>
  <si>
    <t>Úprava venkovního areálu a vybudování zážitkové přírodní zahrady s drobnými stavbami pro volnočasové aktivity</t>
  </si>
  <si>
    <t>Oprava fasády a stínicí technika</t>
  </si>
  <si>
    <t>Vybavení zázemí s občerstvením</t>
  </si>
  <si>
    <t>změna zřizovatele na Ing. Helena Kottová (původně Ing. Pavlína Jiříková)</t>
  </si>
  <si>
    <t>Vzdělávání pro budoucnost, z.s.</t>
  </si>
  <si>
    <t>navýšení výdajů projektu na 8.000.000,- Kč (původně 4.000.000,- Kč); posunutí termínu realizace na 2027 - 2028 (původně 7/2026 - 9/2026)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</si>
</sst>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General"/>
    <numFmt numFmtId="165" formatCode="[$-405]#,##0"/>
  </numFmts>
  <fonts count="3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trike/>
      <sz val="11"/>
      <color rgb="FF0070C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trike/>
      <sz val="11"/>
      <color theme="4" tint="-0.249977111117893"/>
      <name val="Calibri"/>
      <family val="2"/>
      <charset val="238"/>
      <scheme val="minor"/>
    </font>
    <font>
      <strike/>
      <sz val="10"/>
      <color rgb="FF0070C0"/>
      <name val="Calibri"/>
      <family val="2"/>
      <charset val="238"/>
      <scheme val="minor"/>
    </font>
    <font>
      <sz val="11"/>
      <color rgb="FF458DCF"/>
      <name val="Calibri"/>
      <family val="2"/>
      <charset val="238"/>
      <scheme val="minor"/>
    </font>
    <font>
      <strike/>
      <sz val="11"/>
      <color rgb="FF458DCF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0"/>
      <color rgb="FF458DC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164" fontId="27" fillId="0" borderId="0" applyBorder="0" applyProtection="0"/>
  </cellStyleXfs>
  <cellXfs count="623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3" fontId="0" fillId="0" borderId="0" xfId="0" applyNumberFormat="1" applyProtection="1">
      <protection locked="0"/>
    </xf>
    <xf numFmtId="3" fontId="14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2" borderId="44" xfId="0" applyFont="1" applyFill="1" applyBorder="1"/>
    <xf numFmtId="0" fontId="0" fillId="2" borderId="0" xfId="0" applyFill="1"/>
    <xf numFmtId="9" fontId="14" fillId="2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3" borderId="46" xfId="0" applyFont="1" applyFill="1" applyBorder="1"/>
    <xf numFmtId="0" fontId="0" fillId="3" borderId="47" xfId="0" applyFill="1" applyBorder="1"/>
    <xf numFmtId="9" fontId="14" fillId="3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0" fillId="0" borderId="31" xfId="0" applyBorder="1" applyProtection="1">
      <protection locked="0"/>
    </xf>
    <xf numFmtId="0" fontId="4" fillId="0" borderId="64" xfId="0" applyFont="1" applyBorder="1" applyAlignment="1">
      <alignment horizontal="center" vertical="center" wrapText="1"/>
    </xf>
    <xf numFmtId="0" fontId="0" fillId="0" borderId="53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52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4" xfId="0" applyBorder="1" applyProtection="1"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8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60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54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4" xfId="0" applyBorder="1" applyProtection="1">
      <protection locked="0"/>
    </xf>
    <xf numFmtId="164" fontId="27" fillId="0" borderId="56" xfId="3" applyBorder="1" applyAlignment="1" applyProtection="1">
      <alignment wrapText="1"/>
      <protection locked="0"/>
    </xf>
    <xf numFmtId="164" fontId="27" fillId="0" borderId="62" xfId="3" applyBorder="1" applyAlignment="1" applyProtection="1">
      <alignment wrapText="1"/>
      <protection locked="0"/>
    </xf>
    <xf numFmtId="165" fontId="27" fillId="0" borderId="57" xfId="3" applyNumberFormat="1" applyBorder="1" applyProtection="1">
      <protection locked="0"/>
    </xf>
    <xf numFmtId="165" fontId="27" fillId="0" borderId="58" xfId="3" applyNumberFormat="1" applyBorder="1" applyProtection="1">
      <protection locked="0"/>
    </xf>
    <xf numFmtId="3" fontId="0" fillId="0" borderId="37" xfId="0" applyNumberFormat="1" applyBorder="1" applyProtection="1">
      <protection locked="0"/>
    </xf>
    <xf numFmtId="3" fontId="0" fillId="0" borderId="38" xfId="0" applyNumberFormat="1" applyBorder="1" applyProtection="1">
      <protection locked="0"/>
    </xf>
    <xf numFmtId="0" fontId="0" fillId="0" borderId="53" xfId="0" applyBorder="1" applyAlignment="1" applyProtection="1">
      <alignment wrapText="1"/>
      <protection locked="0"/>
    </xf>
    <xf numFmtId="49" fontId="0" fillId="0" borderId="18" xfId="0" applyNumberFormat="1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49" fontId="0" fillId="0" borderId="25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wrapText="1"/>
      <protection locked="0"/>
    </xf>
    <xf numFmtId="3" fontId="14" fillId="0" borderId="25" xfId="0" applyNumberFormat="1" applyFont="1" applyBorder="1" applyProtection="1">
      <protection locked="0"/>
    </xf>
    <xf numFmtId="49" fontId="14" fillId="0" borderId="23" xfId="0" applyNumberFormat="1" applyFont="1" applyBorder="1" applyAlignment="1" applyProtection="1">
      <alignment horizontal="center"/>
      <protection locked="0"/>
    </xf>
    <xf numFmtId="0" fontId="14" fillId="0" borderId="31" xfId="0" applyFont="1" applyBorder="1" applyProtection="1">
      <protection locked="0"/>
    </xf>
    <xf numFmtId="3" fontId="14" fillId="0" borderId="23" xfId="0" applyNumberFormat="1" applyFont="1" applyBorder="1" applyProtection="1">
      <protection locked="0"/>
    </xf>
    <xf numFmtId="0" fontId="14" fillId="0" borderId="23" xfId="0" applyFont="1" applyBorder="1" applyAlignment="1" applyProtection="1">
      <alignment horizontal="center"/>
      <protection locked="0"/>
    </xf>
    <xf numFmtId="0" fontId="14" fillId="0" borderId="25" xfId="0" applyFont="1" applyBorder="1" applyAlignment="1" applyProtection="1">
      <alignment horizontal="center"/>
      <protection locked="0"/>
    </xf>
    <xf numFmtId="0" fontId="14" fillId="0" borderId="24" xfId="0" applyFont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25" xfId="0" applyBorder="1" applyProtection="1">
      <protection locked="0"/>
    </xf>
    <xf numFmtId="164" fontId="27" fillId="0" borderId="74" xfId="3" applyBorder="1" applyAlignment="1" applyProtection="1">
      <alignment wrapText="1"/>
      <protection locked="0"/>
    </xf>
    <xf numFmtId="164" fontId="27" fillId="0" borderId="75" xfId="3" applyBorder="1" applyAlignment="1" applyProtection="1">
      <alignment wrapText="1"/>
      <protection locked="0"/>
    </xf>
    <xf numFmtId="165" fontId="27" fillId="0" borderId="76" xfId="3" applyNumberFormat="1" applyBorder="1" applyProtection="1">
      <protection locked="0"/>
    </xf>
    <xf numFmtId="165" fontId="27" fillId="0" borderId="77" xfId="3" applyNumberFormat="1" applyBorder="1" applyProtection="1">
      <protection locked="0"/>
    </xf>
    <xf numFmtId="164" fontId="27" fillId="0" borderId="79" xfId="3" applyBorder="1" applyAlignment="1" applyProtection="1">
      <alignment wrapText="1"/>
      <protection locked="0"/>
    </xf>
    <xf numFmtId="164" fontId="27" fillId="0" borderId="80" xfId="3" applyBorder="1" applyAlignment="1" applyProtection="1">
      <alignment wrapText="1"/>
      <protection locked="0"/>
    </xf>
    <xf numFmtId="165" fontId="27" fillId="0" borderId="81" xfId="3" applyNumberFormat="1" applyBorder="1" applyProtection="1">
      <protection locked="0"/>
    </xf>
    <xf numFmtId="165" fontId="27" fillId="0" borderId="82" xfId="3" applyNumberFormat="1" applyBorder="1" applyProtection="1"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1" fillId="0" borderId="17" xfId="0" applyFont="1" applyBorder="1" applyAlignment="1" applyProtection="1">
      <alignment wrapText="1"/>
      <protection locked="0"/>
    </xf>
    <xf numFmtId="0" fontId="31" fillId="0" borderId="18" xfId="0" applyFont="1" applyBorder="1" applyAlignment="1" applyProtection="1">
      <alignment wrapText="1"/>
      <protection locked="0"/>
    </xf>
    <xf numFmtId="0" fontId="31" fillId="0" borderId="18" xfId="0" applyFont="1" applyBorder="1" applyProtection="1">
      <protection locked="0"/>
    </xf>
    <xf numFmtId="0" fontId="31" fillId="0" borderId="19" xfId="0" applyFont="1" applyBorder="1" applyProtection="1">
      <protection locked="0"/>
    </xf>
    <xf numFmtId="0" fontId="31" fillId="0" borderId="53" xfId="0" applyFont="1" applyBorder="1" applyProtection="1">
      <protection locked="0"/>
    </xf>
    <xf numFmtId="0" fontId="31" fillId="0" borderId="54" xfId="0" applyFont="1" applyBorder="1" applyProtection="1">
      <protection locked="0"/>
    </xf>
    <xf numFmtId="3" fontId="31" fillId="0" borderId="37" xfId="0" applyNumberFormat="1" applyFont="1" applyBorder="1" applyProtection="1">
      <protection locked="0"/>
    </xf>
    <xf numFmtId="3" fontId="31" fillId="0" borderId="38" xfId="0" applyNumberFormat="1" applyFont="1" applyBorder="1" applyProtection="1">
      <protection locked="0"/>
    </xf>
    <xf numFmtId="49" fontId="31" fillId="0" borderId="23" xfId="0" applyNumberFormat="1" applyFont="1" applyBorder="1" applyAlignment="1" applyProtection="1">
      <alignment horizontal="center"/>
      <protection locked="0"/>
    </xf>
    <xf numFmtId="49" fontId="31" fillId="0" borderId="25" xfId="0" applyNumberFormat="1" applyFont="1" applyBorder="1" applyAlignment="1" applyProtection="1">
      <alignment horizontal="center"/>
      <protection locked="0"/>
    </xf>
    <xf numFmtId="0" fontId="31" fillId="0" borderId="37" xfId="0" applyFont="1" applyBorder="1" applyAlignment="1" applyProtection="1">
      <alignment horizontal="center"/>
      <protection locked="0"/>
    </xf>
    <xf numFmtId="0" fontId="31" fillId="0" borderId="38" xfId="0" applyFont="1" applyBorder="1" applyAlignment="1" applyProtection="1">
      <alignment horizontal="center"/>
      <protection locked="0"/>
    </xf>
    <xf numFmtId="0" fontId="31" fillId="0" borderId="53" xfId="0" applyFont="1" applyBorder="1" applyAlignment="1" applyProtection="1">
      <alignment wrapText="1"/>
      <protection locked="0"/>
    </xf>
    <xf numFmtId="49" fontId="0" fillId="0" borderId="24" xfId="0" applyNumberForma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61" xfId="0" applyBorder="1" applyAlignment="1" applyProtection="1">
      <alignment wrapText="1"/>
      <protection locked="0"/>
    </xf>
    <xf numFmtId="0" fontId="0" fillId="0" borderId="48" xfId="0" applyBorder="1" applyAlignment="1" applyProtection="1">
      <alignment horizontal="center"/>
      <protection locked="0"/>
    </xf>
    <xf numFmtId="49" fontId="0" fillId="0" borderId="38" xfId="0" applyNumberFormat="1" applyBorder="1" applyAlignment="1" applyProtection="1">
      <alignment horizontal="center"/>
      <protection locked="0"/>
    </xf>
    <xf numFmtId="0" fontId="29" fillId="0" borderId="23" xfId="0" applyFont="1" applyBorder="1" applyAlignment="1" applyProtection="1">
      <alignment wrapText="1"/>
      <protection locked="0"/>
    </xf>
    <xf numFmtId="0" fontId="29" fillId="0" borderId="24" xfId="0" applyFont="1" applyBorder="1" applyAlignment="1" applyProtection="1">
      <alignment wrapText="1"/>
      <protection locked="0"/>
    </xf>
    <xf numFmtId="0" fontId="29" fillId="0" borderId="24" xfId="0" applyFont="1" applyBorder="1" applyProtection="1">
      <protection locked="0"/>
    </xf>
    <xf numFmtId="0" fontId="29" fillId="0" borderId="25" xfId="0" applyFont="1" applyBorder="1" applyProtection="1">
      <protection locked="0"/>
    </xf>
    <xf numFmtId="0" fontId="29" fillId="0" borderId="31" xfId="0" applyFont="1" applyBorder="1" applyAlignment="1" applyProtection="1">
      <alignment wrapText="1"/>
      <protection locked="0"/>
    </xf>
    <xf numFmtId="0" fontId="29" fillId="0" borderId="31" xfId="0" applyFont="1" applyBorder="1" applyProtection="1">
      <protection locked="0"/>
    </xf>
    <xf numFmtId="0" fontId="29" fillId="0" borderId="60" xfId="0" applyFont="1" applyBorder="1" applyAlignment="1" applyProtection="1">
      <alignment wrapText="1"/>
      <protection locked="0"/>
    </xf>
    <xf numFmtId="3" fontId="29" fillId="0" borderId="23" xfId="0" applyNumberFormat="1" applyFont="1" applyBorder="1" applyProtection="1">
      <protection locked="0"/>
    </xf>
    <xf numFmtId="3" fontId="29" fillId="0" borderId="25" xfId="0" applyNumberFormat="1" applyFont="1" applyBorder="1" applyProtection="1">
      <protection locked="0"/>
    </xf>
    <xf numFmtId="49" fontId="29" fillId="0" borderId="50" xfId="0" applyNumberFormat="1" applyFont="1" applyBorder="1" applyAlignment="1" applyProtection="1">
      <alignment horizontal="center"/>
      <protection locked="0"/>
    </xf>
    <xf numFmtId="49" fontId="29" fillId="0" borderId="49" xfId="0" applyNumberFormat="1" applyFont="1" applyBorder="1" applyAlignment="1" applyProtection="1">
      <alignment horizontal="center"/>
      <protection locked="0"/>
    </xf>
    <xf numFmtId="0" fontId="29" fillId="0" borderId="17" xfId="0" applyFont="1" applyBorder="1" applyAlignment="1" applyProtection="1">
      <alignment horizontal="center"/>
      <protection locked="0"/>
    </xf>
    <xf numFmtId="0" fontId="29" fillId="0" borderId="19" xfId="0" applyFont="1" applyBorder="1" applyAlignment="1" applyProtection="1">
      <alignment horizontal="center"/>
      <protection locked="0"/>
    </xf>
    <xf numFmtId="0" fontId="29" fillId="0" borderId="54" xfId="0" applyFont="1" applyBorder="1" applyProtection="1">
      <protection locked="0"/>
    </xf>
    <xf numFmtId="0" fontId="29" fillId="0" borderId="51" xfId="0" applyFont="1" applyBorder="1" applyAlignment="1" applyProtection="1">
      <alignment horizontal="center"/>
      <protection locked="0"/>
    </xf>
    <xf numFmtId="0" fontId="29" fillId="0" borderId="25" xfId="0" applyFont="1" applyBorder="1" applyAlignment="1" applyProtection="1">
      <alignment horizontal="center"/>
      <protection locked="0"/>
    </xf>
    <xf numFmtId="0" fontId="14" fillId="0" borderId="53" xfId="0" applyFont="1" applyBorder="1" applyAlignment="1" applyProtection="1">
      <alignment wrapText="1"/>
      <protection locked="0"/>
    </xf>
    <xf numFmtId="0" fontId="14" fillId="0" borderId="61" xfId="0" applyFont="1" applyBorder="1" applyAlignment="1" applyProtection="1">
      <alignment wrapText="1"/>
      <protection locked="0"/>
    </xf>
    <xf numFmtId="0" fontId="21" fillId="0" borderId="0" xfId="0" applyFont="1" applyProtection="1">
      <protection locked="0"/>
    </xf>
    <xf numFmtId="0" fontId="31" fillId="0" borderId="31" xfId="0" applyFont="1" applyBorder="1" applyAlignment="1" applyProtection="1">
      <alignment wrapText="1"/>
      <protection locked="0"/>
    </xf>
    <xf numFmtId="0" fontId="31" fillId="0" borderId="31" xfId="0" applyFont="1" applyBorder="1" applyProtection="1">
      <protection locked="0"/>
    </xf>
    <xf numFmtId="3" fontId="31" fillId="0" borderId="23" xfId="0" applyNumberFormat="1" applyFont="1" applyBorder="1" applyProtection="1">
      <protection locked="0"/>
    </xf>
    <xf numFmtId="3" fontId="31" fillId="0" borderId="25" xfId="0" applyNumberFormat="1" applyFont="1" applyBorder="1" applyProtection="1">
      <protection locked="0"/>
    </xf>
    <xf numFmtId="0" fontId="31" fillId="0" borderId="23" xfId="0" applyFont="1" applyBorder="1" applyAlignment="1" applyProtection="1">
      <alignment horizontal="center"/>
      <protection locked="0"/>
    </xf>
    <xf numFmtId="0" fontId="31" fillId="0" borderId="25" xfId="0" applyFont="1" applyBorder="1" applyAlignment="1" applyProtection="1">
      <alignment horizontal="center"/>
      <protection locked="0"/>
    </xf>
    <xf numFmtId="0" fontId="31" fillId="0" borderId="60" xfId="0" applyFont="1" applyBorder="1" applyAlignment="1" applyProtection="1">
      <alignment wrapText="1"/>
      <protection locked="0"/>
    </xf>
    <xf numFmtId="0" fontId="31" fillId="0" borderId="51" xfId="0" applyFont="1" applyBorder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0" fontId="31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0" fillId="0" borderId="23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60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37" xfId="0" applyBorder="1" applyProtection="1">
      <protection locked="0"/>
    </xf>
    <xf numFmtId="0" fontId="0" fillId="0" borderId="53" xfId="0" applyBorder="1" applyAlignment="1" applyProtection="1">
      <alignment horizontal="center"/>
      <protection locked="0"/>
    </xf>
    <xf numFmtId="0" fontId="14" fillId="0" borderId="25" xfId="0" applyFont="1" applyBorder="1" applyProtection="1"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61" xfId="0" applyBorder="1" applyProtection="1">
      <protection locked="0"/>
    </xf>
    <xf numFmtId="0" fontId="0" fillId="0" borderId="67" xfId="0" applyBorder="1" applyProtection="1">
      <protection locked="0"/>
    </xf>
    <xf numFmtId="0" fontId="0" fillId="0" borderId="47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50" xfId="0" applyBorder="1" applyProtection="1">
      <protection locked="0"/>
    </xf>
    <xf numFmtId="0" fontId="0" fillId="0" borderId="60" xfId="0" applyBorder="1" applyAlignment="1" applyProtection="1">
      <alignment wrapText="1"/>
      <protection locked="0"/>
    </xf>
    <xf numFmtId="49" fontId="0" fillId="0" borderId="50" xfId="0" applyNumberFormat="1" applyBorder="1" applyAlignment="1" applyProtection="1">
      <alignment horizontal="center"/>
      <protection locked="0"/>
    </xf>
    <xf numFmtId="0" fontId="0" fillId="0" borderId="59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0" fillId="0" borderId="15" xfId="0" applyBorder="1" applyProtection="1">
      <protection locked="0"/>
    </xf>
    <xf numFmtId="3" fontId="0" fillId="0" borderId="31" xfId="0" applyNumberFormat="1" applyBorder="1" applyProtection="1"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0" fontId="28" fillId="0" borderId="68" xfId="0" applyFont="1" applyBorder="1" applyAlignment="1" applyProtection="1">
      <alignment wrapText="1"/>
      <protection locked="0"/>
    </xf>
    <xf numFmtId="3" fontId="28" fillId="0" borderId="68" xfId="0" applyNumberFormat="1" applyFont="1" applyBorder="1" applyProtection="1">
      <protection locked="0"/>
    </xf>
    <xf numFmtId="0" fontId="28" fillId="0" borderId="69" xfId="0" applyFont="1" applyBorder="1" applyAlignment="1" applyProtection="1">
      <alignment horizontal="center"/>
      <protection locked="0"/>
    </xf>
    <xf numFmtId="0" fontId="28" fillId="0" borderId="70" xfId="0" applyFont="1" applyBorder="1" applyAlignment="1" applyProtection="1">
      <alignment horizontal="center"/>
      <protection locked="0"/>
    </xf>
    <xf numFmtId="0" fontId="0" fillId="0" borderId="71" xfId="0" applyBorder="1" applyAlignment="1" applyProtection="1">
      <alignment wrapText="1"/>
      <protection locked="0"/>
    </xf>
    <xf numFmtId="3" fontId="0" fillId="0" borderId="71" xfId="0" applyNumberFormat="1" applyBorder="1" applyProtection="1">
      <protection locked="0"/>
    </xf>
    <xf numFmtId="3" fontId="28" fillId="0" borderId="71" xfId="0" applyNumberFormat="1" applyFont="1" applyBorder="1" applyProtection="1">
      <protection locked="0"/>
    </xf>
    <xf numFmtId="0" fontId="28" fillId="0" borderId="72" xfId="0" applyFont="1" applyBorder="1" applyAlignment="1" applyProtection="1">
      <alignment horizontal="center"/>
      <protection locked="0"/>
    </xf>
    <xf numFmtId="0" fontId="28" fillId="0" borderId="73" xfId="0" applyFont="1" applyBorder="1" applyAlignment="1" applyProtection="1">
      <alignment horizontal="center"/>
      <protection locked="0"/>
    </xf>
    <xf numFmtId="0" fontId="0" fillId="0" borderId="72" xfId="0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0" fillId="0" borderId="73" xfId="0" applyBorder="1" applyAlignment="1" applyProtection="1">
      <alignment horizontal="center"/>
      <protection locked="0"/>
    </xf>
    <xf numFmtId="0" fontId="29" fillId="0" borderId="17" xfId="0" applyFont="1" applyBorder="1" applyAlignment="1" applyProtection="1">
      <alignment wrapText="1"/>
      <protection locked="0"/>
    </xf>
    <xf numFmtId="0" fontId="29" fillId="0" borderId="18" xfId="0" applyFont="1" applyBorder="1" applyAlignment="1" applyProtection="1">
      <alignment wrapText="1"/>
      <protection locked="0"/>
    </xf>
    <xf numFmtId="0" fontId="29" fillId="0" borderId="18" xfId="0" applyFont="1" applyBorder="1" applyProtection="1">
      <protection locked="0"/>
    </xf>
    <xf numFmtId="0" fontId="29" fillId="0" borderId="19" xfId="0" applyFont="1" applyBorder="1" applyProtection="1">
      <protection locked="0"/>
    </xf>
    <xf numFmtId="0" fontId="29" fillId="0" borderId="60" xfId="0" applyFont="1" applyBorder="1" applyAlignment="1" applyProtection="1">
      <alignment horizontal="center"/>
      <protection locked="0"/>
    </xf>
    <xf numFmtId="0" fontId="29" fillId="0" borderId="17" xfId="0" applyFont="1" applyBorder="1" applyProtection="1">
      <protection locked="0"/>
    </xf>
    <xf numFmtId="0" fontId="29" fillId="0" borderId="18" xfId="0" applyFont="1" applyBorder="1" applyAlignment="1" applyProtection="1">
      <alignment horizontal="center"/>
      <protection locked="0"/>
    </xf>
    <xf numFmtId="0" fontId="32" fillId="0" borderId="60" xfId="0" applyFont="1" applyBorder="1" applyAlignment="1" applyProtection="1">
      <alignment horizontal="center" wrapText="1"/>
      <protection locked="0"/>
    </xf>
    <xf numFmtId="0" fontId="32" fillId="0" borderId="25" xfId="0" applyFont="1" applyBorder="1" applyAlignment="1" applyProtection="1">
      <alignment horizontal="center" wrapText="1"/>
      <protection locked="0"/>
    </xf>
    <xf numFmtId="0" fontId="29" fillId="0" borderId="16" xfId="0" applyFont="1" applyBorder="1" applyProtection="1">
      <protection locked="0"/>
    </xf>
    <xf numFmtId="0" fontId="29" fillId="0" borderId="23" xfId="0" applyFont="1" applyBorder="1" applyProtection="1">
      <protection locked="0"/>
    </xf>
    <xf numFmtId="0" fontId="29" fillId="0" borderId="31" xfId="0" applyFont="1" applyBorder="1" applyAlignment="1" applyProtection="1">
      <alignment horizontal="center"/>
      <protection locked="0"/>
    </xf>
    <xf numFmtId="0" fontId="29" fillId="0" borderId="60" xfId="0" applyFont="1" applyBorder="1" applyProtection="1">
      <protection locked="0"/>
    </xf>
    <xf numFmtId="0" fontId="31" fillId="0" borderId="23" xfId="0" applyFont="1" applyBorder="1" applyProtection="1">
      <protection locked="0"/>
    </xf>
    <xf numFmtId="0" fontId="31" fillId="0" borderId="24" xfId="0" applyFont="1" applyBorder="1" applyProtection="1">
      <protection locked="0"/>
    </xf>
    <xf numFmtId="0" fontId="31" fillId="0" borderId="25" xfId="0" applyFont="1" applyBorder="1" applyProtection="1">
      <protection locked="0"/>
    </xf>
    <xf numFmtId="0" fontId="31" fillId="0" borderId="31" xfId="0" applyFont="1" applyBorder="1" applyAlignment="1" applyProtection="1">
      <alignment horizontal="center"/>
      <protection locked="0"/>
    </xf>
    <xf numFmtId="0" fontId="0" fillId="0" borderId="24" xfId="0" applyBorder="1" applyAlignment="1">
      <alignment wrapText="1"/>
    </xf>
    <xf numFmtId="0" fontId="14" fillId="0" borderId="24" xfId="0" applyFont="1" applyBorder="1" applyAlignment="1" applyProtection="1">
      <alignment wrapText="1"/>
      <protection locked="0"/>
    </xf>
    <xf numFmtId="0" fontId="33" fillId="0" borderId="23" xfId="0" applyFont="1" applyBorder="1" applyAlignment="1" applyProtection="1">
      <alignment wrapText="1"/>
      <protection locked="0"/>
    </xf>
    <xf numFmtId="0" fontId="33" fillId="0" borderId="24" xfId="0" applyFont="1" applyBorder="1" applyAlignment="1" applyProtection="1">
      <alignment wrapText="1"/>
      <protection locked="0"/>
    </xf>
    <xf numFmtId="0" fontId="33" fillId="0" borderId="24" xfId="0" applyFont="1" applyBorder="1" applyProtection="1">
      <protection locked="0"/>
    </xf>
    <xf numFmtId="0" fontId="33" fillId="0" borderId="25" xfId="0" applyFont="1" applyBorder="1" applyProtection="1">
      <protection locked="0"/>
    </xf>
    <xf numFmtId="0" fontId="33" fillId="0" borderId="53" xfId="0" applyFont="1" applyBorder="1" applyAlignment="1" applyProtection="1">
      <alignment wrapText="1"/>
      <protection locked="0"/>
    </xf>
    <xf numFmtId="0" fontId="33" fillId="0" borderId="31" xfId="0" applyFont="1" applyBorder="1" applyProtection="1">
      <protection locked="0"/>
    </xf>
    <xf numFmtId="0" fontId="33" fillId="0" borderId="61" xfId="0" applyFont="1" applyBorder="1" applyAlignment="1" applyProtection="1">
      <alignment wrapText="1"/>
      <protection locked="0"/>
    </xf>
    <xf numFmtId="3" fontId="33" fillId="0" borderId="37" xfId="0" applyNumberFormat="1" applyFont="1" applyBorder="1" applyProtection="1">
      <protection locked="0"/>
    </xf>
    <xf numFmtId="3" fontId="33" fillId="0" borderId="38" xfId="0" applyNumberFormat="1" applyFont="1" applyBorder="1" applyProtection="1">
      <protection locked="0"/>
    </xf>
    <xf numFmtId="0" fontId="33" fillId="0" borderId="48" xfId="0" applyFont="1" applyBorder="1" applyAlignment="1" applyProtection="1">
      <alignment horizontal="center"/>
      <protection locked="0"/>
    </xf>
    <xf numFmtId="49" fontId="33" fillId="0" borderId="38" xfId="0" applyNumberFormat="1" applyFont="1" applyBorder="1" applyAlignment="1" applyProtection="1">
      <alignment horizontal="center"/>
      <protection locked="0"/>
    </xf>
    <xf numFmtId="0" fontId="33" fillId="0" borderId="23" xfId="0" applyFont="1" applyBorder="1" applyAlignment="1" applyProtection="1">
      <alignment horizontal="center"/>
      <protection locked="0"/>
    </xf>
    <xf numFmtId="0" fontId="33" fillId="0" borderId="25" xfId="0" applyFont="1" applyBorder="1" applyAlignment="1" applyProtection="1">
      <alignment horizontal="center"/>
      <protection locked="0"/>
    </xf>
    <xf numFmtId="0" fontId="33" fillId="0" borderId="31" xfId="0" applyFont="1" applyBorder="1" applyAlignment="1" applyProtection="1">
      <alignment wrapText="1"/>
      <protection locked="0"/>
    </xf>
    <xf numFmtId="0" fontId="33" fillId="0" borderId="60" xfId="0" applyFont="1" applyBorder="1" applyProtection="1">
      <protection locked="0"/>
    </xf>
    <xf numFmtId="3" fontId="33" fillId="0" borderId="23" xfId="0" applyNumberFormat="1" applyFont="1" applyBorder="1" applyProtection="1">
      <protection locked="0"/>
    </xf>
    <xf numFmtId="3" fontId="33" fillId="0" borderId="25" xfId="0" applyNumberFormat="1" applyFont="1" applyBorder="1" applyProtection="1">
      <protection locked="0"/>
    </xf>
    <xf numFmtId="49" fontId="33" fillId="0" borderId="50" xfId="0" applyNumberFormat="1" applyFont="1" applyBorder="1" applyAlignment="1" applyProtection="1">
      <alignment horizontal="center"/>
      <protection locked="0"/>
    </xf>
    <xf numFmtId="49" fontId="33" fillId="0" borderId="25" xfId="0" applyNumberFormat="1" applyFont="1" applyBorder="1" applyAlignment="1" applyProtection="1">
      <alignment horizontal="center"/>
      <protection locked="0"/>
    </xf>
    <xf numFmtId="0" fontId="33" fillId="0" borderId="54" xfId="0" applyFont="1" applyBorder="1" applyProtection="1">
      <protection locked="0"/>
    </xf>
    <xf numFmtId="0" fontId="33" fillId="0" borderId="60" xfId="0" applyFont="1" applyBorder="1" applyAlignment="1" applyProtection="1">
      <alignment wrapText="1"/>
      <protection locked="0"/>
    </xf>
    <xf numFmtId="49" fontId="33" fillId="0" borderId="49" xfId="0" applyNumberFormat="1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37" xfId="0" applyFont="1" applyBorder="1" applyAlignment="1" applyProtection="1">
      <alignment wrapText="1"/>
      <protection locked="0"/>
    </xf>
    <xf numFmtId="0" fontId="14" fillId="0" borderId="52" xfId="0" applyFont="1" applyBorder="1" applyAlignment="1" applyProtection="1">
      <alignment wrapText="1"/>
      <protection locked="0"/>
    </xf>
    <xf numFmtId="0" fontId="14" fillId="0" borderId="52" xfId="0" applyFont="1" applyBorder="1" applyProtection="1">
      <protection locked="0"/>
    </xf>
    <xf numFmtId="0" fontId="14" fillId="0" borderId="38" xfId="0" applyFont="1" applyBorder="1" applyProtection="1">
      <protection locked="0"/>
    </xf>
    <xf numFmtId="0" fontId="14" fillId="0" borderId="53" xfId="0" applyFont="1" applyBorder="1" applyProtection="1">
      <protection locked="0"/>
    </xf>
    <xf numFmtId="3" fontId="14" fillId="0" borderId="37" xfId="0" applyNumberFormat="1" applyFont="1" applyBorder="1" applyProtection="1">
      <protection locked="0"/>
    </xf>
    <xf numFmtId="3" fontId="14" fillId="0" borderId="38" xfId="0" applyNumberFormat="1" applyFont="1" applyBorder="1" applyProtection="1">
      <protection locked="0"/>
    </xf>
    <xf numFmtId="49" fontId="14" fillId="0" borderId="47" xfId="0" applyNumberFormat="1" applyFont="1" applyBorder="1" applyAlignment="1" applyProtection="1">
      <alignment horizontal="center"/>
      <protection locked="0"/>
    </xf>
    <xf numFmtId="49" fontId="14" fillId="0" borderId="46" xfId="0" applyNumberFormat="1" applyFont="1" applyBorder="1" applyAlignment="1" applyProtection="1">
      <alignment horizontal="center"/>
      <protection locked="0"/>
    </xf>
    <xf numFmtId="0" fontId="14" fillId="0" borderId="37" xfId="0" applyFont="1" applyBorder="1" applyAlignment="1" applyProtection="1">
      <alignment horizontal="center"/>
      <protection locked="0"/>
    </xf>
    <xf numFmtId="0" fontId="14" fillId="0" borderId="38" xfId="0" applyFont="1" applyBorder="1" applyAlignment="1" applyProtection="1">
      <alignment horizontal="center"/>
      <protection locked="0"/>
    </xf>
    <xf numFmtId="0" fontId="14" fillId="0" borderId="16" xfId="0" applyFont="1" applyBorder="1" applyProtection="1">
      <protection locked="0"/>
    </xf>
    <xf numFmtId="0" fontId="14" fillId="0" borderId="53" xfId="0" applyFont="1" applyBorder="1" applyAlignment="1" applyProtection="1">
      <alignment horizontal="center"/>
      <protection locked="0"/>
    </xf>
    <xf numFmtId="0" fontId="14" fillId="0" borderId="23" xfId="0" applyFont="1" applyBorder="1" applyAlignment="1" applyProtection="1">
      <alignment wrapText="1"/>
      <protection locked="0"/>
    </xf>
    <xf numFmtId="0" fontId="14" fillId="0" borderId="24" xfId="0" applyFont="1" applyBorder="1" applyProtection="1">
      <protection locked="0"/>
    </xf>
    <xf numFmtId="0" fontId="14" fillId="0" borderId="50" xfId="0" applyFont="1" applyBorder="1" applyAlignment="1" applyProtection="1">
      <alignment wrapText="1"/>
      <protection locked="0"/>
    </xf>
    <xf numFmtId="49" fontId="29" fillId="0" borderId="23" xfId="0" applyNumberFormat="1" applyFont="1" applyBorder="1" applyAlignment="1" applyProtection="1">
      <alignment horizontal="center"/>
      <protection locked="0"/>
    </xf>
    <xf numFmtId="49" fontId="29" fillId="0" borderId="25" xfId="0" applyNumberFormat="1" applyFont="1" applyBorder="1" applyAlignment="1" applyProtection="1">
      <alignment horizontal="center"/>
      <protection locked="0"/>
    </xf>
    <xf numFmtId="0" fontId="31" fillId="0" borderId="23" xfId="0" applyFont="1" applyBorder="1" applyAlignment="1" applyProtection="1">
      <alignment wrapText="1"/>
      <protection locked="0"/>
    </xf>
    <xf numFmtId="0" fontId="31" fillId="0" borderId="24" xfId="0" applyFont="1" applyBorder="1" applyAlignment="1" applyProtection="1">
      <alignment wrapText="1"/>
      <protection locked="0"/>
    </xf>
    <xf numFmtId="0" fontId="31" fillId="0" borderId="1" xfId="0" applyFont="1" applyBorder="1" applyAlignment="1" applyProtection="1">
      <alignment wrapText="1"/>
      <protection locked="0"/>
    </xf>
    <xf numFmtId="0" fontId="31" fillId="0" borderId="2" xfId="0" applyFont="1" applyBorder="1" applyAlignment="1" applyProtection="1">
      <alignment wrapText="1"/>
      <protection locked="0"/>
    </xf>
    <xf numFmtId="0" fontId="31" fillId="0" borderId="2" xfId="0" applyFont="1" applyBorder="1" applyProtection="1">
      <protection locked="0"/>
    </xf>
    <xf numFmtId="0" fontId="31" fillId="0" borderId="3" xfId="0" applyFont="1" applyBorder="1" applyProtection="1">
      <protection locked="0"/>
    </xf>
    <xf numFmtId="0" fontId="31" fillId="0" borderId="13" xfId="0" applyFont="1" applyBorder="1" applyAlignment="1" applyProtection="1">
      <alignment wrapText="1"/>
      <protection locked="0"/>
    </xf>
    <xf numFmtId="0" fontId="31" fillId="0" borderId="13" xfId="0" applyFont="1" applyBorder="1" applyProtection="1">
      <protection locked="0"/>
    </xf>
    <xf numFmtId="3" fontId="31" fillId="0" borderId="1" xfId="0" applyNumberFormat="1" applyFont="1" applyBorder="1" applyProtection="1">
      <protection locked="0"/>
    </xf>
    <xf numFmtId="3" fontId="31" fillId="0" borderId="3" xfId="0" applyNumberFormat="1" applyFont="1" applyBorder="1" applyProtection="1">
      <protection locked="0"/>
    </xf>
    <xf numFmtId="0" fontId="31" fillId="0" borderId="1" xfId="0" applyFont="1" applyBorder="1" applyAlignment="1" applyProtection="1">
      <alignment horizontal="center"/>
      <protection locked="0"/>
    </xf>
    <xf numFmtId="0" fontId="31" fillId="0" borderId="3" xfId="0" applyFont="1" applyBorder="1" applyAlignment="1" applyProtection="1">
      <alignment horizontal="center"/>
      <protection locked="0"/>
    </xf>
    <xf numFmtId="0" fontId="31" fillId="0" borderId="1" xfId="0" applyFont="1" applyBorder="1" applyProtection="1">
      <protection locked="0"/>
    </xf>
    <xf numFmtId="0" fontId="31" fillId="0" borderId="13" xfId="0" applyFont="1" applyBorder="1" applyAlignment="1" applyProtection="1">
      <alignment horizontal="center"/>
      <protection locked="0"/>
    </xf>
    <xf numFmtId="0" fontId="14" fillId="0" borderId="52" xfId="0" applyFont="1" applyBorder="1" applyAlignment="1" applyProtection="1">
      <alignment horizontal="center"/>
      <protection locked="0"/>
    </xf>
    <xf numFmtId="0" fontId="14" fillId="0" borderId="54" xfId="0" applyFont="1" applyBorder="1" applyAlignment="1" applyProtection="1">
      <alignment horizontal="center"/>
      <protection locked="0"/>
    </xf>
    <xf numFmtId="0" fontId="14" fillId="0" borderId="17" xfId="0" applyFont="1" applyBorder="1" applyProtection="1">
      <protection locked="0"/>
    </xf>
    <xf numFmtId="0" fontId="14" fillId="0" borderId="18" xfId="0" applyFont="1" applyBorder="1" applyAlignment="1" applyProtection="1">
      <alignment horizontal="center"/>
      <protection locked="0"/>
    </xf>
    <xf numFmtId="0" fontId="14" fillId="0" borderId="19" xfId="0" applyFont="1" applyBorder="1" applyProtection="1">
      <protection locked="0"/>
    </xf>
    <xf numFmtId="0" fontId="14" fillId="0" borderId="54" xfId="0" applyFont="1" applyBorder="1" applyProtection="1">
      <protection locked="0"/>
    </xf>
    <xf numFmtId="0" fontId="14" fillId="0" borderId="17" xfId="0" applyFont="1" applyBorder="1" applyAlignment="1" applyProtection="1">
      <alignment wrapText="1"/>
      <protection locked="0"/>
    </xf>
    <xf numFmtId="0" fontId="14" fillId="0" borderId="18" xfId="0" applyFont="1" applyBorder="1" applyAlignment="1" applyProtection="1">
      <alignment wrapText="1"/>
      <protection locked="0"/>
    </xf>
    <xf numFmtId="0" fontId="14" fillId="0" borderId="18" xfId="0" applyFont="1" applyBorder="1" applyProtection="1">
      <protection locked="0"/>
    </xf>
    <xf numFmtId="0" fontId="14" fillId="0" borderId="60" xfId="0" applyFont="1" applyBorder="1" applyAlignment="1" applyProtection="1">
      <alignment horizontal="center"/>
      <protection locked="0"/>
    </xf>
    <xf numFmtId="0" fontId="13" fillId="0" borderId="60" xfId="0" applyFont="1" applyBorder="1" applyAlignment="1" applyProtection="1">
      <alignment horizontal="center" wrapText="1"/>
      <protection locked="0"/>
    </xf>
    <xf numFmtId="0" fontId="13" fillId="0" borderId="25" xfId="0" applyFont="1" applyBorder="1" applyAlignment="1" applyProtection="1">
      <alignment horizontal="center" wrapText="1"/>
      <protection locked="0"/>
    </xf>
    <xf numFmtId="0" fontId="14" fillId="0" borderId="23" xfId="0" applyFont="1" applyBorder="1" applyProtection="1">
      <protection locked="0"/>
    </xf>
    <xf numFmtId="0" fontId="14" fillId="0" borderId="60" xfId="0" applyFont="1" applyBorder="1" applyProtection="1">
      <protection locked="0"/>
    </xf>
    <xf numFmtId="0" fontId="14" fillId="0" borderId="51" xfId="0" applyFont="1" applyBorder="1" applyAlignment="1" applyProtection="1">
      <alignment wrapText="1"/>
      <protection locked="0"/>
    </xf>
    <xf numFmtId="0" fontId="29" fillId="0" borderId="54" xfId="0" applyFont="1" applyBorder="1" applyAlignment="1" applyProtection="1">
      <alignment wrapText="1"/>
      <protection locked="0"/>
    </xf>
    <xf numFmtId="3" fontId="29" fillId="0" borderId="17" xfId="0" applyNumberFormat="1" applyFont="1" applyBorder="1" applyProtection="1">
      <protection locked="0"/>
    </xf>
    <xf numFmtId="0" fontId="29" fillId="0" borderId="63" xfId="0" applyFont="1" applyBorder="1" applyAlignment="1" applyProtection="1">
      <alignment horizontal="center"/>
      <protection locked="0"/>
    </xf>
    <xf numFmtId="0" fontId="32" fillId="0" borderId="23" xfId="0" applyFont="1" applyBorder="1" applyAlignment="1" applyProtection="1">
      <alignment horizontal="center" wrapText="1"/>
      <protection locked="0"/>
    </xf>
    <xf numFmtId="0" fontId="31" fillId="0" borderId="37" xfId="0" applyFont="1" applyBorder="1" applyAlignment="1" applyProtection="1">
      <alignment wrapText="1"/>
      <protection locked="0"/>
    </xf>
    <xf numFmtId="0" fontId="31" fillId="0" borderId="52" xfId="0" applyFont="1" applyBorder="1" applyAlignment="1" applyProtection="1">
      <alignment wrapText="1"/>
      <protection locked="0"/>
    </xf>
    <xf numFmtId="0" fontId="31" fillId="0" borderId="52" xfId="0" applyFont="1" applyBorder="1" applyProtection="1">
      <protection locked="0"/>
    </xf>
    <xf numFmtId="0" fontId="31" fillId="0" borderId="38" xfId="0" applyFont="1" applyBorder="1" applyProtection="1">
      <protection locked="0"/>
    </xf>
    <xf numFmtId="0" fontId="31" fillId="0" borderId="37" xfId="0" applyFont="1" applyBorder="1" applyProtection="1">
      <protection locked="0"/>
    </xf>
    <xf numFmtId="0" fontId="31" fillId="0" borderId="52" xfId="0" applyFont="1" applyBorder="1" applyAlignment="1" applyProtection="1">
      <alignment horizontal="center"/>
      <protection locked="0"/>
    </xf>
    <xf numFmtId="0" fontId="31" fillId="0" borderId="53" xfId="0" applyFont="1" applyBorder="1" applyAlignment="1" applyProtection="1">
      <alignment horizontal="center"/>
      <protection locked="0"/>
    </xf>
    <xf numFmtId="0" fontId="31" fillId="0" borderId="60" xfId="0" applyFont="1" applyBorder="1" applyProtection="1">
      <protection locked="0"/>
    </xf>
    <xf numFmtId="0" fontId="31" fillId="0" borderId="24" xfId="0" applyFont="1" applyBorder="1" applyAlignment="1" applyProtection="1">
      <alignment horizontal="center"/>
      <protection locked="0"/>
    </xf>
    <xf numFmtId="0" fontId="31" fillId="0" borderId="41" xfId="0" applyFont="1" applyBorder="1" applyAlignment="1" applyProtection="1">
      <alignment horizontal="center"/>
      <protection locked="0"/>
    </xf>
    <xf numFmtId="0" fontId="31" fillId="0" borderId="41" xfId="0" applyFont="1" applyBorder="1" applyProtection="1">
      <protection locked="0"/>
    </xf>
    <xf numFmtId="0" fontId="31" fillId="0" borderId="50" xfId="0" applyFont="1" applyBorder="1" applyProtection="1">
      <protection locked="0"/>
    </xf>
    <xf numFmtId="0" fontId="31" fillId="0" borderId="60" xfId="0" applyFont="1" applyBorder="1" applyAlignment="1" applyProtection="1">
      <alignment horizontal="center"/>
      <protection locked="0"/>
    </xf>
    <xf numFmtId="0" fontId="31" fillId="0" borderId="50" xfId="0" applyFont="1" applyBorder="1" applyAlignment="1" applyProtection="1">
      <alignment horizontal="center"/>
      <protection locked="0"/>
    </xf>
    <xf numFmtId="49" fontId="29" fillId="0" borderId="24" xfId="0" applyNumberFormat="1" applyFont="1" applyBorder="1" applyAlignment="1" applyProtection="1">
      <alignment horizontal="center"/>
      <protection locked="0"/>
    </xf>
    <xf numFmtId="0" fontId="29" fillId="0" borderId="50" xfId="0" applyFont="1" applyBorder="1" applyAlignment="1" applyProtection="1">
      <alignment wrapText="1"/>
      <protection locked="0"/>
    </xf>
    <xf numFmtId="0" fontId="29" fillId="0" borderId="50" xfId="0" applyFont="1" applyBorder="1" applyProtection="1">
      <protection locked="0"/>
    </xf>
    <xf numFmtId="3" fontId="29" fillId="0" borderId="60" xfId="0" applyNumberFormat="1" applyFont="1" applyBorder="1" applyProtection="1">
      <protection locked="0"/>
    </xf>
    <xf numFmtId="0" fontId="29" fillId="0" borderId="24" xfId="0" applyFont="1" applyBorder="1" applyAlignment="1" applyProtection="1">
      <alignment horizontal="center"/>
      <protection locked="0"/>
    </xf>
    <xf numFmtId="0" fontId="29" fillId="0" borderId="41" xfId="0" applyFont="1" applyBorder="1" applyAlignment="1" applyProtection="1">
      <alignment horizontal="center"/>
      <protection locked="0"/>
    </xf>
    <xf numFmtId="0" fontId="29" fillId="0" borderId="50" xfId="0" applyFont="1" applyBorder="1" applyAlignment="1" applyProtection="1">
      <alignment horizontal="center"/>
      <protection locked="0"/>
    </xf>
    <xf numFmtId="3" fontId="31" fillId="0" borderId="13" xfId="0" applyNumberFormat="1" applyFont="1" applyBorder="1" applyProtection="1">
      <protection locked="0"/>
    </xf>
    <xf numFmtId="49" fontId="31" fillId="0" borderId="1" xfId="0" applyNumberFormat="1" applyFont="1" applyBorder="1" applyAlignment="1" applyProtection="1">
      <alignment horizontal="center"/>
      <protection locked="0"/>
    </xf>
    <xf numFmtId="49" fontId="31" fillId="0" borderId="3" xfId="0" applyNumberFormat="1" applyFont="1" applyBorder="1" applyAlignment="1" applyProtection="1">
      <alignment horizontal="center"/>
      <protection locked="0"/>
    </xf>
    <xf numFmtId="0" fontId="29" fillId="0" borderId="37" xfId="0" applyFont="1" applyBorder="1" applyAlignment="1" applyProtection="1">
      <alignment wrapText="1"/>
      <protection locked="0"/>
    </xf>
    <xf numFmtId="0" fontId="29" fillId="0" borderId="52" xfId="0" applyFont="1" applyBorder="1" applyProtection="1">
      <protection locked="0"/>
    </xf>
    <xf numFmtId="0" fontId="29" fillId="0" borderId="38" xfId="0" applyFont="1" applyBorder="1" applyAlignment="1" applyProtection="1">
      <alignment horizontal="center"/>
      <protection locked="0"/>
    </xf>
    <xf numFmtId="3" fontId="29" fillId="0" borderId="31" xfId="0" applyNumberFormat="1" applyFont="1" applyBorder="1" applyProtection="1">
      <protection locked="0"/>
    </xf>
    <xf numFmtId="0" fontId="0" fillId="0" borderId="84" xfId="0" applyBorder="1" applyAlignment="1" applyProtection="1">
      <alignment wrapText="1"/>
      <protection locked="0"/>
    </xf>
    <xf numFmtId="3" fontId="0" fillId="0" borderId="84" xfId="0" applyNumberFormat="1" applyBorder="1" applyProtection="1">
      <protection locked="0"/>
    </xf>
    <xf numFmtId="3" fontId="28" fillId="0" borderId="84" xfId="0" applyNumberFormat="1" applyFont="1" applyBorder="1" applyProtection="1">
      <protection locked="0"/>
    </xf>
    <xf numFmtId="0" fontId="0" fillId="0" borderId="85" xfId="0" applyBorder="1" applyAlignment="1" applyProtection="1">
      <alignment horizontal="center"/>
      <protection locked="0"/>
    </xf>
    <xf numFmtId="0" fontId="0" fillId="0" borderId="86" xfId="0" applyBorder="1" applyAlignment="1" applyProtection="1">
      <alignment horizontal="center"/>
      <protection locked="0"/>
    </xf>
    <xf numFmtId="0" fontId="0" fillId="0" borderId="87" xfId="0" applyBorder="1" applyAlignment="1" applyProtection="1">
      <alignment horizontal="center"/>
      <protection locked="0"/>
    </xf>
    <xf numFmtId="0" fontId="14" fillId="0" borderId="41" xfId="0" applyFont="1" applyBorder="1" applyAlignment="1" applyProtection="1">
      <alignment horizontal="center"/>
      <protection locked="0"/>
    </xf>
    <xf numFmtId="0" fontId="14" fillId="0" borderId="50" xfId="0" applyFont="1" applyBorder="1" applyProtection="1">
      <protection locked="0"/>
    </xf>
    <xf numFmtId="0" fontId="0" fillId="4" borderId="0" xfId="0" applyFill="1" applyProtection="1">
      <protection locked="0"/>
    </xf>
    <xf numFmtId="0" fontId="14" fillId="0" borderId="50" xfId="0" applyFont="1" applyBorder="1" applyAlignment="1" applyProtection="1">
      <alignment horizontal="center"/>
      <protection locked="0"/>
    </xf>
    <xf numFmtId="0" fontId="14" fillId="0" borderId="60" xfId="0" applyFont="1" applyBorder="1" applyAlignment="1" applyProtection="1">
      <alignment wrapText="1"/>
      <protection locked="0"/>
    </xf>
    <xf numFmtId="49" fontId="14" fillId="0" borderId="24" xfId="0" applyNumberFormat="1" applyFont="1" applyBorder="1" applyAlignment="1" applyProtection="1">
      <alignment horizontal="center"/>
      <protection locked="0"/>
    </xf>
    <xf numFmtId="0" fontId="0" fillId="0" borderId="49" xfId="0" applyBorder="1" applyAlignment="1" applyProtection="1">
      <alignment wrapText="1"/>
      <protection locked="0"/>
    </xf>
    <xf numFmtId="0" fontId="31" fillId="0" borderId="54" xfId="0" applyFont="1" applyBorder="1" applyAlignment="1" applyProtection="1">
      <alignment horizontal="center"/>
      <protection locked="0"/>
    </xf>
    <xf numFmtId="0" fontId="31" fillId="0" borderId="17" xfId="0" applyFont="1" applyBorder="1" applyProtection="1">
      <protection locked="0"/>
    </xf>
    <xf numFmtId="0" fontId="31" fillId="0" borderId="18" xfId="0" applyFont="1" applyBorder="1" applyAlignment="1" applyProtection="1">
      <alignment horizontal="center"/>
      <protection locked="0"/>
    </xf>
    <xf numFmtId="0" fontId="34" fillId="0" borderId="60" xfId="0" applyFont="1" applyBorder="1" applyAlignment="1" applyProtection="1">
      <alignment horizontal="center" wrapText="1"/>
      <protection locked="0"/>
    </xf>
    <xf numFmtId="0" fontId="34" fillId="0" borderId="25" xfId="0" applyFont="1" applyBorder="1" applyAlignment="1" applyProtection="1">
      <alignment horizontal="center" wrapText="1"/>
      <protection locked="0"/>
    </xf>
    <xf numFmtId="3" fontId="14" fillId="0" borderId="53" xfId="0" applyNumberFormat="1" applyFont="1" applyBorder="1" applyProtection="1">
      <protection locked="0"/>
    </xf>
    <xf numFmtId="0" fontId="14" fillId="0" borderId="37" xfId="0" applyFont="1" applyBorder="1" applyProtection="1">
      <protection locked="0"/>
    </xf>
    <xf numFmtId="3" fontId="14" fillId="0" borderId="31" xfId="0" applyNumberFormat="1" applyFont="1" applyBorder="1" applyProtection="1">
      <protection locked="0"/>
    </xf>
    <xf numFmtId="0" fontId="0" fillId="0" borderId="35" xfId="0" applyBorder="1" applyAlignment="1">
      <alignment wrapText="1"/>
    </xf>
    <xf numFmtId="0" fontId="0" fillId="0" borderId="43" xfId="0" applyBorder="1"/>
    <xf numFmtId="0" fontId="0" fillId="0" borderId="36" xfId="0" applyBorder="1"/>
    <xf numFmtId="0" fontId="0" fillId="0" borderId="23" xfId="0" applyBorder="1" applyAlignment="1">
      <alignment horizontal="center"/>
    </xf>
    <xf numFmtId="0" fontId="0" fillId="0" borderId="25" xfId="0" applyBorder="1" applyAlignment="1">
      <alignment wrapText="1"/>
    </xf>
    <xf numFmtId="0" fontId="0" fillId="0" borderId="41" xfId="0" applyBorder="1" applyAlignment="1">
      <alignment wrapText="1"/>
    </xf>
    <xf numFmtId="0" fontId="0" fillId="0" borderId="6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 applyProtection="1">
      <alignment wrapText="1"/>
      <protection locked="0"/>
    </xf>
    <xf numFmtId="0" fontId="0" fillId="0" borderId="42" xfId="0" applyBorder="1" applyAlignment="1">
      <alignment wrapText="1"/>
    </xf>
    <xf numFmtId="0" fontId="0" fillId="0" borderId="25" xfId="0" applyBorder="1" applyAlignment="1" applyProtection="1">
      <alignment wrapText="1"/>
      <protection locked="0"/>
    </xf>
    <xf numFmtId="0" fontId="14" fillId="0" borderId="5" xfId="0" applyFont="1" applyBorder="1" applyAlignment="1" applyProtection="1">
      <alignment wrapText="1"/>
      <protection locked="0"/>
    </xf>
    <xf numFmtId="0" fontId="33" fillId="0" borderId="31" xfId="0" applyFont="1" applyBorder="1" applyAlignment="1" applyProtection="1">
      <alignment horizontal="center"/>
      <protection locked="0"/>
    </xf>
    <xf numFmtId="0" fontId="29" fillId="0" borderId="54" xfId="0" applyFont="1" applyBorder="1" applyAlignment="1" applyProtection="1">
      <alignment horizontal="center"/>
      <protection locked="0"/>
    </xf>
    <xf numFmtId="0" fontId="33" fillId="0" borderId="54" xfId="0" applyFont="1" applyBorder="1" applyAlignment="1" applyProtection="1">
      <alignment horizontal="center"/>
      <protection locked="0"/>
    </xf>
    <xf numFmtId="0" fontId="0" fillId="0" borderId="65" xfId="0" applyBorder="1" applyAlignment="1" applyProtection="1">
      <alignment horizontal="center"/>
      <protection locked="0"/>
    </xf>
    <xf numFmtId="3" fontId="14" fillId="0" borderId="60" xfId="0" applyNumberFormat="1" applyFont="1" applyBorder="1" applyProtection="1">
      <protection locked="0"/>
    </xf>
    <xf numFmtId="49" fontId="14" fillId="0" borderId="38" xfId="0" applyNumberFormat="1" applyFont="1" applyBorder="1" applyAlignment="1" applyProtection="1">
      <alignment horizontal="center"/>
      <protection locked="0"/>
    </xf>
    <xf numFmtId="0" fontId="0" fillId="4" borderId="61" xfId="0" applyFill="1" applyBorder="1" applyAlignment="1" applyProtection="1">
      <alignment wrapText="1"/>
      <protection locked="0"/>
    </xf>
    <xf numFmtId="49" fontId="0" fillId="4" borderId="47" xfId="0" applyNumberFormat="1" applyFill="1" applyBorder="1" applyAlignment="1" applyProtection="1">
      <alignment horizontal="center"/>
      <protection locked="0"/>
    </xf>
    <xf numFmtId="49" fontId="0" fillId="4" borderId="38" xfId="0" applyNumberFormat="1" applyFill="1" applyBorder="1" applyAlignment="1" applyProtection="1">
      <alignment horizontal="center"/>
      <protection locked="0"/>
    </xf>
    <xf numFmtId="3" fontId="14" fillId="4" borderId="37" xfId="0" applyNumberFormat="1" applyFont="1" applyFill="1" applyBorder="1" applyProtection="1">
      <protection locked="0"/>
    </xf>
    <xf numFmtId="3" fontId="14" fillId="4" borderId="38" xfId="0" applyNumberFormat="1" applyFont="1" applyFill="1" applyBorder="1" applyProtection="1">
      <protection locked="0"/>
    </xf>
    <xf numFmtId="49" fontId="14" fillId="4" borderId="47" xfId="0" applyNumberFormat="1" applyFont="1" applyFill="1" applyBorder="1" applyAlignment="1" applyProtection="1">
      <alignment horizontal="center"/>
      <protection locked="0"/>
    </xf>
    <xf numFmtId="0" fontId="14" fillId="4" borderId="53" xfId="0" applyFont="1" applyFill="1" applyBorder="1" applyAlignment="1" applyProtection="1">
      <alignment wrapText="1"/>
      <protection locked="0"/>
    </xf>
    <xf numFmtId="0" fontId="14" fillId="4" borderId="61" xfId="0" applyFont="1" applyFill="1" applyBorder="1" applyAlignment="1" applyProtection="1">
      <alignment wrapText="1"/>
      <protection locked="0"/>
    </xf>
    <xf numFmtId="0" fontId="35" fillId="0" borderId="0" xfId="0" applyFont="1" applyProtection="1">
      <protection locked="0"/>
    </xf>
    <xf numFmtId="0" fontId="36" fillId="0" borderId="31" xfId="0" applyFont="1" applyBorder="1" applyAlignment="1" applyProtection="1">
      <alignment horizontal="center"/>
      <protection locked="0"/>
    </xf>
    <xf numFmtId="0" fontId="36" fillId="0" borderId="37" xfId="0" applyFont="1" applyBorder="1" applyAlignment="1" applyProtection="1">
      <alignment wrapText="1"/>
      <protection locked="0"/>
    </xf>
    <xf numFmtId="0" fontId="36" fillId="0" borderId="52" xfId="0" applyFont="1" applyBorder="1" applyAlignment="1" applyProtection="1">
      <alignment wrapText="1"/>
      <protection locked="0"/>
    </xf>
    <xf numFmtId="0" fontId="36" fillId="0" borderId="52" xfId="0" applyFont="1" applyBorder="1" applyProtection="1">
      <protection locked="0"/>
    </xf>
    <xf numFmtId="0" fontId="36" fillId="0" borderId="38" xfId="0" applyFont="1" applyBorder="1" applyProtection="1">
      <protection locked="0"/>
    </xf>
    <xf numFmtId="0" fontId="36" fillId="0" borderId="53" xfId="0" applyFont="1" applyBorder="1" applyAlignment="1" applyProtection="1">
      <alignment wrapText="1"/>
      <protection locked="0"/>
    </xf>
    <xf numFmtId="0" fontId="36" fillId="0" borderId="53" xfId="0" applyFont="1" applyBorder="1" applyProtection="1">
      <protection locked="0"/>
    </xf>
    <xf numFmtId="0" fontId="36" fillId="0" borderId="61" xfId="0" applyFont="1" applyBorder="1" applyAlignment="1" applyProtection="1">
      <alignment wrapText="1"/>
      <protection locked="0"/>
    </xf>
    <xf numFmtId="3" fontId="36" fillId="0" borderId="37" xfId="0" applyNumberFormat="1" applyFont="1" applyBorder="1" applyProtection="1">
      <protection locked="0"/>
    </xf>
    <xf numFmtId="3" fontId="36" fillId="0" borderId="38" xfId="0" applyNumberFormat="1" applyFont="1" applyBorder="1" applyProtection="1">
      <protection locked="0"/>
    </xf>
    <xf numFmtId="49" fontId="36" fillId="0" borderId="47" xfId="0" applyNumberFormat="1" applyFont="1" applyBorder="1" applyAlignment="1" applyProtection="1">
      <alignment horizontal="center"/>
      <protection locked="0"/>
    </xf>
    <xf numFmtId="49" fontId="36" fillId="0" borderId="46" xfId="0" applyNumberFormat="1" applyFont="1" applyBorder="1" applyAlignment="1" applyProtection="1">
      <alignment horizontal="center"/>
      <protection locked="0"/>
    </xf>
    <xf numFmtId="0" fontId="36" fillId="0" borderId="37" xfId="0" applyFont="1" applyBorder="1" applyAlignment="1" applyProtection="1">
      <alignment horizontal="center"/>
      <protection locked="0"/>
    </xf>
    <xf numFmtId="0" fontId="36" fillId="0" borderId="38" xfId="0" applyFont="1" applyBorder="1" applyAlignment="1" applyProtection="1">
      <alignment horizontal="center"/>
      <protection locked="0"/>
    </xf>
    <xf numFmtId="0" fontId="36" fillId="0" borderId="31" xfId="0" applyFont="1" applyBorder="1" applyProtection="1">
      <protection locked="0"/>
    </xf>
    <xf numFmtId="0" fontId="7" fillId="0" borderId="37" xfId="0" applyFont="1" applyBorder="1" applyAlignment="1" applyProtection="1">
      <alignment wrapText="1"/>
      <protection locked="0"/>
    </xf>
    <xf numFmtId="0" fontId="7" fillId="0" borderId="52" xfId="0" applyFont="1" applyBorder="1" applyAlignment="1" applyProtection="1">
      <alignment wrapText="1"/>
      <protection locked="0"/>
    </xf>
    <xf numFmtId="0" fontId="7" fillId="0" borderId="52" xfId="0" applyFont="1" applyBorder="1" applyProtection="1">
      <protection locked="0"/>
    </xf>
    <xf numFmtId="0" fontId="7" fillId="0" borderId="38" xfId="0" applyFont="1" applyBorder="1" applyProtection="1">
      <protection locked="0"/>
    </xf>
    <xf numFmtId="0" fontId="7" fillId="0" borderId="53" xfId="0" applyFont="1" applyBorder="1" applyAlignment="1" applyProtection="1">
      <alignment wrapText="1"/>
      <protection locked="0"/>
    </xf>
    <xf numFmtId="0" fontId="7" fillId="0" borderId="53" xfId="0" applyFont="1" applyBorder="1" applyProtection="1">
      <protection locked="0"/>
    </xf>
    <xf numFmtId="0" fontId="7" fillId="0" borderId="61" xfId="0" applyFont="1" applyBorder="1" applyAlignment="1" applyProtection="1">
      <alignment wrapText="1"/>
      <protection locked="0"/>
    </xf>
    <xf numFmtId="3" fontId="7" fillId="0" borderId="37" xfId="0" applyNumberFormat="1" applyFont="1" applyBorder="1" applyProtection="1">
      <protection locked="0"/>
    </xf>
    <xf numFmtId="3" fontId="7" fillId="0" borderId="38" xfId="0" applyNumberFormat="1" applyFont="1" applyBorder="1" applyProtection="1">
      <protection locked="0"/>
    </xf>
    <xf numFmtId="49" fontId="7" fillId="0" borderId="47" xfId="0" applyNumberFormat="1" applyFont="1" applyBorder="1" applyAlignment="1" applyProtection="1">
      <alignment horizontal="center"/>
      <protection locked="0"/>
    </xf>
    <xf numFmtId="49" fontId="7" fillId="0" borderId="46" xfId="0" applyNumberFormat="1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center"/>
      <protection locked="0"/>
    </xf>
    <xf numFmtId="0" fontId="7" fillId="0" borderId="38" xfId="0" applyFont="1" applyBorder="1" applyAlignment="1" applyProtection="1">
      <alignment horizontal="center"/>
      <protection locked="0"/>
    </xf>
    <xf numFmtId="0" fontId="7" fillId="0" borderId="53" xfId="0" applyFont="1" applyBorder="1" applyAlignment="1" applyProtection="1">
      <alignment horizontal="center"/>
      <protection locked="0"/>
    </xf>
    <xf numFmtId="164" fontId="27" fillId="4" borderId="78" xfId="3" applyFill="1" applyBorder="1" applyAlignment="1" applyProtection="1">
      <alignment horizontal="center"/>
      <protection locked="0"/>
    </xf>
    <xf numFmtId="164" fontId="27" fillId="4" borderId="74" xfId="3" applyFill="1" applyBorder="1" applyAlignment="1" applyProtection="1">
      <alignment horizontal="center"/>
      <protection locked="0"/>
    </xf>
    <xf numFmtId="164" fontId="27" fillId="4" borderId="83" xfId="3" applyFill="1" applyBorder="1" applyAlignment="1" applyProtection="1">
      <alignment horizontal="center"/>
      <protection locked="0"/>
    </xf>
    <xf numFmtId="164" fontId="27" fillId="4" borderId="79" xfId="3" applyFill="1" applyBorder="1" applyAlignment="1" applyProtection="1">
      <alignment horizontal="center"/>
      <protection locked="0"/>
    </xf>
    <xf numFmtId="164" fontId="27" fillId="4" borderId="66" xfId="3" applyFill="1" applyBorder="1" applyAlignment="1" applyProtection="1">
      <alignment horizontal="center"/>
      <protection locked="0"/>
    </xf>
    <xf numFmtId="164" fontId="27" fillId="4" borderId="58" xfId="3" applyFill="1" applyBorder="1" applyAlignment="1" applyProtection="1">
      <alignment horizontal="center"/>
      <protection locked="0"/>
    </xf>
    <xf numFmtId="49" fontId="14" fillId="4" borderId="23" xfId="0" applyNumberFormat="1" applyFont="1" applyFill="1" applyBorder="1" applyAlignment="1" applyProtection="1">
      <alignment horizontal="center"/>
      <protection locked="0"/>
    </xf>
    <xf numFmtId="49" fontId="14" fillId="4" borderId="25" xfId="0" applyNumberFormat="1" applyFont="1" applyFill="1" applyBorder="1" applyAlignment="1" applyProtection="1">
      <alignment horizontal="center"/>
      <protection locked="0"/>
    </xf>
    <xf numFmtId="0" fontId="14" fillId="4" borderId="23" xfId="0" applyFont="1" applyFill="1" applyBorder="1" applyAlignment="1" applyProtection="1">
      <alignment horizontal="center"/>
      <protection locked="0"/>
    </xf>
    <xf numFmtId="0" fontId="14" fillId="4" borderId="25" xfId="0" applyFont="1" applyFill="1" applyBorder="1" applyAlignment="1" applyProtection="1">
      <alignment horizontal="center"/>
      <protection locked="0"/>
    </xf>
    <xf numFmtId="49" fontId="0" fillId="4" borderId="37" xfId="0" applyNumberFormat="1" applyFill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wrapText="1"/>
      <protection locked="0"/>
    </xf>
    <xf numFmtId="0" fontId="7" fillId="0" borderId="5" xfId="0" applyFont="1" applyBorder="1" applyAlignment="1" applyProtection="1">
      <alignment wrapText="1"/>
      <protection locked="0"/>
    </xf>
    <xf numFmtId="0" fontId="7" fillId="0" borderId="5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14" xfId="0" applyFont="1" applyBorder="1" applyAlignment="1" applyProtection="1">
      <alignment wrapText="1"/>
      <protection locked="0"/>
    </xf>
    <xf numFmtId="0" fontId="7" fillId="0" borderId="14" xfId="0" applyFont="1" applyBorder="1" applyProtection="1">
      <protection locked="0"/>
    </xf>
    <xf numFmtId="3" fontId="7" fillId="0" borderId="4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49" fontId="7" fillId="0" borderId="4" xfId="0" applyNumberFormat="1" applyFont="1" applyBorder="1" applyAlignment="1" applyProtection="1">
      <alignment horizontal="center"/>
      <protection locked="0"/>
    </xf>
    <xf numFmtId="49" fontId="7" fillId="0" borderId="6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wrapText="1"/>
      <protection locked="0"/>
    </xf>
    <xf numFmtId="3" fontId="0" fillId="4" borderId="23" xfId="0" applyNumberFormat="1" applyFill="1" applyBorder="1" applyProtection="1">
      <protection locked="0"/>
    </xf>
    <xf numFmtId="3" fontId="0" fillId="4" borderId="25" xfId="0" applyNumberFormat="1" applyFill="1" applyBorder="1" applyProtection="1"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25" xfId="0" applyFill="1" applyBorder="1" applyAlignment="1" applyProtection="1">
      <alignment horizontal="center"/>
      <protection locked="0"/>
    </xf>
    <xf numFmtId="0" fontId="14" fillId="4" borderId="31" xfId="0" applyFont="1" applyFill="1" applyBorder="1" applyAlignment="1" applyProtection="1">
      <alignment wrapText="1"/>
      <protection locked="0"/>
    </xf>
    <xf numFmtId="0" fontId="14" fillId="4" borderId="37" xfId="0" applyFont="1" applyFill="1" applyBorder="1" applyAlignment="1" applyProtection="1">
      <alignment wrapText="1"/>
      <protection locked="0"/>
    </xf>
    <xf numFmtId="0" fontId="36" fillId="0" borderId="54" xfId="0" applyFont="1" applyBorder="1" applyAlignment="1" applyProtection="1">
      <alignment horizontal="center"/>
      <protection locked="0"/>
    </xf>
    <xf numFmtId="0" fontId="36" fillId="0" borderId="23" xfId="0" applyFont="1" applyBorder="1" applyAlignment="1" applyProtection="1">
      <alignment wrapText="1"/>
      <protection locked="0"/>
    </xf>
    <xf numFmtId="0" fontId="36" fillId="0" borderId="24" xfId="0" applyFont="1" applyBorder="1" applyAlignment="1" applyProtection="1">
      <alignment wrapText="1"/>
      <protection locked="0"/>
    </xf>
    <xf numFmtId="0" fontId="36" fillId="0" borderId="24" xfId="0" applyFont="1" applyBorder="1" applyProtection="1">
      <protection locked="0"/>
    </xf>
    <xf numFmtId="0" fontId="36" fillId="0" borderId="25" xfId="0" applyFont="1" applyBorder="1" applyProtection="1">
      <protection locked="0"/>
    </xf>
    <xf numFmtId="0" fontId="36" fillId="0" borderId="31" xfId="0" applyFont="1" applyBorder="1" applyAlignment="1" applyProtection="1">
      <alignment wrapText="1"/>
      <protection locked="0"/>
    </xf>
    <xf numFmtId="3" fontId="36" fillId="0" borderId="23" xfId="0" applyNumberFormat="1" applyFont="1" applyBorder="1" applyProtection="1">
      <protection locked="0"/>
    </xf>
    <xf numFmtId="3" fontId="36" fillId="0" borderId="25" xfId="0" applyNumberFormat="1" applyFont="1" applyBorder="1" applyProtection="1">
      <protection locked="0"/>
    </xf>
    <xf numFmtId="0" fontId="36" fillId="0" borderId="60" xfId="0" applyFont="1" applyBorder="1" applyAlignment="1" applyProtection="1">
      <alignment horizontal="center"/>
      <protection locked="0"/>
    </xf>
    <xf numFmtId="0" fontId="36" fillId="0" borderId="25" xfId="0" applyFont="1" applyBorder="1" applyAlignment="1" applyProtection="1">
      <alignment horizontal="center"/>
      <protection locked="0"/>
    </xf>
    <xf numFmtId="0" fontId="36" fillId="0" borderId="23" xfId="0" applyFont="1" applyBorder="1" applyProtection="1">
      <protection locked="0"/>
    </xf>
    <xf numFmtId="0" fontId="36" fillId="0" borderId="24" xfId="0" applyFont="1" applyBorder="1" applyAlignment="1" applyProtection="1">
      <alignment horizontal="center"/>
      <protection locked="0"/>
    </xf>
    <xf numFmtId="0" fontId="37" fillId="0" borderId="54" xfId="0" applyFont="1" applyBorder="1" applyAlignment="1" applyProtection="1">
      <alignment horizontal="center"/>
      <protection locked="0"/>
    </xf>
    <xf numFmtId="0" fontId="37" fillId="0" borderId="23" xfId="0" applyFont="1" applyBorder="1" applyAlignment="1" applyProtection="1">
      <alignment wrapText="1"/>
      <protection locked="0"/>
    </xf>
    <xf numFmtId="0" fontId="37" fillId="0" borderId="24" xfId="0" applyFont="1" applyBorder="1" applyAlignment="1" applyProtection="1">
      <alignment wrapText="1"/>
      <protection locked="0"/>
    </xf>
    <xf numFmtId="0" fontId="37" fillId="0" borderId="24" xfId="0" applyFont="1" applyBorder="1" applyProtection="1">
      <protection locked="0"/>
    </xf>
    <xf numFmtId="0" fontId="37" fillId="0" borderId="25" xfId="0" applyFont="1" applyBorder="1" applyProtection="1">
      <protection locked="0"/>
    </xf>
    <xf numFmtId="0" fontId="37" fillId="0" borderId="54" xfId="0" applyFont="1" applyBorder="1" applyAlignment="1" applyProtection="1">
      <alignment wrapText="1"/>
      <protection locked="0"/>
    </xf>
    <xf numFmtId="0" fontId="37" fillId="0" borderId="31" xfId="0" applyFont="1" applyBorder="1" applyProtection="1">
      <protection locked="0"/>
    </xf>
    <xf numFmtId="3" fontId="37" fillId="0" borderId="17" xfId="0" applyNumberFormat="1" applyFont="1" applyBorder="1" applyProtection="1">
      <protection locked="0"/>
    </xf>
    <xf numFmtId="3" fontId="37" fillId="0" borderId="25" xfId="0" applyNumberFormat="1" applyFont="1" applyBorder="1" applyProtection="1">
      <protection locked="0"/>
    </xf>
    <xf numFmtId="0" fontId="37" fillId="0" borderId="17" xfId="0" applyFont="1" applyBorder="1" applyAlignment="1" applyProtection="1">
      <alignment horizontal="center"/>
      <protection locked="0"/>
    </xf>
    <xf numFmtId="0" fontId="37" fillId="0" borderId="19" xfId="0" applyFont="1" applyBorder="1" applyAlignment="1" applyProtection="1">
      <alignment horizontal="center"/>
      <protection locked="0"/>
    </xf>
    <xf numFmtId="0" fontId="37" fillId="0" borderId="17" xfId="0" applyFont="1" applyBorder="1" applyProtection="1">
      <protection locked="0"/>
    </xf>
    <xf numFmtId="0" fontId="37" fillId="0" borderId="18" xfId="0" applyFont="1" applyBorder="1" applyAlignment="1" applyProtection="1">
      <alignment horizontal="center"/>
      <protection locked="0"/>
    </xf>
    <xf numFmtId="0" fontId="37" fillId="0" borderId="19" xfId="0" applyFont="1" applyBorder="1" applyProtection="1">
      <protection locked="0"/>
    </xf>
    <xf numFmtId="0" fontId="37" fillId="0" borderId="54" xfId="0" applyFont="1" applyBorder="1" applyProtection="1">
      <protection locked="0"/>
    </xf>
    <xf numFmtId="0" fontId="37" fillId="0" borderId="17" xfId="0" applyFont="1" applyBorder="1" applyAlignment="1" applyProtection="1">
      <alignment wrapText="1"/>
      <protection locked="0"/>
    </xf>
    <xf numFmtId="0" fontId="36" fillId="0" borderId="23" xfId="0" applyFont="1" applyBorder="1" applyAlignment="1" applyProtection="1">
      <alignment horizontal="center"/>
      <protection locked="0"/>
    </xf>
    <xf numFmtId="3" fontId="14" fillId="4" borderId="23" xfId="0" applyNumberFormat="1" applyFont="1" applyFill="1" applyBorder="1" applyProtection="1">
      <protection locked="0"/>
    </xf>
    <xf numFmtId="3" fontId="14" fillId="4" borderId="25" xfId="0" applyNumberFormat="1" applyFont="1" applyFill="1" applyBorder="1" applyProtection="1">
      <protection locked="0"/>
    </xf>
    <xf numFmtId="0" fontId="7" fillId="0" borderId="31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wrapText="1"/>
      <protection locked="0"/>
    </xf>
    <xf numFmtId="0" fontId="7" fillId="0" borderId="24" xfId="0" applyFont="1" applyBorder="1" applyAlignment="1" applyProtection="1">
      <alignment wrapText="1"/>
      <protection locked="0"/>
    </xf>
    <xf numFmtId="0" fontId="7" fillId="0" borderId="24" xfId="0" applyFont="1" applyBorder="1" applyProtection="1">
      <protection locked="0"/>
    </xf>
    <xf numFmtId="0" fontId="7" fillId="0" borderId="25" xfId="0" applyFont="1" applyBorder="1" applyProtection="1">
      <protection locked="0"/>
    </xf>
    <xf numFmtId="0" fontId="7" fillId="0" borderId="31" xfId="0" applyFont="1" applyBorder="1" applyAlignment="1" applyProtection="1">
      <alignment wrapText="1"/>
      <protection locked="0"/>
    </xf>
    <xf numFmtId="0" fontId="7" fillId="0" borderId="31" xfId="0" applyFont="1" applyBorder="1" applyProtection="1">
      <protection locked="0"/>
    </xf>
    <xf numFmtId="3" fontId="7" fillId="0" borderId="23" xfId="0" applyNumberFormat="1" applyFont="1" applyBorder="1" applyProtection="1">
      <protection locked="0"/>
    </xf>
    <xf numFmtId="3" fontId="7" fillId="0" borderId="25" xfId="0" applyNumberFormat="1" applyFont="1" applyBorder="1" applyProtection="1"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23" xfId="0" applyFont="1" applyBorder="1" applyProtection="1"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14" fillId="4" borderId="60" xfId="0" applyFont="1" applyFill="1" applyBorder="1" applyAlignment="1" applyProtection="1">
      <alignment horizontal="center"/>
      <protection locked="0"/>
    </xf>
    <xf numFmtId="0" fontId="36" fillId="0" borderId="17" xfId="0" applyFont="1" applyBorder="1" applyAlignment="1" applyProtection="1">
      <alignment wrapText="1"/>
      <protection locked="0"/>
    </xf>
    <xf numFmtId="0" fontId="36" fillId="0" borderId="18" xfId="0" applyFont="1" applyBorder="1" applyAlignment="1" applyProtection="1">
      <alignment wrapText="1"/>
      <protection locked="0"/>
    </xf>
    <xf numFmtId="0" fontId="36" fillId="0" borderId="18" xfId="0" applyFont="1" applyBorder="1" applyProtection="1">
      <protection locked="0"/>
    </xf>
    <xf numFmtId="0" fontId="36" fillId="0" borderId="19" xfId="0" applyFont="1" applyBorder="1" applyProtection="1">
      <protection locked="0"/>
    </xf>
    <xf numFmtId="0" fontId="36" fillId="0" borderId="17" xfId="0" applyFont="1" applyBorder="1" applyProtection="1">
      <protection locked="0"/>
    </xf>
    <xf numFmtId="0" fontId="36" fillId="0" borderId="18" xfId="0" applyFont="1" applyBorder="1" applyAlignment="1" applyProtection="1">
      <alignment horizontal="center"/>
      <protection locked="0"/>
    </xf>
    <xf numFmtId="0" fontId="36" fillId="0" borderId="54" xfId="0" applyFont="1" applyBorder="1" applyProtection="1">
      <protection locked="0"/>
    </xf>
    <xf numFmtId="0" fontId="38" fillId="0" borderId="60" xfId="0" applyFont="1" applyBorder="1" applyAlignment="1" applyProtection="1">
      <alignment horizontal="center" wrapText="1"/>
      <protection locked="0"/>
    </xf>
    <xf numFmtId="0" fontId="38" fillId="0" borderId="25" xfId="0" applyFont="1" applyBorder="1" applyAlignment="1" applyProtection="1">
      <alignment horizontal="center" wrapText="1"/>
      <protection locked="0"/>
    </xf>
    <xf numFmtId="0" fontId="0" fillId="4" borderId="37" xfId="0" applyFill="1" applyBorder="1" applyAlignment="1" applyProtection="1">
      <alignment horizontal="center"/>
      <protection locked="0"/>
    </xf>
    <xf numFmtId="0" fontId="0" fillId="4" borderId="38" xfId="0" applyFill="1" applyBorder="1" applyAlignment="1" applyProtection="1">
      <alignment horizontal="center"/>
      <protection locked="0"/>
    </xf>
    <xf numFmtId="0" fontId="7" fillId="0" borderId="60" xfId="0" applyFont="1" applyBorder="1" applyProtection="1">
      <protection locked="0"/>
    </xf>
    <xf numFmtId="0" fontId="0" fillId="4" borderId="23" xfId="0" applyFill="1" applyBorder="1" applyAlignment="1" applyProtection="1">
      <alignment wrapText="1"/>
      <protection locked="0"/>
    </xf>
    <xf numFmtId="0" fontId="0" fillId="4" borderId="41" xfId="0" applyFill="1" applyBorder="1" applyAlignment="1" applyProtection="1">
      <alignment horizontal="center"/>
      <protection locked="0"/>
    </xf>
    <xf numFmtId="0" fontId="14" fillId="4" borderId="41" xfId="0" applyFont="1" applyFill="1" applyBorder="1" applyAlignment="1" applyProtection="1">
      <alignment horizontal="center"/>
      <protection locked="0"/>
    </xf>
    <xf numFmtId="0" fontId="7" fillId="0" borderId="37" xfId="0" applyFont="1" applyBorder="1" applyProtection="1">
      <protection locked="0"/>
    </xf>
    <xf numFmtId="0" fontId="7" fillId="0" borderId="52" xfId="0" applyFont="1" applyBorder="1" applyAlignment="1" applyProtection="1">
      <alignment horizontal="center"/>
      <protection locked="0"/>
    </xf>
    <xf numFmtId="0" fontId="0" fillId="4" borderId="17" xfId="0" applyFill="1" applyBorder="1" applyAlignment="1" applyProtection="1">
      <alignment wrapText="1"/>
      <protection locked="0"/>
    </xf>
    <xf numFmtId="0" fontId="7" fillId="0" borderId="12" xfId="0" applyFont="1" applyBorder="1" applyProtection="1"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4" xfId="0" applyFont="1" applyBorder="1" applyProtection="1">
      <protection locked="0"/>
    </xf>
    <xf numFmtId="49" fontId="0" fillId="4" borderId="23" xfId="0" applyNumberFormat="1" applyFill="1" applyBorder="1" applyAlignment="1" applyProtection="1">
      <alignment horizontal="center"/>
      <protection locked="0"/>
    </xf>
    <xf numFmtId="49" fontId="0" fillId="4" borderId="25" xfId="0" applyNumberFormat="1" applyFill="1" applyBorder="1" applyAlignment="1" applyProtection="1">
      <alignment horizontal="center" wrapText="1"/>
      <protection locked="0"/>
    </xf>
    <xf numFmtId="0" fontId="36" fillId="0" borderId="53" xfId="0" applyFont="1" applyBorder="1" applyAlignment="1" applyProtection="1">
      <alignment horizontal="center"/>
      <protection locked="0"/>
    </xf>
    <xf numFmtId="3" fontId="36" fillId="0" borderId="53" xfId="0" applyNumberFormat="1" applyFont="1" applyBorder="1" applyProtection="1">
      <protection locked="0"/>
    </xf>
    <xf numFmtId="49" fontId="36" fillId="0" borderId="37" xfId="0" applyNumberFormat="1" applyFont="1" applyBorder="1" applyAlignment="1" applyProtection="1">
      <alignment horizontal="center"/>
      <protection locked="0"/>
    </xf>
    <xf numFmtId="49" fontId="36" fillId="0" borderId="38" xfId="0" applyNumberFormat="1" applyFont="1" applyBorder="1" applyAlignment="1" applyProtection="1">
      <alignment horizontal="center" wrapText="1"/>
      <protection locked="0"/>
    </xf>
    <xf numFmtId="0" fontId="36" fillId="0" borderId="37" xfId="0" applyFont="1" applyBorder="1" applyProtection="1">
      <protection locked="0"/>
    </xf>
    <xf numFmtId="3" fontId="36" fillId="0" borderId="31" xfId="0" applyNumberFormat="1" applyFont="1" applyBorder="1" applyProtection="1">
      <protection locked="0"/>
    </xf>
    <xf numFmtId="49" fontId="36" fillId="0" borderId="23" xfId="0" applyNumberFormat="1" applyFont="1" applyBorder="1" applyAlignment="1" applyProtection="1">
      <alignment horizontal="center"/>
      <protection locked="0"/>
    </xf>
    <xf numFmtId="49" fontId="36" fillId="0" borderId="25" xfId="0" applyNumberFormat="1" applyFont="1" applyBorder="1" applyAlignment="1" applyProtection="1">
      <alignment horizontal="center" wrapText="1"/>
      <protection locked="0"/>
    </xf>
    <xf numFmtId="3" fontId="14" fillId="4" borderId="31" xfId="0" applyNumberFormat="1" applyFont="1" applyFill="1" applyBorder="1" applyProtection="1">
      <protection locked="0"/>
    </xf>
    <xf numFmtId="49" fontId="14" fillId="4" borderId="25" xfId="0" applyNumberFormat="1" applyFont="1" applyFill="1" applyBorder="1" applyAlignment="1" applyProtection="1">
      <alignment horizontal="center" wrapText="1"/>
      <protection locked="0"/>
    </xf>
    <xf numFmtId="0" fontId="14" fillId="4" borderId="23" xfId="0" applyFont="1" applyFill="1" applyBorder="1" applyProtection="1">
      <protection locked="0"/>
    </xf>
    <xf numFmtId="0" fontId="7" fillId="0" borderId="54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wrapText="1"/>
      <protection locked="0"/>
    </xf>
    <xf numFmtId="0" fontId="7" fillId="0" borderId="18" xfId="0" applyFont="1" applyBorder="1" applyAlignment="1" applyProtection="1">
      <alignment wrapText="1"/>
      <protection locked="0"/>
    </xf>
    <xf numFmtId="0" fontId="7" fillId="0" borderId="18" xfId="0" applyFont="1" applyBorder="1" applyProtection="1">
      <protection locked="0"/>
    </xf>
    <xf numFmtId="0" fontId="7" fillId="0" borderId="19" xfId="0" applyFont="1" applyBorder="1" applyProtection="1">
      <protection locked="0"/>
    </xf>
    <xf numFmtId="0" fontId="7" fillId="0" borderId="60" xfId="0" applyFont="1" applyBorder="1" applyAlignment="1" applyProtection="1">
      <alignment horizontal="center"/>
      <protection locked="0"/>
    </xf>
    <xf numFmtId="0" fontId="7" fillId="0" borderId="17" xfId="0" applyFont="1" applyBorder="1" applyProtection="1"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54" xfId="0" applyFont="1" applyBorder="1" applyProtection="1">
      <protection locked="0"/>
    </xf>
    <xf numFmtId="0" fontId="8" fillId="0" borderId="60" xfId="0" applyFont="1" applyBorder="1" applyAlignment="1" applyProtection="1">
      <alignment horizontal="center" wrapText="1"/>
      <protection locked="0"/>
    </xf>
    <xf numFmtId="0" fontId="8" fillId="0" borderId="25" xfId="0" applyFont="1" applyBorder="1" applyAlignment="1" applyProtection="1">
      <alignment horizontal="center" wrapText="1"/>
      <protection locked="0"/>
    </xf>
    <xf numFmtId="0" fontId="29" fillId="0" borderId="53" xfId="0" applyFont="1" applyBorder="1" applyAlignment="1" applyProtection="1">
      <alignment wrapText="1"/>
      <protection locked="0"/>
    </xf>
    <xf numFmtId="0" fontId="29" fillId="0" borderId="53" xfId="0" applyFont="1" applyBorder="1" applyProtection="1">
      <protection locked="0"/>
    </xf>
    <xf numFmtId="3" fontId="29" fillId="0" borderId="53" xfId="0" applyNumberFormat="1" applyFont="1" applyBorder="1" applyProtection="1">
      <protection locked="0"/>
    </xf>
    <xf numFmtId="0" fontId="29" fillId="0" borderId="37" xfId="0" applyFont="1" applyBorder="1" applyAlignment="1" applyProtection="1">
      <alignment horizontal="center"/>
      <protection locked="0"/>
    </xf>
    <xf numFmtId="0" fontId="7" fillId="0" borderId="22" xfId="0" applyFont="1" applyBorder="1" applyProtection="1"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20" xfId="0" applyFont="1" applyBorder="1" applyAlignment="1" applyProtection="1">
      <alignment wrapText="1"/>
      <protection locked="0"/>
    </xf>
    <xf numFmtId="0" fontId="7" fillId="0" borderId="21" xfId="0" applyFont="1" applyBorder="1" applyProtection="1">
      <protection locked="0"/>
    </xf>
    <xf numFmtId="49" fontId="7" fillId="0" borderId="22" xfId="0" applyNumberFormat="1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wrapText="1"/>
      <protection locked="0"/>
    </xf>
    <xf numFmtId="0" fontId="7" fillId="0" borderId="11" xfId="0" applyFont="1" applyBorder="1" applyProtection="1">
      <protection locked="0"/>
    </xf>
    <xf numFmtId="3" fontId="7" fillId="0" borderId="11" xfId="0" applyNumberFormat="1" applyFont="1" applyBorder="1" applyProtection="1">
      <protection locked="0"/>
    </xf>
    <xf numFmtId="0" fontId="7" fillId="0" borderId="20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20" xfId="0" applyFont="1" applyBorder="1" applyProtection="1">
      <protection locked="0"/>
    </xf>
    <xf numFmtId="0" fontId="7" fillId="0" borderId="21" xfId="0" applyFont="1" applyBorder="1" applyAlignment="1" applyProtection="1">
      <alignment horizontal="center"/>
      <protection locked="0"/>
    </xf>
    <xf numFmtId="49" fontId="14" fillId="0" borderId="25" xfId="0" applyNumberFormat="1" applyFont="1" applyBorder="1" applyAlignment="1" applyProtection="1">
      <alignment horizontal="center"/>
      <protection locked="0"/>
    </xf>
    <xf numFmtId="0" fontId="0" fillId="4" borderId="18" xfId="0" applyFill="1" applyBorder="1" applyAlignment="1" applyProtection="1">
      <alignment wrapText="1"/>
      <protection locked="0"/>
    </xf>
    <xf numFmtId="0" fontId="0" fillId="4" borderId="24" xfId="0" applyFill="1" applyBorder="1" applyAlignment="1" applyProtection="1">
      <alignment wrapText="1"/>
      <protection locked="0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8" xfId="0" applyFont="1" applyBorder="1"/>
    <xf numFmtId="0" fontId="1" fillId="0" borderId="7" xfId="0" applyFont="1" applyBorder="1"/>
    <xf numFmtId="0" fontId="1" fillId="0" borderId="9" xfId="0" applyFont="1" applyBorder="1"/>
  </cellXfs>
  <cellStyles count="4">
    <cellStyle name="Excel Built-in Normal" xfId="3" xr:uid="{E3CCDAB1-B85F-4B0C-9FF7-E29C7AAEFE63}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458DC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36298E7C-72C3-4F18-90CC-E56FAAA2A547}"/>
            </a:ext>
          </a:extLst>
        </xdr:cNvPr>
        <xdr:cNvSpPr txBox="1"/>
      </xdr:nvSpPr>
      <xdr:spPr>
        <a:xfrm>
          <a:off x="0" y="5553076"/>
          <a:ext cx="1165330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C45" sqref="C45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9" t="s">
        <v>0</v>
      </c>
    </row>
    <row r="2" spans="1:14" ht="14.25" customHeight="1" x14ac:dyDescent="0.25"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4.25" customHeight="1" x14ac:dyDescent="0.25">
      <c r="A3" s="11" t="s">
        <v>112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4.25" customHeight="1" x14ac:dyDescent="0.25">
      <c r="A4" s="10" t="s">
        <v>113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4.25" customHeight="1" x14ac:dyDescent="0.25"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4.25" customHeight="1" x14ac:dyDescent="0.25">
      <c r="A6" s="11" t="s">
        <v>111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4.25" customHeight="1" x14ac:dyDescent="0.25">
      <c r="A7" s="10" t="s">
        <v>103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4.25" customHeight="1" x14ac:dyDescent="0.25">
      <c r="A8" s="10" t="s">
        <v>91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ht="14.25" customHeight="1" x14ac:dyDescent="0.25">
      <c r="A9" s="12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ht="14.25" customHeight="1" x14ac:dyDescent="0.25">
      <c r="A10" s="13" t="s">
        <v>81</v>
      </c>
      <c r="B10" s="14" t="s">
        <v>82</v>
      </c>
      <c r="C10" s="15" t="s">
        <v>83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14.25" customHeight="1" x14ac:dyDescent="0.25">
      <c r="A11" s="16" t="s">
        <v>98</v>
      </c>
      <c r="B11" s="10" t="s">
        <v>99</v>
      </c>
      <c r="C11" s="17" t="s">
        <v>102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ht="14.25" customHeight="1" x14ac:dyDescent="0.25">
      <c r="A12" s="18" t="s">
        <v>84</v>
      </c>
      <c r="B12" s="19" t="s">
        <v>96</v>
      </c>
      <c r="C12" s="20" t="s">
        <v>100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ht="14.25" customHeight="1" x14ac:dyDescent="0.25">
      <c r="A13" s="18" t="s">
        <v>85</v>
      </c>
      <c r="B13" s="19" t="s">
        <v>96</v>
      </c>
      <c r="C13" s="20" t="s">
        <v>100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t="14.25" customHeight="1" x14ac:dyDescent="0.25">
      <c r="A14" s="18" t="s">
        <v>87</v>
      </c>
      <c r="B14" s="19" t="s">
        <v>96</v>
      </c>
      <c r="C14" s="20" t="s">
        <v>100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t="14.25" customHeight="1" x14ac:dyDescent="0.25">
      <c r="A15" s="18" t="s">
        <v>88</v>
      </c>
      <c r="B15" s="19" t="s">
        <v>96</v>
      </c>
      <c r="C15" s="20" t="s">
        <v>100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ht="14.25" customHeight="1" x14ac:dyDescent="0.25">
      <c r="A16" s="18" t="s">
        <v>89</v>
      </c>
      <c r="B16" s="19" t="s">
        <v>96</v>
      </c>
      <c r="C16" s="20" t="s">
        <v>100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14.25" customHeight="1" x14ac:dyDescent="0.25">
      <c r="A17" s="21" t="s">
        <v>86</v>
      </c>
      <c r="B17" s="22" t="s">
        <v>97</v>
      </c>
      <c r="C17" s="23" t="s">
        <v>101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ht="14.25" customHeight="1" x14ac:dyDescent="0.25">
      <c r="A18" s="21" t="s">
        <v>90</v>
      </c>
      <c r="B18" s="22" t="s">
        <v>97</v>
      </c>
      <c r="C18" s="23" t="s">
        <v>101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14.25" customHeight="1" x14ac:dyDescent="0.25">
      <c r="A19" s="21" t="s">
        <v>92</v>
      </c>
      <c r="B19" s="22" t="s">
        <v>97</v>
      </c>
      <c r="C19" s="23" t="s">
        <v>101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ht="14.25" customHeight="1" x14ac:dyDescent="0.25">
      <c r="A20" s="21" t="s">
        <v>93</v>
      </c>
      <c r="B20" s="22" t="s">
        <v>97</v>
      </c>
      <c r="C20" s="23" t="s">
        <v>101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ht="14.25" customHeight="1" x14ac:dyDescent="0.25">
      <c r="A21" s="21" t="s">
        <v>94</v>
      </c>
      <c r="B21" s="22" t="s">
        <v>97</v>
      </c>
      <c r="C21" s="23" t="s">
        <v>101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14.25" customHeight="1" x14ac:dyDescent="0.25">
      <c r="A22" s="21" t="s">
        <v>108</v>
      </c>
      <c r="B22" s="22" t="s">
        <v>97</v>
      </c>
      <c r="C22" s="23" t="s">
        <v>101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ht="14.25" customHeight="1" x14ac:dyDescent="0.25">
      <c r="A23" s="21" t="s">
        <v>109</v>
      </c>
      <c r="B23" s="22" t="s">
        <v>97</v>
      </c>
      <c r="C23" s="23" t="s">
        <v>101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ht="14.25" customHeight="1" x14ac:dyDescent="0.25">
      <c r="A24" s="24" t="s">
        <v>95</v>
      </c>
      <c r="B24" s="25" t="s">
        <v>97</v>
      </c>
      <c r="C24" s="26" t="s">
        <v>101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14.25" customHeight="1" x14ac:dyDescent="0.25">
      <c r="B25" s="10"/>
      <c r="C25" s="27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25">
      <c r="A26" s="10"/>
    </row>
    <row r="27" spans="1:14" x14ac:dyDescent="0.25">
      <c r="A27" s="11" t="s">
        <v>1</v>
      </c>
    </row>
    <row r="28" spans="1:14" x14ac:dyDescent="0.25">
      <c r="A28" s="10" t="s">
        <v>2</v>
      </c>
    </row>
    <row r="29" spans="1:14" x14ac:dyDescent="0.25">
      <c r="A29" s="10" t="s">
        <v>405</v>
      </c>
    </row>
    <row r="30" spans="1:14" x14ac:dyDescent="0.25">
      <c r="A30" s="10"/>
    </row>
    <row r="31" spans="1:14" ht="130.69999999999999" customHeight="1" x14ac:dyDescent="0.25">
      <c r="A31" s="10"/>
    </row>
    <row r="32" spans="1:14" ht="38.25" customHeight="1" x14ac:dyDescent="0.25">
      <c r="A32" s="12"/>
    </row>
    <row r="33" spans="1:7" x14ac:dyDescent="0.25">
      <c r="A33" s="12"/>
    </row>
    <row r="34" spans="1:7" x14ac:dyDescent="0.25">
      <c r="A34" s="28" t="s">
        <v>107</v>
      </c>
    </row>
    <row r="35" spans="1:7" x14ac:dyDescent="0.25">
      <c r="A35" t="s">
        <v>110</v>
      </c>
    </row>
    <row r="37" spans="1:7" x14ac:dyDescent="0.25">
      <c r="A37" s="28" t="s">
        <v>3</v>
      </c>
    </row>
    <row r="38" spans="1:7" x14ac:dyDescent="0.25">
      <c r="A38" t="s">
        <v>105</v>
      </c>
    </row>
    <row r="40" spans="1:7" x14ac:dyDescent="0.25">
      <c r="A40" s="11" t="s">
        <v>4</v>
      </c>
    </row>
    <row r="41" spans="1:7" x14ac:dyDescent="0.25">
      <c r="A41" s="10" t="s">
        <v>106</v>
      </c>
    </row>
    <row r="42" spans="1:7" x14ac:dyDescent="0.25">
      <c r="A42" s="29" t="s">
        <v>406</v>
      </c>
    </row>
    <row r="43" spans="1:7" x14ac:dyDescent="0.25">
      <c r="B43" s="12"/>
      <c r="C43" s="12"/>
      <c r="D43" s="12"/>
      <c r="E43" s="12"/>
      <c r="F43" s="12"/>
      <c r="G43" s="12"/>
    </row>
    <row r="44" spans="1:7" x14ac:dyDescent="0.25">
      <c r="A44" s="30"/>
      <c r="B44" s="12"/>
      <c r="C44" s="12"/>
      <c r="D44" s="12"/>
      <c r="E44" s="12"/>
      <c r="F44" s="12"/>
      <c r="G44" s="12"/>
    </row>
    <row r="45" spans="1:7" x14ac:dyDescent="0.25">
      <c r="B45" s="12"/>
      <c r="C45" s="12"/>
      <c r="D45" s="12"/>
      <c r="E45" s="12"/>
      <c r="F45" s="12"/>
      <c r="G45" s="12"/>
    </row>
    <row r="46" spans="1:7" x14ac:dyDescent="0.25">
      <c r="A46" s="12"/>
      <c r="B46" s="12"/>
      <c r="C46" s="12"/>
      <c r="D46" s="12"/>
      <c r="E46" s="12"/>
      <c r="F46" s="12"/>
      <c r="G46" s="12"/>
    </row>
    <row r="47" spans="1:7" x14ac:dyDescent="0.25">
      <c r="A47" s="12"/>
      <c r="B47" s="12"/>
      <c r="C47" s="12"/>
      <c r="D47" s="12"/>
      <c r="E47" s="12"/>
      <c r="F47" s="12"/>
      <c r="G47" s="12"/>
    </row>
    <row r="48" spans="1:7" x14ac:dyDescent="0.25">
      <c r="A48" s="12"/>
      <c r="B48" s="12"/>
      <c r="C48" s="12"/>
      <c r="D48" s="12"/>
      <c r="E48" s="12"/>
      <c r="F48" s="12"/>
      <c r="G48" s="12"/>
    </row>
    <row r="49" spans="1:7" x14ac:dyDescent="0.25">
      <c r="A49" s="12"/>
      <c r="B49" s="12"/>
      <c r="C49" s="12"/>
      <c r="D49" s="12"/>
      <c r="E49" s="12"/>
      <c r="F49" s="12"/>
      <c r="G49" s="12"/>
    </row>
    <row r="50" spans="1:7" x14ac:dyDescent="0.25">
      <c r="A50" s="12"/>
      <c r="B50" s="12"/>
      <c r="C50" s="12"/>
      <c r="D50" s="12"/>
      <c r="E50" s="12"/>
      <c r="F50" s="12"/>
      <c r="G50" s="12"/>
    </row>
    <row r="51" spans="1:7" x14ac:dyDescent="0.25">
      <c r="A51" s="12"/>
      <c r="B51" s="12"/>
      <c r="C51" s="12"/>
      <c r="D51" s="12"/>
      <c r="E51" s="12"/>
      <c r="F51" s="12"/>
      <c r="G51" s="12"/>
    </row>
    <row r="52" spans="1:7" x14ac:dyDescent="0.25">
      <c r="A52" s="12"/>
      <c r="B52" s="12"/>
      <c r="C52" s="12"/>
      <c r="D52" s="12"/>
      <c r="E52" s="12"/>
      <c r="F52" s="12"/>
      <c r="G52" s="12"/>
    </row>
    <row r="53" spans="1:7" x14ac:dyDescent="0.25">
      <c r="A53" s="12"/>
    </row>
  </sheetData>
  <sheetProtection selectLockedCells="1" selectUnlockedCells="1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CC47A7E2-0486-4879-B571-98DB3827FFBE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tabSelected="1" zoomScaleNormal="100" workbookViewId="0">
      <selection sqref="A1:S1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3" width="9.28515625" style="1"/>
    <col min="4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3" customWidth="1"/>
    <col min="14" max="14" width="9.5703125" style="1" bestFit="1" customWidth="1"/>
    <col min="15" max="15" width="9.425781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530" t="s">
        <v>5</v>
      </c>
      <c r="B1" s="531"/>
      <c r="C1" s="531"/>
      <c r="D1" s="531"/>
      <c r="E1" s="531"/>
      <c r="F1" s="531"/>
      <c r="G1" s="531"/>
      <c r="H1" s="531"/>
      <c r="I1" s="531"/>
      <c r="J1" s="531"/>
      <c r="K1" s="531"/>
      <c r="L1" s="531"/>
      <c r="M1" s="531"/>
      <c r="N1" s="531"/>
      <c r="O1" s="531"/>
      <c r="P1" s="531"/>
      <c r="Q1" s="531"/>
      <c r="R1" s="531"/>
      <c r="S1" s="532"/>
    </row>
    <row r="2" spans="1:19" ht="27.2" customHeight="1" x14ac:dyDescent="0.25">
      <c r="A2" s="533" t="s">
        <v>6</v>
      </c>
      <c r="B2" s="527" t="s">
        <v>7</v>
      </c>
      <c r="C2" s="535"/>
      <c r="D2" s="535"/>
      <c r="E2" s="535"/>
      <c r="F2" s="528"/>
      <c r="G2" s="533" t="s">
        <v>8</v>
      </c>
      <c r="H2" s="533" t="s">
        <v>9</v>
      </c>
      <c r="I2" s="540" t="s">
        <v>64</v>
      </c>
      <c r="J2" s="533" t="s">
        <v>10</v>
      </c>
      <c r="K2" s="536" t="s">
        <v>11</v>
      </c>
      <c r="L2" s="538" t="s">
        <v>12</v>
      </c>
      <c r="M2" s="539"/>
      <c r="N2" s="525" t="s">
        <v>13</v>
      </c>
      <c r="O2" s="526"/>
      <c r="P2" s="527" t="s">
        <v>14</v>
      </c>
      <c r="Q2" s="528"/>
      <c r="R2" s="529" t="s">
        <v>15</v>
      </c>
      <c r="S2" s="526"/>
    </row>
    <row r="3" spans="1:19" ht="102.75" thickBot="1" x14ac:dyDescent="0.3">
      <c r="A3" s="534"/>
      <c r="B3" s="116" t="s">
        <v>16</v>
      </c>
      <c r="C3" s="117" t="s">
        <v>17</v>
      </c>
      <c r="D3" s="117" t="s">
        <v>18</v>
      </c>
      <c r="E3" s="117" t="s">
        <v>19</v>
      </c>
      <c r="F3" s="118" t="s">
        <v>20</v>
      </c>
      <c r="G3" s="534"/>
      <c r="H3" s="534"/>
      <c r="I3" s="541"/>
      <c r="J3" s="534"/>
      <c r="K3" s="537"/>
      <c r="L3" s="31" t="s">
        <v>21</v>
      </c>
      <c r="M3" s="32" t="s">
        <v>79</v>
      </c>
      <c r="N3" s="38" t="s">
        <v>22</v>
      </c>
      <c r="O3" s="101" t="s">
        <v>23</v>
      </c>
      <c r="P3" s="100" t="s">
        <v>24</v>
      </c>
      <c r="Q3" s="119" t="s">
        <v>25</v>
      </c>
      <c r="R3" s="33" t="s">
        <v>26</v>
      </c>
      <c r="S3" s="101" t="s">
        <v>27</v>
      </c>
    </row>
    <row r="4" spans="1:19" ht="45" x14ac:dyDescent="0.25">
      <c r="A4" s="47">
        <v>1</v>
      </c>
      <c r="B4" s="40" t="s">
        <v>114</v>
      </c>
      <c r="C4" s="48" t="s">
        <v>115</v>
      </c>
      <c r="D4" s="6">
        <v>70986339</v>
      </c>
      <c r="E4" s="6">
        <v>107533022</v>
      </c>
      <c r="F4" s="7">
        <v>600061094</v>
      </c>
      <c r="G4" s="8" t="s">
        <v>116</v>
      </c>
      <c r="H4" s="8" t="s">
        <v>89</v>
      </c>
      <c r="I4" s="8" t="s">
        <v>117</v>
      </c>
      <c r="J4" s="8" t="s">
        <v>118</v>
      </c>
      <c r="K4" s="49" t="s">
        <v>227</v>
      </c>
      <c r="L4" s="50">
        <v>100000</v>
      </c>
      <c r="M4" s="51">
        <f>L4/100*70</f>
        <v>70000</v>
      </c>
      <c r="N4" s="344">
        <v>2024</v>
      </c>
      <c r="O4" s="72">
        <v>2026</v>
      </c>
      <c r="P4" s="79"/>
      <c r="Q4" s="72"/>
      <c r="R4" s="8"/>
      <c r="S4" s="8"/>
    </row>
    <row r="5" spans="1:19" ht="45" x14ac:dyDescent="0.25">
      <c r="A5" s="52">
        <v>2</v>
      </c>
      <c r="B5" s="41" t="s">
        <v>114</v>
      </c>
      <c r="C5" s="53" t="s">
        <v>115</v>
      </c>
      <c r="D5" s="42">
        <v>70986339</v>
      </c>
      <c r="E5" s="42">
        <v>114500576</v>
      </c>
      <c r="F5" s="43">
        <v>600061094</v>
      </c>
      <c r="G5" s="37" t="s">
        <v>119</v>
      </c>
      <c r="H5" s="39" t="s">
        <v>89</v>
      </c>
      <c r="I5" s="39" t="s">
        <v>117</v>
      </c>
      <c r="J5" s="39" t="s">
        <v>118</v>
      </c>
      <c r="K5" s="54" t="s">
        <v>228</v>
      </c>
      <c r="L5" s="55">
        <v>100000</v>
      </c>
      <c r="M5" s="56">
        <f>L5/100*70</f>
        <v>70000</v>
      </c>
      <c r="N5" s="73">
        <v>2024</v>
      </c>
      <c r="O5" s="74">
        <v>2026</v>
      </c>
      <c r="P5" s="77"/>
      <c r="Q5" s="74" t="s">
        <v>214</v>
      </c>
      <c r="R5" s="37"/>
      <c r="S5" s="37"/>
    </row>
    <row r="6" spans="1:19" ht="90" x14ac:dyDescent="0.25">
      <c r="A6" s="341">
        <v>3</v>
      </c>
      <c r="B6" s="206" t="s">
        <v>120</v>
      </c>
      <c r="C6" s="207" t="s">
        <v>121</v>
      </c>
      <c r="D6" s="208">
        <v>70983399</v>
      </c>
      <c r="E6" s="208">
        <v>107533448</v>
      </c>
      <c r="F6" s="209">
        <v>600061124</v>
      </c>
      <c r="G6" s="210" t="s">
        <v>122</v>
      </c>
      <c r="H6" s="211" t="s">
        <v>89</v>
      </c>
      <c r="I6" s="211" t="s">
        <v>117</v>
      </c>
      <c r="J6" s="211" t="s">
        <v>117</v>
      </c>
      <c r="K6" s="212" t="s">
        <v>312</v>
      </c>
      <c r="L6" s="213">
        <v>70000000</v>
      </c>
      <c r="M6" s="214">
        <f t="shared" ref="M6:M13" si="0">L6/100*70</f>
        <v>49000000</v>
      </c>
      <c r="N6" s="215">
        <v>2021</v>
      </c>
      <c r="O6" s="216" t="s">
        <v>309</v>
      </c>
      <c r="P6" s="217" t="s">
        <v>214</v>
      </c>
      <c r="Q6" s="218" t="s">
        <v>214</v>
      </c>
      <c r="R6" s="219" t="s">
        <v>249</v>
      </c>
      <c r="S6" s="211"/>
    </row>
    <row r="7" spans="1:19" ht="90" x14ac:dyDescent="0.25">
      <c r="A7" s="342">
        <v>4</v>
      </c>
      <c r="B7" s="123" t="s">
        <v>120</v>
      </c>
      <c r="C7" s="124" t="s">
        <v>121</v>
      </c>
      <c r="D7" s="125">
        <v>70983399</v>
      </c>
      <c r="E7" s="125">
        <v>107533448</v>
      </c>
      <c r="F7" s="126">
        <v>600061124</v>
      </c>
      <c r="G7" s="127" t="s">
        <v>123</v>
      </c>
      <c r="H7" s="128" t="s">
        <v>89</v>
      </c>
      <c r="I7" s="128" t="s">
        <v>117</v>
      </c>
      <c r="J7" s="128" t="s">
        <v>117</v>
      </c>
      <c r="K7" s="129" t="s">
        <v>124</v>
      </c>
      <c r="L7" s="130">
        <v>115000</v>
      </c>
      <c r="M7" s="131">
        <f t="shared" si="0"/>
        <v>80500</v>
      </c>
      <c r="N7" s="132" t="s">
        <v>125</v>
      </c>
      <c r="O7" s="133" t="s">
        <v>125</v>
      </c>
      <c r="P7" s="134"/>
      <c r="Q7" s="135"/>
      <c r="R7" s="136"/>
      <c r="S7" s="136"/>
    </row>
    <row r="8" spans="1:19" ht="90" x14ac:dyDescent="0.25">
      <c r="A8" s="342">
        <v>5</v>
      </c>
      <c r="B8" s="123" t="s">
        <v>120</v>
      </c>
      <c r="C8" s="124" t="s">
        <v>121</v>
      </c>
      <c r="D8" s="125">
        <v>70983399</v>
      </c>
      <c r="E8" s="125">
        <v>107533448</v>
      </c>
      <c r="F8" s="126">
        <v>600061124</v>
      </c>
      <c r="G8" s="127" t="s">
        <v>313</v>
      </c>
      <c r="H8" s="128" t="s">
        <v>89</v>
      </c>
      <c r="I8" s="128" t="s">
        <v>117</v>
      </c>
      <c r="J8" s="128" t="s">
        <v>117</v>
      </c>
      <c r="K8" s="129" t="s">
        <v>126</v>
      </c>
      <c r="L8" s="130">
        <v>60000</v>
      </c>
      <c r="M8" s="131">
        <f t="shared" si="0"/>
        <v>42000</v>
      </c>
      <c r="N8" s="137">
        <v>2022</v>
      </c>
      <c r="O8" s="138">
        <v>2024</v>
      </c>
      <c r="P8" s="134"/>
      <c r="Q8" s="135"/>
      <c r="R8" s="136"/>
      <c r="S8" s="136"/>
    </row>
    <row r="9" spans="1:19" ht="60" x14ac:dyDescent="0.25">
      <c r="A9" s="57">
        <v>6</v>
      </c>
      <c r="B9" s="44" t="s">
        <v>350</v>
      </c>
      <c r="C9" s="90" t="s">
        <v>121</v>
      </c>
      <c r="D9" s="45">
        <v>70983399</v>
      </c>
      <c r="E9" s="45">
        <v>107533448</v>
      </c>
      <c r="F9" s="91">
        <v>600061124</v>
      </c>
      <c r="G9" s="46" t="s">
        <v>127</v>
      </c>
      <c r="H9" s="37" t="s">
        <v>89</v>
      </c>
      <c r="I9" s="37" t="s">
        <v>117</v>
      </c>
      <c r="J9" s="37" t="s">
        <v>117</v>
      </c>
      <c r="K9" s="347" t="s">
        <v>448</v>
      </c>
      <c r="L9" s="67">
        <v>400000</v>
      </c>
      <c r="M9" s="68">
        <f t="shared" si="0"/>
        <v>280000</v>
      </c>
      <c r="N9" s="348" t="s">
        <v>354</v>
      </c>
      <c r="O9" s="349" t="s">
        <v>353</v>
      </c>
      <c r="P9" s="80"/>
      <c r="Q9" s="81"/>
      <c r="R9" s="62"/>
      <c r="S9" s="62"/>
    </row>
    <row r="10" spans="1:19" ht="90" x14ac:dyDescent="0.25">
      <c r="A10" s="343">
        <v>7</v>
      </c>
      <c r="B10" s="206" t="s">
        <v>120</v>
      </c>
      <c r="C10" s="207" t="s">
        <v>121</v>
      </c>
      <c r="D10" s="208">
        <v>70983399</v>
      </c>
      <c r="E10" s="208">
        <v>107533448</v>
      </c>
      <c r="F10" s="209">
        <v>600061124</v>
      </c>
      <c r="G10" s="210" t="s">
        <v>128</v>
      </c>
      <c r="H10" s="211" t="s">
        <v>89</v>
      </c>
      <c r="I10" s="211" t="s">
        <v>117</v>
      </c>
      <c r="J10" s="211" t="s">
        <v>117</v>
      </c>
      <c r="K10" s="220" t="s">
        <v>129</v>
      </c>
      <c r="L10" s="221">
        <v>1000000</v>
      </c>
      <c r="M10" s="222">
        <f t="shared" si="0"/>
        <v>700000</v>
      </c>
      <c r="N10" s="223" t="s">
        <v>261</v>
      </c>
      <c r="O10" s="224" t="s">
        <v>314</v>
      </c>
      <c r="P10" s="217" t="s">
        <v>214</v>
      </c>
      <c r="Q10" s="218"/>
      <c r="R10" s="219" t="s">
        <v>297</v>
      </c>
      <c r="S10" s="225"/>
    </row>
    <row r="11" spans="1:19" ht="90" x14ac:dyDescent="0.25">
      <c r="A11" s="343">
        <v>8</v>
      </c>
      <c r="B11" s="206" t="s">
        <v>120</v>
      </c>
      <c r="C11" s="207" t="s">
        <v>121</v>
      </c>
      <c r="D11" s="208">
        <v>70983399</v>
      </c>
      <c r="E11" s="208">
        <v>107533448</v>
      </c>
      <c r="F11" s="209">
        <v>600061124</v>
      </c>
      <c r="G11" s="219" t="s">
        <v>229</v>
      </c>
      <c r="H11" s="211" t="s">
        <v>89</v>
      </c>
      <c r="I11" s="211" t="s">
        <v>117</v>
      </c>
      <c r="J11" s="211" t="s">
        <v>117</v>
      </c>
      <c r="K11" s="226" t="s">
        <v>233</v>
      </c>
      <c r="L11" s="221">
        <v>800000</v>
      </c>
      <c r="M11" s="222">
        <f t="shared" si="0"/>
        <v>560000</v>
      </c>
      <c r="N11" s="223" t="s">
        <v>130</v>
      </c>
      <c r="O11" s="227" t="s">
        <v>131</v>
      </c>
      <c r="P11" s="217"/>
      <c r="Q11" s="218"/>
      <c r="R11" s="211"/>
      <c r="S11" s="225"/>
    </row>
    <row r="12" spans="1:19" ht="90" x14ac:dyDescent="0.25">
      <c r="A12" s="343">
        <v>9</v>
      </c>
      <c r="B12" s="206" t="s">
        <v>120</v>
      </c>
      <c r="C12" s="207" t="s">
        <v>121</v>
      </c>
      <c r="D12" s="208">
        <v>70983399</v>
      </c>
      <c r="E12" s="208">
        <v>107533448</v>
      </c>
      <c r="F12" s="209">
        <v>600061124</v>
      </c>
      <c r="G12" s="219" t="s">
        <v>230</v>
      </c>
      <c r="H12" s="211" t="s">
        <v>89</v>
      </c>
      <c r="I12" s="211" t="s">
        <v>117</v>
      </c>
      <c r="J12" s="211" t="s">
        <v>117</v>
      </c>
      <c r="K12" s="212" t="s">
        <v>234</v>
      </c>
      <c r="L12" s="221">
        <v>70000</v>
      </c>
      <c r="M12" s="222">
        <f t="shared" si="0"/>
        <v>49000</v>
      </c>
      <c r="N12" s="223" t="s">
        <v>132</v>
      </c>
      <c r="O12" s="227"/>
      <c r="P12" s="217"/>
      <c r="Q12" s="218"/>
      <c r="R12" s="211"/>
      <c r="S12" s="225"/>
    </row>
    <row r="13" spans="1:19" ht="90" x14ac:dyDescent="0.25">
      <c r="A13" s="343">
        <v>10</v>
      </c>
      <c r="B13" s="206" t="s">
        <v>120</v>
      </c>
      <c r="C13" s="207" t="s">
        <v>121</v>
      </c>
      <c r="D13" s="208">
        <v>70983399</v>
      </c>
      <c r="E13" s="208">
        <v>107533448</v>
      </c>
      <c r="F13" s="209">
        <v>600061124</v>
      </c>
      <c r="G13" s="219" t="s">
        <v>231</v>
      </c>
      <c r="H13" s="211" t="s">
        <v>89</v>
      </c>
      <c r="I13" s="211" t="s">
        <v>117</v>
      </c>
      <c r="J13" s="211" t="s">
        <v>117</v>
      </c>
      <c r="K13" s="226" t="s">
        <v>232</v>
      </c>
      <c r="L13" s="221">
        <v>100000</v>
      </c>
      <c r="M13" s="222">
        <f t="shared" si="0"/>
        <v>70000</v>
      </c>
      <c r="N13" s="223" t="s">
        <v>132</v>
      </c>
      <c r="O13" s="227"/>
      <c r="P13" s="217"/>
      <c r="Q13" s="218"/>
      <c r="R13" s="219" t="s">
        <v>297</v>
      </c>
      <c r="S13" s="225"/>
    </row>
    <row r="14" spans="1:19" ht="45" x14ac:dyDescent="0.25">
      <c r="A14" s="52">
        <v>11</v>
      </c>
      <c r="B14" s="44" t="s">
        <v>133</v>
      </c>
      <c r="C14" s="90" t="s">
        <v>134</v>
      </c>
      <c r="D14" s="45">
        <v>75000903</v>
      </c>
      <c r="E14" s="45">
        <v>107533081</v>
      </c>
      <c r="F14" s="91">
        <v>600061132</v>
      </c>
      <c r="G14" s="92" t="s">
        <v>136</v>
      </c>
      <c r="H14" s="37" t="s">
        <v>89</v>
      </c>
      <c r="I14" s="37" t="s">
        <v>117</v>
      </c>
      <c r="J14" s="37" t="s">
        <v>135</v>
      </c>
      <c r="K14" s="93" t="s">
        <v>235</v>
      </c>
      <c r="L14" s="94">
        <v>150000</v>
      </c>
      <c r="M14" s="95">
        <f t="shared" ref="M14:M20" si="1">L14/100*70</f>
        <v>105000</v>
      </c>
      <c r="N14" s="385">
        <v>2026</v>
      </c>
      <c r="O14" s="386">
        <v>2028</v>
      </c>
      <c r="P14" s="77"/>
      <c r="Q14" s="74" t="s">
        <v>214</v>
      </c>
      <c r="R14" s="37"/>
      <c r="S14" s="37"/>
    </row>
    <row r="15" spans="1:19" ht="45" x14ac:dyDescent="0.25">
      <c r="A15" s="57">
        <v>12</v>
      </c>
      <c r="B15" s="58" t="s">
        <v>133</v>
      </c>
      <c r="C15" s="59" t="s">
        <v>134</v>
      </c>
      <c r="D15" s="60">
        <v>75000903</v>
      </c>
      <c r="E15" s="60">
        <v>107533081</v>
      </c>
      <c r="F15" s="61">
        <v>600061132</v>
      </c>
      <c r="G15" s="96" t="s">
        <v>137</v>
      </c>
      <c r="H15" s="62" t="s">
        <v>89</v>
      </c>
      <c r="I15" s="62" t="s">
        <v>117</v>
      </c>
      <c r="J15" s="62" t="s">
        <v>135</v>
      </c>
      <c r="K15" s="97" t="s">
        <v>237</v>
      </c>
      <c r="L15" s="98">
        <v>50000</v>
      </c>
      <c r="M15" s="99">
        <f t="shared" si="1"/>
        <v>35000</v>
      </c>
      <c r="N15" s="387">
        <v>2026</v>
      </c>
      <c r="O15" s="388">
        <v>2028</v>
      </c>
      <c r="P15" s="80"/>
      <c r="Q15" s="81"/>
      <c r="R15" s="62"/>
      <c r="S15" s="62"/>
    </row>
    <row r="16" spans="1:19" ht="60" x14ac:dyDescent="0.25">
      <c r="A16" s="57">
        <v>13</v>
      </c>
      <c r="B16" s="58" t="s">
        <v>133</v>
      </c>
      <c r="C16" s="59" t="s">
        <v>134</v>
      </c>
      <c r="D16" s="60">
        <v>75000903</v>
      </c>
      <c r="E16" s="60">
        <v>107533081</v>
      </c>
      <c r="F16" s="61">
        <v>600061132</v>
      </c>
      <c r="G16" s="63" t="s">
        <v>138</v>
      </c>
      <c r="H16" s="62" t="s">
        <v>89</v>
      </c>
      <c r="I16" s="62" t="s">
        <v>117</v>
      </c>
      <c r="J16" s="62" t="s">
        <v>135</v>
      </c>
      <c r="K16" s="64" t="s">
        <v>236</v>
      </c>
      <c r="L16" s="65">
        <v>100000</v>
      </c>
      <c r="M16" s="66">
        <f t="shared" si="1"/>
        <v>70000</v>
      </c>
      <c r="N16" s="389">
        <v>2026</v>
      </c>
      <c r="O16" s="390">
        <v>2028</v>
      </c>
      <c r="P16" s="80"/>
      <c r="Q16" s="81"/>
      <c r="R16" s="62"/>
      <c r="S16" s="62"/>
    </row>
    <row r="17" spans="1:19" ht="45" x14ac:dyDescent="0.25">
      <c r="A17" s="57">
        <v>14</v>
      </c>
      <c r="B17" s="58" t="s">
        <v>139</v>
      </c>
      <c r="C17" s="59" t="s">
        <v>140</v>
      </c>
      <c r="D17" s="60">
        <v>70986606</v>
      </c>
      <c r="E17" s="60">
        <v>107533103</v>
      </c>
      <c r="F17" s="61">
        <v>600060799</v>
      </c>
      <c r="G17" s="69" t="s">
        <v>142</v>
      </c>
      <c r="H17" s="62" t="s">
        <v>89</v>
      </c>
      <c r="I17" s="62" t="s">
        <v>117</v>
      </c>
      <c r="J17" s="62" t="s">
        <v>141</v>
      </c>
      <c r="K17" s="69" t="s">
        <v>238</v>
      </c>
      <c r="L17" s="67">
        <v>200000</v>
      </c>
      <c r="M17" s="68">
        <f t="shared" si="1"/>
        <v>140000</v>
      </c>
      <c r="N17" s="121">
        <v>2025</v>
      </c>
      <c r="O17" s="76">
        <v>2027</v>
      </c>
      <c r="P17" s="80"/>
      <c r="Q17" s="81"/>
      <c r="R17" s="62"/>
      <c r="S17" s="62"/>
    </row>
    <row r="18" spans="1:19" ht="45" x14ac:dyDescent="0.25">
      <c r="A18" s="57">
        <v>15</v>
      </c>
      <c r="B18" s="58" t="s">
        <v>139</v>
      </c>
      <c r="C18" s="59" t="s">
        <v>140</v>
      </c>
      <c r="D18" s="60">
        <v>70986606</v>
      </c>
      <c r="E18" s="60">
        <v>107533103</v>
      </c>
      <c r="F18" s="61">
        <v>600060799</v>
      </c>
      <c r="G18" s="46" t="s">
        <v>239</v>
      </c>
      <c r="H18" s="62" t="s">
        <v>89</v>
      </c>
      <c r="I18" s="62" t="s">
        <v>117</v>
      </c>
      <c r="J18" s="62" t="s">
        <v>141</v>
      </c>
      <c r="K18" s="46" t="s">
        <v>240</v>
      </c>
      <c r="L18" s="55">
        <v>200000</v>
      </c>
      <c r="M18" s="56">
        <f t="shared" si="1"/>
        <v>140000</v>
      </c>
      <c r="N18" s="73">
        <v>2025</v>
      </c>
      <c r="O18" s="74">
        <v>2027</v>
      </c>
      <c r="P18" s="80"/>
      <c r="Q18" s="81"/>
      <c r="R18" s="37"/>
      <c r="S18" s="62"/>
    </row>
    <row r="19" spans="1:19" ht="105" x14ac:dyDescent="0.25">
      <c r="A19" s="321">
        <v>16</v>
      </c>
      <c r="B19" s="102" t="s">
        <v>139</v>
      </c>
      <c r="C19" s="103" t="s">
        <v>140</v>
      </c>
      <c r="D19" s="104">
        <v>70986606</v>
      </c>
      <c r="E19" s="104">
        <v>107533103</v>
      </c>
      <c r="F19" s="105">
        <v>600060799</v>
      </c>
      <c r="G19" s="142" t="s">
        <v>143</v>
      </c>
      <c r="H19" s="107" t="s">
        <v>89</v>
      </c>
      <c r="I19" s="107" t="s">
        <v>117</v>
      </c>
      <c r="J19" s="107" t="s">
        <v>141</v>
      </c>
      <c r="K19" s="148" t="s">
        <v>241</v>
      </c>
      <c r="L19" s="144">
        <v>200000</v>
      </c>
      <c r="M19" s="145">
        <f t="shared" si="1"/>
        <v>140000</v>
      </c>
      <c r="N19" s="149">
        <v>2021</v>
      </c>
      <c r="O19" s="147">
        <v>2025</v>
      </c>
      <c r="P19" s="146"/>
      <c r="Q19" s="147"/>
      <c r="R19" s="114" t="s">
        <v>296</v>
      </c>
      <c r="S19" s="143"/>
    </row>
    <row r="20" spans="1:19" ht="105" x14ac:dyDescent="0.25">
      <c r="A20" s="321">
        <v>17</v>
      </c>
      <c r="B20" s="102" t="s">
        <v>144</v>
      </c>
      <c r="C20" s="103" t="s">
        <v>145</v>
      </c>
      <c r="D20" s="104">
        <v>75000075</v>
      </c>
      <c r="E20" s="104">
        <v>107533316</v>
      </c>
      <c r="F20" s="105">
        <v>600060977</v>
      </c>
      <c r="G20" s="106" t="s">
        <v>147</v>
      </c>
      <c r="H20" s="107" t="s">
        <v>89</v>
      </c>
      <c r="I20" s="107" t="s">
        <v>117</v>
      </c>
      <c r="J20" s="107" t="s">
        <v>146</v>
      </c>
      <c r="K20" s="106" t="s">
        <v>242</v>
      </c>
      <c r="L20" s="108">
        <v>499999</v>
      </c>
      <c r="M20" s="109">
        <f t="shared" si="1"/>
        <v>349999.3</v>
      </c>
      <c r="N20" s="110" t="s">
        <v>222</v>
      </c>
      <c r="O20" s="111" t="s">
        <v>223</v>
      </c>
      <c r="P20" s="112"/>
      <c r="Q20" s="113"/>
      <c r="R20" s="114" t="s">
        <v>296</v>
      </c>
      <c r="S20" s="106" t="s">
        <v>159</v>
      </c>
    </row>
    <row r="21" spans="1:19" ht="90" x14ac:dyDescent="0.25">
      <c r="A21" s="57">
        <v>18</v>
      </c>
      <c r="B21" s="58" t="s">
        <v>144</v>
      </c>
      <c r="C21" s="59" t="s">
        <v>145</v>
      </c>
      <c r="D21" s="60">
        <v>75000075</v>
      </c>
      <c r="E21" s="60">
        <v>114500452</v>
      </c>
      <c r="F21" s="61">
        <v>600060977</v>
      </c>
      <c r="G21" s="82" t="s">
        <v>148</v>
      </c>
      <c r="H21" s="62" t="s">
        <v>89</v>
      </c>
      <c r="I21" s="62" t="s">
        <v>117</v>
      </c>
      <c r="J21" s="62" t="s">
        <v>146</v>
      </c>
      <c r="K21" s="82" t="s">
        <v>243</v>
      </c>
      <c r="L21" s="86">
        <v>200000</v>
      </c>
      <c r="M21" s="83">
        <f t="shared" ref="M21" si="2">L21/100*70</f>
        <v>140000</v>
      </c>
      <c r="N21" s="391" t="s">
        <v>354</v>
      </c>
      <c r="O21" s="392" t="s">
        <v>458</v>
      </c>
      <c r="P21" s="77"/>
      <c r="Q21" s="74" t="s">
        <v>214</v>
      </c>
      <c r="R21" s="37"/>
      <c r="S21" s="37"/>
    </row>
    <row r="22" spans="1:19" ht="105" x14ac:dyDescent="0.25">
      <c r="A22" s="57">
        <v>19</v>
      </c>
      <c r="B22" s="58" t="s">
        <v>149</v>
      </c>
      <c r="C22" s="59" t="s">
        <v>150</v>
      </c>
      <c r="D22" s="60">
        <v>70945241</v>
      </c>
      <c r="E22" s="60">
        <v>107533570</v>
      </c>
      <c r="F22" s="61">
        <v>600061205</v>
      </c>
      <c r="G22" s="69" t="s">
        <v>152</v>
      </c>
      <c r="H22" s="62" t="s">
        <v>89</v>
      </c>
      <c r="I22" s="62" t="s">
        <v>117</v>
      </c>
      <c r="J22" s="62" t="s">
        <v>151</v>
      </c>
      <c r="K22" s="69" t="s">
        <v>245</v>
      </c>
      <c r="L22" s="67">
        <v>1000000</v>
      </c>
      <c r="M22" s="68">
        <f t="shared" ref="M22:M27" si="3">L22/100*70</f>
        <v>700000</v>
      </c>
      <c r="N22" s="75">
        <v>2024</v>
      </c>
      <c r="O22" s="76">
        <v>2026</v>
      </c>
      <c r="P22" s="80"/>
      <c r="Q22" s="81"/>
      <c r="R22" s="62"/>
      <c r="S22" s="62"/>
    </row>
    <row r="23" spans="1:19" ht="105" x14ac:dyDescent="0.25">
      <c r="A23" s="57">
        <v>20</v>
      </c>
      <c r="B23" s="58" t="s">
        <v>149</v>
      </c>
      <c r="C23" s="59" t="s">
        <v>150</v>
      </c>
      <c r="D23" s="60">
        <v>70945241</v>
      </c>
      <c r="E23" s="60">
        <v>107533570</v>
      </c>
      <c r="F23" s="61">
        <v>600061205</v>
      </c>
      <c r="G23" s="46" t="s">
        <v>153</v>
      </c>
      <c r="H23" s="62" t="s">
        <v>89</v>
      </c>
      <c r="I23" s="62" t="s">
        <v>117</v>
      </c>
      <c r="J23" s="62" t="s">
        <v>151</v>
      </c>
      <c r="K23" s="46" t="s">
        <v>246</v>
      </c>
      <c r="L23" s="55">
        <v>500000</v>
      </c>
      <c r="M23" s="56">
        <f t="shared" si="3"/>
        <v>350000</v>
      </c>
      <c r="N23" s="77">
        <v>2024</v>
      </c>
      <c r="O23" s="74">
        <v>2026</v>
      </c>
      <c r="P23" s="80"/>
      <c r="Q23" s="81"/>
      <c r="R23" s="62"/>
      <c r="S23" s="62"/>
    </row>
    <row r="24" spans="1:19" ht="105" x14ac:dyDescent="0.25">
      <c r="A24" s="57">
        <v>21</v>
      </c>
      <c r="B24" s="58" t="s">
        <v>149</v>
      </c>
      <c r="C24" s="59" t="s">
        <v>150</v>
      </c>
      <c r="D24" s="60">
        <v>70945241</v>
      </c>
      <c r="E24" s="60">
        <v>107533570</v>
      </c>
      <c r="F24" s="61">
        <v>600061205</v>
      </c>
      <c r="G24" s="37" t="s">
        <v>154</v>
      </c>
      <c r="H24" s="62" t="s">
        <v>89</v>
      </c>
      <c r="I24" s="62" t="s">
        <v>117</v>
      </c>
      <c r="J24" s="62" t="s">
        <v>151</v>
      </c>
      <c r="K24" s="37" t="s">
        <v>247</v>
      </c>
      <c r="L24" s="55">
        <v>3000000</v>
      </c>
      <c r="M24" s="68">
        <f t="shared" si="3"/>
        <v>2100000</v>
      </c>
      <c r="N24" s="77">
        <v>2024</v>
      </c>
      <c r="O24" s="74">
        <v>2026</v>
      </c>
      <c r="P24" s="80"/>
      <c r="Q24" s="81" t="s">
        <v>214</v>
      </c>
      <c r="R24" s="62"/>
      <c r="S24" s="62"/>
    </row>
    <row r="25" spans="1:19" ht="105" x14ac:dyDescent="0.25">
      <c r="A25" s="52">
        <v>22</v>
      </c>
      <c r="B25" s="44" t="s">
        <v>149</v>
      </c>
      <c r="C25" s="90" t="s">
        <v>150</v>
      </c>
      <c r="D25" s="45">
        <v>70945241</v>
      </c>
      <c r="E25" s="45">
        <v>107533570</v>
      </c>
      <c r="F25" s="91">
        <v>600061205</v>
      </c>
      <c r="G25" s="82" t="s">
        <v>244</v>
      </c>
      <c r="H25" s="37" t="s">
        <v>89</v>
      </c>
      <c r="I25" s="37" t="s">
        <v>117</v>
      </c>
      <c r="J25" s="37" t="s">
        <v>151</v>
      </c>
      <c r="K25" s="82" t="s">
        <v>241</v>
      </c>
      <c r="L25" s="86">
        <v>200000</v>
      </c>
      <c r="M25" s="83">
        <f t="shared" si="3"/>
        <v>140000</v>
      </c>
      <c r="N25" s="87">
        <v>2024</v>
      </c>
      <c r="O25" s="88">
        <v>2026</v>
      </c>
      <c r="P25" s="87"/>
      <c r="Q25" s="88"/>
      <c r="R25" s="85"/>
      <c r="S25" s="85"/>
    </row>
    <row r="26" spans="1:19" ht="120" x14ac:dyDescent="0.25">
      <c r="A26" s="52">
        <v>23</v>
      </c>
      <c r="B26" s="44" t="s">
        <v>155</v>
      </c>
      <c r="C26" s="90" t="s">
        <v>156</v>
      </c>
      <c r="D26" s="45">
        <v>70983801</v>
      </c>
      <c r="E26" s="45">
        <v>114500487</v>
      </c>
      <c r="F26" s="91">
        <v>600061264</v>
      </c>
      <c r="G26" s="82" t="s">
        <v>158</v>
      </c>
      <c r="H26" s="37" t="s">
        <v>89</v>
      </c>
      <c r="I26" s="37" t="s">
        <v>117</v>
      </c>
      <c r="J26" s="37" t="s">
        <v>157</v>
      </c>
      <c r="K26" s="85" t="s">
        <v>248</v>
      </c>
      <c r="L26" s="86">
        <v>500000</v>
      </c>
      <c r="M26" s="83">
        <f t="shared" si="3"/>
        <v>350000</v>
      </c>
      <c r="N26" s="87">
        <v>2025</v>
      </c>
      <c r="O26" s="88">
        <v>2026</v>
      </c>
      <c r="P26" s="87"/>
      <c r="Q26" s="89"/>
      <c r="R26" s="85"/>
      <c r="S26" s="85"/>
    </row>
    <row r="27" spans="1:19" ht="120" x14ac:dyDescent="0.25">
      <c r="A27" s="57">
        <v>24</v>
      </c>
      <c r="B27" s="58" t="s">
        <v>160</v>
      </c>
      <c r="C27" s="59" t="s">
        <v>161</v>
      </c>
      <c r="D27" s="60">
        <v>706594044</v>
      </c>
      <c r="E27" s="60">
        <v>107721333</v>
      </c>
      <c r="F27" s="61">
        <v>600061272</v>
      </c>
      <c r="G27" s="69" t="s">
        <v>162</v>
      </c>
      <c r="H27" s="37" t="s">
        <v>89</v>
      </c>
      <c r="I27" s="37" t="s">
        <v>117</v>
      </c>
      <c r="J27" s="37" t="s">
        <v>166</v>
      </c>
      <c r="K27" s="39" t="s">
        <v>263</v>
      </c>
      <c r="L27" s="67">
        <v>24800000</v>
      </c>
      <c r="M27" s="68">
        <f t="shared" si="3"/>
        <v>17360000</v>
      </c>
      <c r="N27" s="395" t="s">
        <v>354</v>
      </c>
      <c r="O27" s="349" t="s">
        <v>458</v>
      </c>
      <c r="P27" s="75"/>
      <c r="Q27" s="76" t="s">
        <v>214</v>
      </c>
      <c r="R27" s="69" t="s">
        <v>249</v>
      </c>
      <c r="S27" s="39" t="s">
        <v>159</v>
      </c>
    </row>
    <row r="28" spans="1:19" ht="120" x14ac:dyDescent="0.25">
      <c r="A28" s="321">
        <v>25</v>
      </c>
      <c r="B28" s="102" t="s">
        <v>160</v>
      </c>
      <c r="C28" s="103" t="s">
        <v>161</v>
      </c>
      <c r="D28" s="104">
        <v>706594044</v>
      </c>
      <c r="E28" s="104">
        <v>107721333</v>
      </c>
      <c r="F28" s="105">
        <v>600061272</v>
      </c>
      <c r="G28" s="142" t="s">
        <v>163</v>
      </c>
      <c r="H28" s="143" t="s">
        <v>89</v>
      </c>
      <c r="I28" s="143" t="s">
        <v>117</v>
      </c>
      <c r="J28" s="143" t="s">
        <v>166</v>
      </c>
      <c r="K28" s="142" t="s">
        <v>165</v>
      </c>
      <c r="L28" s="144">
        <v>1850000</v>
      </c>
      <c r="M28" s="145">
        <f t="shared" ref="M28:M29" si="4">L28/100*70</f>
        <v>1295000</v>
      </c>
      <c r="N28" s="110" t="s">
        <v>224</v>
      </c>
      <c r="O28" s="111" t="s">
        <v>226</v>
      </c>
      <c r="P28" s="146"/>
      <c r="Q28" s="147"/>
      <c r="R28" s="143"/>
      <c r="S28" s="143" t="s">
        <v>159</v>
      </c>
    </row>
    <row r="29" spans="1:19" ht="120" x14ac:dyDescent="0.25">
      <c r="A29" s="321">
        <v>26</v>
      </c>
      <c r="B29" s="102" t="s">
        <v>160</v>
      </c>
      <c r="C29" s="103" t="s">
        <v>161</v>
      </c>
      <c r="D29" s="104">
        <v>706594044</v>
      </c>
      <c r="E29" s="104">
        <v>107533049</v>
      </c>
      <c r="F29" s="105">
        <v>600061272</v>
      </c>
      <c r="G29" s="142" t="s">
        <v>164</v>
      </c>
      <c r="H29" s="143" t="s">
        <v>89</v>
      </c>
      <c r="I29" s="143" t="s">
        <v>117</v>
      </c>
      <c r="J29" s="143" t="s">
        <v>166</v>
      </c>
      <c r="K29" s="143" t="s">
        <v>264</v>
      </c>
      <c r="L29" s="144">
        <v>200000</v>
      </c>
      <c r="M29" s="145">
        <f t="shared" si="4"/>
        <v>140000</v>
      </c>
      <c r="N29" s="110" t="s">
        <v>320</v>
      </c>
      <c r="O29" s="111" t="s">
        <v>309</v>
      </c>
      <c r="P29" s="146"/>
      <c r="Q29" s="147"/>
      <c r="R29" s="143"/>
      <c r="S29" s="143" t="s">
        <v>159</v>
      </c>
    </row>
    <row r="30" spans="1:19" ht="75" x14ac:dyDescent="0.25">
      <c r="A30" s="57">
        <v>27</v>
      </c>
      <c r="B30" s="478" t="s">
        <v>500</v>
      </c>
      <c r="C30" s="59" t="s">
        <v>167</v>
      </c>
      <c r="D30" s="70" t="s">
        <v>170</v>
      </c>
      <c r="E30" s="60">
        <v>181048141</v>
      </c>
      <c r="F30" s="61">
        <v>691005427</v>
      </c>
      <c r="G30" s="69" t="s">
        <v>294</v>
      </c>
      <c r="H30" s="39" t="s">
        <v>89</v>
      </c>
      <c r="I30" s="39" t="s">
        <v>117</v>
      </c>
      <c r="J30" s="71" t="s">
        <v>117</v>
      </c>
      <c r="K30" s="69" t="s">
        <v>295</v>
      </c>
      <c r="L30" s="67">
        <v>30000000</v>
      </c>
      <c r="M30" s="68">
        <f>L30/100*70</f>
        <v>21000000</v>
      </c>
      <c r="N30" s="75">
        <v>2022</v>
      </c>
      <c r="O30" s="76">
        <v>2027</v>
      </c>
      <c r="P30" s="75"/>
      <c r="Q30" s="76" t="s">
        <v>214</v>
      </c>
      <c r="R30" s="69" t="s">
        <v>253</v>
      </c>
      <c r="S30" s="39" t="s">
        <v>159</v>
      </c>
    </row>
    <row r="31" spans="1:19" ht="75" x14ac:dyDescent="0.25">
      <c r="A31" s="57">
        <v>28</v>
      </c>
      <c r="B31" s="478" t="s">
        <v>500</v>
      </c>
      <c r="C31" s="59" t="s">
        <v>167</v>
      </c>
      <c r="D31" s="70" t="s">
        <v>170</v>
      </c>
      <c r="E31" s="60">
        <v>181048141</v>
      </c>
      <c r="F31" s="61">
        <v>691005427</v>
      </c>
      <c r="G31" s="46" t="s">
        <v>168</v>
      </c>
      <c r="H31" s="37" t="s">
        <v>89</v>
      </c>
      <c r="I31" s="37" t="s">
        <v>117</v>
      </c>
      <c r="J31" s="62" t="s">
        <v>117</v>
      </c>
      <c r="K31" s="46" t="s">
        <v>266</v>
      </c>
      <c r="L31" s="55">
        <v>700000</v>
      </c>
      <c r="M31" s="56">
        <f>L31/100*70</f>
        <v>490000</v>
      </c>
      <c r="N31" s="77">
        <v>2022</v>
      </c>
      <c r="O31" s="74">
        <v>2027</v>
      </c>
      <c r="P31" s="77"/>
      <c r="Q31" s="74" t="s">
        <v>214</v>
      </c>
      <c r="R31" s="37"/>
      <c r="S31" s="46" t="s">
        <v>169</v>
      </c>
    </row>
    <row r="32" spans="1:19" ht="75" x14ac:dyDescent="0.25">
      <c r="A32" s="52">
        <v>29</v>
      </c>
      <c r="B32" s="473" t="s">
        <v>500</v>
      </c>
      <c r="C32" s="90" t="s">
        <v>167</v>
      </c>
      <c r="D32" s="115" t="s">
        <v>170</v>
      </c>
      <c r="E32" s="45">
        <v>181048141</v>
      </c>
      <c r="F32" s="91">
        <v>691005427</v>
      </c>
      <c r="G32" s="46" t="s">
        <v>268</v>
      </c>
      <c r="H32" s="37" t="s">
        <v>89</v>
      </c>
      <c r="I32" s="37" t="s">
        <v>117</v>
      </c>
      <c r="J32" s="37" t="s">
        <v>117</v>
      </c>
      <c r="K32" s="46" t="s">
        <v>267</v>
      </c>
      <c r="L32" s="55">
        <v>5000000</v>
      </c>
      <c r="M32" s="56">
        <f>L32/100*70</f>
        <v>3500000</v>
      </c>
      <c r="N32" s="77">
        <v>2022</v>
      </c>
      <c r="O32" s="74">
        <v>2027</v>
      </c>
      <c r="P32" s="77"/>
      <c r="Q32" s="74" t="s">
        <v>214</v>
      </c>
      <c r="R32" s="46" t="s">
        <v>253</v>
      </c>
      <c r="S32" s="37" t="s">
        <v>159</v>
      </c>
    </row>
    <row r="33" spans="1:19" ht="60" x14ac:dyDescent="0.25">
      <c r="A33" s="228">
        <v>30</v>
      </c>
      <c r="B33" s="229" t="s">
        <v>350</v>
      </c>
      <c r="C33" s="230" t="s">
        <v>121</v>
      </c>
      <c r="D33" s="231">
        <v>70983399</v>
      </c>
      <c r="E33" s="231">
        <v>107533448</v>
      </c>
      <c r="F33" s="232">
        <v>600061124</v>
      </c>
      <c r="G33" s="139" t="s">
        <v>351</v>
      </c>
      <c r="H33" s="233" t="s">
        <v>89</v>
      </c>
      <c r="I33" s="233" t="s">
        <v>117</v>
      </c>
      <c r="J33" s="233" t="s">
        <v>117</v>
      </c>
      <c r="K33" s="140" t="s">
        <v>356</v>
      </c>
      <c r="L33" s="350">
        <v>10000000</v>
      </c>
      <c r="M33" s="351">
        <f t="shared" ref="M33:M36" si="5">L33/100*70</f>
        <v>7000000</v>
      </c>
      <c r="N33" s="352" t="s">
        <v>354</v>
      </c>
      <c r="O33" s="237" t="s">
        <v>353</v>
      </c>
      <c r="P33" s="238"/>
      <c r="Q33" s="239"/>
      <c r="R33" s="353" t="s">
        <v>450</v>
      </c>
      <c r="S33" s="240"/>
    </row>
    <row r="34" spans="1:19" ht="120" x14ac:dyDescent="0.25">
      <c r="A34" s="241">
        <v>31</v>
      </c>
      <c r="B34" s="242" t="s">
        <v>155</v>
      </c>
      <c r="C34" s="205" t="s">
        <v>156</v>
      </c>
      <c r="D34" s="243">
        <v>70983801</v>
      </c>
      <c r="E34" s="243">
        <v>114500487</v>
      </c>
      <c r="F34" s="160">
        <v>600061264</v>
      </c>
      <c r="G34" s="82" t="s">
        <v>158</v>
      </c>
      <c r="H34" s="85" t="s">
        <v>89</v>
      </c>
      <c r="I34" s="85" t="s">
        <v>117</v>
      </c>
      <c r="J34" s="85" t="s">
        <v>157</v>
      </c>
      <c r="K34" s="85" t="s">
        <v>328</v>
      </c>
      <c r="L34" s="86">
        <v>300000</v>
      </c>
      <c r="M34" s="83">
        <f t="shared" si="5"/>
        <v>210000</v>
      </c>
      <c r="N34" s="87">
        <v>2025</v>
      </c>
      <c r="O34" s="88">
        <v>2026</v>
      </c>
      <c r="P34" s="87"/>
      <c r="Q34" s="89"/>
      <c r="R34" s="85"/>
      <c r="S34" s="85" t="s">
        <v>159</v>
      </c>
    </row>
    <row r="35" spans="1:19" ht="120" x14ac:dyDescent="0.25">
      <c r="A35" s="228">
        <v>32</v>
      </c>
      <c r="B35" s="242" t="s">
        <v>155</v>
      </c>
      <c r="C35" s="205" t="s">
        <v>156</v>
      </c>
      <c r="D35" s="243">
        <v>70983801</v>
      </c>
      <c r="E35" s="243">
        <v>114500487</v>
      </c>
      <c r="F35" s="160">
        <v>600061264</v>
      </c>
      <c r="G35" s="82" t="s">
        <v>158</v>
      </c>
      <c r="H35" s="85" t="s">
        <v>89</v>
      </c>
      <c r="I35" s="85" t="s">
        <v>117</v>
      </c>
      <c r="J35" s="85" t="s">
        <v>157</v>
      </c>
      <c r="K35" s="85" t="s">
        <v>329</v>
      </c>
      <c r="L35" s="86">
        <v>90000</v>
      </c>
      <c r="M35" s="83">
        <f t="shared" si="5"/>
        <v>63000</v>
      </c>
      <c r="N35" s="393">
        <v>2025</v>
      </c>
      <c r="O35" s="394">
        <v>2027</v>
      </c>
      <c r="P35" s="87"/>
      <c r="Q35" s="89"/>
      <c r="R35" s="85"/>
      <c r="S35" s="85" t="s">
        <v>159</v>
      </c>
    </row>
    <row r="36" spans="1:19" ht="120" x14ac:dyDescent="0.25">
      <c r="A36" s="203">
        <v>33</v>
      </c>
      <c r="B36" s="247" t="s">
        <v>160</v>
      </c>
      <c r="C36" s="248" t="s">
        <v>161</v>
      </c>
      <c r="D36" s="201">
        <v>706594044</v>
      </c>
      <c r="E36" s="201">
        <v>107721333</v>
      </c>
      <c r="F36" s="202">
        <v>600061272</v>
      </c>
      <c r="G36" s="142" t="s">
        <v>343</v>
      </c>
      <c r="H36" s="143" t="s">
        <v>89</v>
      </c>
      <c r="I36" s="143" t="s">
        <v>117</v>
      </c>
      <c r="J36" s="143" t="s">
        <v>166</v>
      </c>
      <c r="K36" s="142" t="s">
        <v>330</v>
      </c>
      <c r="L36" s="144">
        <v>239999</v>
      </c>
      <c r="M36" s="145">
        <f t="shared" si="5"/>
        <v>167999.3</v>
      </c>
      <c r="N36" s="110" t="s">
        <v>331</v>
      </c>
      <c r="O36" s="111" t="s">
        <v>332</v>
      </c>
      <c r="P36" s="146"/>
      <c r="Q36" s="147"/>
      <c r="R36" s="143"/>
      <c r="S36" s="143" t="s">
        <v>159</v>
      </c>
    </row>
    <row r="37" spans="1:19" ht="60" x14ac:dyDescent="0.25">
      <c r="A37" s="228">
        <v>34</v>
      </c>
      <c r="B37" s="229" t="s">
        <v>350</v>
      </c>
      <c r="C37" s="230" t="s">
        <v>121</v>
      </c>
      <c r="D37" s="231">
        <v>70983399</v>
      </c>
      <c r="E37" s="231">
        <v>107533448</v>
      </c>
      <c r="F37" s="232">
        <v>600061124</v>
      </c>
      <c r="G37" s="139" t="s">
        <v>352</v>
      </c>
      <c r="H37" s="233" t="s">
        <v>89</v>
      </c>
      <c r="I37" s="233" t="s">
        <v>117</v>
      </c>
      <c r="J37" s="233" t="s">
        <v>117</v>
      </c>
      <c r="K37" s="354" t="s">
        <v>451</v>
      </c>
      <c r="L37" s="350">
        <v>700000</v>
      </c>
      <c r="M37" s="351">
        <f t="shared" ref="M37" si="6">L37/100*70</f>
        <v>490000</v>
      </c>
      <c r="N37" s="236" t="s">
        <v>326</v>
      </c>
      <c r="O37" s="237" t="s">
        <v>353</v>
      </c>
      <c r="P37" s="238"/>
      <c r="Q37" s="239"/>
      <c r="R37" s="139"/>
      <c r="S37" s="85"/>
    </row>
    <row r="38" spans="1:19" ht="60" x14ac:dyDescent="0.25">
      <c r="A38" s="228">
        <v>35</v>
      </c>
      <c r="B38" s="229" t="s">
        <v>350</v>
      </c>
      <c r="C38" s="230" t="s">
        <v>121</v>
      </c>
      <c r="D38" s="231">
        <v>70983399</v>
      </c>
      <c r="E38" s="231">
        <v>107533448</v>
      </c>
      <c r="F38" s="232">
        <v>600061124</v>
      </c>
      <c r="G38" s="353" t="s">
        <v>453</v>
      </c>
      <c r="H38" s="233" t="s">
        <v>89</v>
      </c>
      <c r="I38" s="233" t="s">
        <v>117</v>
      </c>
      <c r="J38" s="233" t="s">
        <v>117</v>
      </c>
      <c r="K38" s="354" t="s">
        <v>454</v>
      </c>
      <c r="L38" s="350">
        <v>1500000</v>
      </c>
      <c r="M38" s="351">
        <f t="shared" ref="M38" si="7">L38/100*70</f>
        <v>1050000</v>
      </c>
      <c r="N38" s="352" t="s">
        <v>353</v>
      </c>
      <c r="O38" s="237" t="s">
        <v>353</v>
      </c>
      <c r="P38" s="238"/>
      <c r="Q38" s="239"/>
      <c r="R38" s="139"/>
      <c r="S38" s="85"/>
    </row>
    <row r="39" spans="1:19" ht="60" x14ac:dyDescent="0.25">
      <c r="A39" s="228">
        <v>36</v>
      </c>
      <c r="B39" s="229" t="s">
        <v>350</v>
      </c>
      <c r="C39" s="230" t="s">
        <v>121</v>
      </c>
      <c r="D39" s="231">
        <v>70983399</v>
      </c>
      <c r="E39" s="231">
        <v>102415072</v>
      </c>
      <c r="F39" s="232">
        <v>600061124</v>
      </c>
      <c r="G39" s="139" t="s">
        <v>355</v>
      </c>
      <c r="H39" s="233" t="s">
        <v>89</v>
      </c>
      <c r="I39" s="233" t="s">
        <v>117</v>
      </c>
      <c r="J39" s="233" t="s">
        <v>117</v>
      </c>
      <c r="K39" s="140" t="s">
        <v>411</v>
      </c>
      <c r="L39" s="234">
        <v>1200000</v>
      </c>
      <c r="M39" s="235">
        <f t="shared" ref="M39:M40" si="8">L39/100*70</f>
        <v>840000</v>
      </c>
      <c r="N39" s="352" t="s">
        <v>353</v>
      </c>
      <c r="O39" s="237" t="s">
        <v>353</v>
      </c>
      <c r="P39" s="238"/>
      <c r="Q39" s="239"/>
      <c r="R39" s="139"/>
      <c r="S39" s="240"/>
    </row>
    <row r="40" spans="1:19" ht="120" x14ac:dyDescent="0.25">
      <c r="A40" s="228">
        <v>37</v>
      </c>
      <c r="B40" s="242" t="s">
        <v>155</v>
      </c>
      <c r="C40" s="205" t="s">
        <v>156</v>
      </c>
      <c r="D40" s="243">
        <v>70983801</v>
      </c>
      <c r="E40" s="243">
        <v>102415102</v>
      </c>
      <c r="F40" s="160">
        <v>600061264</v>
      </c>
      <c r="G40" s="82" t="s">
        <v>414</v>
      </c>
      <c r="H40" s="85" t="s">
        <v>89</v>
      </c>
      <c r="I40" s="85" t="s">
        <v>117</v>
      </c>
      <c r="J40" s="85" t="s">
        <v>157</v>
      </c>
      <c r="K40" s="82" t="s">
        <v>413</v>
      </c>
      <c r="L40" s="86">
        <v>1000000</v>
      </c>
      <c r="M40" s="83">
        <f t="shared" si="8"/>
        <v>700000</v>
      </c>
      <c r="N40" s="87">
        <v>2025</v>
      </c>
      <c r="O40" s="88">
        <v>2026</v>
      </c>
      <c r="P40" s="87"/>
      <c r="Q40" s="89"/>
      <c r="R40" s="414" t="s">
        <v>425</v>
      </c>
      <c r="S40" s="85" t="s">
        <v>159</v>
      </c>
    </row>
    <row r="41" spans="1:19" ht="120" x14ac:dyDescent="0.25">
      <c r="A41" s="228">
        <v>38</v>
      </c>
      <c r="B41" s="242" t="s">
        <v>155</v>
      </c>
      <c r="C41" s="205" t="s">
        <v>156</v>
      </c>
      <c r="D41" s="243">
        <v>70983801</v>
      </c>
      <c r="E41" s="243">
        <v>107721325</v>
      </c>
      <c r="F41" s="160">
        <v>600061264</v>
      </c>
      <c r="G41" s="82" t="s">
        <v>358</v>
      </c>
      <c r="H41" s="85" t="s">
        <v>89</v>
      </c>
      <c r="I41" s="85" t="s">
        <v>117</v>
      </c>
      <c r="J41" s="85" t="s">
        <v>157</v>
      </c>
      <c r="K41" s="82" t="s">
        <v>359</v>
      </c>
      <c r="L41" s="86">
        <v>2000000</v>
      </c>
      <c r="M41" s="83">
        <f t="shared" ref="M41:M43" si="9">L41/100*70</f>
        <v>1400000</v>
      </c>
      <c r="N41" s="87">
        <v>2025</v>
      </c>
      <c r="O41" s="88">
        <v>2026</v>
      </c>
      <c r="P41" s="87"/>
      <c r="Q41" s="89"/>
      <c r="R41" s="82"/>
      <c r="S41" s="85" t="s">
        <v>159</v>
      </c>
    </row>
    <row r="42" spans="1:19" ht="120" x14ac:dyDescent="0.25">
      <c r="A42" s="228">
        <v>39</v>
      </c>
      <c r="B42" s="242" t="s">
        <v>160</v>
      </c>
      <c r="C42" s="205" t="s">
        <v>161</v>
      </c>
      <c r="D42" s="243">
        <v>706594044</v>
      </c>
      <c r="E42" s="243">
        <v>107721333</v>
      </c>
      <c r="F42" s="160">
        <v>600061272</v>
      </c>
      <c r="G42" s="82" t="s">
        <v>360</v>
      </c>
      <c r="H42" s="85" t="s">
        <v>89</v>
      </c>
      <c r="I42" s="85" t="s">
        <v>117</v>
      </c>
      <c r="J42" s="85" t="s">
        <v>166</v>
      </c>
      <c r="K42" s="85" t="s">
        <v>361</v>
      </c>
      <c r="L42" s="86">
        <v>1500000</v>
      </c>
      <c r="M42" s="83">
        <f t="shared" si="9"/>
        <v>1050000</v>
      </c>
      <c r="N42" s="391" t="s">
        <v>326</v>
      </c>
      <c r="O42" s="392" t="s">
        <v>354</v>
      </c>
      <c r="P42" s="87"/>
      <c r="Q42" s="88"/>
      <c r="R42" s="82"/>
      <c r="S42" s="85" t="s">
        <v>159</v>
      </c>
    </row>
    <row r="43" spans="1:19" ht="60" x14ac:dyDescent="0.25">
      <c r="A43" s="356">
        <v>40</v>
      </c>
      <c r="B43" s="357" t="s">
        <v>350</v>
      </c>
      <c r="C43" s="358" t="s">
        <v>121</v>
      </c>
      <c r="D43" s="359">
        <v>70983399</v>
      </c>
      <c r="E43" s="359">
        <v>107533448</v>
      </c>
      <c r="F43" s="360">
        <v>600061124</v>
      </c>
      <c r="G43" s="361" t="s">
        <v>420</v>
      </c>
      <c r="H43" s="362" t="s">
        <v>89</v>
      </c>
      <c r="I43" s="362" t="s">
        <v>117</v>
      </c>
      <c r="J43" s="362" t="s">
        <v>117</v>
      </c>
      <c r="K43" s="363" t="s">
        <v>421</v>
      </c>
      <c r="L43" s="364">
        <v>1065000</v>
      </c>
      <c r="M43" s="365">
        <f t="shared" si="9"/>
        <v>745500</v>
      </c>
      <c r="N43" s="366" t="s">
        <v>357</v>
      </c>
      <c r="O43" s="367" t="s">
        <v>357</v>
      </c>
      <c r="P43" s="368"/>
      <c r="Q43" s="369"/>
      <c r="R43" s="361" t="s">
        <v>419</v>
      </c>
      <c r="S43" s="370"/>
    </row>
    <row r="44" spans="1:19" ht="120" x14ac:dyDescent="0.25">
      <c r="A44" s="228">
        <v>41</v>
      </c>
      <c r="B44" s="242" t="s">
        <v>155</v>
      </c>
      <c r="C44" s="205" t="s">
        <v>156</v>
      </c>
      <c r="D44" s="243">
        <v>70983801</v>
      </c>
      <c r="E44" s="243">
        <v>107721325</v>
      </c>
      <c r="F44" s="160">
        <v>600061264</v>
      </c>
      <c r="G44" s="82" t="s">
        <v>415</v>
      </c>
      <c r="H44" s="85" t="s">
        <v>89</v>
      </c>
      <c r="I44" s="85" t="s">
        <v>117</v>
      </c>
      <c r="J44" s="85" t="s">
        <v>157</v>
      </c>
      <c r="K44" s="82" t="s">
        <v>416</v>
      </c>
      <c r="L44" s="86">
        <v>250000</v>
      </c>
      <c r="M44" s="83">
        <f t="shared" ref="M44:M45" si="10">L44/100*70</f>
        <v>175000</v>
      </c>
      <c r="N44" s="87">
        <v>2026</v>
      </c>
      <c r="O44" s="88">
        <v>2027</v>
      </c>
      <c r="P44" s="87"/>
      <c r="Q44" s="89"/>
      <c r="R44" s="82"/>
      <c r="S44" s="85" t="s">
        <v>159</v>
      </c>
    </row>
    <row r="45" spans="1:19" ht="60" x14ac:dyDescent="0.25">
      <c r="A45" s="384">
        <v>42</v>
      </c>
      <c r="B45" s="371" t="s">
        <v>350</v>
      </c>
      <c r="C45" s="372" t="s">
        <v>121</v>
      </c>
      <c r="D45" s="373">
        <v>70983399</v>
      </c>
      <c r="E45" s="373">
        <v>107533448</v>
      </c>
      <c r="F45" s="374">
        <v>600061124</v>
      </c>
      <c r="G45" s="375" t="s">
        <v>457</v>
      </c>
      <c r="H45" s="376" t="s">
        <v>89</v>
      </c>
      <c r="I45" s="376" t="s">
        <v>117</v>
      </c>
      <c r="J45" s="376" t="s">
        <v>117</v>
      </c>
      <c r="K45" s="377" t="s">
        <v>421</v>
      </c>
      <c r="L45" s="378">
        <v>2200000</v>
      </c>
      <c r="M45" s="379">
        <f t="shared" si="10"/>
        <v>1540000</v>
      </c>
      <c r="N45" s="380" t="s">
        <v>354</v>
      </c>
      <c r="O45" s="381" t="s">
        <v>458</v>
      </c>
      <c r="P45" s="382"/>
      <c r="Q45" s="383"/>
      <c r="R45" s="375"/>
      <c r="S45" s="453"/>
    </row>
    <row r="46" spans="1:19" ht="75" x14ac:dyDescent="0.25">
      <c r="A46" s="384">
        <v>43</v>
      </c>
      <c r="B46" s="371" t="s">
        <v>350</v>
      </c>
      <c r="C46" s="372" t="s">
        <v>121</v>
      </c>
      <c r="D46" s="373">
        <v>70983399</v>
      </c>
      <c r="E46" s="373">
        <v>107533448</v>
      </c>
      <c r="F46" s="374">
        <v>600061124</v>
      </c>
      <c r="G46" s="375" t="s">
        <v>459</v>
      </c>
      <c r="H46" s="376" t="s">
        <v>89</v>
      </c>
      <c r="I46" s="376" t="s">
        <v>117</v>
      </c>
      <c r="J46" s="376" t="s">
        <v>117</v>
      </c>
      <c r="K46" s="377" t="s">
        <v>460</v>
      </c>
      <c r="L46" s="378">
        <v>7000000</v>
      </c>
      <c r="M46" s="379">
        <f t="shared" ref="M46:M47" si="11">L46/100*70</f>
        <v>4900000</v>
      </c>
      <c r="N46" s="380" t="s">
        <v>354</v>
      </c>
      <c r="O46" s="381" t="s">
        <v>458</v>
      </c>
      <c r="P46" s="382"/>
      <c r="Q46" s="383"/>
      <c r="R46" s="375"/>
      <c r="S46" s="453"/>
    </row>
    <row r="47" spans="1:19" ht="90.75" thickBot="1" x14ac:dyDescent="0.3">
      <c r="A47" s="396">
        <v>44</v>
      </c>
      <c r="B47" s="397" t="s">
        <v>144</v>
      </c>
      <c r="C47" s="398" t="s">
        <v>145</v>
      </c>
      <c r="D47" s="399">
        <v>75000075</v>
      </c>
      <c r="E47" s="399">
        <v>107533316</v>
      </c>
      <c r="F47" s="400">
        <v>600060977</v>
      </c>
      <c r="G47" s="401" t="s">
        <v>463</v>
      </c>
      <c r="H47" s="402" t="s">
        <v>89</v>
      </c>
      <c r="I47" s="402" t="s">
        <v>117</v>
      </c>
      <c r="J47" s="402" t="s">
        <v>146</v>
      </c>
      <c r="K47" s="401" t="s">
        <v>464</v>
      </c>
      <c r="L47" s="403">
        <v>500000</v>
      </c>
      <c r="M47" s="404">
        <f t="shared" si="11"/>
        <v>350000</v>
      </c>
      <c r="N47" s="405" t="s">
        <v>465</v>
      </c>
      <c r="O47" s="406" t="s">
        <v>354</v>
      </c>
      <c r="P47" s="407"/>
      <c r="Q47" s="408"/>
      <c r="R47" s="402"/>
      <c r="S47" s="402"/>
    </row>
    <row r="49" spans="1:13" x14ac:dyDescent="0.25">
      <c r="A49" s="150" t="s">
        <v>333</v>
      </c>
      <c r="B49" s="1" t="s">
        <v>334</v>
      </c>
    </row>
    <row r="50" spans="1:13" x14ac:dyDescent="0.25">
      <c r="A50" s="151" t="s">
        <v>333</v>
      </c>
      <c r="B50" s="152" t="s">
        <v>327</v>
      </c>
      <c r="E50" s="355"/>
    </row>
    <row r="51" spans="1:13" x14ac:dyDescent="0.25">
      <c r="A51" s="5" t="s">
        <v>333</v>
      </c>
      <c r="B51" s="5" t="s">
        <v>335</v>
      </c>
    </row>
    <row r="52" spans="1:13" x14ac:dyDescent="0.25">
      <c r="A52" s="316" t="s">
        <v>333</v>
      </c>
      <c r="B52" s="316" t="s">
        <v>404</v>
      </c>
      <c r="C52" s="316"/>
      <c r="D52" s="316"/>
      <c r="E52" s="316"/>
      <c r="F52" s="316"/>
    </row>
    <row r="54" spans="1:13" x14ac:dyDescent="0.25">
      <c r="A54" s="1" t="s">
        <v>511</v>
      </c>
      <c r="I54" s="1" t="s">
        <v>508</v>
      </c>
    </row>
    <row r="55" spans="1:13" s="141" customForma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3"/>
      <c r="M55" s="3"/>
    </row>
    <row r="56" spans="1:13" x14ac:dyDescent="0.25">
      <c r="A56" s="1" t="s">
        <v>28</v>
      </c>
    </row>
    <row r="57" spans="1:13" x14ac:dyDescent="0.25">
      <c r="A57" s="1" t="s">
        <v>407</v>
      </c>
    </row>
    <row r="58" spans="1:13" x14ac:dyDescent="0.25">
      <c r="A58" s="1" t="s">
        <v>408</v>
      </c>
    </row>
    <row r="59" spans="1:13" x14ac:dyDescent="0.25">
      <c r="A59" s="1" t="s">
        <v>29</v>
      </c>
    </row>
    <row r="60" spans="1:13" x14ac:dyDescent="0.25">
      <c r="A60" s="2" t="s">
        <v>30</v>
      </c>
      <c r="B60" s="2"/>
      <c r="C60" s="2"/>
      <c r="D60" s="141"/>
      <c r="E60" s="141"/>
      <c r="F60" s="141"/>
      <c r="G60" s="141"/>
      <c r="H60" s="141"/>
      <c r="I60" s="141"/>
      <c r="J60" s="141"/>
    </row>
    <row r="61" spans="1:13" x14ac:dyDescent="0.25">
      <c r="A61" s="2" t="s">
        <v>31</v>
      </c>
      <c r="B61" s="2"/>
      <c r="C61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23622047244094491" right="3.937007874015748E-2" top="0.35433070866141736" bottom="0.15748031496062992" header="0" footer="0"/>
  <pageSetup paperSize="8" scale="8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17"/>
  <sheetViews>
    <sheetView zoomScaleNormal="100" workbookViewId="0">
      <selection sqref="A1:Z1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3" customWidth="1"/>
    <col min="13" max="13" width="15.42578125" style="3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569" t="s">
        <v>447</v>
      </c>
      <c r="B1" s="570"/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  <c r="W1" s="570"/>
      <c r="X1" s="570"/>
      <c r="Y1" s="570"/>
      <c r="Z1" s="571"/>
    </row>
    <row r="2" spans="1:26" ht="29.1" customHeight="1" thickBot="1" x14ac:dyDescent="0.3">
      <c r="A2" s="572" t="s">
        <v>6</v>
      </c>
      <c r="B2" s="542" t="s">
        <v>7</v>
      </c>
      <c r="C2" s="543"/>
      <c r="D2" s="543"/>
      <c r="E2" s="543"/>
      <c r="F2" s="544"/>
      <c r="G2" s="579" t="s">
        <v>8</v>
      </c>
      <c r="H2" s="561" t="s">
        <v>32</v>
      </c>
      <c r="I2" s="566" t="s">
        <v>64</v>
      </c>
      <c r="J2" s="561" t="s">
        <v>10</v>
      </c>
      <c r="K2" s="589" t="s">
        <v>11</v>
      </c>
      <c r="L2" s="545" t="s">
        <v>33</v>
      </c>
      <c r="M2" s="546"/>
      <c r="N2" s="547" t="s">
        <v>13</v>
      </c>
      <c r="O2" s="548"/>
      <c r="P2" s="542" t="s">
        <v>34</v>
      </c>
      <c r="Q2" s="543"/>
      <c r="R2" s="543"/>
      <c r="S2" s="543"/>
      <c r="T2" s="543"/>
      <c r="U2" s="543"/>
      <c r="V2" s="543"/>
      <c r="W2" s="586"/>
      <c r="X2" s="586"/>
      <c r="Y2" s="529" t="s">
        <v>15</v>
      </c>
      <c r="Z2" s="526"/>
    </row>
    <row r="3" spans="1:26" ht="14.85" customHeight="1" x14ac:dyDescent="0.25">
      <c r="A3" s="573"/>
      <c r="B3" s="579" t="s">
        <v>16</v>
      </c>
      <c r="C3" s="575" t="s">
        <v>17</v>
      </c>
      <c r="D3" s="575" t="s">
        <v>18</v>
      </c>
      <c r="E3" s="575" t="s">
        <v>19</v>
      </c>
      <c r="F3" s="577" t="s">
        <v>20</v>
      </c>
      <c r="G3" s="580"/>
      <c r="H3" s="562"/>
      <c r="I3" s="567"/>
      <c r="J3" s="562"/>
      <c r="K3" s="590"/>
      <c r="L3" s="553" t="s">
        <v>21</v>
      </c>
      <c r="M3" s="555" t="s">
        <v>80</v>
      </c>
      <c r="N3" s="557" t="s">
        <v>22</v>
      </c>
      <c r="O3" s="559" t="s">
        <v>23</v>
      </c>
      <c r="P3" s="587" t="s">
        <v>35</v>
      </c>
      <c r="Q3" s="588"/>
      <c r="R3" s="588"/>
      <c r="S3" s="589"/>
      <c r="T3" s="564" t="s">
        <v>36</v>
      </c>
      <c r="U3" s="582" t="s">
        <v>77</v>
      </c>
      <c r="V3" s="582" t="s">
        <v>78</v>
      </c>
      <c r="W3" s="564" t="s">
        <v>37</v>
      </c>
      <c r="X3" s="584" t="s">
        <v>65</v>
      </c>
      <c r="Y3" s="549" t="s">
        <v>26</v>
      </c>
      <c r="Z3" s="551" t="s">
        <v>27</v>
      </c>
    </row>
    <row r="4" spans="1:26" ht="92.25" customHeight="1" thickBot="1" x14ac:dyDescent="0.3">
      <c r="A4" s="574"/>
      <c r="B4" s="581"/>
      <c r="C4" s="576"/>
      <c r="D4" s="576"/>
      <c r="E4" s="576"/>
      <c r="F4" s="578"/>
      <c r="G4" s="581"/>
      <c r="H4" s="563"/>
      <c r="I4" s="568"/>
      <c r="J4" s="563"/>
      <c r="K4" s="591"/>
      <c r="L4" s="554"/>
      <c r="M4" s="556"/>
      <c r="N4" s="558"/>
      <c r="O4" s="560"/>
      <c r="P4" s="34" t="s">
        <v>58</v>
      </c>
      <c r="Q4" s="35" t="s">
        <v>38</v>
      </c>
      <c r="R4" s="35" t="s">
        <v>39</v>
      </c>
      <c r="S4" s="36" t="s">
        <v>40</v>
      </c>
      <c r="T4" s="565"/>
      <c r="U4" s="583"/>
      <c r="V4" s="583"/>
      <c r="W4" s="565"/>
      <c r="X4" s="585"/>
      <c r="Y4" s="550"/>
      <c r="Z4" s="552"/>
    </row>
    <row r="5" spans="1:26" ht="120" x14ac:dyDescent="0.25">
      <c r="A5" s="260">
        <v>1</v>
      </c>
      <c r="B5" s="249" t="s">
        <v>155</v>
      </c>
      <c r="C5" s="250" t="s">
        <v>156</v>
      </c>
      <c r="D5" s="251">
        <v>70983801</v>
      </c>
      <c r="E5" s="251">
        <v>107721325</v>
      </c>
      <c r="F5" s="252">
        <v>600061264</v>
      </c>
      <c r="G5" s="253" t="s">
        <v>158</v>
      </c>
      <c r="H5" s="254" t="s">
        <v>89</v>
      </c>
      <c r="I5" s="254" t="s">
        <v>117</v>
      </c>
      <c r="J5" s="254" t="s">
        <v>157</v>
      </c>
      <c r="K5" s="253" t="s">
        <v>337</v>
      </c>
      <c r="L5" s="255">
        <v>250000</v>
      </c>
      <c r="M5" s="256">
        <f t="shared" ref="M5:M46" si="0">L5/100*70</f>
        <v>175000</v>
      </c>
      <c r="N5" s="257">
        <v>2022</v>
      </c>
      <c r="O5" s="258">
        <v>2023</v>
      </c>
      <c r="P5" s="259"/>
      <c r="Q5" s="251"/>
      <c r="R5" s="251"/>
      <c r="S5" s="252"/>
      <c r="T5" s="254"/>
      <c r="U5" s="254"/>
      <c r="V5" s="260" t="s">
        <v>214</v>
      </c>
      <c r="W5" s="260" t="s">
        <v>214</v>
      </c>
      <c r="X5" s="254"/>
      <c r="Y5" s="249" t="s">
        <v>249</v>
      </c>
      <c r="Z5" s="252" t="s">
        <v>159</v>
      </c>
    </row>
    <row r="6" spans="1:26" ht="135" x14ac:dyDescent="0.25">
      <c r="A6" s="52">
        <v>2</v>
      </c>
      <c r="B6" s="44" t="s">
        <v>171</v>
      </c>
      <c r="C6" s="90" t="s">
        <v>121</v>
      </c>
      <c r="D6" s="45">
        <v>70504539</v>
      </c>
      <c r="E6" s="45">
        <v>102415048</v>
      </c>
      <c r="F6" s="91">
        <v>600061370</v>
      </c>
      <c r="G6" s="409" t="s">
        <v>470</v>
      </c>
      <c r="H6" s="37" t="s">
        <v>89</v>
      </c>
      <c r="I6" s="37" t="s">
        <v>117</v>
      </c>
      <c r="J6" s="37" t="s">
        <v>117</v>
      </c>
      <c r="K6" s="409" t="s">
        <v>471</v>
      </c>
      <c r="L6" s="410">
        <v>4000000</v>
      </c>
      <c r="M6" s="411">
        <f t="shared" si="0"/>
        <v>2800000</v>
      </c>
      <c r="N6" s="412">
        <v>2026</v>
      </c>
      <c r="O6" s="413">
        <v>2027</v>
      </c>
      <c r="P6" s="153"/>
      <c r="Q6" s="45"/>
      <c r="R6" s="45"/>
      <c r="S6" s="91"/>
      <c r="T6" s="37"/>
      <c r="U6" s="37"/>
      <c r="V6" s="37"/>
      <c r="W6" s="37"/>
      <c r="X6" s="37"/>
      <c r="Y6" s="153"/>
      <c r="Z6" s="91"/>
    </row>
    <row r="7" spans="1:26" ht="135" x14ac:dyDescent="0.25">
      <c r="A7" s="52">
        <v>3</v>
      </c>
      <c r="B7" s="44" t="s">
        <v>171</v>
      </c>
      <c r="C7" s="90" t="s">
        <v>121</v>
      </c>
      <c r="D7" s="45">
        <v>70504539</v>
      </c>
      <c r="E7" s="45">
        <v>107721457</v>
      </c>
      <c r="F7" s="91">
        <v>600061370</v>
      </c>
      <c r="G7" s="46" t="s">
        <v>172</v>
      </c>
      <c r="H7" s="37" t="s">
        <v>89</v>
      </c>
      <c r="I7" s="37" t="s">
        <v>117</v>
      </c>
      <c r="J7" s="37" t="s">
        <v>117</v>
      </c>
      <c r="K7" s="46" t="s">
        <v>250</v>
      </c>
      <c r="L7" s="55">
        <v>500000</v>
      </c>
      <c r="M7" s="56">
        <f t="shared" si="0"/>
        <v>350000</v>
      </c>
      <c r="N7" s="412">
        <v>2026</v>
      </c>
      <c r="O7" s="413">
        <v>2027</v>
      </c>
      <c r="P7" s="154"/>
      <c r="Q7" s="155" t="s">
        <v>214</v>
      </c>
      <c r="R7" s="155" t="s">
        <v>214</v>
      </c>
      <c r="S7" s="61"/>
      <c r="T7" s="62"/>
      <c r="U7" s="62"/>
      <c r="V7" s="62"/>
      <c r="W7" s="62"/>
      <c r="X7" s="62"/>
      <c r="Y7" s="58"/>
      <c r="Z7" s="61"/>
    </row>
    <row r="8" spans="1:26" ht="150" x14ac:dyDescent="0.25">
      <c r="A8" s="342">
        <v>4</v>
      </c>
      <c r="B8" s="123" t="s">
        <v>171</v>
      </c>
      <c r="C8" s="124" t="s">
        <v>121</v>
      </c>
      <c r="D8" s="125">
        <v>70504539</v>
      </c>
      <c r="E8" s="125">
        <v>107721457</v>
      </c>
      <c r="F8" s="126">
        <v>600061370</v>
      </c>
      <c r="G8" s="276" t="s">
        <v>173</v>
      </c>
      <c r="H8" s="128" t="s">
        <v>89</v>
      </c>
      <c r="I8" s="128" t="s">
        <v>117</v>
      </c>
      <c r="J8" s="128" t="s">
        <v>117</v>
      </c>
      <c r="K8" s="276" t="s">
        <v>251</v>
      </c>
      <c r="L8" s="277">
        <v>3000000</v>
      </c>
      <c r="M8" s="131">
        <f t="shared" si="0"/>
        <v>2100000</v>
      </c>
      <c r="N8" s="134">
        <v>2022</v>
      </c>
      <c r="O8" s="135">
        <v>2024</v>
      </c>
      <c r="P8" s="192"/>
      <c r="Q8" s="193" t="s">
        <v>214</v>
      </c>
      <c r="R8" s="193" t="s">
        <v>214</v>
      </c>
      <c r="S8" s="190"/>
      <c r="T8" s="136"/>
      <c r="U8" s="136"/>
      <c r="V8" s="136"/>
      <c r="W8" s="136"/>
      <c r="X8" s="136"/>
      <c r="Y8" s="187" t="s">
        <v>253</v>
      </c>
      <c r="Z8" s="190"/>
    </row>
    <row r="9" spans="1:26" ht="135" x14ac:dyDescent="0.25">
      <c r="A9" s="342">
        <v>5</v>
      </c>
      <c r="B9" s="123" t="s">
        <v>171</v>
      </c>
      <c r="C9" s="124" t="s">
        <v>121</v>
      </c>
      <c r="D9" s="125">
        <v>70504539</v>
      </c>
      <c r="E9" s="125">
        <v>107721457</v>
      </c>
      <c r="F9" s="126">
        <v>600061370</v>
      </c>
      <c r="G9" s="276" t="s">
        <v>174</v>
      </c>
      <c r="H9" s="128" t="s">
        <v>89</v>
      </c>
      <c r="I9" s="128" t="s">
        <v>117</v>
      </c>
      <c r="J9" s="128" t="s">
        <v>117</v>
      </c>
      <c r="K9" s="276" t="s">
        <v>252</v>
      </c>
      <c r="L9" s="277">
        <v>2900000</v>
      </c>
      <c r="M9" s="131">
        <f t="shared" si="0"/>
        <v>2030000</v>
      </c>
      <c r="N9" s="278">
        <v>2023</v>
      </c>
      <c r="O9" s="135">
        <v>2026</v>
      </c>
      <c r="P9" s="192"/>
      <c r="Q9" s="189"/>
      <c r="R9" s="189"/>
      <c r="S9" s="190"/>
      <c r="T9" s="136"/>
      <c r="U9" s="136"/>
      <c r="V9" s="136"/>
      <c r="W9" s="136"/>
      <c r="X9" s="136"/>
      <c r="Y9" s="187" t="s">
        <v>253</v>
      </c>
      <c r="Z9" s="190"/>
    </row>
    <row r="10" spans="1:26" ht="135" x14ac:dyDescent="0.25">
      <c r="A10" s="416">
        <v>6</v>
      </c>
      <c r="B10" s="417" t="s">
        <v>171</v>
      </c>
      <c r="C10" s="418" t="s">
        <v>121</v>
      </c>
      <c r="D10" s="419">
        <v>70504539</v>
      </c>
      <c r="E10" s="419">
        <v>107721457</v>
      </c>
      <c r="F10" s="420">
        <v>600061370</v>
      </c>
      <c r="G10" s="421" t="s">
        <v>422</v>
      </c>
      <c r="H10" s="370" t="s">
        <v>89</v>
      </c>
      <c r="I10" s="370" t="s">
        <v>117</v>
      </c>
      <c r="J10" s="370" t="s">
        <v>117</v>
      </c>
      <c r="K10" s="421" t="s">
        <v>423</v>
      </c>
      <c r="L10" s="422">
        <v>1000000</v>
      </c>
      <c r="M10" s="423">
        <f t="shared" si="0"/>
        <v>700000</v>
      </c>
      <c r="N10" s="424">
        <v>2025</v>
      </c>
      <c r="O10" s="425">
        <v>2027</v>
      </c>
      <c r="P10" s="426"/>
      <c r="Q10" s="427" t="s">
        <v>214</v>
      </c>
      <c r="R10" s="427" t="s">
        <v>214</v>
      </c>
      <c r="S10" s="425" t="s">
        <v>214</v>
      </c>
      <c r="T10" s="356"/>
      <c r="U10" s="356" t="s">
        <v>214</v>
      </c>
      <c r="V10" s="370"/>
      <c r="W10" s="370"/>
      <c r="X10" s="370"/>
      <c r="Y10" s="417" t="s">
        <v>424</v>
      </c>
      <c r="Z10" s="420"/>
    </row>
    <row r="11" spans="1:26" ht="135" x14ac:dyDescent="0.25">
      <c r="A11" s="342">
        <v>7</v>
      </c>
      <c r="B11" s="123" t="s">
        <v>175</v>
      </c>
      <c r="C11" s="124" t="s">
        <v>121</v>
      </c>
      <c r="D11" s="125">
        <v>70504547</v>
      </c>
      <c r="E11" s="125">
        <v>108024491</v>
      </c>
      <c r="F11" s="126">
        <v>600061540</v>
      </c>
      <c r="G11" s="127" t="s">
        <v>176</v>
      </c>
      <c r="H11" s="128" t="s">
        <v>89</v>
      </c>
      <c r="I11" s="128" t="s">
        <v>117</v>
      </c>
      <c r="J11" s="128" t="s">
        <v>117</v>
      </c>
      <c r="K11" s="127" t="s">
        <v>254</v>
      </c>
      <c r="L11" s="130">
        <v>90000000</v>
      </c>
      <c r="M11" s="131">
        <f t="shared" si="0"/>
        <v>63000000</v>
      </c>
      <c r="N11" s="191">
        <v>2022</v>
      </c>
      <c r="O11" s="138">
        <v>2025</v>
      </c>
      <c r="P11" s="197"/>
      <c r="Q11" s="125"/>
      <c r="R11" s="125"/>
      <c r="S11" s="126"/>
      <c r="T11" s="128"/>
      <c r="U11" s="128"/>
      <c r="V11" s="198" t="s">
        <v>214</v>
      </c>
      <c r="W11" s="128"/>
      <c r="X11" s="128"/>
      <c r="Y11" s="197"/>
      <c r="Z11" s="138" t="s">
        <v>159</v>
      </c>
    </row>
    <row r="12" spans="1:26" ht="135" x14ac:dyDescent="0.25">
      <c r="A12" s="198">
        <v>8</v>
      </c>
      <c r="B12" s="123" t="s">
        <v>175</v>
      </c>
      <c r="C12" s="124" t="s">
        <v>121</v>
      </c>
      <c r="D12" s="125">
        <v>70504547</v>
      </c>
      <c r="E12" s="125">
        <v>102403988</v>
      </c>
      <c r="F12" s="126">
        <v>600061540</v>
      </c>
      <c r="G12" s="127" t="s">
        <v>321</v>
      </c>
      <c r="H12" s="128" t="s">
        <v>89</v>
      </c>
      <c r="I12" s="128" t="s">
        <v>117</v>
      </c>
      <c r="J12" s="128" t="s">
        <v>117</v>
      </c>
      <c r="K12" s="127" t="s">
        <v>255</v>
      </c>
      <c r="L12" s="130">
        <v>1250000</v>
      </c>
      <c r="M12" s="131">
        <f t="shared" si="0"/>
        <v>875000</v>
      </c>
      <c r="N12" s="191">
        <v>2022</v>
      </c>
      <c r="O12" s="138">
        <v>2025</v>
      </c>
      <c r="P12" s="197"/>
      <c r="Q12" s="125"/>
      <c r="R12" s="125"/>
      <c r="S12" s="126"/>
      <c r="T12" s="128"/>
      <c r="U12" s="128"/>
      <c r="V12" s="128"/>
      <c r="W12" s="128"/>
      <c r="X12" s="128"/>
      <c r="Y12" s="197"/>
      <c r="Z12" s="138" t="s">
        <v>159</v>
      </c>
    </row>
    <row r="13" spans="1:26" ht="135" x14ac:dyDescent="0.25">
      <c r="A13" s="198">
        <v>9</v>
      </c>
      <c r="B13" s="187" t="s">
        <v>175</v>
      </c>
      <c r="C13" s="188" t="s">
        <v>121</v>
      </c>
      <c r="D13" s="189">
        <v>70504547</v>
      </c>
      <c r="E13" s="189">
        <v>114500126</v>
      </c>
      <c r="F13" s="190">
        <v>600061540</v>
      </c>
      <c r="G13" s="127" t="s">
        <v>177</v>
      </c>
      <c r="H13" s="128" t="s">
        <v>89</v>
      </c>
      <c r="I13" s="128" t="s">
        <v>117</v>
      </c>
      <c r="J13" s="128" t="s">
        <v>117</v>
      </c>
      <c r="K13" s="127" t="s">
        <v>256</v>
      </c>
      <c r="L13" s="130">
        <v>23000000</v>
      </c>
      <c r="M13" s="131">
        <f t="shared" si="0"/>
        <v>16100000</v>
      </c>
      <c r="N13" s="191">
        <v>2022</v>
      </c>
      <c r="O13" s="138">
        <v>2025</v>
      </c>
      <c r="P13" s="197"/>
      <c r="Q13" s="125"/>
      <c r="R13" s="125"/>
      <c r="S13" s="126"/>
      <c r="T13" s="128"/>
      <c r="U13" s="128"/>
      <c r="V13" s="128"/>
      <c r="W13" s="198" t="s">
        <v>214</v>
      </c>
      <c r="X13" s="128"/>
      <c r="Y13" s="279" t="s">
        <v>180</v>
      </c>
      <c r="Z13" s="138" t="s">
        <v>159</v>
      </c>
    </row>
    <row r="14" spans="1:26" ht="135" x14ac:dyDescent="0.25">
      <c r="A14" s="342">
        <v>10</v>
      </c>
      <c r="B14" s="187" t="s">
        <v>175</v>
      </c>
      <c r="C14" s="188" t="s">
        <v>121</v>
      </c>
      <c r="D14" s="189">
        <v>70504547</v>
      </c>
      <c r="E14" s="189">
        <v>108024491</v>
      </c>
      <c r="F14" s="190">
        <v>600061540</v>
      </c>
      <c r="G14" s="127" t="s">
        <v>178</v>
      </c>
      <c r="H14" s="128" t="s">
        <v>89</v>
      </c>
      <c r="I14" s="128" t="s">
        <v>117</v>
      </c>
      <c r="J14" s="128" t="s">
        <v>117</v>
      </c>
      <c r="K14" s="127" t="s">
        <v>257</v>
      </c>
      <c r="L14" s="130">
        <v>3000000</v>
      </c>
      <c r="M14" s="131">
        <f t="shared" si="0"/>
        <v>2100000</v>
      </c>
      <c r="N14" s="191">
        <v>2022</v>
      </c>
      <c r="O14" s="138">
        <v>2027</v>
      </c>
      <c r="P14" s="192"/>
      <c r="Q14" s="193" t="s">
        <v>214</v>
      </c>
      <c r="R14" s="193" t="s">
        <v>214</v>
      </c>
      <c r="S14" s="193" t="s">
        <v>214</v>
      </c>
      <c r="T14" s="136"/>
      <c r="U14" s="136"/>
      <c r="V14" s="136"/>
      <c r="W14" s="136"/>
      <c r="X14" s="136"/>
      <c r="Y14" s="194" t="s">
        <v>181</v>
      </c>
      <c r="Z14" s="195" t="s">
        <v>169</v>
      </c>
    </row>
    <row r="15" spans="1:26" ht="135" x14ac:dyDescent="0.25">
      <c r="A15" s="342">
        <v>11</v>
      </c>
      <c r="B15" s="187" t="s">
        <v>175</v>
      </c>
      <c r="C15" s="188" t="s">
        <v>121</v>
      </c>
      <c r="D15" s="189">
        <v>70504547</v>
      </c>
      <c r="E15" s="189">
        <v>108024491</v>
      </c>
      <c r="F15" s="190">
        <v>600061540</v>
      </c>
      <c r="G15" s="127" t="s">
        <v>179</v>
      </c>
      <c r="H15" s="128" t="s">
        <v>89</v>
      </c>
      <c r="I15" s="128" t="s">
        <v>117</v>
      </c>
      <c r="J15" s="196" t="s">
        <v>117</v>
      </c>
      <c r="K15" s="127" t="s">
        <v>258</v>
      </c>
      <c r="L15" s="130">
        <v>3000000</v>
      </c>
      <c r="M15" s="131">
        <f t="shared" si="0"/>
        <v>2100000</v>
      </c>
      <c r="N15" s="191">
        <v>2022</v>
      </c>
      <c r="O15" s="138">
        <v>2027</v>
      </c>
      <c r="P15" s="197"/>
      <c r="Q15" s="125"/>
      <c r="R15" s="125"/>
      <c r="S15" s="126"/>
      <c r="T15" s="128"/>
      <c r="U15" s="198" t="s">
        <v>214</v>
      </c>
      <c r="V15" s="128"/>
      <c r="W15" s="128"/>
      <c r="X15" s="128"/>
      <c r="Y15" s="199"/>
      <c r="Z15" s="195" t="s">
        <v>169</v>
      </c>
    </row>
    <row r="16" spans="1:26" ht="120" x14ac:dyDescent="0.25">
      <c r="A16" s="57">
        <v>12</v>
      </c>
      <c r="B16" s="58" t="s">
        <v>160</v>
      </c>
      <c r="C16" s="59" t="s">
        <v>161</v>
      </c>
      <c r="D16" s="60">
        <v>706594044</v>
      </c>
      <c r="E16" s="60">
        <v>107721333</v>
      </c>
      <c r="F16" s="61">
        <v>600061272</v>
      </c>
      <c r="G16" s="69" t="s">
        <v>162</v>
      </c>
      <c r="H16" s="39" t="s">
        <v>89</v>
      </c>
      <c r="I16" s="39" t="s">
        <v>117</v>
      </c>
      <c r="J16" s="62" t="s">
        <v>166</v>
      </c>
      <c r="K16" s="69" t="s">
        <v>263</v>
      </c>
      <c r="L16" s="67">
        <v>24800000</v>
      </c>
      <c r="M16" s="56">
        <f t="shared" si="0"/>
        <v>17360000</v>
      </c>
      <c r="N16" s="395" t="s">
        <v>354</v>
      </c>
      <c r="O16" s="349" t="s">
        <v>458</v>
      </c>
      <c r="P16" s="158"/>
      <c r="Q16" s="42"/>
      <c r="R16" s="42"/>
      <c r="S16" s="43"/>
      <c r="T16" s="39"/>
      <c r="U16" s="39"/>
      <c r="V16" s="159" t="s">
        <v>214</v>
      </c>
      <c r="W16" s="39"/>
      <c r="X16" s="39"/>
      <c r="Y16" s="41" t="s">
        <v>181</v>
      </c>
      <c r="Z16" s="43" t="s">
        <v>159</v>
      </c>
    </row>
    <row r="17" spans="1:26" ht="120" x14ac:dyDescent="0.25">
      <c r="A17" s="321">
        <v>13</v>
      </c>
      <c r="B17" s="102" t="s">
        <v>160</v>
      </c>
      <c r="C17" s="103" t="s">
        <v>161</v>
      </c>
      <c r="D17" s="104">
        <v>706594044</v>
      </c>
      <c r="E17" s="104">
        <v>107721333</v>
      </c>
      <c r="F17" s="105">
        <v>600061272</v>
      </c>
      <c r="G17" s="142" t="s">
        <v>163</v>
      </c>
      <c r="H17" s="143" t="s">
        <v>89</v>
      </c>
      <c r="I17" s="143" t="s">
        <v>117</v>
      </c>
      <c r="J17" s="107" t="s">
        <v>166</v>
      </c>
      <c r="K17" s="142" t="s">
        <v>165</v>
      </c>
      <c r="L17" s="144">
        <v>1850000</v>
      </c>
      <c r="M17" s="145">
        <f t="shared" si="0"/>
        <v>1295000</v>
      </c>
      <c r="N17" s="110" t="s">
        <v>224</v>
      </c>
      <c r="O17" s="111" t="s">
        <v>226</v>
      </c>
      <c r="P17" s="200"/>
      <c r="Q17" s="201"/>
      <c r="R17" s="201"/>
      <c r="S17" s="202"/>
      <c r="T17" s="143"/>
      <c r="U17" s="143"/>
      <c r="V17" s="203" t="s">
        <v>214</v>
      </c>
      <c r="W17" s="143"/>
      <c r="X17" s="143"/>
      <c r="Y17" s="200"/>
      <c r="Z17" s="202" t="s">
        <v>159</v>
      </c>
    </row>
    <row r="18" spans="1:26" ht="120" x14ac:dyDescent="0.25">
      <c r="A18" s="321">
        <v>14</v>
      </c>
      <c r="B18" s="102" t="s">
        <v>160</v>
      </c>
      <c r="C18" s="103" t="s">
        <v>161</v>
      </c>
      <c r="D18" s="104">
        <v>706594044</v>
      </c>
      <c r="E18" s="104">
        <v>107721333</v>
      </c>
      <c r="F18" s="105">
        <v>600061272</v>
      </c>
      <c r="G18" s="142" t="s">
        <v>182</v>
      </c>
      <c r="H18" s="143" t="s">
        <v>89</v>
      </c>
      <c r="I18" s="143" t="s">
        <v>117</v>
      </c>
      <c r="J18" s="107" t="s">
        <v>166</v>
      </c>
      <c r="K18" s="142" t="s">
        <v>259</v>
      </c>
      <c r="L18" s="144">
        <v>180000</v>
      </c>
      <c r="M18" s="145">
        <f t="shared" si="0"/>
        <v>126000</v>
      </c>
      <c r="N18" s="110" t="s">
        <v>260</v>
      </c>
      <c r="O18" s="111" t="s">
        <v>225</v>
      </c>
      <c r="P18" s="200"/>
      <c r="Q18" s="201"/>
      <c r="R18" s="201"/>
      <c r="S18" s="202"/>
      <c r="T18" s="143"/>
      <c r="U18" s="143"/>
      <c r="V18" s="143"/>
      <c r="W18" s="203" t="s">
        <v>214</v>
      </c>
      <c r="X18" s="143"/>
      <c r="Y18" s="200"/>
      <c r="Z18" s="202" t="s">
        <v>159</v>
      </c>
    </row>
    <row r="19" spans="1:26" ht="120" x14ac:dyDescent="0.25">
      <c r="A19" s="321">
        <v>15</v>
      </c>
      <c r="B19" s="247" t="s">
        <v>160</v>
      </c>
      <c r="C19" s="248" t="s">
        <v>161</v>
      </c>
      <c r="D19" s="201">
        <v>706594044</v>
      </c>
      <c r="E19" s="201">
        <v>107721333</v>
      </c>
      <c r="F19" s="202">
        <v>600061272</v>
      </c>
      <c r="G19" s="142" t="s">
        <v>183</v>
      </c>
      <c r="H19" s="143" t="s">
        <v>89</v>
      </c>
      <c r="I19" s="143" t="s">
        <v>117</v>
      </c>
      <c r="J19" s="143" t="s">
        <v>166</v>
      </c>
      <c r="K19" s="142" t="s">
        <v>262</v>
      </c>
      <c r="L19" s="144">
        <v>350000</v>
      </c>
      <c r="M19" s="145">
        <f t="shared" si="0"/>
        <v>245000</v>
      </c>
      <c r="N19" s="110" t="s">
        <v>261</v>
      </c>
      <c r="O19" s="111" t="s">
        <v>225</v>
      </c>
      <c r="P19" s="200"/>
      <c r="Q19" s="201"/>
      <c r="R19" s="201"/>
      <c r="S19" s="202"/>
      <c r="T19" s="143"/>
      <c r="U19" s="143"/>
      <c r="V19" s="143"/>
      <c r="W19" s="143"/>
      <c r="X19" s="143"/>
      <c r="Y19" s="200"/>
      <c r="Z19" s="202" t="s">
        <v>159</v>
      </c>
    </row>
    <row r="20" spans="1:26" ht="90" x14ac:dyDescent="0.25">
      <c r="A20" s="203">
        <v>16</v>
      </c>
      <c r="B20" s="280" t="s">
        <v>184</v>
      </c>
      <c r="C20" s="281" t="s">
        <v>145</v>
      </c>
      <c r="D20" s="282">
        <v>70659249</v>
      </c>
      <c r="E20" s="282">
        <v>114500134</v>
      </c>
      <c r="F20" s="283">
        <v>600061507</v>
      </c>
      <c r="G20" s="114" t="s">
        <v>311</v>
      </c>
      <c r="H20" s="106" t="s">
        <v>89</v>
      </c>
      <c r="I20" s="106" t="s">
        <v>117</v>
      </c>
      <c r="J20" s="106" t="s">
        <v>146</v>
      </c>
      <c r="K20" s="114" t="s">
        <v>275</v>
      </c>
      <c r="L20" s="108">
        <v>600000</v>
      </c>
      <c r="M20" s="109">
        <f t="shared" si="0"/>
        <v>420000</v>
      </c>
      <c r="N20" s="112">
        <v>2022</v>
      </c>
      <c r="O20" s="113">
        <v>2024</v>
      </c>
      <c r="P20" s="284"/>
      <c r="Q20" s="282"/>
      <c r="R20" s="285" t="s">
        <v>214</v>
      </c>
      <c r="S20" s="113" t="s">
        <v>214</v>
      </c>
      <c r="T20" s="106"/>
      <c r="U20" s="106"/>
      <c r="V20" s="106"/>
      <c r="W20" s="286" t="s">
        <v>214</v>
      </c>
      <c r="X20" s="106"/>
      <c r="Y20" s="284"/>
      <c r="Z20" s="283"/>
    </row>
    <row r="21" spans="1:26" ht="90" x14ac:dyDescent="0.25">
      <c r="A21" s="159">
        <v>17</v>
      </c>
      <c r="B21" s="41" t="s">
        <v>184</v>
      </c>
      <c r="C21" s="53" t="s">
        <v>145</v>
      </c>
      <c r="D21" s="42">
        <v>70659249</v>
      </c>
      <c r="E21" s="42">
        <v>107721597</v>
      </c>
      <c r="F21" s="43">
        <v>600061507</v>
      </c>
      <c r="G21" s="69" t="s">
        <v>310</v>
      </c>
      <c r="H21" s="39" t="s">
        <v>89</v>
      </c>
      <c r="I21" s="39" t="s">
        <v>117</v>
      </c>
      <c r="J21" s="39" t="s">
        <v>146</v>
      </c>
      <c r="K21" s="69" t="s">
        <v>272</v>
      </c>
      <c r="L21" s="67">
        <v>10000000</v>
      </c>
      <c r="M21" s="68">
        <f t="shared" si="0"/>
        <v>7000000</v>
      </c>
      <c r="N21" s="470">
        <v>2025</v>
      </c>
      <c r="O21" s="471">
        <v>2028</v>
      </c>
      <c r="P21" s="156" t="s">
        <v>214</v>
      </c>
      <c r="Q21" s="157" t="s">
        <v>214</v>
      </c>
      <c r="R21" s="157"/>
      <c r="S21" s="74" t="s">
        <v>214</v>
      </c>
      <c r="T21" s="37"/>
      <c r="U21" s="37"/>
      <c r="V21" s="37"/>
      <c r="W21" s="37"/>
      <c r="X21" s="52" t="s">
        <v>214</v>
      </c>
      <c r="Y21" s="153"/>
      <c r="Z21" s="91"/>
    </row>
    <row r="22" spans="1:26" ht="90" x14ac:dyDescent="0.25">
      <c r="A22" s="52">
        <v>18</v>
      </c>
      <c r="B22" s="44" t="s">
        <v>184</v>
      </c>
      <c r="C22" s="90" t="s">
        <v>145</v>
      </c>
      <c r="D22" s="45">
        <v>70659249</v>
      </c>
      <c r="E22" s="45">
        <v>107721597</v>
      </c>
      <c r="F22" s="91">
        <v>600061507</v>
      </c>
      <c r="G22" s="46" t="s">
        <v>185</v>
      </c>
      <c r="H22" s="37" t="s">
        <v>89</v>
      </c>
      <c r="I22" s="37" t="s">
        <v>117</v>
      </c>
      <c r="J22" s="37" t="s">
        <v>146</v>
      </c>
      <c r="K22" s="46" t="s">
        <v>269</v>
      </c>
      <c r="L22" s="55">
        <v>1000000</v>
      </c>
      <c r="M22" s="56">
        <f t="shared" si="0"/>
        <v>700000</v>
      </c>
      <c r="N22" s="412">
        <v>2025</v>
      </c>
      <c r="O22" s="413">
        <v>2028</v>
      </c>
      <c r="P22" s="54"/>
      <c r="Q22" s="45"/>
      <c r="R22" s="157" t="s">
        <v>214</v>
      </c>
      <c r="S22" s="74" t="s">
        <v>214</v>
      </c>
      <c r="T22" s="37"/>
      <c r="U22" s="37"/>
      <c r="V22" s="37"/>
      <c r="W22" s="52" t="s">
        <v>214</v>
      </c>
      <c r="X22" s="37"/>
      <c r="Y22" s="153"/>
      <c r="Z22" s="91"/>
    </row>
    <row r="23" spans="1:26" ht="90" x14ac:dyDescent="0.25">
      <c r="A23" s="203">
        <v>19</v>
      </c>
      <c r="B23" s="247" t="s">
        <v>184</v>
      </c>
      <c r="C23" s="248" t="s">
        <v>145</v>
      </c>
      <c r="D23" s="201">
        <v>70659249</v>
      </c>
      <c r="E23" s="201">
        <v>10721597</v>
      </c>
      <c r="F23" s="202">
        <v>600061507</v>
      </c>
      <c r="G23" s="142" t="s">
        <v>270</v>
      </c>
      <c r="H23" s="143" t="s">
        <v>89</v>
      </c>
      <c r="I23" s="143" t="s">
        <v>117</v>
      </c>
      <c r="J23" s="143" t="s">
        <v>146</v>
      </c>
      <c r="K23" s="142" t="s">
        <v>273</v>
      </c>
      <c r="L23" s="144">
        <v>1000000</v>
      </c>
      <c r="M23" s="145">
        <f t="shared" si="0"/>
        <v>700000</v>
      </c>
      <c r="N23" s="146">
        <v>2022</v>
      </c>
      <c r="O23" s="147">
        <v>2024</v>
      </c>
      <c r="P23" s="287"/>
      <c r="Q23" s="201"/>
      <c r="R23" s="201"/>
      <c r="S23" s="202"/>
      <c r="T23" s="143"/>
      <c r="U23" s="143"/>
      <c r="V23" s="143"/>
      <c r="W23" s="143"/>
      <c r="X23" s="143"/>
      <c r="Y23" s="200"/>
      <c r="Z23" s="202"/>
    </row>
    <row r="24" spans="1:26" ht="90" x14ac:dyDescent="0.25">
      <c r="A24" s="52">
        <v>20</v>
      </c>
      <c r="B24" s="44" t="s">
        <v>184</v>
      </c>
      <c r="C24" s="90" t="s">
        <v>145</v>
      </c>
      <c r="D24" s="45">
        <v>70659249</v>
      </c>
      <c r="E24" s="45">
        <v>181123401</v>
      </c>
      <c r="F24" s="91">
        <v>600061507</v>
      </c>
      <c r="G24" s="85" t="s">
        <v>271</v>
      </c>
      <c r="H24" s="37" t="s">
        <v>89</v>
      </c>
      <c r="I24" s="37" t="s">
        <v>117</v>
      </c>
      <c r="J24" s="37" t="s">
        <v>146</v>
      </c>
      <c r="K24" s="82" t="s">
        <v>274</v>
      </c>
      <c r="L24" s="86">
        <v>10000000</v>
      </c>
      <c r="M24" s="83">
        <f t="shared" si="0"/>
        <v>7000000</v>
      </c>
      <c r="N24" s="393">
        <v>2025</v>
      </c>
      <c r="O24" s="394">
        <v>2028</v>
      </c>
      <c r="P24" s="54"/>
      <c r="Q24" s="45"/>
      <c r="R24" s="45"/>
      <c r="S24" s="91"/>
      <c r="T24" s="37"/>
      <c r="U24" s="37"/>
      <c r="V24" s="37"/>
      <c r="W24" s="37"/>
      <c r="X24" s="37"/>
      <c r="Y24" s="153"/>
      <c r="Z24" s="91"/>
    </row>
    <row r="25" spans="1:26" ht="90" x14ac:dyDescent="0.25">
      <c r="A25" s="52">
        <v>21</v>
      </c>
      <c r="B25" s="44" t="s">
        <v>184</v>
      </c>
      <c r="C25" s="90" t="s">
        <v>145</v>
      </c>
      <c r="D25" s="45">
        <v>70659249</v>
      </c>
      <c r="E25" s="45">
        <v>107721597</v>
      </c>
      <c r="F25" s="91">
        <v>600061507</v>
      </c>
      <c r="G25" s="85" t="s">
        <v>318</v>
      </c>
      <c r="H25" s="39" t="s">
        <v>89</v>
      </c>
      <c r="I25" s="39" t="s">
        <v>117</v>
      </c>
      <c r="J25" s="39" t="s">
        <v>146</v>
      </c>
      <c r="K25" s="82" t="s">
        <v>319</v>
      </c>
      <c r="L25" s="86">
        <v>2000000</v>
      </c>
      <c r="M25" s="83">
        <f t="shared" si="0"/>
        <v>1400000</v>
      </c>
      <c r="N25" s="393">
        <v>2025</v>
      </c>
      <c r="O25" s="394">
        <v>2028</v>
      </c>
      <c r="P25" s="54"/>
      <c r="Q25" s="157" t="s">
        <v>214</v>
      </c>
      <c r="R25" s="157" t="s">
        <v>214</v>
      </c>
      <c r="S25" s="91"/>
      <c r="T25" s="37"/>
      <c r="U25" s="37"/>
      <c r="V25" s="37"/>
      <c r="W25" s="37"/>
      <c r="X25" s="37"/>
      <c r="Y25" s="153"/>
      <c r="Z25" s="91"/>
    </row>
    <row r="26" spans="1:26" ht="90" x14ac:dyDescent="0.25">
      <c r="A26" s="203">
        <v>22</v>
      </c>
      <c r="B26" s="247" t="s">
        <v>186</v>
      </c>
      <c r="C26" s="248" t="s">
        <v>150</v>
      </c>
      <c r="D26" s="201">
        <v>75001047</v>
      </c>
      <c r="E26" s="201">
        <v>107721619</v>
      </c>
      <c r="F26" s="202">
        <v>600061523</v>
      </c>
      <c r="G26" s="142" t="s">
        <v>187</v>
      </c>
      <c r="H26" s="143" t="s">
        <v>89</v>
      </c>
      <c r="I26" s="143" t="s">
        <v>117</v>
      </c>
      <c r="J26" s="143" t="s">
        <v>151</v>
      </c>
      <c r="K26" s="142" t="s">
        <v>277</v>
      </c>
      <c r="L26" s="144">
        <v>7500000</v>
      </c>
      <c r="M26" s="145">
        <f t="shared" si="0"/>
        <v>5250000</v>
      </c>
      <c r="N26" s="146">
        <v>2022</v>
      </c>
      <c r="O26" s="147">
        <v>2023</v>
      </c>
      <c r="P26" s="200"/>
      <c r="Q26" s="201"/>
      <c r="R26" s="201"/>
      <c r="S26" s="147" t="s">
        <v>214</v>
      </c>
      <c r="T26" s="143"/>
      <c r="U26" s="143"/>
      <c r="V26" s="143"/>
      <c r="W26" s="143"/>
      <c r="X26" s="143"/>
      <c r="Y26" s="247" t="s">
        <v>276</v>
      </c>
      <c r="Z26" s="202"/>
    </row>
    <row r="27" spans="1:26" ht="90" x14ac:dyDescent="0.25">
      <c r="A27" s="52">
        <v>23</v>
      </c>
      <c r="B27" s="44" t="s">
        <v>186</v>
      </c>
      <c r="C27" s="90" t="s">
        <v>150</v>
      </c>
      <c r="D27" s="45">
        <v>75001047</v>
      </c>
      <c r="E27" s="45">
        <v>107721619</v>
      </c>
      <c r="F27" s="91">
        <v>600061523</v>
      </c>
      <c r="G27" s="46" t="s">
        <v>188</v>
      </c>
      <c r="H27" s="37" t="s">
        <v>89</v>
      </c>
      <c r="I27" s="37" t="s">
        <v>117</v>
      </c>
      <c r="J27" s="37" t="s">
        <v>151</v>
      </c>
      <c r="K27" s="46" t="s">
        <v>278</v>
      </c>
      <c r="L27" s="410">
        <v>1000000</v>
      </c>
      <c r="M27" s="411">
        <f t="shared" si="0"/>
        <v>700000</v>
      </c>
      <c r="N27" s="77">
        <v>2025</v>
      </c>
      <c r="O27" s="413">
        <v>2027</v>
      </c>
      <c r="P27" s="153"/>
      <c r="Q27" s="45"/>
      <c r="R27" s="45"/>
      <c r="S27" s="91"/>
      <c r="T27" s="37"/>
      <c r="U27" s="37"/>
      <c r="V27" s="37"/>
      <c r="W27" s="37"/>
      <c r="X27" s="37"/>
      <c r="Y27" s="473" t="s">
        <v>391</v>
      </c>
      <c r="Z27" s="91"/>
    </row>
    <row r="28" spans="1:26" ht="90" x14ac:dyDescent="0.25">
      <c r="A28" s="52">
        <v>24</v>
      </c>
      <c r="B28" s="44" t="s">
        <v>186</v>
      </c>
      <c r="C28" s="90" t="s">
        <v>150</v>
      </c>
      <c r="D28" s="45">
        <v>75001047</v>
      </c>
      <c r="E28" s="45">
        <v>107721619</v>
      </c>
      <c r="F28" s="91">
        <v>600061523</v>
      </c>
      <c r="G28" s="46" t="s">
        <v>189</v>
      </c>
      <c r="H28" s="37" t="s">
        <v>89</v>
      </c>
      <c r="I28" s="37" t="s">
        <v>117</v>
      </c>
      <c r="J28" s="37" t="s">
        <v>151</v>
      </c>
      <c r="K28" s="46" t="s">
        <v>279</v>
      </c>
      <c r="L28" s="55">
        <v>10000000</v>
      </c>
      <c r="M28" s="56">
        <f t="shared" si="0"/>
        <v>7000000</v>
      </c>
      <c r="N28" s="77">
        <v>2025</v>
      </c>
      <c r="O28" s="413">
        <v>2028</v>
      </c>
      <c r="P28" s="153"/>
      <c r="Q28" s="45"/>
      <c r="R28" s="45"/>
      <c r="S28" s="91"/>
      <c r="T28" s="37"/>
      <c r="U28" s="37"/>
      <c r="V28" s="37"/>
      <c r="W28" s="37"/>
      <c r="X28" s="37"/>
      <c r="Y28" s="44"/>
      <c r="Z28" s="91"/>
    </row>
    <row r="29" spans="1:26" ht="90" x14ac:dyDescent="0.25">
      <c r="A29" s="52">
        <v>25</v>
      </c>
      <c r="B29" s="44" t="s">
        <v>186</v>
      </c>
      <c r="C29" s="90" t="s">
        <v>150</v>
      </c>
      <c r="D29" s="45">
        <v>75001047</v>
      </c>
      <c r="E29" s="45">
        <v>102415153</v>
      </c>
      <c r="F29" s="91">
        <v>600061523</v>
      </c>
      <c r="G29" s="46" t="s">
        <v>190</v>
      </c>
      <c r="H29" s="37" t="s">
        <v>89</v>
      </c>
      <c r="I29" s="37" t="s">
        <v>117</v>
      </c>
      <c r="J29" s="37" t="s">
        <v>151</v>
      </c>
      <c r="K29" s="46" t="s">
        <v>280</v>
      </c>
      <c r="L29" s="55">
        <v>5000000</v>
      </c>
      <c r="M29" s="56">
        <f t="shared" si="0"/>
        <v>3500000</v>
      </c>
      <c r="N29" s="77">
        <v>2025</v>
      </c>
      <c r="O29" s="413">
        <v>2028</v>
      </c>
      <c r="P29" s="153"/>
      <c r="Q29" s="45"/>
      <c r="R29" s="45"/>
      <c r="S29" s="91"/>
      <c r="T29" s="37"/>
      <c r="U29" s="37"/>
      <c r="V29" s="37"/>
      <c r="W29" s="37"/>
      <c r="X29" s="37"/>
      <c r="Y29" s="153"/>
      <c r="Z29" s="91"/>
    </row>
    <row r="30" spans="1:26" ht="90" x14ac:dyDescent="0.25">
      <c r="A30" s="52">
        <v>26</v>
      </c>
      <c r="B30" s="44" t="s">
        <v>186</v>
      </c>
      <c r="C30" s="90" t="s">
        <v>150</v>
      </c>
      <c r="D30" s="45">
        <v>75001047</v>
      </c>
      <c r="E30" s="45">
        <v>102415153</v>
      </c>
      <c r="F30" s="91">
        <v>600061523</v>
      </c>
      <c r="G30" s="46" t="s">
        <v>191</v>
      </c>
      <c r="H30" s="37" t="s">
        <v>89</v>
      </c>
      <c r="I30" s="37" t="s">
        <v>117</v>
      </c>
      <c r="J30" s="37" t="s">
        <v>151</v>
      </c>
      <c r="K30" s="46" t="s">
        <v>281</v>
      </c>
      <c r="L30" s="55">
        <v>4000000</v>
      </c>
      <c r="M30" s="56">
        <f t="shared" si="0"/>
        <v>2800000</v>
      </c>
      <c r="N30" s="77">
        <v>2025</v>
      </c>
      <c r="O30" s="413">
        <v>2028</v>
      </c>
      <c r="P30" s="153"/>
      <c r="Q30" s="45"/>
      <c r="R30" s="45"/>
      <c r="S30" s="91"/>
      <c r="T30" s="37"/>
      <c r="U30" s="37"/>
      <c r="V30" s="37"/>
      <c r="W30" s="37"/>
      <c r="X30" s="37"/>
      <c r="Y30" s="153"/>
      <c r="Z30" s="91"/>
    </row>
    <row r="31" spans="1:26" ht="90" x14ac:dyDescent="0.25">
      <c r="A31" s="52">
        <v>27</v>
      </c>
      <c r="B31" s="44" t="s">
        <v>186</v>
      </c>
      <c r="C31" s="90" t="s">
        <v>150</v>
      </c>
      <c r="D31" s="45">
        <v>75001047</v>
      </c>
      <c r="E31" s="45">
        <v>114500100</v>
      </c>
      <c r="F31" s="91">
        <v>600061523</v>
      </c>
      <c r="G31" s="46" t="s">
        <v>192</v>
      </c>
      <c r="H31" s="37" t="s">
        <v>89</v>
      </c>
      <c r="I31" s="37" t="s">
        <v>117</v>
      </c>
      <c r="J31" s="37" t="s">
        <v>151</v>
      </c>
      <c r="K31" s="46" t="s">
        <v>282</v>
      </c>
      <c r="L31" s="410">
        <v>1000000</v>
      </c>
      <c r="M31" s="411">
        <f t="shared" si="0"/>
        <v>700000</v>
      </c>
      <c r="N31" s="77">
        <v>2025</v>
      </c>
      <c r="O31" s="413">
        <v>2028</v>
      </c>
      <c r="P31" s="153"/>
      <c r="Q31" s="45"/>
      <c r="R31" s="45"/>
      <c r="S31" s="91"/>
      <c r="T31" s="37"/>
      <c r="U31" s="37"/>
      <c r="V31" s="37"/>
      <c r="W31" s="52" t="s">
        <v>214</v>
      </c>
      <c r="X31" s="37"/>
      <c r="Y31" s="473" t="s">
        <v>497</v>
      </c>
      <c r="Z31" s="91"/>
    </row>
    <row r="32" spans="1:26" ht="90" x14ac:dyDescent="0.25">
      <c r="A32" s="203">
        <v>28</v>
      </c>
      <c r="B32" s="247" t="s">
        <v>186</v>
      </c>
      <c r="C32" s="248" t="s">
        <v>150</v>
      </c>
      <c r="D32" s="201">
        <v>75001047</v>
      </c>
      <c r="E32" s="201">
        <v>107721619</v>
      </c>
      <c r="F32" s="202">
        <v>600061523</v>
      </c>
      <c r="G32" s="142" t="s">
        <v>193</v>
      </c>
      <c r="H32" s="143" t="s">
        <v>89</v>
      </c>
      <c r="I32" s="143" t="s">
        <v>117</v>
      </c>
      <c r="J32" s="143" t="s">
        <v>151</v>
      </c>
      <c r="K32" s="142" t="s">
        <v>283</v>
      </c>
      <c r="L32" s="144">
        <v>1500000</v>
      </c>
      <c r="M32" s="145">
        <f t="shared" si="0"/>
        <v>1050000</v>
      </c>
      <c r="N32" s="146">
        <v>2022</v>
      </c>
      <c r="O32" s="147">
        <v>2025</v>
      </c>
      <c r="P32" s="200"/>
      <c r="Q32" s="201"/>
      <c r="R32" s="288" t="s">
        <v>214</v>
      </c>
      <c r="S32" s="202"/>
      <c r="T32" s="143"/>
      <c r="U32" s="143"/>
      <c r="V32" s="143"/>
      <c r="W32" s="143"/>
      <c r="X32" s="143"/>
      <c r="Y32" s="200"/>
      <c r="Z32" s="202"/>
    </row>
    <row r="33" spans="1:26" ht="90" x14ac:dyDescent="0.25">
      <c r="A33" s="203">
        <v>29</v>
      </c>
      <c r="B33" s="247" t="s">
        <v>186</v>
      </c>
      <c r="C33" s="248" t="s">
        <v>150</v>
      </c>
      <c r="D33" s="201">
        <v>75001047</v>
      </c>
      <c r="E33" s="201">
        <v>107721619</v>
      </c>
      <c r="F33" s="202">
        <v>600061523</v>
      </c>
      <c r="G33" s="142" t="s">
        <v>194</v>
      </c>
      <c r="H33" s="143" t="s">
        <v>89</v>
      </c>
      <c r="I33" s="143" t="s">
        <v>117</v>
      </c>
      <c r="J33" s="143" t="s">
        <v>151</v>
      </c>
      <c r="K33" s="142" t="s">
        <v>284</v>
      </c>
      <c r="L33" s="144">
        <v>1000000</v>
      </c>
      <c r="M33" s="145">
        <f t="shared" si="0"/>
        <v>700000</v>
      </c>
      <c r="N33" s="146">
        <v>2023</v>
      </c>
      <c r="O33" s="147">
        <v>2025</v>
      </c>
      <c r="P33" s="200"/>
      <c r="Q33" s="201"/>
      <c r="R33" s="201"/>
      <c r="S33" s="202"/>
      <c r="T33" s="143"/>
      <c r="U33" s="143"/>
      <c r="V33" s="143"/>
      <c r="W33" s="203" t="s">
        <v>214</v>
      </c>
      <c r="X33" s="143"/>
      <c r="Y33" s="200"/>
      <c r="Z33" s="202"/>
    </row>
    <row r="34" spans="1:26" ht="90" x14ac:dyDescent="0.25">
      <c r="A34" s="52">
        <v>30</v>
      </c>
      <c r="B34" s="44" t="s">
        <v>186</v>
      </c>
      <c r="C34" s="90" t="s">
        <v>150</v>
      </c>
      <c r="D34" s="45">
        <v>75001047</v>
      </c>
      <c r="E34" s="45">
        <v>107721619</v>
      </c>
      <c r="F34" s="91">
        <v>600061523</v>
      </c>
      <c r="G34" s="46" t="s">
        <v>195</v>
      </c>
      <c r="H34" s="37" t="s">
        <v>89</v>
      </c>
      <c r="I34" s="37" t="s">
        <v>117</v>
      </c>
      <c r="J34" s="37" t="s">
        <v>151</v>
      </c>
      <c r="K34" s="46" t="s">
        <v>285</v>
      </c>
      <c r="L34" s="55">
        <v>1000000</v>
      </c>
      <c r="M34" s="56">
        <f t="shared" si="0"/>
        <v>700000</v>
      </c>
      <c r="N34" s="77">
        <v>2025</v>
      </c>
      <c r="O34" s="413">
        <v>2028</v>
      </c>
      <c r="P34" s="153"/>
      <c r="Q34" s="45"/>
      <c r="R34" s="45"/>
      <c r="S34" s="91"/>
      <c r="T34" s="37"/>
      <c r="U34" s="37"/>
      <c r="V34" s="52" t="s">
        <v>214</v>
      </c>
      <c r="W34" s="52" t="s">
        <v>214</v>
      </c>
      <c r="X34" s="37"/>
      <c r="Y34" s="153"/>
      <c r="Z34" s="91"/>
    </row>
    <row r="35" spans="1:26" ht="90" x14ac:dyDescent="0.25">
      <c r="A35" s="52">
        <v>31</v>
      </c>
      <c r="B35" s="44" t="s">
        <v>186</v>
      </c>
      <c r="C35" s="90" t="s">
        <v>150</v>
      </c>
      <c r="D35" s="45">
        <v>75001047</v>
      </c>
      <c r="E35" s="45">
        <v>107721619</v>
      </c>
      <c r="F35" s="91">
        <v>600061523</v>
      </c>
      <c r="G35" s="46" t="s">
        <v>196</v>
      </c>
      <c r="H35" s="37" t="s">
        <v>89</v>
      </c>
      <c r="I35" s="37" t="s">
        <v>117</v>
      </c>
      <c r="J35" s="37" t="s">
        <v>151</v>
      </c>
      <c r="K35" s="46" t="s">
        <v>286</v>
      </c>
      <c r="L35" s="55">
        <v>1200000</v>
      </c>
      <c r="M35" s="56">
        <f t="shared" si="0"/>
        <v>840000</v>
      </c>
      <c r="N35" s="77">
        <v>2025</v>
      </c>
      <c r="O35" s="413">
        <v>2028</v>
      </c>
      <c r="P35" s="153"/>
      <c r="Q35" s="45"/>
      <c r="R35" s="45"/>
      <c r="S35" s="91"/>
      <c r="T35" s="37"/>
      <c r="U35" s="37"/>
      <c r="V35" s="37"/>
      <c r="W35" s="37"/>
      <c r="X35" s="37"/>
      <c r="Y35" s="153"/>
      <c r="Z35" s="91"/>
    </row>
    <row r="36" spans="1:26" ht="90" x14ac:dyDescent="0.25">
      <c r="A36" s="52">
        <v>32</v>
      </c>
      <c r="B36" s="44" t="s">
        <v>186</v>
      </c>
      <c r="C36" s="90" t="s">
        <v>150</v>
      </c>
      <c r="D36" s="45">
        <v>75001047</v>
      </c>
      <c r="E36" s="45">
        <v>107721619</v>
      </c>
      <c r="F36" s="91">
        <v>600061523</v>
      </c>
      <c r="G36" s="46" t="s">
        <v>197</v>
      </c>
      <c r="H36" s="37" t="s">
        <v>89</v>
      </c>
      <c r="I36" s="37" t="s">
        <v>117</v>
      </c>
      <c r="J36" s="37" t="s">
        <v>151</v>
      </c>
      <c r="K36" s="46" t="s">
        <v>287</v>
      </c>
      <c r="L36" s="55">
        <v>5000000</v>
      </c>
      <c r="M36" s="56">
        <f t="shared" si="0"/>
        <v>3500000</v>
      </c>
      <c r="N36" s="77">
        <v>2025</v>
      </c>
      <c r="O36" s="413">
        <v>2028</v>
      </c>
      <c r="P36" s="153"/>
      <c r="Q36" s="45"/>
      <c r="R36" s="45"/>
      <c r="S36" s="74" t="s">
        <v>214</v>
      </c>
      <c r="T36" s="37"/>
      <c r="U36" s="37"/>
      <c r="V36" s="37"/>
      <c r="W36" s="37"/>
      <c r="X36" s="37"/>
      <c r="Y36" s="153"/>
      <c r="Z36" s="91"/>
    </row>
    <row r="37" spans="1:26" ht="90" x14ac:dyDescent="0.25">
      <c r="A37" s="52">
        <v>33</v>
      </c>
      <c r="B37" s="44" t="s">
        <v>186</v>
      </c>
      <c r="C37" s="90" t="s">
        <v>150</v>
      </c>
      <c r="D37" s="45">
        <v>75001047</v>
      </c>
      <c r="E37" s="45">
        <v>107721619</v>
      </c>
      <c r="F37" s="91">
        <v>600061523</v>
      </c>
      <c r="G37" s="46" t="s">
        <v>198</v>
      </c>
      <c r="H37" s="37" t="s">
        <v>89</v>
      </c>
      <c r="I37" s="37" t="s">
        <v>117</v>
      </c>
      <c r="J37" s="37" t="s">
        <v>151</v>
      </c>
      <c r="K37" s="46" t="s">
        <v>288</v>
      </c>
      <c r="L37" s="55">
        <v>4000000</v>
      </c>
      <c r="M37" s="56">
        <f t="shared" si="0"/>
        <v>2800000</v>
      </c>
      <c r="N37" s="77">
        <v>2025</v>
      </c>
      <c r="O37" s="413">
        <v>2028</v>
      </c>
      <c r="P37" s="153"/>
      <c r="Q37" s="45"/>
      <c r="R37" s="45"/>
      <c r="S37" s="91"/>
      <c r="T37" s="37"/>
      <c r="U37" s="37"/>
      <c r="V37" s="37"/>
      <c r="W37" s="37"/>
      <c r="X37" s="37"/>
      <c r="Y37" s="153"/>
      <c r="Z37" s="91"/>
    </row>
    <row r="38" spans="1:26" ht="90" x14ac:dyDescent="0.25">
      <c r="A38" s="52">
        <v>34</v>
      </c>
      <c r="B38" s="44" t="s">
        <v>186</v>
      </c>
      <c r="C38" s="90" t="s">
        <v>150</v>
      </c>
      <c r="D38" s="45">
        <v>75001047</v>
      </c>
      <c r="E38" s="45">
        <v>107721619</v>
      </c>
      <c r="F38" s="91">
        <v>600061523</v>
      </c>
      <c r="G38" s="46" t="s">
        <v>199</v>
      </c>
      <c r="H38" s="37" t="s">
        <v>89</v>
      </c>
      <c r="I38" s="37" t="s">
        <v>117</v>
      </c>
      <c r="J38" s="37" t="s">
        <v>151</v>
      </c>
      <c r="K38" s="46" t="s">
        <v>289</v>
      </c>
      <c r="L38" s="55">
        <v>5000000</v>
      </c>
      <c r="M38" s="56">
        <f t="shared" si="0"/>
        <v>3500000</v>
      </c>
      <c r="N38" s="77">
        <v>2025</v>
      </c>
      <c r="O38" s="413">
        <v>2028</v>
      </c>
      <c r="P38" s="153"/>
      <c r="Q38" s="45"/>
      <c r="R38" s="45"/>
      <c r="S38" s="91"/>
      <c r="T38" s="37"/>
      <c r="U38" s="37"/>
      <c r="V38" s="37"/>
      <c r="W38" s="37"/>
      <c r="X38" s="37"/>
      <c r="Y38" s="153"/>
      <c r="Z38" s="91"/>
    </row>
    <row r="39" spans="1:26" ht="90" x14ac:dyDescent="0.25">
      <c r="A39" s="52">
        <v>35</v>
      </c>
      <c r="B39" s="44" t="s">
        <v>186</v>
      </c>
      <c r="C39" s="90" t="s">
        <v>150</v>
      </c>
      <c r="D39" s="45">
        <v>75001047</v>
      </c>
      <c r="E39" s="45">
        <v>107721619</v>
      </c>
      <c r="F39" s="91">
        <v>600061523</v>
      </c>
      <c r="G39" s="82" t="s">
        <v>200</v>
      </c>
      <c r="H39" s="37" t="s">
        <v>89</v>
      </c>
      <c r="I39" s="37" t="s">
        <v>117</v>
      </c>
      <c r="J39" s="37" t="s">
        <v>151</v>
      </c>
      <c r="K39" s="46" t="s">
        <v>290</v>
      </c>
      <c r="L39" s="55">
        <v>1000000</v>
      </c>
      <c r="M39" s="56">
        <f t="shared" si="0"/>
        <v>700000</v>
      </c>
      <c r="N39" s="77">
        <v>2025</v>
      </c>
      <c r="O39" s="474">
        <v>2028</v>
      </c>
      <c r="P39" s="162"/>
      <c r="Q39" s="42"/>
      <c r="R39" s="161" t="s">
        <v>214</v>
      </c>
      <c r="S39" s="163"/>
      <c r="T39" s="164"/>
      <c r="U39" s="39"/>
      <c r="V39" s="164"/>
      <c r="W39" s="39"/>
      <c r="X39" s="164"/>
      <c r="Y39" s="120" t="s">
        <v>391</v>
      </c>
      <c r="Z39" s="91"/>
    </row>
    <row r="40" spans="1:26" ht="90" x14ac:dyDescent="0.25">
      <c r="A40" s="203">
        <v>36</v>
      </c>
      <c r="B40" s="247" t="s">
        <v>186</v>
      </c>
      <c r="C40" s="248" t="s">
        <v>150</v>
      </c>
      <c r="D40" s="201">
        <v>75001047</v>
      </c>
      <c r="E40" s="201">
        <v>107721619</v>
      </c>
      <c r="F40" s="202">
        <v>600061523</v>
      </c>
      <c r="G40" s="142" t="s">
        <v>201</v>
      </c>
      <c r="H40" s="143" t="s">
        <v>89</v>
      </c>
      <c r="I40" s="143" t="s">
        <v>117</v>
      </c>
      <c r="J40" s="143" t="s">
        <v>151</v>
      </c>
      <c r="K40" s="142" t="s">
        <v>291</v>
      </c>
      <c r="L40" s="144">
        <v>3000000</v>
      </c>
      <c r="M40" s="145">
        <f t="shared" si="0"/>
        <v>2100000</v>
      </c>
      <c r="N40" s="146">
        <v>2022</v>
      </c>
      <c r="O40" s="289">
        <v>2024</v>
      </c>
      <c r="P40" s="287"/>
      <c r="Q40" s="288" t="s">
        <v>214</v>
      </c>
      <c r="R40" s="201"/>
      <c r="S40" s="290"/>
      <c r="T40" s="291"/>
      <c r="U40" s="143"/>
      <c r="V40" s="291"/>
      <c r="W40" s="143"/>
      <c r="X40" s="291"/>
      <c r="Y40" s="287"/>
      <c r="Z40" s="202"/>
    </row>
    <row r="41" spans="1:26" ht="105" x14ac:dyDescent="0.25">
      <c r="A41" s="52">
        <v>37</v>
      </c>
      <c r="B41" s="44" t="s">
        <v>186</v>
      </c>
      <c r="C41" s="90" t="s">
        <v>150</v>
      </c>
      <c r="D41" s="45">
        <v>75001047</v>
      </c>
      <c r="E41" s="45">
        <v>107721619</v>
      </c>
      <c r="F41" s="91">
        <v>600061523</v>
      </c>
      <c r="G41" s="82" t="s">
        <v>202</v>
      </c>
      <c r="H41" s="37" t="s">
        <v>89</v>
      </c>
      <c r="I41" s="37" t="s">
        <v>117</v>
      </c>
      <c r="J41" s="37" t="s">
        <v>151</v>
      </c>
      <c r="K41" s="46" t="s">
        <v>292</v>
      </c>
      <c r="L41" s="55">
        <v>3500000</v>
      </c>
      <c r="M41" s="56">
        <f t="shared" si="0"/>
        <v>2450000</v>
      </c>
      <c r="N41" s="77">
        <v>2025</v>
      </c>
      <c r="O41" s="474">
        <v>2028</v>
      </c>
      <c r="P41" s="156" t="s">
        <v>214</v>
      </c>
      <c r="Q41" s="45"/>
      <c r="R41" s="45"/>
      <c r="S41" s="165"/>
      <c r="T41" s="166"/>
      <c r="U41" s="37"/>
      <c r="V41" s="166"/>
      <c r="W41" s="37"/>
      <c r="X41" s="166"/>
      <c r="Y41" s="54"/>
      <c r="Z41" s="91"/>
    </row>
    <row r="42" spans="1:26" ht="90" x14ac:dyDescent="0.25">
      <c r="A42" s="203">
        <v>38</v>
      </c>
      <c r="B42" s="247" t="s">
        <v>186</v>
      </c>
      <c r="C42" s="248" t="s">
        <v>150</v>
      </c>
      <c r="D42" s="201">
        <v>75001047</v>
      </c>
      <c r="E42" s="201">
        <v>107721619</v>
      </c>
      <c r="F42" s="202">
        <v>600061523</v>
      </c>
      <c r="G42" s="142" t="s">
        <v>203</v>
      </c>
      <c r="H42" s="143" t="s">
        <v>89</v>
      </c>
      <c r="I42" s="143" t="s">
        <v>117</v>
      </c>
      <c r="J42" s="143" t="s">
        <v>151</v>
      </c>
      <c r="K42" s="142" t="s">
        <v>293</v>
      </c>
      <c r="L42" s="144">
        <v>3000000</v>
      </c>
      <c r="M42" s="145">
        <f t="shared" si="0"/>
        <v>2100000</v>
      </c>
      <c r="N42" s="146">
        <v>2023</v>
      </c>
      <c r="O42" s="289">
        <v>2025</v>
      </c>
      <c r="P42" s="292" t="s">
        <v>214</v>
      </c>
      <c r="Q42" s="288" t="s">
        <v>214</v>
      </c>
      <c r="R42" s="288"/>
      <c r="S42" s="289" t="s">
        <v>214</v>
      </c>
      <c r="T42" s="293"/>
      <c r="U42" s="203"/>
      <c r="V42" s="293"/>
      <c r="W42" s="203" t="s">
        <v>214</v>
      </c>
      <c r="X42" s="291"/>
      <c r="Y42" s="287"/>
      <c r="Z42" s="202"/>
    </row>
    <row r="43" spans="1:26" ht="75" x14ac:dyDescent="0.25">
      <c r="A43" s="52">
        <v>39</v>
      </c>
      <c r="B43" s="478" t="s">
        <v>500</v>
      </c>
      <c r="C43" s="90" t="s">
        <v>167</v>
      </c>
      <c r="D43" s="168" t="s">
        <v>170</v>
      </c>
      <c r="E43" s="45">
        <v>181048141</v>
      </c>
      <c r="F43" s="165">
        <v>691005427</v>
      </c>
      <c r="G43" s="46" t="s">
        <v>298</v>
      </c>
      <c r="H43" s="166" t="s">
        <v>89</v>
      </c>
      <c r="I43" s="37" t="s">
        <v>117</v>
      </c>
      <c r="J43" s="37" t="s">
        <v>117</v>
      </c>
      <c r="K43" s="46" t="s">
        <v>299</v>
      </c>
      <c r="L43" s="55">
        <v>30000000</v>
      </c>
      <c r="M43" s="56">
        <f t="shared" si="0"/>
        <v>21000000</v>
      </c>
      <c r="N43" s="77">
        <v>2022</v>
      </c>
      <c r="O43" s="74">
        <v>2027</v>
      </c>
      <c r="P43" s="77" t="s">
        <v>214</v>
      </c>
      <c r="Q43" s="157" t="s">
        <v>214</v>
      </c>
      <c r="R43" s="157" t="s">
        <v>214</v>
      </c>
      <c r="S43" s="74" t="s">
        <v>214</v>
      </c>
      <c r="T43" s="52"/>
      <c r="U43" s="52" t="s">
        <v>214</v>
      </c>
      <c r="V43" s="52" t="s">
        <v>214</v>
      </c>
      <c r="W43" s="52" t="s">
        <v>214</v>
      </c>
      <c r="X43" s="52" t="s">
        <v>214</v>
      </c>
      <c r="Y43" s="167" t="s">
        <v>253</v>
      </c>
      <c r="Z43" s="91" t="s">
        <v>159</v>
      </c>
    </row>
    <row r="44" spans="1:26" ht="75" x14ac:dyDescent="0.25">
      <c r="A44" s="156">
        <v>40</v>
      </c>
      <c r="B44" s="478" t="s">
        <v>500</v>
      </c>
      <c r="C44" s="90" t="s">
        <v>167</v>
      </c>
      <c r="D44" s="168" t="s">
        <v>170</v>
      </c>
      <c r="E44" s="45">
        <v>181048141</v>
      </c>
      <c r="F44" s="165">
        <v>691005427</v>
      </c>
      <c r="G44" s="46" t="s">
        <v>168</v>
      </c>
      <c r="H44" s="166" t="s">
        <v>89</v>
      </c>
      <c r="I44" s="37" t="s">
        <v>117</v>
      </c>
      <c r="J44" s="37" t="s">
        <v>117</v>
      </c>
      <c r="K44" s="46" t="s">
        <v>266</v>
      </c>
      <c r="L44" s="55">
        <v>700000</v>
      </c>
      <c r="M44" s="56">
        <f t="shared" si="0"/>
        <v>490000</v>
      </c>
      <c r="N44" s="77">
        <v>2022</v>
      </c>
      <c r="O44" s="74">
        <v>2027</v>
      </c>
      <c r="P44" s="77" t="s">
        <v>214</v>
      </c>
      <c r="Q44" s="157" t="s">
        <v>214</v>
      </c>
      <c r="R44" s="157" t="s">
        <v>214</v>
      </c>
      <c r="S44" s="74" t="s">
        <v>214</v>
      </c>
      <c r="T44" s="52"/>
      <c r="U44" s="52" t="s">
        <v>214</v>
      </c>
      <c r="V44" s="52" t="s">
        <v>214</v>
      </c>
      <c r="W44" s="52" t="s">
        <v>214</v>
      </c>
      <c r="X44" s="52" t="s">
        <v>214</v>
      </c>
      <c r="Y44" s="54"/>
      <c r="Z44" s="91" t="s">
        <v>169</v>
      </c>
    </row>
    <row r="45" spans="1:26" ht="120" x14ac:dyDescent="0.25">
      <c r="A45" s="156">
        <v>41</v>
      </c>
      <c r="B45" s="478" t="s">
        <v>500</v>
      </c>
      <c r="C45" s="90" t="s">
        <v>167</v>
      </c>
      <c r="D45" s="168" t="s">
        <v>170</v>
      </c>
      <c r="E45" s="45">
        <v>181048141</v>
      </c>
      <c r="F45" s="165">
        <v>691005427</v>
      </c>
      <c r="G45" s="46" t="s">
        <v>268</v>
      </c>
      <c r="H45" s="166" t="s">
        <v>89</v>
      </c>
      <c r="I45" s="37" t="s">
        <v>117</v>
      </c>
      <c r="J45" s="37" t="s">
        <v>117</v>
      </c>
      <c r="K45" s="46" t="s">
        <v>267</v>
      </c>
      <c r="L45" s="55">
        <v>5000000</v>
      </c>
      <c r="M45" s="56">
        <f t="shared" si="0"/>
        <v>3500000</v>
      </c>
      <c r="N45" s="77">
        <v>2022</v>
      </c>
      <c r="O45" s="74">
        <v>2027</v>
      </c>
      <c r="P45" s="77"/>
      <c r="Q45" s="157"/>
      <c r="R45" s="157"/>
      <c r="S45" s="74"/>
      <c r="T45" s="52"/>
      <c r="U45" s="52" t="s">
        <v>214</v>
      </c>
      <c r="V45" s="52" t="s">
        <v>214</v>
      </c>
      <c r="W45" s="52" t="s">
        <v>214</v>
      </c>
      <c r="X45" s="52" t="s">
        <v>214</v>
      </c>
      <c r="Y45" s="167" t="s">
        <v>253</v>
      </c>
      <c r="Z45" s="91" t="s">
        <v>159</v>
      </c>
    </row>
    <row r="46" spans="1:26" ht="45" x14ac:dyDescent="0.25">
      <c r="A46" s="191">
        <v>42</v>
      </c>
      <c r="B46" s="129" t="s">
        <v>121</v>
      </c>
      <c r="C46" s="125"/>
      <c r="D46" s="294" t="s">
        <v>204</v>
      </c>
      <c r="E46" s="125"/>
      <c r="F46" s="126"/>
      <c r="G46" s="295" t="s">
        <v>205</v>
      </c>
      <c r="H46" s="128" t="s">
        <v>89</v>
      </c>
      <c r="I46" s="296" t="s">
        <v>117</v>
      </c>
      <c r="J46" s="128" t="s">
        <v>117</v>
      </c>
      <c r="K46" s="295" t="s">
        <v>341</v>
      </c>
      <c r="L46" s="297">
        <v>80000000</v>
      </c>
      <c r="M46" s="131">
        <f t="shared" si="0"/>
        <v>56000000</v>
      </c>
      <c r="N46" s="191">
        <v>2022</v>
      </c>
      <c r="O46" s="138">
        <v>2025</v>
      </c>
      <c r="P46" s="199"/>
      <c r="Q46" s="298" t="s">
        <v>214</v>
      </c>
      <c r="R46" s="298" t="s">
        <v>214</v>
      </c>
      <c r="S46" s="299"/>
      <c r="T46" s="300"/>
      <c r="U46" s="198" t="s">
        <v>214</v>
      </c>
      <c r="V46" s="300" t="s">
        <v>214</v>
      </c>
      <c r="W46" s="198" t="s">
        <v>214</v>
      </c>
      <c r="X46" s="300" t="s">
        <v>214</v>
      </c>
      <c r="Y46" s="129" t="s">
        <v>253</v>
      </c>
      <c r="Z46" s="126"/>
    </row>
    <row r="47" spans="1:26" ht="120" x14ac:dyDescent="0.25">
      <c r="A47" s="241">
        <v>43</v>
      </c>
      <c r="B47" s="229" t="s">
        <v>155</v>
      </c>
      <c r="C47" s="230" t="s">
        <v>156</v>
      </c>
      <c r="D47" s="231">
        <v>70983801</v>
      </c>
      <c r="E47" s="231">
        <v>107721325</v>
      </c>
      <c r="F47" s="232">
        <v>600061264</v>
      </c>
      <c r="G47" s="139" t="s">
        <v>158</v>
      </c>
      <c r="H47" s="233" t="s">
        <v>89</v>
      </c>
      <c r="I47" s="233" t="s">
        <v>117</v>
      </c>
      <c r="J47" s="233" t="s">
        <v>157</v>
      </c>
      <c r="K47" s="139" t="s">
        <v>338</v>
      </c>
      <c r="L47" s="234">
        <v>500000</v>
      </c>
      <c r="M47" s="235">
        <f t="shared" ref="M47:M53" si="1">L47/100*70</f>
        <v>350000</v>
      </c>
      <c r="N47" s="238">
        <v>2025</v>
      </c>
      <c r="O47" s="239">
        <v>2026</v>
      </c>
      <c r="P47" s="238" t="s">
        <v>214</v>
      </c>
      <c r="Q47" s="261" t="s">
        <v>214</v>
      </c>
      <c r="R47" s="261" t="s">
        <v>214</v>
      </c>
      <c r="S47" s="239" t="s">
        <v>214</v>
      </c>
      <c r="T47" s="233"/>
      <c r="U47" s="233"/>
      <c r="V47" s="241" t="s">
        <v>214</v>
      </c>
      <c r="W47" s="241" t="s">
        <v>214</v>
      </c>
      <c r="X47" s="233"/>
      <c r="Y47" s="229"/>
      <c r="Z47" s="232"/>
    </row>
    <row r="48" spans="1:26" ht="135" x14ac:dyDescent="0.25">
      <c r="A48" s="428">
        <v>44</v>
      </c>
      <c r="B48" s="429" t="s">
        <v>171</v>
      </c>
      <c r="C48" s="430" t="s">
        <v>121</v>
      </c>
      <c r="D48" s="431">
        <v>70504539</v>
      </c>
      <c r="E48" s="431">
        <v>107721457</v>
      </c>
      <c r="F48" s="432">
        <v>600061370</v>
      </c>
      <c r="G48" s="433" t="s">
        <v>339</v>
      </c>
      <c r="H48" s="434" t="s">
        <v>89</v>
      </c>
      <c r="I48" s="434" t="s">
        <v>117</v>
      </c>
      <c r="J48" s="434" t="s">
        <v>117</v>
      </c>
      <c r="K48" s="433" t="s">
        <v>340</v>
      </c>
      <c r="L48" s="435">
        <v>700000</v>
      </c>
      <c r="M48" s="436">
        <f t="shared" si="1"/>
        <v>490000</v>
      </c>
      <c r="N48" s="437">
        <v>2025</v>
      </c>
      <c r="O48" s="438">
        <v>2026</v>
      </c>
      <c r="P48" s="439"/>
      <c r="Q48" s="440"/>
      <c r="R48" s="440"/>
      <c r="S48" s="441"/>
      <c r="T48" s="442"/>
      <c r="U48" s="442"/>
      <c r="V48" s="442"/>
      <c r="W48" s="442"/>
      <c r="X48" s="442"/>
      <c r="Y48" s="443"/>
      <c r="Z48" s="441"/>
    </row>
    <row r="49" spans="1:26" ht="135" x14ac:dyDescent="0.25">
      <c r="A49" s="416">
        <v>45</v>
      </c>
      <c r="B49" s="461" t="s">
        <v>175</v>
      </c>
      <c r="C49" s="462" t="s">
        <v>121</v>
      </c>
      <c r="D49" s="463">
        <v>70504547</v>
      </c>
      <c r="E49" s="463">
        <v>108024491</v>
      </c>
      <c r="F49" s="464">
        <v>600061540</v>
      </c>
      <c r="G49" s="421" t="s">
        <v>342</v>
      </c>
      <c r="H49" s="370" t="s">
        <v>89</v>
      </c>
      <c r="I49" s="370" t="s">
        <v>117</v>
      </c>
      <c r="J49" s="370" t="s">
        <v>117</v>
      </c>
      <c r="K49" s="421" t="s">
        <v>374</v>
      </c>
      <c r="L49" s="422">
        <v>9000000</v>
      </c>
      <c r="M49" s="423">
        <f t="shared" si="1"/>
        <v>6300000</v>
      </c>
      <c r="N49" s="424">
        <v>2022</v>
      </c>
      <c r="O49" s="425">
        <v>2027</v>
      </c>
      <c r="P49" s="465"/>
      <c r="Q49" s="466" t="s">
        <v>214</v>
      </c>
      <c r="R49" s="466" t="s">
        <v>214</v>
      </c>
      <c r="S49" s="466" t="s">
        <v>214</v>
      </c>
      <c r="T49" s="467"/>
      <c r="U49" s="416" t="s">
        <v>214</v>
      </c>
      <c r="V49" s="467"/>
      <c r="W49" s="467"/>
      <c r="X49" s="467"/>
      <c r="Y49" s="468" t="s">
        <v>181</v>
      </c>
      <c r="Z49" s="469" t="s">
        <v>169</v>
      </c>
    </row>
    <row r="50" spans="1:26" ht="120" x14ac:dyDescent="0.25">
      <c r="A50" s="203">
        <v>46</v>
      </c>
      <c r="B50" s="247" t="s">
        <v>160</v>
      </c>
      <c r="C50" s="248" t="s">
        <v>161</v>
      </c>
      <c r="D50" s="201">
        <v>706594044</v>
      </c>
      <c r="E50" s="201">
        <v>107721333</v>
      </c>
      <c r="F50" s="202">
        <v>600061272</v>
      </c>
      <c r="G50" s="142" t="s">
        <v>343</v>
      </c>
      <c r="H50" s="143" t="s">
        <v>89</v>
      </c>
      <c r="I50" s="143" t="s">
        <v>117</v>
      </c>
      <c r="J50" s="143" t="s">
        <v>166</v>
      </c>
      <c r="K50" s="142" t="s">
        <v>330</v>
      </c>
      <c r="L50" s="144">
        <v>239999</v>
      </c>
      <c r="M50" s="145">
        <f t="shared" si="1"/>
        <v>167999.3</v>
      </c>
      <c r="N50" s="110" t="s">
        <v>331</v>
      </c>
      <c r="O50" s="111" t="s">
        <v>332</v>
      </c>
      <c r="P50" s="200"/>
      <c r="Q50" s="201"/>
      <c r="R50" s="201"/>
      <c r="S50" s="202"/>
      <c r="T50" s="143"/>
      <c r="U50" s="143"/>
      <c r="V50" s="203" t="s">
        <v>214</v>
      </c>
      <c r="W50" s="143"/>
      <c r="X50" s="143"/>
      <c r="Y50" s="200"/>
      <c r="Z50" s="202" t="s">
        <v>159</v>
      </c>
    </row>
    <row r="51" spans="1:26" ht="90" x14ac:dyDescent="0.25">
      <c r="A51" s="262">
        <v>47</v>
      </c>
      <c r="B51" s="242" t="s">
        <v>184</v>
      </c>
      <c r="C51" s="205" t="s">
        <v>145</v>
      </c>
      <c r="D51" s="243">
        <v>70659249</v>
      </c>
      <c r="E51" s="243">
        <v>107721597</v>
      </c>
      <c r="F51" s="160">
        <v>600061507</v>
      </c>
      <c r="G51" s="82" t="s">
        <v>344</v>
      </c>
      <c r="H51" s="85" t="s">
        <v>89</v>
      </c>
      <c r="I51" s="85" t="s">
        <v>117</v>
      </c>
      <c r="J51" s="85" t="s">
        <v>146</v>
      </c>
      <c r="K51" s="82" t="s">
        <v>345</v>
      </c>
      <c r="L51" s="86">
        <v>1000000</v>
      </c>
      <c r="M51" s="83">
        <f t="shared" si="1"/>
        <v>700000</v>
      </c>
      <c r="N51" s="393">
        <v>2025</v>
      </c>
      <c r="O51" s="394">
        <v>2028</v>
      </c>
      <c r="P51" s="274"/>
      <c r="Q51" s="243"/>
      <c r="R51" s="243"/>
      <c r="S51" s="160"/>
      <c r="T51" s="85"/>
      <c r="U51" s="85"/>
      <c r="V51" s="85"/>
      <c r="W51" s="85"/>
      <c r="X51" s="85"/>
      <c r="Y51" s="273"/>
      <c r="Z51" s="160"/>
    </row>
    <row r="52" spans="1:26" ht="90" x14ac:dyDescent="0.25">
      <c r="A52" s="228">
        <v>48</v>
      </c>
      <c r="B52" s="242" t="s">
        <v>184</v>
      </c>
      <c r="C52" s="205" t="s">
        <v>145</v>
      </c>
      <c r="D52" s="243">
        <v>70659249</v>
      </c>
      <c r="E52" s="243">
        <v>107721597</v>
      </c>
      <c r="F52" s="160">
        <v>600061507</v>
      </c>
      <c r="G52" s="82" t="s">
        <v>346</v>
      </c>
      <c r="H52" s="85" t="s">
        <v>89</v>
      </c>
      <c r="I52" s="85" t="s">
        <v>117</v>
      </c>
      <c r="J52" s="85" t="s">
        <v>146</v>
      </c>
      <c r="K52" s="82" t="s">
        <v>382</v>
      </c>
      <c r="L52" s="86">
        <v>250000</v>
      </c>
      <c r="M52" s="83">
        <f t="shared" si="1"/>
        <v>175000</v>
      </c>
      <c r="N52" s="393">
        <v>2025</v>
      </c>
      <c r="O52" s="394">
        <v>2028</v>
      </c>
      <c r="P52" s="274"/>
      <c r="Q52" s="243"/>
      <c r="R52" s="243"/>
      <c r="S52" s="88" t="s">
        <v>214</v>
      </c>
      <c r="T52" s="85"/>
      <c r="U52" s="85"/>
      <c r="V52" s="85"/>
      <c r="W52" s="85"/>
      <c r="X52" s="228" t="s">
        <v>214</v>
      </c>
      <c r="Y52" s="273"/>
      <c r="Z52" s="160"/>
    </row>
    <row r="53" spans="1:26" ht="90" x14ac:dyDescent="0.25">
      <c r="A53" s="228">
        <v>49</v>
      </c>
      <c r="B53" s="242" t="s">
        <v>186</v>
      </c>
      <c r="C53" s="205" t="s">
        <v>150</v>
      </c>
      <c r="D53" s="243">
        <v>75001047</v>
      </c>
      <c r="E53" s="243">
        <v>107721619</v>
      </c>
      <c r="F53" s="160">
        <v>600061523</v>
      </c>
      <c r="G53" s="82" t="s">
        <v>348</v>
      </c>
      <c r="H53" s="85" t="s">
        <v>89</v>
      </c>
      <c r="I53" s="85" t="s">
        <v>117</v>
      </c>
      <c r="J53" s="85" t="s">
        <v>151</v>
      </c>
      <c r="K53" s="82" t="s">
        <v>349</v>
      </c>
      <c r="L53" s="86">
        <v>2000000</v>
      </c>
      <c r="M53" s="83">
        <f t="shared" si="1"/>
        <v>1400000</v>
      </c>
      <c r="N53" s="87">
        <v>2025</v>
      </c>
      <c r="O53" s="475">
        <v>2028</v>
      </c>
      <c r="P53" s="270" t="s">
        <v>214</v>
      </c>
      <c r="Q53" s="89" t="s">
        <v>214</v>
      </c>
      <c r="R53" s="89" t="s">
        <v>214</v>
      </c>
      <c r="S53" s="314" t="s">
        <v>214</v>
      </c>
      <c r="T53" s="315"/>
      <c r="U53" s="85"/>
      <c r="V53" s="315"/>
      <c r="W53" s="85"/>
      <c r="X53" s="315"/>
      <c r="Y53" s="274"/>
      <c r="Z53" s="160"/>
    </row>
    <row r="54" spans="1:26" ht="120" x14ac:dyDescent="0.25">
      <c r="A54" s="241">
        <v>50</v>
      </c>
      <c r="B54" s="229" t="s">
        <v>155</v>
      </c>
      <c r="C54" s="230" t="s">
        <v>156</v>
      </c>
      <c r="D54" s="231">
        <v>70983801</v>
      </c>
      <c r="E54" s="231">
        <v>102415102</v>
      </c>
      <c r="F54" s="232">
        <v>600061264</v>
      </c>
      <c r="G54" s="139" t="s">
        <v>414</v>
      </c>
      <c r="H54" s="233" t="s">
        <v>89</v>
      </c>
      <c r="I54" s="233" t="s">
        <v>117</v>
      </c>
      <c r="J54" s="233" t="s">
        <v>157</v>
      </c>
      <c r="K54" s="139" t="s">
        <v>413</v>
      </c>
      <c r="L54" s="234">
        <v>1000000</v>
      </c>
      <c r="M54" s="235">
        <f t="shared" ref="M54" si="2">L54/100*70</f>
        <v>700000</v>
      </c>
      <c r="N54" s="238">
        <v>2025</v>
      </c>
      <c r="O54" s="239">
        <v>2026</v>
      </c>
      <c r="P54" s="238"/>
      <c r="Q54" s="261"/>
      <c r="R54" s="261"/>
      <c r="S54" s="239"/>
      <c r="T54" s="233"/>
      <c r="U54" s="233"/>
      <c r="V54" s="241"/>
      <c r="W54" s="241"/>
      <c r="X54" s="233"/>
      <c r="Y54" s="415" t="s">
        <v>425</v>
      </c>
      <c r="Z54" s="232" t="s">
        <v>159</v>
      </c>
    </row>
    <row r="55" spans="1:26" ht="120" x14ac:dyDescent="0.25">
      <c r="A55" s="241">
        <v>51</v>
      </c>
      <c r="B55" s="229" t="s">
        <v>155</v>
      </c>
      <c r="C55" s="230" t="s">
        <v>156</v>
      </c>
      <c r="D55" s="231">
        <v>70983801</v>
      </c>
      <c r="E55" s="231">
        <v>107721325</v>
      </c>
      <c r="F55" s="232">
        <v>600061264</v>
      </c>
      <c r="G55" s="139" t="s">
        <v>358</v>
      </c>
      <c r="H55" s="233" t="s">
        <v>89</v>
      </c>
      <c r="I55" s="233" t="s">
        <v>117</v>
      </c>
      <c r="J55" s="233" t="s">
        <v>157</v>
      </c>
      <c r="K55" s="139" t="s">
        <v>359</v>
      </c>
      <c r="L55" s="234">
        <v>2000000</v>
      </c>
      <c r="M55" s="235">
        <f t="shared" ref="M55:M56" si="3">L55/100*70</f>
        <v>1400000</v>
      </c>
      <c r="N55" s="238">
        <v>2025</v>
      </c>
      <c r="O55" s="239">
        <v>2026</v>
      </c>
      <c r="P55" s="238"/>
      <c r="Q55" s="261"/>
      <c r="R55" s="261"/>
      <c r="S55" s="239"/>
      <c r="T55" s="233"/>
      <c r="U55" s="233"/>
      <c r="V55" s="241" t="s">
        <v>214</v>
      </c>
      <c r="W55" s="241" t="s">
        <v>214</v>
      </c>
      <c r="X55" s="233"/>
      <c r="Y55" s="229"/>
      <c r="Z55" s="232" t="s">
        <v>159</v>
      </c>
    </row>
    <row r="56" spans="1:26" ht="135" x14ac:dyDescent="0.25">
      <c r="A56" s="228">
        <v>52</v>
      </c>
      <c r="B56" s="242" t="s">
        <v>171</v>
      </c>
      <c r="C56" s="205" t="s">
        <v>121</v>
      </c>
      <c r="D56" s="243">
        <v>70504539</v>
      </c>
      <c r="E56" s="243">
        <v>107721457</v>
      </c>
      <c r="F56" s="160">
        <v>600061370</v>
      </c>
      <c r="G56" s="82" t="s">
        <v>362</v>
      </c>
      <c r="H56" s="85" t="s">
        <v>89</v>
      </c>
      <c r="I56" s="85" t="s">
        <v>117</v>
      </c>
      <c r="J56" s="85" t="s">
        <v>117</v>
      </c>
      <c r="K56" s="82" t="s">
        <v>363</v>
      </c>
      <c r="L56" s="86">
        <v>7000000</v>
      </c>
      <c r="M56" s="83">
        <f t="shared" si="3"/>
        <v>4900000</v>
      </c>
      <c r="N56" s="87">
        <v>2025</v>
      </c>
      <c r="O56" s="394">
        <v>2028</v>
      </c>
      <c r="P56" s="273"/>
      <c r="Q56" s="89" t="s">
        <v>214</v>
      </c>
      <c r="R56" s="89" t="s">
        <v>214</v>
      </c>
      <c r="S56" s="160"/>
      <c r="T56" s="85"/>
      <c r="U56" s="85"/>
      <c r="V56" s="85"/>
      <c r="W56" s="85"/>
      <c r="X56" s="85"/>
      <c r="Y56" s="242"/>
      <c r="Z56" s="160"/>
    </row>
    <row r="57" spans="1:26" ht="135" x14ac:dyDescent="0.25">
      <c r="A57" s="356">
        <v>53</v>
      </c>
      <c r="B57" s="417" t="s">
        <v>171</v>
      </c>
      <c r="C57" s="418" t="s">
        <v>121</v>
      </c>
      <c r="D57" s="419">
        <v>70504539</v>
      </c>
      <c r="E57" s="419">
        <v>107721457</v>
      </c>
      <c r="F57" s="420">
        <v>600061370</v>
      </c>
      <c r="G57" s="421" t="s">
        <v>364</v>
      </c>
      <c r="H57" s="370" t="s">
        <v>89</v>
      </c>
      <c r="I57" s="370" t="s">
        <v>117</v>
      </c>
      <c r="J57" s="370" t="s">
        <v>117</v>
      </c>
      <c r="K57" s="421" t="s">
        <v>365</v>
      </c>
      <c r="L57" s="422">
        <v>3700000</v>
      </c>
      <c r="M57" s="423">
        <f t="shared" ref="M57" si="4">L57/100*70</f>
        <v>2590000</v>
      </c>
      <c r="N57" s="444">
        <v>2024</v>
      </c>
      <c r="O57" s="425">
        <v>2025</v>
      </c>
      <c r="P57" s="426"/>
      <c r="Q57" s="427"/>
      <c r="R57" s="427"/>
      <c r="S57" s="420"/>
      <c r="T57" s="370"/>
      <c r="U57" s="370"/>
      <c r="V57" s="370"/>
      <c r="W57" s="370"/>
      <c r="X57" s="370"/>
      <c r="Y57" s="417" t="s">
        <v>425</v>
      </c>
      <c r="Z57" s="420"/>
    </row>
    <row r="58" spans="1:26" ht="135" x14ac:dyDescent="0.25">
      <c r="A58" s="356">
        <v>54</v>
      </c>
      <c r="B58" s="417" t="s">
        <v>171</v>
      </c>
      <c r="C58" s="418" t="s">
        <v>121</v>
      </c>
      <c r="D58" s="419">
        <v>70504539</v>
      </c>
      <c r="E58" s="419">
        <v>102415048</v>
      </c>
      <c r="F58" s="420">
        <v>600061370</v>
      </c>
      <c r="G58" s="421" t="s">
        <v>366</v>
      </c>
      <c r="H58" s="370" t="s">
        <v>89</v>
      </c>
      <c r="I58" s="370" t="s">
        <v>117</v>
      </c>
      <c r="J58" s="370" t="s">
        <v>117</v>
      </c>
      <c r="K58" s="421" t="s">
        <v>367</v>
      </c>
      <c r="L58" s="422">
        <v>800000</v>
      </c>
      <c r="M58" s="423">
        <f t="shared" ref="M58:M59" si="5">L58/100*70</f>
        <v>560000</v>
      </c>
      <c r="N58" s="444">
        <v>2025</v>
      </c>
      <c r="O58" s="425">
        <v>2026</v>
      </c>
      <c r="P58" s="426"/>
      <c r="Q58" s="427"/>
      <c r="R58" s="427"/>
      <c r="S58" s="420"/>
      <c r="T58" s="370"/>
      <c r="U58" s="370"/>
      <c r="V58" s="370"/>
      <c r="W58" s="370"/>
      <c r="X58" s="370"/>
      <c r="Y58" s="417"/>
      <c r="Z58" s="420"/>
    </row>
    <row r="59" spans="1:26" ht="135" x14ac:dyDescent="0.25">
      <c r="A59" s="356">
        <v>55</v>
      </c>
      <c r="B59" s="417" t="s">
        <v>171</v>
      </c>
      <c r="C59" s="418" t="s">
        <v>121</v>
      </c>
      <c r="D59" s="419">
        <v>70504539</v>
      </c>
      <c r="E59" s="419">
        <v>107721457</v>
      </c>
      <c r="F59" s="420">
        <v>600061370</v>
      </c>
      <c r="G59" s="421" t="s">
        <v>368</v>
      </c>
      <c r="H59" s="370" t="s">
        <v>89</v>
      </c>
      <c r="I59" s="370" t="s">
        <v>117</v>
      </c>
      <c r="J59" s="370" t="s">
        <v>117</v>
      </c>
      <c r="K59" s="421" t="s">
        <v>369</v>
      </c>
      <c r="L59" s="422">
        <v>3000000</v>
      </c>
      <c r="M59" s="423">
        <f t="shared" si="5"/>
        <v>2100000</v>
      </c>
      <c r="N59" s="444">
        <v>2024</v>
      </c>
      <c r="O59" s="425">
        <v>2026</v>
      </c>
      <c r="P59" s="426"/>
      <c r="Q59" s="427" t="s">
        <v>214</v>
      </c>
      <c r="R59" s="427" t="s">
        <v>214</v>
      </c>
      <c r="S59" s="425" t="s">
        <v>214</v>
      </c>
      <c r="T59" s="370"/>
      <c r="U59" s="370"/>
      <c r="V59" s="370"/>
      <c r="W59" s="370"/>
      <c r="X59" s="370"/>
      <c r="Y59" s="417"/>
      <c r="Z59" s="420"/>
    </row>
    <row r="60" spans="1:26" ht="135" x14ac:dyDescent="0.25">
      <c r="A60" s="228">
        <v>56</v>
      </c>
      <c r="B60" s="242" t="s">
        <v>171</v>
      </c>
      <c r="C60" s="205" t="s">
        <v>121</v>
      </c>
      <c r="D60" s="243">
        <v>70504539</v>
      </c>
      <c r="E60" s="243">
        <v>107721457</v>
      </c>
      <c r="F60" s="160">
        <v>600061370</v>
      </c>
      <c r="G60" s="82" t="s">
        <v>370</v>
      </c>
      <c r="H60" s="85" t="s">
        <v>89</v>
      </c>
      <c r="I60" s="85" t="s">
        <v>117</v>
      </c>
      <c r="J60" s="85" t="s">
        <v>117</v>
      </c>
      <c r="K60" s="82" t="s">
        <v>371</v>
      </c>
      <c r="L60" s="86">
        <v>15000000</v>
      </c>
      <c r="M60" s="83">
        <f t="shared" ref="M60" si="6">L60/100*70</f>
        <v>10500000</v>
      </c>
      <c r="N60" s="393">
        <v>2025</v>
      </c>
      <c r="O60" s="88">
        <v>2026</v>
      </c>
      <c r="P60" s="273"/>
      <c r="Q60" s="89"/>
      <c r="R60" s="89"/>
      <c r="S60" s="88"/>
      <c r="T60" s="85"/>
      <c r="U60" s="85"/>
      <c r="V60" s="85"/>
      <c r="W60" s="85"/>
      <c r="X60" s="85"/>
      <c r="Y60" s="242"/>
      <c r="Z60" s="160"/>
    </row>
    <row r="61" spans="1:26" ht="135" x14ac:dyDescent="0.25">
      <c r="A61" s="228">
        <v>57</v>
      </c>
      <c r="B61" s="242" t="s">
        <v>171</v>
      </c>
      <c r="C61" s="205" t="s">
        <v>121</v>
      </c>
      <c r="D61" s="243">
        <v>70504539</v>
      </c>
      <c r="E61" s="243">
        <v>107721457</v>
      </c>
      <c r="F61" s="160">
        <v>600061370</v>
      </c>
      <c r="G61" s="82" t="s">
        <v>372</v>
      </c>
      <c r="H61" s="85" t="s">
        <v>89</v>
      </c>
      <c r="I61" s="85" t="s">
        <v>117</v>
      </c>
      <c r="J61" s="85" t="s">
        <v>117</v>
      </c>
      <c r="K61" s="82" t="s">
        <v>373</v>
      </c>
      <c r="L61" s="445">
        <v>100000000</v>
      </c>
      <c r="M61" s="446">
        <f t="shared" ref="M61:M62" si="7">L61/100*70</f>
        <v>70000000</v>
      </c>
      <c r="N61" s="393">
        <v>2025</v>
      </c>
      <c r="O61" s="394">
        <v>2026</v>
      </c>
      <c r="P61" s="273"/>
      <c r="Q61" s="89"/>
      <c r="R61" s="89" t="s">
        <v>214</v>
      </c>
      <c r="S61" s="88" t="s">
        <v>214</v>
      </c>
      <c r="T61" s="85"/>
      <c r="U61" s="85"/>
      <c r="V61" s="85"/>
      <c r="W61" s="228" t="s">
        <v>214</v>
      </c>
      <c r="X61" s="85"/>
      <c r="Y61" s="242"/>
      <c r="Z61" s="160"/>
    </row>
    <row r="62" spans="1:26" ht="135" x14ac:dyDescent="0.25">
      <c r="A62" s="262">
        <v>58</v>
      </c>
      <c r="B62" s="267" t="s">
        <v>175</v>
      </c>
      <c r="C62" s="268" t="s">
        <v>121</v>
      </c>
      <c r="D62" s="269">
        <v>70504547</v>
      </c>
      <c r="E62" s="269">
        <v>108024491</v>
      </c>
      <c r="F62" s="265">
        <v>600061540</v>
      </c>
      <c r="G62" s="414" t="s">
        <v>483</v>
      </c>
      <c r="H62" s="85" t="s">
        <v>89</v>
      </c>
      <c r="I62" s="85" t="s">
        <v>117</v>
      </c>
      <c r="J62" s="85" t="s">
        <v>117</v>
      </c>
      <c r="K62" s="414" t="s">
        <v>484</v>
      </c>
      <c r="L62" s="445">
        <v>2500000</v>
      </c>
      <c r="M62" s="446">
        <f t="shared" si="7"/>
        <v>1750000</v>
      </c>
      <c r="N62" s="460">
        <v>2026</v>
      </c>
      <c r="O62" s="88">
        <v>2027</v>
      </c>
      <c r="P62" s="263"/>
      <c r="Q62" s="264" t="s">
        <v>214</v>
      </c>
      <c r="R62" s="264" t="s">
        <v>214</v>
      </c>
      <c r="S62" s="264" t="s">
        <v>214</v>
      </c>
      <c r="T62" s="266"/>
      <c r="U62" s="262"/>
      <c r="V62" s="266"/>
      <c r="W62" s="266"/>
      <c r="X62" s="266"/>
      <c r="Y62" s="271" t="s">
        <v>180</v>
      </c>
      <c r="Z62" s="272" t="s">
        <v>169</v>
      </c>
    </row>
    <row r="63" spans="1:26" ht="135" x14ac:dyDescent="0.25">
      <c r="A63" s="416">
        <v>59</v>
      </c>
      <c r="B63" s="461" t="s">
        <v>175</v>
      </c>
      <c r="C63" s="462" t="s">
        <v>121</v>
      </c>
      <c r="D63" s="463">
        <v>70504547</v>
      </c>
      <c r="E63" s="463">
        <v>108024491</v>
      </c>
      <c r="F63" s="464">
        <v>600061540</v>
      </c>
      <c r="G63" s="421" t="s">
        <v>375</v>
      </c>
      <c r="H63" s="370" t="s">
        <v>89</v>
      </c>
      <c r="I63" s="370" t="s">
        <v>117</v>
      </c>
      <c r="J63" s="370" t="s">
        <v>117</v>
      </c>
      <c r="K63" s="421" t="s">
        <v>376</v>
      </c>
      <c r="L63" s="422">
        <v>6000000</v>
      </c>
      <c r="M63" s="423">
        <f t="shared" ref="M63" si="8">L63/100*70</f>
        <v>4200000</v>
      </c>
      <c r="N63" s="424">
        <v>2024</v>
      </c>
      <c r="O63" s="425">
        <v>2027</v>
      </c>
      <c r="P63" s="465"/>
      <c r="Q63" s="466" t="s">
        <v>214</v>
      </c>
      <c r="R63" s="466" t="s">
        <v>214</v>
      </c>
      <c r="S63" s="466" t="s">
        <v>214</v>
      </c>
      <c r="T63" s="467"/>
      <c r="U63" s="416"/>
      <c r="V63" s="467"/>
      <c r="W63" s="467"/>
      <c r="X63" s="467"/>
      <c r="Y63" s="468" t="s">
        <v>377</v>
      </c>
      <c r="Z63" s="469" t="s">
        <v>169</v>
      </c>
    </row>
    <row r="64" spans="1:26" ht="135" x14ac:dyDescent="0.25">
      <c r="A64" s="321">
        <v>60</v>
      </c>
      <c r="B64" s="102" t="s">
        <v>175</v>
      </c>
      <c r="C64" s="103" t="s">
        <v>121</v>
      </c>
      <c r="D64" s="104">
        <v>70504547</v>
      </c>
      <c r="E64" s="104">
        <v>102403988</v>
      </c>
      <c r="F64" s="105">
        <v>600061540</v>
      </c>
      <c r="G64" s="142" t="s">
        <v>378</v>
      </c>
      <c r="H64" s="143" t="s">
        <v>89</v>
      </c>
      <c r="I64" s="143" t="s">
        <v>117</v>
      </c>
      <c r="J64" s="143" t="s">
        <v>117</v>
      </c>
      <c r="K64" s="142" t="s">
        <v>379</v>
      </c>
      <c r="L64" s="144">
        <v>600000</v>
      </c>
      <c r="M64" s="145">
        <f t="shared" ref="M64:M67" si="9">L64/100*70</f>
        <v>420000</v>
      </c>
      <c r="N64" s="292">
        <v>2024</v>
      </c>
      <c r="O64" s="147">
        <v>2025</v>
      </c>
      <c r="P64" s="322"/>
      <c r="Q64" s="323"/>
      <c r="R64" s="323"/>
      <c r="S64" s="323"/>
      <c r="T64" s="107"/>
      <c r="U64" s="321"/>
      <c r="V64" s="107"/>
      <c r="W64" s="107"/>
      <c r="X64" s="107"/>
      <c r="Y64" s="324"/>
      <c r="Z64" s="325"/>
    </row>
    <row r="65" spans="1:26" ht="135" x14ac:dyDescent="0.25">
      <c r="A65" s="262">
        <v>61</v>
      </c>
      <c r="B65" s="267" t="s">
        <v>175</v>
      </c>
      <c r="C65" s="268" t="s">
        <v>121</v>
      </c>
      <c r="D65" s="269">
        <v>70504547</v>
      </c>
      <c r="E65" s="269">
        <v>108024491</v>
      </c>
      <c r="F65" s="265">
        <v>600061540</v>
      </c>
      <c r="G65" s="82" t="s">
        <v>372</v>
      </c>
      <c r="H65" s="85" t="s">
        <v>89</v>
      </c>
      <c r="I65" s="85" t="s">
        <v>117</v>
      </c>
      <c r="J65" s="85" t="s">
        <v>117</v>
      </c>
      <c r="K65" s="82" t="s">
        <v>373</v>
      </c>
      <c r="L65" s="445">
        <v>150000000</v>
      </c>
      <c r="M65" s="446">
        <f t="shared" si="9"/>
        <v>105000000</v>
      </c>
      <c r="N65" s="270">
        <v>2024</v>
      </c>
      <c r="O65" s="394">
        <v>2028</v>
      </c>
      <c r="P65" s="263"/>
      <c r="Q65" s="264" t="s">
        <v>214</v>
      </c>
      <c r="R65" s="264"/>
      <c r="S65" s="264" t="s">
        <v>214</v>
      </c>
      <c r="T65" s="266"/>
      <c r="U65" s="262"/>
      <c r="V65" s="262" t="s">
        <v>214</v>
      </c>
      <c r="W65" s="262" t="s">
        <v>214</v>
      </c>
      <c r="X65" s="266"/>
      <c r="Y65" s="271"/>
      <c r="Z65" s="272"/>
    </row>
    <row r="66" spans="1:26" ht="120" x14ac:dyDescent="0.25">
      <c r="A66" s="228">
        <v>62</v>
      </c>
      <c r="B66" s="242" t="s">
        <v>160</v>
      </c>
      <c r="C66" s="205" t="s">
        <v>161</v>
      </c>
      <c r="D66" s="243">
        <v>706594044</v>
      </c>
      <c r="E66" s="243">
        <v>107721333</v>
      </c>
      <c r="F66" s="160">
        <v>600061272</v>
      </c>
      <c r="G66" s="82" t="s">
        <v>380</v>
      </c>
      <c r="H66" s="85" t="s">
        <v>89</v>
      </c>
      <c r="I66" s="85" t="s">
        <v>117</v>
      </c>
      <c r="J66" s="85" t="s">
        <v>166</v>
      </c>
      <c r="K66" s="82" t="s">
        <v>381</v>
      </c>
      <c r="L66" s="86">
        <v>4000000</v>
      </c>
      <c r="M66" s="83">
        <f t="shared" si="9"/>
        <v>2800000</v>
      </c>
      <c r="N66" s="391" t="s">
        <v>357</v>
      </c>
      <c r="O66" s="392" t="s">
        <v>326</v>
      </c>
      <c r="P66" s="273"/>
      <c r="Q66" s="243"/>
      <c r="R66" s="89" t="s">
        <v>214</v>
      </c>
      <c r="S66" s="160"/>
      <c r="T66" s="85"/>
      <c r="U66" s="85"/>
      <c r="V66" s="228"/>
      <c r="W66" s="85"/>
      <c r="X66" s="85"/>
      <c r="Y66" s="273"/>
      <c r="Z66" s="160" t="s">
        <v>159</v>
      </c>
    </row>
    <row r="67" spans="1:26" ht="90" x14ac:dyDescent="0.25">
      <c r="A67" s="228">
        <v>63</v>
      </c>
      <c r="B67" s="242" t="s">
        <v>184</v>
      </c>
      <c r="C67" s="205" t="s">
        <v>145</v>
      </c>
      <c r="D67" s="243">
        <v>70659249</v>
      </c>
      <c r="E67" s="243">
        <v>107721597</v>
      </c>
      <c r="F67" s="160">
        <v>600061507</v>
      </c>
      <c r="G67" s="82" t="s">
        <v>383</v>
      </c>
      <c r="H67" s="85" t="s">
        <v>89</v>
      </c>
      <c r="I67" s="85" t="s">
        <v>117</v>
      </c>
      <c r="J67" s="85" t="s">
        <v>146</v>
      </c>
      <c r="K67" s="82" t="s">
        <v>384</v>
      </c>
      <c r="L67" s="86">
        <v>5000000</v>
      </c>
      <c r="M67" s="83">
        <f t="shared" si="9"/>
        <v>3500000</v>
      </c>
      <c r="N67" s="87">
        <v>2025</v>
      </c>
      <c r="O67" s="88">
        <v>2028</v>
      </c>
      <c r="P67" s="274"/>
      <c r="Q67" s="243"/>
      <c r="R67" s="243"/>
      <c r="S67" s="88"/>
      <c r="T67" s="85"/>
      <c r="U67" s="85"/>
      <c r="V67" s="228" t="s">
        <v>214</v>
      </c>
      <c r="W67" s="228" t="s">
        <v>214</v>
      </c>
      <c r="X67" s="228"/>
      <c r="Y67" s="273"/>
      <c r="Z67" s="160"/>
    </row>
    <row r="68" spans="1:26" ht="90" x14ac:dyDescent="0.25">
      <c r="A68" s="228">
        <v>64</v>
      </c>
      <c r="B68" s="242" t="s">
        <v>184</v>
      </c>
      <c r="C68" s="205" t="s">
        <v>145</v>
      </c>
      <c r="D68" s="243">
        <v>70659249</v>
      </c>
      <c r="E68" s="243">
        <v>107721597</v>
      </c>
      <c r="F68" s="160">
        <v>600061507</v>
      </c>
      <c r="G68" s="82" t="s">
        <v>385</v>
      </c>
      <c r="H68" s="85" t="s">
        <v>89</v>
      </c>
      <c r="I68" s="85" t="s">
        <v>117</v>
      </c>
      <c r="J68" s="85" t="s">
        <v>146</v>
      </c>
      <c r="K68" s="82" t="s">
        <v>386</v>
      </c>
      <c r="L68" s="86">
        <v>3000000</v>
      </c>
      <c r="M68" s="83">
        <f t="shared" ref="M68" si="10">L68/100*70</f>
        <v>2100000</v>
      </c>
      <c r="N68" s="393">
        <v>2025</v>
      </c>
      <c r="O68" s="394">
        <v>2028</v>
      </c>
      <c r="P68" s="274"/>
      <c r="Q68" s="243"/>
      <c r="R68" s="243"/>
      <c r="S68" s="88"/>
      <c r="T68" s="85"/>
      <c r="U68" s="85"/>
      <c r="V68" s="228" t="s">
        <v>214</v>
      </c>
      <c r="W68" s="228" t="s">
        <v>214</v>
      </c>
      <c r="X68" s="228"/>
      <c r="Y68" s="273"/>
      <c r="Z68" s="160"/>
    </row>
    <row r="69" spans="1:26" ht="90" x14ac:dyDescent="0.25">
      <c r="A69" s="228">
        <v>65</v>
      </c>
      <c r="B69" s="242" t="s">
        <v>184</v>
      </c>
      <c r="C69" s="205" t="s">
        <v>145</v>
      </c>
      <c r="D69" s="243">
        <v>70659249</v>
      </c>
      <c r="E69" s="243">
        <v>107721597</v>
      </c>
      <c r="F69" s="160">
        <v>600061507</v>
      </c>
      <c r="G69" s="82" t="s">
        <v>387</v>
      </c>
      <c r="H69" s="85" t="s">
        <v>89</v>
      </c>
      <c r="I69" s="85" t="s">
        <v>117</v>
      </c>
      <c r="J69" s="85" t="s">
        <v>146</v>
      </c>
      <c r="K69" s="82" t="s">
        <v>388</v>
      </c>
      <c r="L69" s="86">
        <v>500000</v>
      </c>
      <c r="M69" s="83">
        <f t="shared" ref="M69" si="11">L69/100*70</f>
        <v>350000</v>
      </c>
      <c r="N69" s="393">
        <v>2025</v>
      </c>
      <c r="O69" s="394">
        <v>2028</v>
      </c>
      <c r="P69" s="274"/>
      <c r="Q69" s="243"/>
      <c r="R69" s="243"/>
      <c r="S69" s="88"/>
      <c r="T69" s="85"/>
      <c r="U69" s="85"/>
      <c r="V69" s="228"/>
      <c r="W69" s="228"/>
      <c r="X69" s="228"/>
      <c r="Y69" s="273"/>
      <c r="Z69" s="160"/>
    </row>
    <row r="70" spans="1:26" ht="90" x14ac:dyDescent="0.25">
      <c r="A70" s="228">
        <v>66</v>
      </c>
      <c r="B70" s="242" t="s">
        <v>184</v>
      </c>
      <c r="C70" s="205" t="s">
        <v>145</v>
      </c>
      <c r="D70" s="243">
        <v>70659249</v>
      </c>
      <c r="E70" s="243">
        <v>107721597</v>
      </c>
      <c r="F70" s="160">
        <v>600061507</v>
      </c>
      <c r="G70" s="82" t="s">
        <v>389</v>
      </c>
      <c r="H70" s="85" t="s">
        <v>89</v>
      </c>
      <c r="I70" s="85" t="s">
        <v>117</v>
      </c>
      <c r="J70" s="85" t="s">
        <v>146</v>
      </c>
      <c r="K70" s="82" t="s">
        <v>390</v>
      </c>
      <c r="L70" s="86">
        <v>500000</v>
      </c>
      <c r="M70" s="83">
        <f t="shared" ref="M70:M71" si="12">L70/100*70</f>
        <v>350000</v>
      </c>
      <c r="N70" s="393">
        <v>2025</v>
      </c>
      <c r="O70" s="394">
        <v>2028</v>
      </c>
      <c r="P70" s="274"/>
      <c r="Q70" s="243"/>
      <c r="R70" s="243"/>
      <c r="S70" s="88"/>
      <c r="T70" s="85"/>
      <c r="U70" s="85"/>
      <c r="V70" s="228"/>
      <c r="W70" s="228"/>
      <c r="X70" s="228"/>
      <c r="Y70" s="273"/>
      <c r="Z70" s="160"/>
    </row>
    <row r="71" spans="1:26" ht="90" x14ac:dyDescent="0.25">
      <c r="A71" s="228">
        <v>67</v>
      </c>
      <c r="B71" s="242" t="s">
        <v>186</v>
      </c>
      <c r="C71" s="205" t="s">
        <v>150</v>
      </c>
      <c r="D71" s="243">
        <v>75001047</v>
      </c>
      <c r="E71" s="243">
        <v>107721619</v>
      </c>
      <c r="F71" s="160">
        <v>600061523</v>
      </c>
      <c r="G71" s="82" t="s">
        <v>392</v>
      </c>
      <c r="H71" s="85" t="s">
        <v>89</v>
      </c>
      <c r="I71" s="85" t="s">
        <v>117</v>
      </c>
      <c r="J71" s="85" t="s">
        <v>151</v>
      </c>
      <c r="K71" s="82" t="s">
        <v>393</v>
      </c>
      <c r="L71" s="86">
        <v>4000000</v>
      </c>
      <c r="M71" s="83">
        <f t="shared" si="12"/>
        <v>2800000</v>
      </c>
      <c r="N71" s="87">
        <v>2025</v>
      </c>
      <c r="O71" s="475">
        <v>2028</v>
      </c>
      <c r="P71" s="270" t="s">
        <v>214</v>
      </c>
      <c r="Q71" s="89" t="s">
        <v>214</v>
      </c>
      <c r="R71" s="89" t="s">
        <v>214</v>
      </c>
      <c r="S71" s="314" t="s">
        <v>214</v>
      </c>
      <c r="T71" s="315"/>
      <c r="U71" s="85"/>
      <c r="V71" s="315"/>
      <c r="W71" s="228" t="s">
        <v>214</v>
      </c>
      <c r="X71" s="315"/>
      <c r="Y71" s="274"/>
      <c r="Z71" s="160"/>
    </row>
    <row r="72" spans="1:26" ht="90" x14ac:dyDescent="0.25">
      <c r="A72" s="228">
        <v>68</v>
      </c>
      <c r="B72" s="242" t="s">
        <v>186</v>
      </c>
      <c r="C72" s="205" t="s">
        <v>150</v>
      </c>
      <c r="D72" s="243">
        <v>75001047</v>
      </c>
      <c r="E72" s="243">
        <v>107721619</v>
      </c>
      <c r="F72" s="160">
        <v>600061523</v>
      </c>
      <c r="G72" s="82" t="s">
        <v>394</v>
      </c>
      <c r="H72" s="85" t="s">
        <v>89</v>
      </c>
      <c r="I72" s="85" t="s">
        <v>117</v>
      </c>
      <c r="J72" s="85" t="s">
        <v>151</v>
      </c>
      <c r="K72" s="82" t="s">
        <v>395</v>
      </c>
      <c r="L72" s="86">
        <v>5000000</v>
      </c>
      <c r="M72" s="83">
        <f t="shared" ref="M72" si="13">L72/100*70</f>
        <v>3500000</v>
      </c>
      <c r="N72" s="87">
        <v>2025</v>
      </c>
      <c r="O72" s="475">
        <v>2028</v>
      </c>
      <c r="P72" s="270"/>
      <c r="Q72" s="89" t="s">
        <v>214</v>
      </c>
      <c r="R72" s="89"/>
      <c r="S72" s="314" t="s">
        <v>214</v>
      </c>
      <c r="T72" s="315"/>
      <c r="U72" s="85"/>
      <c r="V72" s="317" t="s">
        <v>214</v>
      </c>
      <c r="W72" s="228" t="s">
        <v>214</v>
      </c>
      <c r="X72" s="315"/>
      <c r="Y72" s="274"/>
      <c r="Z72" s="160"/>
    </row>
    <row r="73" spans="1:26" ht="90" x14ac:dyDescent="0.25">
      <c r="A73" s="228">
        <v>69</v>
      </c>
      <c r="B73" s="242" t="s">
        <v>186</v>
      </c>
      <c r="C73" s="205" t="s">
        <v>150</v>
      </c>
      <c r="D73" s="243">
        <v>75001047</v>
      </c>
      <c r="E73" s="243">
        <v>107721619</v>
      </c>
      <c r="F73" s="160">
        <v>600061523</v>
      </c>
      <c r="G73" s="82" t="s">
        <v>396</v>
      </c>
      <c r="H73" s="85" t="s">
        <v>89</v>
      </c>
      <c r="I73" s="85" t="s">
        <v>117</v>
      </c>
      <c r="J73" s="85" t="s">
        <v>151</v>
      </c>
      <c r="K73" s="82" t="s">
        <v>397</v>
      </c>
      <c r="L73" s="86">
        <v>10000000</v>
      </c>
      <c r="M73" s="83">
        <f t="shared" ref="M73:M75" si="14">L73/100*70</f>
        <v>7000000</v>
      </c>
      <c r="N73" s="87">
        <v>2025</v>
      </c>
      <c r="O73" s="475">
        <v>2028</v>
      </c>
      <c r="P73" s="270"/>
      <c r="Q73" s="89"/>
      <c r="R73" s="89"/>
      <c r="S73" s="314"/>
      <c r="T73" s="315"/>
      <c r="U73" s="85"/>
      <c r="V73" s="317"/>
      <c r="W73" s="228"/>
      <c r="X73" s="315"/>
      <c r="Y73" s="274"/>
      <c r="Z73" s="160"/>
    </row>
    <row r="74" spans="1:26" ht="45" x14ac:dyDescent="0.25">
      <c r="A74" s="270">
        <v>70</v>
      </c>
      <c r="B74" s="318" t="s">
        <v>121</v>
      </c>
      <c r="C74" s="243"/>
      <c r="D74" s="319" t="s">
        <v>204</v>
      </c>
      <c r="E74" s="243"/>
      <c r="F74" s="160"/>
      <c r="G74" s="244" t="s">
        <v>398</v>
      </c>
      <c r="H74" s="85" t="s">
        <v>89</v>
      </c>
      <c r="I74" s="315" t="s">
        <v>117</v>
      </c>
      <c r="J74" s="85" t="s">
        <v>117</v>
      </c>
      <c r="K74" s="244" t="s">
        <v>399</v>
      </c>
      <c r="L74" s="345">
        <v>350000000</v>
      </c>
      <c r="M74" s="83">
        <f t="shared" si="14"/>
        <v>245000000</v>
      </c>
      <c r="N74" s="270">
        <v>2024</v>
      </c>
      <c r="O74" s="88">
        <v>2028</v>
      </c>
      <c r="P74" s="274"/>
      <c r="Q74" s="89"/>
      <c r="R74" s="89"/>
      <c r="S74" s="314"/>
      <c r="T74" s="317"/>
      <c r="U74" s="228"/>
      <c r="V74" s="317"/>
      <c r="W74" s="228"/>
      <c r="X74" s="317"/>
      <c r="Y74" s="318"/>
      <c r="Z74" s="160"/>
    </row>
    <row r="75" spans="1:26" ht="120" x14ac:dyDescent="0.25">
      <c r="A75" s="241">
        <v>71</v>
      </c>
      <c r="B75" s="229" t="s">
        <v>155</v>
      </c>
      <c r="C75" s="230" t="s">
        <v>156</v>
      </c>
      <c r="D75" s="231">
        <v>70983801</v>
      </c>
      <c r="E75" s="231">
        <v>107721325</v>
      </c>
      <c r="F75" s="232">
        <v>600061264</v>
      </c>
      <c r="G75" s="139" t="s">
        <v>415</v>
      </c>
      <c r="H75" s="233" t="s">
        <v>89</v>
      </c>
      <c r="I75" s="233" t="s">
        <v>117</v>
      </c>
      <c r="J75" s="233" t="s">
        <v>157</v>
      </c>
      <c r="K75" s="139" t="s">
        <v>416</v>
      </c>
      <c r="L75" s="234">
        <v>250000</v>
      </c>
      <c r="M75" s="235">
        <f t="shared" si="14"/>
        <v>175000</v>
      </c>
      <c r="N75" s="238">
        <v>2026</v>
      </c>
      <c r="O75" s="239">
        <v>2027</v>
      </c>
      <c r="P75" s="238"/>
      <c r="Q75" s="261" t="s">
        <v>214</v>
      </c>
      <c r="R75" s="261" t="s">
        <v>214</v>
      </c>
      <c r="S75" s="239" t="s">
        <v>214</v>
      </c>
      <c r="T75" s="233"/>
      <c r="U75" s="233"/>
      <c r="V75" s="241" t="s">
        <v>214</v>
      </c>
      <c r="W75" s="241"/>
      <c r="X75" s="233"/>
      <c r="Y75" s="229"/>
      <c r="Z75" s="232"/>
    </row>
    <row r="76" spans="1:26" ht="120" x14ac:dyDescent="0.25">
      <c r="A76" s="241">
        <v>72</v>
      </c>
      <c r="B76" s="229" t="s">
        <v>155</v>
      </c>
      <c r="C76" s="230" t="s">
        <v>156</v>
      </c>
      <c r="D76" s="231">
        <v>70983801</v>
      </c>
      <c r="E76" s="231">
        <v>107721325</v>
      </c>
      <c r="F76" s="232">
        <v>600061264</v>
      </c>
      <c r="G76" s="139" t="s">
        <v>417</v>
      </c>
      <c r="H76" s="233" t="s">
        <v>89</v>
      </c>
      <c r="I76" s="233" t="s">
        <v>117</v>
      </c>
      <c r="J76" s="233" t="s">
        <v>157</v>
      </c>
      <c r="K76" s="139" t="s">
        <v>418</v>
      </c>
      <c r="L76" s="234">
        <v>350000</v>
      </c>
      <c r="M76" s="235">
        <f t="shared" ref="M76:M78" si="15">L76/100*70</f>
        <v>245000</v>
      </c>
      <c r="N76" s="238">
        <v>2024</v>
      </c>
      <c r="O76" s="239">
        <v>2025</v>
      </c>
      <c r="P76" s="238" t="s">
        <v>214</v>
      </c>
      <c r="Q76" s="261"/>
      <c r="R76" s="261"/>
      <c r="S76" s="239" t="s">
        <v>214</v>
      </c>
      <c r="T76" s="233"/>
      <c r="U76" s="233"/>
      <c r="V76" s="241"/>
      <c r="W76" s="241" t="s">
        <v>214</v>
      </c>
      <c r="X76" s="233"/>
      <c r="Y76" s="415" t="s">
        <v>419</v>
      </c>
      <c r="Z76" s="232"/>
    </row>
    <row r="77" spans="1:26" ht="135" x14ac:dyDescent="0.25">
      <c r="A77" s="416">
        <v>73</v>
      </c>
      <c r="B77" s="461" t="s">
        <v>175</v>
      </c>
      <c r="C77" s="462" t="s">
        <v>121</v>
      </c>
      <c r="D77" s="463">
        <v>70504547</v>
      </c>
      <c r="E77" s="463">
        <v>108024491</v>
      </c>
      <c r="F77" s="464">
        <v>600061540</v>
      </c>
      <c r="G77" s="421" t="s">
        <v>426</v>
      </c>
      <c r="H77" s="370" t="s">
        <v>89</v>
      </c>
      <c r="I77" s="370" t="s">
        <v>117</v>
      </c>
      <c r="J77" s="370" t="s">
        <v>117</v>
      </c>
      <c r="K77" s="421" t="s">
        <v>427</v>
      </c>
      <c r="L77" s="422">
        <v>1000000</v>
      </c>
      <c r="M77" s="423">
        <f t="shared" si="15"/>
        <v>700000</v>
      </c>
      <c r="N77" s="424">
        <v>2025</v>
      </c>
      <c r="O77" s="425">
        <v>2027</v>
      </c>
      <c r="P77" s="465"/>
      <c r="Q77" s="466" t="s">
        <v>214</v>
      </c>
      <c r="R77" s="466" t="s">
        <v>214</v>
      </c>
      <c r="S77" s="466" t="s">
        <v>214</v>
      </c>
      <c r="T77" s="467"/>
      <c r="U77" s="416"/>
      <c r="V77" s="416"/>
      <c r="W77" s="416"/>
      <c r="X77" s="467"/>
      <c r="Y77" s="468"/>
      <c r="Z77" s="469" t="s">
        <v>169</v>
      </c>
    </row>
    <row r="78" spans="1:26" ht="135" x14ac:dyDescent="0.25">
      <c r="A78" s="262">
        <v>74</v>
      </c>
      <c r="B78" s="267" t="s">
        <v>175</v>
      </c>
      <c r="C78" s="268" t="s">
        <v>121</v>
      </c>
      <c r="D78" s="269">
        <v>70504547</v>
      </c>
      <c r="E78" s="269">
        <v>102403988</v>
      </c>
      <c r="F78" s="265">
        <v>600061540</v>
      </c>
      <c r="G78" s="82" t="s">
        <v>148</v>
      </c>
      <c r="H78" s="85" t="s">
        <v>89</v>
      </c>
      <c r="I78" s="85" t="s">
        <v>117</v>
      </c>
      <c r="J78" s="85" t="s">
        <v>117</v>
      </c>
      <c r="K78" s="82" t="s">
        <v>428</v>
      </c>
      <c r="L78" s="86">
        <v>33000000</v>
      </c>
      <c r="M78" s="83">
        <f t="shared" si="15"/>
        <v>23100000</v>
      </c>
      <c r="N78" s="270">
        <v>2025</v>
      </c>
      <c r="O78" s="88">
        <v>2027</v>
      </c>
      <c r="P78" s="263"/>
      <c r="Q78" s="264"/>
      <c r="R78" s="264"/>
      <c r="S78" s="264"/>
      <c r="T78" s="266"/>
      <c r="U78" s="262"/>
      <c r="V78" s="266"/>
      <c r="W78" s="266"/>
      <c r="X78" s="266"/>
      <c r="Y78" s="271" t="s">
        <v>429</v>
      </c>
      <c r="Z78" s="272"/>
    </row>
    <row r="79" spans="1:26" ht="135" x14ac:dyDescent="0.25">
      <c r="A79" s="262">
        <v>75</v>
      </c>
      <c r="B79" s="267" t="s">
        <v>175</v>
      </c>
      <c r="C79" s="268" t="s">
        <v>121</v>
      </c>
      <c r="D79" s="269">
        <v>70504547</v>
      </c>
      <c r="E79" s="269">
        <v>108024491</v>
      </c>
      <c r="F79" s="265">
        <v>600061540</v>
      </c>
      <c r="G79" s="82" t="s">
        <v>445</v>
      </c>
      <c r="H79" s="85" t="s">
        <v>89</v>
      </c>
      <c r="I79" s="85" t="s">
        <v>117</v>
      </c>
      <c r="J79" s="85" t="s">
        <v>117</v>
      </c>
      <c r="K79" s="82" t="s">
        <v>430</v>
      </c>
      <c r="L79" s="86">
        <v>3000000</v>
      </c>
      <c r="M79" s="83">
        <f t="shared" ref="M79:M80" si="16">L79/100*70</f>
        <v>2100000</v>
      </c>
      <c r="N79" s="270">
        <v>2025</v>
      </c>
      <c r="O79" s="394">
        <v>2028</v>
      </c>
      <c r="P79" s="263"/>
      <c r="Q79" s="264"/>
      <c r="R79" s="264"/>
      <c r="S79" s="264"/>
      <c r="T79" s="266"/>
      <c r="U79" s="262"/>
      <c r="V79" s="262"/>
      <c r="W79" s="262"/>
      <c r="X79" s="266"/>
      <c r="Y79" s="271"/>
      <c r="Z79" s="272"/>
    </row>
    <row r="80" spans="1:26" ht="90" x14ac:dyDescent="0.25">
      <c r="A80" s="228">
        <v>76</v>
      </c>
      <c r="B80" s="242" t="s">
        <v>186</v>
      </c>
      <c r="C80" s="205" t="s">
        <v>150</v>
      </c>
      <c r="D80" s="243">
        <v>75001047</v>
      </c>
      <c r="E80" s="243">
        <v>107721619</v>
      </c>
      <c r="F80" s="160">
        <v>600061523</v>
      </c>
      <c r="G80" s="82" t="s">
        <v>431</v>
      </c>
      <c r="H80" s="85" t="s">
        <v>89</v>
      </c>
      <c r="I80" s="85" t="s">
        <v>117</v>
      </c>
      <c r="J80" s="85" t="s">
        <v>151</v>
      </c>
      <c r="K80" s="82" t="s">
        <v>432</v>
      </c>
      <c r="L80" s="86">
        <v>1000000</v>
      </c>
      <c r="M80" s="83">
        <f t="shared" si="16"/>
        <v>700000</v>
      </c>
      <c r="N80" s="87">
        <v>2025</v>
      </c>
      <c r="O80" s="475">
        <v>2028</v>
      </c>
      <c r="P80" s="270"/>
      <c r="Q80" s="89" t="s">
        <v>214</v>
      </c>
      <c r="R80" s="89"/>
      <c r="S80" s="314"/>
      <c r="T80" s="315"/>
      <c r="U80" s="85"/>
      <c r="V80" s="317"/>
      <c r="W80" s="228"/>
      <c r="X80" s="315"/>
      <c r="Y80" s="274"/>
      <c r="Z80" s="160"/>
    </row>
    <row r="81" spans="1:26" ht="90" x14ac:dyDescent="0.25">
      <c r="A81" s="228">
        <v>77</v>
      </c>
      <c r="B81" s="242" t="s">
        <v>186</v>
      </c>
      <c r="C81" s="205" t="s">
        <v>150</v>
      </c>
      <c r="D81" s="243">
        <v>75001047</v>
      </c>
      <c r="E81" s="243">
        <v>107721619</v>
      </c>
      <c r="F81" s="160">
        <v>600061523</v>
      </c>
      <c r="G81" s="82" t="s">
        <v>433</v>
      </c>
      <c r="H81" s="85" t="s">
        <v>89</v>
      </c>
      <c r="I81" s="85" t="s">
        <v>117</v>
      </c>
      <c r="J81" s="85" t="s">
        <v>151</v>
      </c>
      <c r="K81" s="82" t="s">
        <v>434</v>
      </c>
      <c r="L81" s="86">
        <v>2000000</v>
      </c>
      <c r="M81" s="83">
        <f t="shared" ref="M81:M83" si="17">L81/100*70</f>
        <v>1400000</v>
      </c>
      <c r="N81" s="87">
        <v>2025</v>
      </c>
      <c r="O81" s="475">
        <v>2028</v>
      </c>
      <c r="P81" s="270" t="s">
        <v>214</v>
      </c>
      <c r="Q81" s="89" t="s">
        <v>214</v>
      </c>
      <c r="R81" s="89" t="s">
        <v>214</v>
      </c>
      <c r="S81" s="314" t="s">
        <v>214</v>
      </c>
      <c r="T81" s="315"/>
      <c r="U81" s="85"/>
      <c r="V81" s="317"/>
      <c r="W81" s="228"/>
      <c r="X81" s="315"/>
      <c r="Y81" s="274"/>
      <c r="Z81" s="160"/>
    </row>
    <row r="82" spans="1:26" s="2" customFormat="1" ht="105" x14ac:dyDescent="0.25">
      <c r="A82" s="228">
        <v>78</v>
      </c>
      <c r="B82" s="242" t="s">
        <v>186</v>
      </c>
      <c r="C82" s="205" t="s">
        <v>150</v>
      </c>
      <c r="D82" s="243">
        <v>75001047</v>
      </c>
      <c r="E82" s="243">
        <v>107721619</v>
      </c>
      <c r="F82" s="160">
        <v>600061523</v>
      </c>
      <c r="G82" s="82" t="s">
        <v>435</v>
      </c>
      <c r="H82" s="85" t="s">
        <v>89</v>
      </c>
      <c r="I82" s="85" t="s">
        <v>117</v>
      </c>
      <c r="J82" s="85" t="s">
        <v>151</v>
      </c>
      <c r="K82" s="82" t="s">
        <v>436</v>
      </c>
      <c r="L82" s="86">
        <v>1000000</v>
      </c>
      <c r="M82" s="83">
        <f t="shared" si="17"/>
        <v>700000</v>
      </c>
      <c r="N82" s="87">
        <v>2025</v>
      </c>
      <c r="O82" s="475">
        <v>2028</v>
      </c>
      <c r="P82" s="270"/>
      <c r="Q82" s="89"/>
      <c r="R82" s="89"/>
      <c r="S82" s="314"/>
      <c r="T82" s="315"/>
      <c r="U82" s="85"/>
      <c r="V82" s="317"/>
      <c r="W82" s="228"/>
      <c r="X82" s="315"/>
      <c r="Y82" s="274"/>
      <c r="Z82" s="160"/>
    </row>
    <row r="83" spans="1:26" s="2" customFormat="1" ht="135" x14ac:dyDescent="0.25">
      <c r="A83" s="384">
        <v>79</v>
      </c>
      <c r="B83" s="371" t="s">
        <v>171</v>
      </c>
      <c r="C83" s="372" t="s">
        <v>121</v>
      </c>
      <c r="D83" s="373">
        <v>70504539</v>
      </c>
      <c r="E83" s="373">
        <v>107721457</v>
      </c>
      <c r="F83" s="374">
        <v>600061370</v>
      </c>
      <c r="G83" s="375" t="s">
        <v>477</v>
      </c>
      <c r="H83" s="376" t="s">
        <v>89</v>
      </c>
      <c r="I83" s="376" t="s">
        <v>117</v>
      </c>
      <c r="J83" s="376" t="s">
        <v>117</v>
      </c>
      <c r="K83" s="375" t="s">
        <v>478</v>
      </c>
      <c r="L83" s="378">
        <v>1000000</v>
      </c>
      <c r="M83" s="379">
        <f t="shared" si="17"/>
        <v>700000</v>
      </c>
      <c r="N83" s="382">
        <v>2026</v>
      </c>
      <c r="O83" s="383">
        <v>2028</v>
      </c>
      <c r="P83" s="476"/>
      <c r="Q83" s="477"/>
      <c r="R83" s="477"/>
      <c r="S83" s="383"/>
      <c r="T83" s="376"/>
      <c r="U83" s="376"/>
      <c r="V83" s="376"/>
      <c r="W83" s="376"/>
      <c r="X83" s="376"/>
      <c r="Y83" s="371"/>
      <c r="Z83" s="374"/>
    </row>
    <row r="84" spans="1:26" ht="135" x14ac:dyDescent="0.25">
      <c r="A84" s="447">
        <v>80</v>
      </c>
      <c r="B84" s="448" t="s">
        <v>171</v>
      </c>
      <c r="C84" s="449" t="s">
        <v>121</v>
      </c>
      <c r="D84" s="450">
        <v>70504539</v>
      </c>
      <c r="E84" s="450">
        <v>107721457</v>
      </c>
      <c r="F84" s="451">
        <v>600061370</v>
      </c>
      <c r="G84" s="452" t="s">
        <v>479</v>
      </c>
      <c r="H84" s="453" t="s">
        <v>89</v>
      </c>
      <c r="I84" s="453" t="s">
        <v>117</v>
      </c>
      <c r="J84" s="453" t="s">
        <v>117</v>
      </c>
      <c r="K84" s="452" t="s">
        <v>480</v>
      </c>
      <c r="L84" s="454">
        <v>600000</v>
      </c>
      <c r="M84" s="455">
        <f t="shared" ref="M84" si="18">L84/100*70</f>
        <v>420000</v>
      </c>
      <c r="N84" s="456">
        <v>2026</v>
      </c>
      <c r="O84" s="457">
        <v>2027</v>
      </c>
      <c r="P84" s="458"/>
      <c r="Q84" s="459"/>
      <c r="R84" s="459"/>
      <c r="S84" s="457"/>
      <c r="T84" s="453"/>
      <c r="U84" s="453"/>
      <c r="V84" s="453"/>
      <c r="W84" s="453"/>
      <c r="X84" s="453"/>
      <c r="Y84" s="448"/>
      <c r="Z84" s="451"/>
    </row>
    <row r="85" spans="1:26" ht="135" x14ac:dyDescent="0.25">
      <c r="A85" s="447">
        <v>81</v>
      </c>
      <c r="B85" s="448" t="s">
        <v>171</v>
      </c>
      <c r="C85" s="449" t="s">
        <v>121</v>
      </c>
      <c r="D85" s="450">
        <v>70504539</v>
      </c>
      <c r="E85" s="450">
        <v>107721457</v>
      </c>
      <c r="F85" s="451">
        <v>600061370</v>
      </c>
      <c r="G85" s="452" t="s">
        <v>481</v>
      </c>
      <c r="H85" s="453" t="s">
        <v>89</v>
      </c>
      <c r="I85" s="453" t="s">
        <v>117</v>
      </c>
      <c r="J85" s="453" t="s">
        <v>117</v>
      </c>
      <c r="K85" s="452" t="s">
        <v>482</v>
      </c>
      <c r="L85" s="454">
        <v>500000</v>
      </c>
      <c r="M85" s="455">
        <f t="shared" ref="M85:M86" si="19">L85/100*70</f>
        <v>350000</v>
      </c>
      <c r="N85" s="456">
        <v>2026</v>
      </c>
      <c r="O85" s="457">
        <v>2027</v>
      </c>
      <c r="P85" s="458"/>
      <c r="Q85" s="459"/>
      <c r="R85" s="459"/>
      <c r="S85" s="457"/>
      <c r="T85" s="453"/>
      <c r="U85" s="453"/>
      <c r="V85" s="453"/>
      <c r="W85" s="453"/>
      <c r="X85" s="453"/>
      <c r="Y85" s="448"/>
      <c r="Z85" s="451"/>
    </row>
    <row r="86" spans="1:26" ht="135" x14ac:dyDescent="0.25">
      <c r="A86" s="495">
        <v>82</v>
      </c>
      <c r="B86" s="496" t="s">
        <v>175</v>
      </c>
      <c r="C86" s="497" t="s">
        <v>121</v>
      </c>
      <c r="D86" s="498">
        <v>70504547</v>
      </c>
      <c r="E86" s="498">
        <v>108024491</v>
      </c>
      <c r="F86" s="499">
        <v>600061540</v>
      </c>
      <c r="G86" s="452" t="s">
        <v>515</v>
      </c>
      <c r="H86" s="453" t="s">
        <v>89</v>
      </c>
      <c r="I86" s="453" t="s">
        <v>117</v>
      </c>
      <c r="J86" s="453" t="s">
        <v>117</v>
      </c>
      <c r="K86" s="452" t="s">
        <v>516</v>
      </c>
      <c r="L86" s="454">
        <v>2000000</v>
      </c>
      <c r="M86" s="455">
        <f t="shared" si="19"/>
        <v>1400000</v>
      </c>
      <c r="N86" s="500">
        <v>2026</v>
      </c>
      <c r="O86" s="457">
        <v>2028</v>
      </c>
      <c r="P86" s="501"/>
      <c r="Q86" s="502"/>
      <c r="R86" s="502"/>
      <c r="S86" s="502"/>
      <c r="T86" s="503"/>
      <c r="U86" s="495"/>
      <c r="V86" s="495"/>
      <c r="W86" s="495" t="s">
        <v>214</v>
      </c>
      <c r="X86" s="503"/>
      <c r="Y86" s="504"/>
      <c r="Z86" s="505"/>
    </row>
    <row r="87" spans="1:26" ht="90" x14ac:dyDescent="0.25">
      <c r="A87" s="447">
        <v>83</v>
      </c>
      <c r="B87" s="448" t="s">
        <v>184</v>
      </c>
      <c r="C87" s="449" t="s">
        <v>145</v>
      </c>
      <c r="D87" s="450">
        <v>70659249</v>
      </c>
      <c r="E87" s="450">
        <v>114500134</v>
      </c>
      <c r="F87" s="451">
        <v>600061507</v>
      </c>
      <c r="G87" s="452" t="s">
        <v>491</v>
      </c>
      <c r="H87" s="453" t="s">
        <v>89</v>
      </c>
      <c r="I87" s="453" t="s">
        <v>117</v>
      </c>
      <c r="J87" s="453" t="s">
        <v>146</v>
      </c>
      <c r="K87" s="452" t="s">
        <v>493</v>
      </c>
      <c r="L87" s="454">
        <v>3000000</v>
      </c>
      <c r="M87" s="455">
        <f>L87/100*70</f>
        <v>2100000</v>
      </c>
      <c r="N87" s="456">
        <v>2026</v>
      </c>
      <c r="O87" s="457">
        <v>2028</v>
      </c>
      <c r="P87" s="472"/>
      <c r="Q87" s="450"/>
      <c r="R87" s="459" t="s">
        <v>214</v>
      </c>
      <c r="S87" s="457"/>
      <c r="T87" s="453"/>
      <c r="U87" s="453"/>
      <c r="V87" s="447"/>
      <c r="W87" s="447" t="s">
        <v>214</v>
      </c>
      <c r="X87" s="447"/>
      <c r="Y87" s="458"/>
      <c r="Z87" s="451"/>
    </row>
    <row r="88" spans="1:26" ht="90" x14ac:dyDescent="0.25">
      <c r="A88" s="447">
        <v>84</v>
      </c>
      <c r="B88" s="448" t="s">
        <v>184</v>
      </c>
      <c r="C88" s="449" t="s">
        <v>145</v>
      </c>
      <c r="D88" s="450">
        <v>70659249</v>
      </c>
      <c r="E88" s="450">
        <v>107721597</v>
      </c>
      <c r="F88" s="451">
        <v>600061507</v>
      </c>
      <c r="G88" s="452" t="s">
        <v>492</v>
      </c>
      <c r="H88" s="453" t="s">
        <v>89</v>
      </c>
      <c r="I88" s="453" t="s">
        <v>117</v>
      </c>
      <c r="J88" s="453" t="s">
        <v>146</v>
      </c>
      <c r="K88" s="452" t="s">
        <v>494</v>
      </c>
      <c r="L88" s="454">
        <v>3000000</v>
      </c>
      <c r="M88" s="455">
        <f t="shared" ref="M88" si="20">L88/100*70</f>
        <v>2100000</v>
      </c>
      <c r="N88" s="456">
        <v>2025</v>
      </c>
      <c r="O88" s="457">
        <v>2028</v>
      </c>
      <c r="P88" s="472"/>
      <c r="Q88" s="459" t="s">
        <v>214</v>
      </c>
      <c r="R88" s="459"/>
      <c r="S88" s="457"/>
      <c r="T88" s="453"/>
      <c r="U88" s="453"/>
      <c r="V88" s="447"/>
      <c r="W88" s="447"/>
      <c r="X88" s="447"/>
      <c r="Y88" s="458"/>
      <c r="Z88" s="451"/>
    </row>
    <row r="89" spans="1:26" ht="60" x14ac:dyDescent="0.25">
      <c r="A89" s="447">
        <v>85</v>
      </c>
      <c r="B89" s="448" t="s">
        <v>499</v>
      </c>
      <c r="C89" s="449" t="s">
        <v>503</v>
      </c>
      <c r="D89" s="450">
        <v>23286300</v>
      </c>
      <c r="E89" s="450">
        <v>250004038</v>
      </c>
      <c r="F89" s="451">
        <v>691019151</v>
      </c>
      <c r="G89" s="452" t="s">
        <v>504</v>
      </c>
      <c r="H89" s="453" t="s">
        <v>89</v>
      </c>
      <c r="I89" s="453" t="s">
        <v>117</v>
      </c>
      <c r="J89" s="453" t="s">
        <v>117</v>
      </c>
      <c r="K89" s="452" t="s">
        <v>505</v>
      </c>
      <c r="L89" s="454">
        <v>1000000</v>
      </c>
      <c r="M89" s="455">
        <f t="shared" ref="M89" si="21">L89/100*70</f>
        <v>700000</v>
      </c>
      <c r="N89" s="456">
        <v>2025</v>
      </c>
      <c r="O89" s="457">
        <v>2027</v>
      </c>
      <c r="P89" s="472"/>
      <c r="Q89" s="459"/>
      <c r="R89" s="459"/>
      <c r="S89" s="457" t="s">
        <v>214</v>
      </c>
      <c r="T89" s="453"/>
      <c r="U89" s="453"/>
      <c r="V89" s="447"/>
      <c r="W89" s="447"/>
      <c r="X89" s="447"/>
      <c r="Y89" s="458"/>
      <c r="Z89" s="451"/>
    </row>
    <row r="90" spans="1:26" ht="60.75" thickBot="1" x14ac:dyDescent="0.3">
      <c r="A90" s="396">
        <v>86</v>
      </c>
      <c r="B90" s="397" t="s">
        <v>499</v>
      </c>
      <c r="C90" s="398" t="s">
        <v>503</v>
      </c>
      <c r="D90" s="399">
        <v>23286300</v>
      </c>
      <c r="E90" s="399">
        <v>250004038</v>
      </c>
      <c r="F90" s="400">
        <v>691019151</v>
      </c>
      <c r="G90" s="401" t="s">
        <v>506</v>
      </c>
      <c r="H90" s="402" t="s">
        <v>89</v>
      </c>
      <c r="I90" s="402" t="s">
        <v>117</v>
      </c>
      <c r="J90" s="402" t="s">
        <v>117</v>
      </c>
      <c r="K90" s="401" t="s">
        <v>507</v>
      </c>
      <c r="L90" s="403">
        <v>600000</v>
      </c>
      <c r="M90" s="404">
        <f t="shared" ref="M90" si="22">L90/100*70</f>
        <v>420000</v>
      </c>
      <c r="N90" s="407">
        <v>2025</v>
      </c>
      <c r="O90" s="408">
        <v>2027</v>
      </c>
      <c r="P90" s="479"/>
      <c r="Q90" s="480" t="s">
        <v>214</v>
      </c>
      <c r="R90" s="480"/>
      <c r="S90" s="408"/>
      <c r="T90" s="402"/>
      <c r="U90" s="402"/>
      <c r="V90" s="396"/>
      <c r="W90" s="396"/>
      <c r="X90" s="396"/>
      <c r="Y90" s="481"/>
      <c r="Z90" s="400"/>
    </row>
    <row r="92" spans="1:26" x14ac:dyDescent="0.25">
      <c r="A92" s="150" t="s">
        <v>333</v>
      </c>
      <c r="B92" s="1" t="s">
        <v>334</v>
      </c>
    </row>
    <row r="93" spans="1:26" x14ac:dyDescent="0.25">
      <c r="A93" s="151" t="s">
        <v>333</v>
      </c>
      <c r="B93" s="152" t="s">
        <v>327</v>
      </c>
    </row>
    <row r="94" spans="1:26" x14ac:dyDescent="0.25">
      <c r="A94" s="5" t="s">
        <v>333</v>
      </c>
      <c r="B94" s="5" t="s">
        <v>335</v>
      </c>
    </row>
    <row r="95" spans="1:26" x14ac:dyDescent="0.25">
      <c r="A95" s="316" t="s">
        <v>333</v>
      </c>
      <c r="B95" s="316" t="s">
        <v>404</v>
      </c>
      <c r="C95" s="316"/>
      <c r="D95" s="316"/>
      <c r="E95" s="316"/>
      <c r="F95" s="316"/>
    </row>
    <row r="97" spans="1:13" x14ac:dyDescent="0.25">
      <c r="A97" s="1" t="s">
        <v>511</v>
      </c>
      <c r="I97" s="1" t="s">
        <v>508</v>
      </c>
    </row>
    <row r="99" spans="1:13" x14ac:dyDescent="0.25">
      <c r="A99" s="1" t="s">
        <v>28</v>
      </c>
    </row>
    <row r="100" spans="1:13" x14ac:dyDescent="0.25">
      <c r="A100" s="170" t="s">
        <v>41</v>
      </c>
    </row>
    <row r="101" spans="1:13" x14ac:dyDescent="0.25">
      <c r="A101" s="1" t="s">
        <v>409</v>
      </c>
      <c r="L101" s="1"/>
      <c r="M101" s="1"/>
    </row>
    <row r="102" spans="1:13" x14ac:dyDescent="0.25">
      <c r="A102" s="1" t="s">
        <v>410</v>
      </c>
    </row>
    <row r="103" spans="1:13" x14ac:dyDescent="0.25">
      <c r="A103" s="1" t="s">
        <v>42</v>
      </c>
    </row>
    <row r="104" spans="1:13" x14ac:dyDescent="0.25">
      <c r="A104" s="2" t="s">
        <v>73</v>
      </c>
      <c r="B104" s="2"/>
      <c r="C104" s="2"/>
      <c r="D104" s="2"/>
      <c r="E104" s="2"/>
      <c r="F104" s="2"/>
      <c r="G104" s="2"/>
      <c r="H104" s="2"/>
    </row>
    <row r="105" spans="1:13" x14ac:dyDescent="0.25">
      <c r="A105" s="2" t="s">
        <v>70</v>
      </c>
      <c r="B105" s="2"/>
      <c r="C105" s="2"/>
      <c r="D105" s="2"/>
      <c r="E105" s="2"/>
      <c r="F105" s="2"/>
      <c r="G105" s="2"/>
      <c r="H105" s="2"/>
    </row>
    <row r="106" spans="1:13" x14ac:dyDescent="0.25">
      <c r="A106" s="2" t="s">
        <v>66</v>
      </c>
      <c r="B106" s="2"/>
      <c r="C106" s="2"/>
      <c r="D106" s="2"/>
      <c r="E106" s="2"/>
      <c r="F106" s="2"/>
      <c r="G106" s="2"/>
      <c r="H106" s="2"/>
    </row>
    <row r="107" spans="1:13" x14ac:dyDescent="0.25">
      <c r="A107" s="2" t="s">
        <v>67</v>
      </c>
      <c r="B107" s="2"/>
      <c r="C107" s="2"/>
      <c r="D107" s="2"/>
      <c r="E107" s="2"/>
      <c r="F107" s="2"/>
      <c r="G107" s="2"/>
      <c r="H107" s="2"/>
    </row>
    <row r="108" spans="1:13" x14ac:dyDescent="0.25">
      <c r="A108" s="2" t="s">
        <v>68</v>
      </c>
      <c r="B108" s="2"/>
      <c r="C108" s="2"/>
      <c r="D108" s="2"/>
      <c r="E108" s="2"/>
      <c r="F108" s="2"/>
      <c r="G108" s="2"/>
      <c r="H108" s="2"/>
    </row>
    <row r="109" spans="1:13" x14ac:dyDescent="0.25">
      <c r="A109" s="2" t="s">
        <v>69</v>
      </c>
      <c r="B109" s="2"/>
      <c r="C109" s="2"/>
      <c r="D109" s="2"/>
      <c r="E109" s="2"/>
      <c r="F109" s="2"/>
      <c r="G109" s="2"/>
      <c r="H109" s="2"/>
    </row>
    <row r="110" spans="1:13" x14ac:dyDescent="0.25">
      <c r="A110" s="2" t="s">
        <v>71</v>
      </c>
      <c r="B110" s="2"/>
      <c r="C110" s="2"/>
      <c r="D110" s="2"/>
      <c r="E110" s="2"/>
      <c r="F110" s="2"/>
      <c r="G110" s="2"/>
      <c r="H110" s="2"/>
    </row>
    <row r="111" spans="1:13" x14ac:dyDescent="0.25">
      <c r="A111" s="2" t="s">
        <v>72</v>
      </c>
      <c r="B111" s="2"/>
      <c r="C111" s="2"/>
      <c r="D111" s="2"/>
      <c r="E111" s="2"/>
      <c r="F111" s="2"/>
    </row>
    <row r="112" spans="1:13" x14ac:dyDescent="0.25">
      <c r="A112" s="2" t="s">
        <v>44</v>
      </c>
      <c r="B112" s="2"/>
      <c r="C112" s="2"/>
      <c r="D112" s="2"/>
      <c r="E112" s="2"/>
      <c r="F112" s="2"/>
    </row>
    <row r="113" spans="1:13" x14ac:dyDescent="0.25">
      <c r="A113" s="2" t="s">
        <v>74</v>
      </c>
      <c r="B113" s="2"/>
      <c r="C113" s="2"/>
      <c r="D113" s="2"/>
      <c r="E113" s="2"/>
      <c r="F113" s="2"/>
    </row>
    <row r="114" spans="1:13" x14ac:dyDescent="0.25">
      <c r="A114" s="2" t="s">
        <v>63</v>
      </c>
      <c r="B114" s="2"/>
      <c r="C114" s="2"/>
      <c r="D114" s="2"/>
      <c r="E114" s="2"/>
      <c r="L114" s="1"/>
      <c r="M114" s="1"/>
    </row>
    <row r="115" spans="1:13" x14ac:dyDescent="0.25">
      <c r="A115" s="1" t="s">
        <v>45</v>
      </c>
    </row>
    <row r="116" spans="1:13" x14ac:dyDescent="0.25">
      <c r="A116" s="2" t="s">
        <v>46</v>
      </c>
    </row>
    <row r="117" spans="1:13" x14ac:dyDescent="0.25">
      <c r="A117" s="1" t="s">
        <v>47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31496062992125984" right="0.11811023622047245" top="0.39370078740157483" bottom="0.19685039370078741" header="0" footer="0"/>
  <pageSetup paperSize="8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7"/>
  <sheetViews>
    <sheetView topLeftCell="B1" zoomScale="90" zoomScaleNormal="90" workbookViewId="0">
      <selection sqref="A1:T1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3" customWidth="1"/>
    <col min="12" max="12" width="13" style="3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592" t="s">
        <v>48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3"/>
      <c r="P1" s="593"/>
      <c r="Q1" s="593"/>
      <c r="R1" s="593"/>
      <c r="S1" s="593"/>
      <c r="T1" s="594"/>
    </row>
    <row r="2" spans="1:20" ht="40.5" customHeight="1" thickBot="1" x14ac:dyDescent="0.3">
      <c r="A2" s="527" t="s">
        <v>49</v>
      </c>
      <c r="B2" s="533" t="s">
        <v>6</v>
      </c>
      <c r="C2" s="579" t="s">
        <v>50</v>
      </c>
      <c r="D2" s="575"/>
      <c r="E2" s="575"/>
      <c r="F2" s="597" t="s">
        <v>8</v>
      </c>
      <c r="G2" s="597" t="s">
        <v>32</v>
      </c>
      <c r="H2" s="540" t="s">
        <v>64</v>
      </c>
      <c r="I2" s="533" t="s">
        <v>10</v>
      </c>
      <c r="J2" s="566" t="s">
        <v>11</v>
      </c>
      <c r="K2" s="538" t="s">
        <v>51</v>
      </c>
      <c r="L2" s="539"/>
      <c r="M2" s="601" t="s">
        <v>13</v>
      </c>
      <c r="N2" s="602"/>
      <c r="O2" s="609" t="s">
        <v>52</v>
      </c>
      <c r="P2" s="610"/>
      <c r="Q2" s="610"/>
      <c r="R2" s="610"/>
      <c r="S2" s="601" t="s">
        <v>15</v>
      </c>
      <c r="T2" s="602"/>
    </row>
    <row r="3" spans="1:20" ht="22.35" customHeight="1" thickBot="1" x14ac:dyDescent="0.3">
      <c r="A3" s="595"/>
      <c r="B3" s="600"/>
      <c r="C3" s="605" t="s">
        <v>53</v>
      </c>
      <c r="D3" s="607" t="s">
        <v>54</v>
      </c>
      <c r="E3" s="607" t="s">
        <v>55</v>
      </c>
      <c r="F3" s="598"/>
      <c r="G3" s="598"/>
      <c r="H3" s="615"/>
      <c r="I3" s="600"/>
      <c r="J3" s="567"/>
      <c r="K3" s="613" t="s">
        <v>56</v>
      </c>
      <c r="L3" s="613" t="s">
        <v>104</v>
      </c>
      <c r="M3" s="549" t="s">
        <v>22</v>
      </c>
      <c r="N3" s="551" t="s">
        <v>23</v>
      </c>
      <c r="O3" s="611" t="s">
        <v>35</v>
      </c>
      <c r="P3" s="612"/>
      <c r="Q3" s="612"/>
      <c r="R3" s="612"/>
      <c r="S3" s="603" t="s">
        <v>57</v>
      </c>
      <c r="T3" s="604" t="s">
        <v>27</v>
      </c>
    </row>
    <row r="4" spans="1:20" ht="79.5" customHeight="1" thickBot="1" x14ac:dyDescent="0.3">
      <c r="A4" s="596"/>
      <c r="B4" s="534"/>
      <c r="C4" s="606"/>
      <c r="D4" s="608"/>
      <c r="E4" s="608"/>
      <c r="F4" s="599"/>
      <c r="G4" s="599"/>
      <c r="H4" s="541"/>
      <c r="I4" s="534"/>
      <c r="J4" s="568"/>
      <c r="K4" s="614"/>
      <c r="L4" s="614"/>
      <c r="M4" s="550"/>
      <c r="N4" s="552"/>
      <c r="O4" s="34" t="s">
        <v>58</v>
      </c>
      <c r="P4" s="35" t="s">
        <v>38</v>
      </c>
      <c r="Q4" s="171" t="s">
        <v>39</v>
      </c>
      <c r="R4" s="36" t="s">
        <v>59</v>
      </c>
      <c r="S4" s="558"/>
      <c r="T4" s="560"/>
    </row>
    <row r="5" spans="1:20" ht="75" x14ac:dyDescent="0.25">
      <c r="A5" s="172">
        <v>1</v>
      </c>
      <c r="B5" s="260">
        <v>1</v>
      </c>
      <c r="C5" s="249" t="s">
        <v>206</v>
      </c>
      <c r="D5" s="251" t="s">
        <v>121</v>
      </c>
      <c r="E5" s="258">
        <v>62540114</v>
      </c>
      <c r="F5" s="253" t="s">
        <v>207</v>
      </c>
      <c r="G5" s="254" t="s">
        <v>89</v>
      </c>
      <c r="H5" s="254" t="s">
        <v>117</v>
      </c>
      <c r="I5" s="254" t="s">
        <v>117</v>
      </c>
      <c r="J5" s="253" t="s">
        <v>317</v>
      </c>
      <c r="K5" s="301">
        <v>350000</v>
      </c>
      <c r="L5" s="301">
        <f t="shared" ref="L5:L10" si="0">K5/100*70</f>
        <v>245000</v>
      </c>
      <c r="M5" s="302" t="s">
        <v>265</v>
      </c>
      <c r="N5" s="303" t="s">
        <v>302</v>
      </c>
      <c r="O5" s="259"/>
      <c r="P5" s="251"/>
      <c r="Q5" s="251"/>
      <c r="R5" s="252"/>
      <c r="S5" s="259"/>
      <c r="T5" s="252"/>
    </row>
    <row r="6" spans="1:20" ht="75" x14ac:dyDescent="0.25">
      <c r="A6" s="172">
        <v>2</v>
      </c>
      <c r="B6" s="52">
        <v>2</v>
      </c>
      <c r="C6" s="44" t="s">
        <v>206</v>
      </c>
      <c r="D6" s="45" t="s">
        <v>121</v>
      </c>
      <c r="E6" s="74">
        <v>62540114</v>
      </c>
      <c r="F6" s="46" t="s">
        <v>208</v>
      </c>
      <c r="G6" s="37" t="s">
        <v>89</v>
      </c>
      <c r="H6" s="37" t="s">
        <v>117</v>
      </c>
      <c r="I6" s="37" t="s">
        <v>117</v>
      </c>
      <c r="J6" s="69" t="s">
        <v>300</v>
      </c>
      <c r="K6" s="173">
        <v>1000000</v>
      </c>
      <c r="L6" s="173">
        <f t="shared" si="0"/>
        <v>700000</v>
      </c>
      <c r="M6" s="482" t="s">
        <v>354</v>
      </c>
      <c r="N6" s="483" t="s">
        <v>458</v>
      </c>
      <c r="O6" s="153"/>
      <c r="P6" s="45"/>
      <c r="Q6" s="45"/>
      <c r="R6" s="91"/>
      <c r="S6" s="153"/>
      <c r="T6" s="91"/>
    </row>
    <row r="7" spans="1:20" ht="75" x14ac:dyDescent="0.25">
      <c r="A7" s="172"/>
      <c r="B7" s="198">
        <v>3</v>
      </c>
      <c r="C7" s="304" t="s">
        <v>206</v>
      </c>
      <c r="D7" s="305" t="s">
        <v>121</v>
      </c>
      <c r="E7" s="306">
        <v>62540114</v>
      </c>
      <c r="F7" s="128" t="s">
        <v>209</v>
      </c>
      <c r="G7" s="128" t="s">
        <v>89</v>
      </c>
      <c r="H7" s="128" t="s">
        <v>117</v>
      </c>
      <c r="I7" s="128" t="s">
        <v>117</v>
      </c>
      <c r="J7" s="128" t="s">
        <v>301</v>
      </c>
      <c r="K7" s="307">
        <v>3000000</v>
      </c>
      <c r="L7" s="307">
        <f t="shared" si="0"/>
        <v>2100000</v>
      </c>
      <c r="M7" s="245" t="s">
        <v>303</v>
      </c>
      <c r="N7" s="246" t="s">
        <v>304</v>
      </c>
      <c r="O7" s="197"/>
      <c r="P7" s="125"/>
      <c r="Q7" s="125"/>
      <c r="R7" s="126"/>
      <c r="S7" s="197"/>
      <c r="T7" s="126"/>
    </row>
    <row r="8" spans="1:20" ht="105" x14ac:dyDescent="0.25">
      <c r="A8" s="172"/>
      <c r="B8" s="198">
        <v>4</v>
      </c>
      <c r="C8" s="123" t="s">
        <v>210</v>
      </c>
      <c r="D8" s="305" t="s">
        <v>121</v>
      </c>
      <c r="E8" s="246" t="s">
        <v>211</v>
      </c>
      <c r="F8" s="506" t="s">
        <v>212</v>
      </c>
      <c r="G8" s="507" t="s">
        <v>89</v>
      </c>
      <c r="H8" s="507" t="s">
        <v>117</v>
      </c>
      <c r="I8" s="507" t="s">
        <v>117</v>
      </c>
      <c r="J8" s="506" t="s">
        <v>316</v>
      </c>
      <c r="K8" s="508">
        <v>16000000</v>
      </c>
      <c r="L8" s="508">
        <f t="shared" si="0"/>
        <v>11200000</v>
      </c>
      <c r="M8" s="509">
        <v>2025</v>
      </c>
      <c r="N8" s="306">
        <v>2027</v>
      </c>
      <c r="O8" s="197"/>
      <c r="P8" s="125"/>
      <c r="Q8" s="298" t="s">
        <v>214</v>
      </c>
      <c r="R8" s="138" t="s">
        <v>214</v>
      </c>
      <c r="S8" s="197"/>
      <c r="T8" s="126" t="s">
        <v>159</v>
      </c>
    </row>
    <row r="9" spans="1:20" ht="90" x14ac:dyDescent="0.25">
      <c r="A9" s="172"/>
      <c r="B9" s="52">
        <v>5</v>
      </c>
      <c r="C9" s="44" t="s">
        <v>210</v>
      </c>
      <c r="D9" s="42" t="s">
        <v>121</v>
      </c>
      <c r="E9" s="78" t="s">
        <v>211</v>
      </c>
      <c r="F9" s="46" t="s">
        <v>213</v>
      </c>
      <c r="G9" s="37" t="s">
        <v>89</v>
      </c>
      <c r="H9" s="37" t="s">
        <v>117</v>
      </c>
      <c r="I9" s="37" t="s">
        <v>117</v>
      </c>
      <c r="J9" s="46" t="s">
        <v>315</v>
      </c>
      <c r="K9" s="173">
        <v>15000000</v>
      </c>
      <c r="L9" s="173">
        <f t="shared" si="0"/>
        <v>10500000</v>
      </c>
      <c r="M9" s="77">
        <v>2024</v>
      </c>
      <c r="N9" s="413">
        <v>2028</v>
      </c>
      <c r="O9" s="153"/>
      <c r="P9" s="157" t="s">
        <v>214</v>
      </c>
      <c r="Q9" s="45"/>
      <c r="R9" s="91"/>
      <c r="S9" s="44" t="s">
        <v>347</v>
      </c>
      <c r="T9" s="91" t="s">
        <v>159</v>
      </c>
    </row>
    <row r="10" spans="1:20" ht="60" x14ac:dyDescent="0.25">
      <c r="A10" s="172">
        <v>3</v>
      </c>
      <c r="B10" s="52">
        <v>6</v>
      </c>
      <c r="C10" s="44" t="s">
        <v>215</v>
      </c>
      <c r="D10" s="90" t="s">
        <v>216</v>
      </c>
      <c r="E10" s="74">
        <v>49005863</v>
      </c>
      <c r="F10" s="46" t="s">
        <v>217</v>
      </c>
      <c r="G10" s="37" t="s">
        <v>89</v>
      </c>
      <c r="H10" s="37" t="s">
        <v>117</v>
      </c>
      <c r="I10" s="37" t="s">
        <v>117</v>
      </c>
      <c r="J10" s="46" t="s">
        <v>305</v>
      </c>
      <c r="K10" s="173">
        <v>25000000</v>
      </c>
      <c r="L10" s="173">
        <f t="shared" si="0"/>
        <v>17500000</v>
      </c>
      <c r="M10" s="77">
        <v>2022</v>
      </c>
      <c r="N10" s="74">
        <v>2027</v>
      </c>
      <c r="O10" s="153"/>
      <c r="P10" s="45"/>
      <c r="Q10" s="45"/>
      <c r="R10" s="91"/>
      <c r="S10" s="153"/>
      <c r="T10" s="91"/>
    </row>
    <row r="11" spans="1:20" ht="30" x14ac:dyDescent="0.25">
      <c r="A11" s="172"/>
      <c r="B11" s="57">
        <v>7</v>
      </c>
      <c r="C11" s="58" t="s">
        <v>522</v>
      </c>
      <c r="D11" s="523" t="s">
        <v>167</v>
      </c>
      <c r="E11" s="174" t="s">
        <v>218</v>
      </c>
      <c r="F11" s="175" t="s">
        <v>219</v>
      </c>
      <c r="G11" s="39" t="s">
        <v>89</v>
      </c>
      <c r="H11" s="39" t="s">
        <v>117</v>
      </c>
      <c r="I11" s="39" t="s">
        <v>117</v>
      </c>
      <c r="J11" s="175" t="s">
        <v>306</v>
      </c>
      <c r="K11" s="176">
        <v>200000</v>
      </c>
      <c r="L11" s="176">
        <f t="shared" ref="L11:L14" si="1">K11/100*70</f>
        <v>140000</v>
      </c>
      <c r="M11" s="177">
        <v>2024</v>
      </c>
      <c r="N11" s="178">
        <v>2027</v>
      </c>
      <c r="O11" s="154"/>
      <c r="P11" s="60"/>
      <c r="Q11" s="60"/>
      <c r="R11" s="61"/>
      <c r="S11" s="154"/>
      <c r="T11" s="61"/>
    </row>
    <row r="12" spans="1:20" ht="105" x14ac:dyDescent="0.25">
      <c r="A12" s="172"/>
      <c r="B12" s="57">
        <v>8</v>
      </c>
      <c r="C12" s="58" t="s">
        <v>522</v>
      </c>
      <c r="D12" s="523" t="s">
        <v>167</v>
      </c>
      <c r="E12" s="78" t="s">
        <v>218</v>
      </c>
      <c r="F12" s="179" t="s">
        <v>220</v>
      </c>
      <c r="G12" s="37" t="s">
        <v>89</v>
      </c>
      <c r="H12" s="37" t="s">
        <v>117</v>
      </c>
      <c r="I12" s="37" t="s">
        <v>117</v>
      </c>
      <c r="J12" s="179" t="s">
        <v>307</v>
      </c>
      <c r="K12" s="180">
        <v>1000000</v>
      </c>
      <c r="L12" s="181">
        <f t="shared" si="1"/>
        <v>700000</v>
      </c>
      <c r="M12" s="182">
        <v>2024</v>
      </c>
      <c r="N12" s="183">
        <v>2027</v>
      </c>
      <c r="O12" s="184" t="s">
        <v>214</v>
      </c>
      <c r="P12" s="185" t="s">
        <v>214</v>
      </c>
      <c r="Q12" s="185" t="s">
        <v>214</v>
      </c>
      <c r="R12" s="186" t="s">
        <v>214</v>
      </c>
      <c r="S12" s="154"/>
      <c r="T12" s="61"/>
    </row>
    <row r="13" spans="1:20" ht="45.75" thickBot="1" x14ac:dyDescent="0.3">
      <c r="A13" s="169"/>
      <c r="B13" s="52">
        <v>9</v>
      </c>
      <c r="C13" s="44" t="s">
        <v>522</v>
      </c>
      <c r="D13" s="524" t="s">
        <v>167</v>
      </c>
      <c r="E13" s="122" t="s">
        <v>218</v>
      </c>
      <c r="F13" s="308" t="s">
        <v>221</v>
      </c>
      <c r="G13" s="39" t="s">
        <v>89</v>
      </c>
      <c r="H13" s="39" t="s">
        <v>117</v>
      </c>
      <c r="I13" s="39" t="s">
        <v>117</v>
      </c>
      <c r="J13" s="308" t="s">
        <v>308</v>
      </c>
      <c r="K13" s="309">
        <v>1000000</v>
      </c>
      <c r="L13" s="310">
        <f t="shared" si="1"/>
        <v>700000</v>
      </c>
      <c r="M13" s="311">
        <v>2024</v>
      </c>
      <c r="N13" s="312">
        <v>2027</v>
      </c>
      <c r="O13" s="311" t="s">
        <v>214</v>
      </c>
      <c r="P13" s="313" t="s">
        <v>214</v>
      </c>
      <c r="Q13" s="313" t="s">
        <v>214</v>
      </c>
      <c r="R13" s="312" t="s">
        <v>214</v>
      </c>
      <c r="S13" s="153"/>
      <c r="T13" s="91"/>
    </row>
    <row r="14" spans="1:20" ht="75" x14ac:dyDescent="0.25">
      <c r="A14" s="172"/>
      <c r="B14" s="484">
        <v>10</v>
      </c>
      <c r="C14" s="357" t="s">
        <v>206</v>
      </c>
      <c r="D14" s="359" t="s">
        <v>121</v>
      </c>
      <c r="E14" s="369">
        <v>62540114</v>
      </c>
      <c r="F14" s="361" t="s">
        <v>400</v>
      </c>
      <c r="G14" s="362" t="s">
        <v>89</v>
      </c>
      <c r="H14" s="362" t="s">
        <v>117</v>
      </c>
      <c r="I14" s="362" t="s">
        <v>117</v>
      </c>
      <c r="J14" s="361" t="s">
        <v>401</v>
      </c>
      <c r="K14" s="485">
        <v>850000</v>
      </c>
      <c r="L14" s="485">
        <f t="shared" si="1"/>
        <v>595000</v>
      </c>
      <c r="M14" s="486" t="s">
        <v>357</v>
      </c>
      <c r="N14" s="487" t="s">
        <v>326</v>
      </c>
      <c r="O14" s="488"/>
      <c r="P14" s="359"/>
      <c r="Q14" s="359"/>
      <c r="R14" s="360"/>
      <c r="S14" s="488"/>
      <c r="T14" s="360"/>
    </row>
    <row r="15" spans="1:20" ht="75" x14ac:dyDescent="0.25">
      <c r="A15" s="172"/>
      <c r="B15" s="356">
        <v>11</v>
      </c>
      <c r="C15" s="417" t="s">
        <v>206</v>
      </c>
      <c r="D15" s="419" t="s">
        <v>121</v>
      </c>
      <c r="E15" s="425">
        <v>62540114</v>
      </c>
      <c r="F15" s="421" t="s">
        <v>402</v>
      </c>
      <c r="G15" s="370" t="s">
        <v>89</v>
      </c>
      <c r="H15" s="370" t="s">
        <v>117</v>
      </c>
      <c r="I15" s="370" t="s">
        <v>117</v>
      </c>
      <c r="J15" s="421" t="s">
        <v>403</v>
      </c>
      <c r="K15" s="489">
        <v>3600000</v>
      </c>
      <c r="L15" s="489">
        <f t="shared" ref="L15" si="2">K15/100*70</f>
        <v>2520000</v>
      </c>
      <c r="M15" s="490" t="s">
        <v>357</v>
      </c>
      <c r="N15" s="491" t="s">
        <v>326</v>
      </c>
      <c r="O15" s="426"/>
      <c r="P15" s="419"/>
      <c r="Q15" s="419"/>
      <c r="R15" s="420"/>
      <c r="S15" s="426"/>
      <c r="T15" s="420"/>
    </row>
    <row r="16" spans="1:20" ht="165" x14ac:dyDescent="0.25">
      <c r="A16" s="172"/>
      <c r="B16" s="228">
        <v>12</v>
      </c>
      <c r="C16" s="242" t="s">
        <v>206</v>
      </c>
      <c r="D16" s="243" t="s">
        <v>121</v>
      </c>
      <c r="E16" s="88">
        <v>62540114</v>
      </c>
      <c r="F16" s="82" t="s">
        <v>437</v>
      </c>
      <c r="G16" s="85" t="s">
        <v>89</v>
      </c>
      <c r="H16" s="85" t="s">
        <v>117</v>
      </c>
      <c r="I16" s="85" t="s">
        <v>117</v>
      </c>
      <c r="J16" s="82" t="s">
        <v>438</v>
      </c>
      <c r="K16" s="492">
        <v>8000000</v>
      </c>
      <c r="L16" s="492">
        <f t="shared" ref="L16" si="3">K16/100*70</f>
        <v>5600000</v>
      </c>
      <c r="M16" s="391" t="s">
        <v>353</v>
      </c>
      <c r="N16" s="493" t="s">
        <v>458</v>
      </c>
      <c r="O16" s="273"/>
      <c r="P16" s="243"/>
      <c r="Q16" s="243"/>
      <c r="R16" s="88" t="s">
        <v>214</v>
      </c>
      <c r="S16" s="273"/>
      <c r="T16" s="160"/>
    </row>
    <row r="17" spans="1:20" ht="75" x14ac:dyDescent="0.25">
      <c r="A17" s="172"/>
      <c r="B17" s="228">
        <v>13</v>
      </c>
      <c r="C17" s="242" t="s">
        <v>206</v>
      </c>
      <c r="D17" s="243" t="s">
        <v>121</v>
      </c>
      <c r="E17" s="88">
        <v>62540114</v>
      </c>
      <c r="F17" s="82" t="s">
        <v>439</v>
      </c>
      <c r="G17" s="85" t="s">
        <v>89</v>
      </c>
      <c r="H17" s="85" t="s">
        <v>117</v>
      </c>
      <c r="I17" s="85" t="s">
        <v>117</v>
      </c>
      <c r="J17" s="82" t="s">
        <v>440</v>
      </c>
      <c r="K17" s="328">
        <v>900000</v>
      </c>
      <c r="L17" s="328">
        <f t="shared" ref="L17:L18" si="4">K17/100*70</f>
        <v>630000</v>
      </c>
      <c r="M17" s="84" t="s">
        <v>326</v>
      </c>
      <c r="N17" s="493" t="s">
        <v>458</v>
      </c>
      <c r="O17" s="273"/>
      <c r="P17" s="243"/>
      <c r="Q17" s="243"/>
      <c r="R17" s="88"/>
      <c r="S17" s="494" t="s">
        <v>419</v>
      </c>
      <c r="T17" s="160"/>
    </row>
    <row r="18" spans="1:20" ht="75" x14ac:dyDescent="0.25">
      <c r="A18" s="172"/>
      <c r="B18" s="241">
        <v>14</v>
      </c>
      <c r="C18" s="229" t="s">
        <v>210</v>
      </c>
      <c r="D18" s="231" t="s">
        <v>121</v>
      </c>
      <c r="E18" s="346" t="s">
        <v>211</v>
      </c>
      <c r="F18" s="139" t="s">
        <v>441</v>
      </c>
      <c r="G18" s="233" t="s">
        <v>89</v>
      </c>
      <c r="H18" s="233" t="s">
        <v>117</v>
      </c>
      <c r="I18" s="233" t="s">
        <v>117</v>
      </c>
      <c r="J18" s="139" t="s">
        <v>444</v>
      </c>
      <c r="K18" s="326">
        <v>1500000</v>
      </c>
      <c r="L18" s="326">
        <f t="shared" si="4"/>
        <v>1050000</v>
      </c>
      <c r="M18" s="238">
        <v>2025</v>
      </c>
      <c r="N18" s="239">
        <v>2027</v>
      </c>
      <c r="O18" s="327"/>
      <c r="P18" s="261"/>
      <c r="Q18" s="231"/>
      <c r="R18" s="232"/>
      <c r="S18" s="229"/>
      <c r="T18" s="232" t="s">
        <v>159</v>
      </c>
    </row>
    <row r="19" spans="1:20" ht="75.75" thickBot="1" x14ac:dyDescent="0.3">
      <c r="A19" s="169"/>
      <c r="B19" s="228">
        <v>15</v>
      </c>
      <c r="C19" s="242" t="s">
        <v>210</v>
      </c>
      <c r="D19" s="243" t="s">
        <v>121</v>
      </c>
      <c r="E19" s="522" t="s">
        <v>211</v>
      </c>
      <c r="F19" s="82" t="s">
        <v>442</v>
      </c>
      <c r="G19" s="85" t="s">
        <v>89</v>
      </c>
      <c r="H19" s="85" t="s">
        <v>117</v>
      </c>
      <c r="I19" s="85" t="s">
        <v>117</v>
      </c>
      <c r="J19" s="82" t="s">
        <v>443</v>
      </c>
      <c r="K19" s="328">
        <v>2500000</v>
      </c>
      <c r="L19" s="328">
        <f t="shared" ref="L19" si="5">K19/100*70</f>
        <v>1750000</v>
      </c>
      <c r="M19" s="87">
        <v>2025</v>
      </c>
      <c r="N19" s="88">
        <v>2027</v>
      </c>
      <c r="O19" s="273"/>
      <c r="P19" s="89"/>
      <c r="Q19" s="243"/>
      <c r="R19" s="160"/>
      <c r="S19" s="242"/>
      <c r="T19" s="160" t="s">
        <v>159</v>
      </c>
    </row>
    <row r="20" spans="1:20" ht="75.75" thickBot="1" x14ac:dyDescent="0.3">
      <c r="B20" s="511">
        <v>16</v>
      </c>
      <c r="C20" s="512" t="s">
        <v>210</v>
      </c>
      <c r="D20" s="513" t="s">
        <v>121</v>
      </c>
      <c r="E20" s="514" t="s">
        <v>211</v>
      </c>
      <c r="F20" s="515" t="s">
        <v>519</v>
      </c>
      <c r="G20" s="516" t="s">
        <v>89</v>
      </c>
      <c r="H20" s="516" t="s">
        <v>117</v>
      </c>
      <c r="I20" s="516" t="s">
        <v>117</v>
      </c>
      <c r="J20" s="515" t="s">
        <v>421</v>
      </c>
      <c r="K20" s="517">
        <v>1500000</v>
      </c>
      <c r="L20" s="517">
        <f t="shared" ref="L20" si="6">K20/100*70</f>
        <v>1050000</v>
      </c>
      <c r="M20" s="518">
        <v>2026</v>
      </c>
      <c r="N20" s="519">
        <v>2027</v>
      </c>
      <c r="O20" s="520"/>
      <c r="P20" s="521"/>
      <c r="Q20" s="513"/>
      <c r="R20" s="510"/>
      <c r="S20" s="512"/>
      <c r="T20" s="510"/>
    </row>
    <row r="21" spans="1:20" x14ac:dyDescent="0.25">
      <c r="A21" s="1" t="s">
        <v>60</v>
      </c>
    </row>
    <row r="22" spans="1:20" x14ac:dyDescent="0.25">
      <c r="B22" s="150" t="s">
        <v>333</v>
      </c>
      <c r="C22" s="1" t="s">
        <v>334</v>
      </c>
    </row>
    <row r="23" spans="1:20" ht="16.149999999999999" customHeight="1" x14ac:dyDescent="0.25">
      <c r="B23" s="151" t="s">
        <v>333</v>
      </c>
      <c r="C23" s="152" t="s">
        <v>327</v>
      </c>
    </row>
    <row r="24" spans="1:20" x14ac:dyDescent="0.25">
      <c r="B24" s="5" t="s">
        <v>333</v>
      </c>
      <c r="C24" s="5" t="s">
        <v>335</v>
      </c>
    </row>
    <row r="25" spans="1:20" x14ac:dyDescent="0.25">
      <c r="B25" s="316" t="s">
        <v>333</v>
      </c>
      <c r="C25" s="316" t="s">
        <v>404</v>
      </c>
      <c r="D25" s="316"/>
      <c r="E25" s="316"/>
      <c r="F25" s="316"/>
      <c r="G25" s="316"/>
    </row>
    <row r="27" spans="1:20" x14ac:dyDescent="0.25">
      <c r="B27" s="2" t="s">
        <v>511</v>
      </c>
      <c r="H27" s="1" t="s">
        <v>508</v>
      </c>
    </row>
    <row r="29" spans="1:20" x14ac:dyDescent="0.25">
      <c r="A29" s="5" t="s">
        <v>43</v>
      </c>
      <c r="B29" s="1" t="s">
        <v>61</v>
      </c>
      <c r="K29" s="1"/>
      <c r="L29" s="1"/>
    </row>
    <row r="30" spans="1:20" x14ac:dyDescent="0.25">
      <c r="A30" s="5" t="s">
        <v>44</v>
      </c>
      <c r="B30" s="1" t="s">
        <v>62</v>
      </c>
    </row>
    <row r="31" spans="1:20" x14ac:dyDescent="0.25">
      <c r="A31" s="5"/>
      <c r="B31" s="1" t="s">
        <v>409</v>
      </c>
      <c r="K31" s="1"/>
      <c r="L31" s="1"/>
    </row>
    <row r="32" spans="1:20" x14ac:dyDescent="0.25">
      <c r="A32" s="5"/>
      <c r="B32" s="1" t="s">
        <v>410</v>
      </c>
      <c r="C32" s="2"/>
      <c r="D32" s="2"/>
      <c r="E32" s="2"/>
      <c r="F32" s="2"/>
      <c r="G32" s="2"/>
    </row>
    <row r="33" spans="1:12" x14ac:dyDescent="0.25">
      <c r="A33" s="5"/>
      <c r="B33" s="1" t="s">
        <v>42</v>
      </c>
      <c r="C33" s="2"/>
      <c r="D33" s="2"/>
      <c r="E33" s="2"/>
      <c r="F33" s="2"/>
      <c r="G33" s="2"/>
      <c r="K33" s="1"/>
      <c r="L33" s="1"/>
    </row>
    <row r="34" spans="1:12" x14ac:dyDescent="0.25">
      <c r="A34" s="5"/>
      <c r="B34" s="2" t="s">
        <v>76</v>
      </c>
      <c r="C34" s="2"/>
      <c r="D34" s="2"/>
      <c r="E34" s="2"/>
      <c r="F34" s="2"/>
      <c r="G34" s="2"/>
    </row>
    <row r="35" spans="1:12" x14ac:dyDescent="0.25">
      <c r="A35" s="5"/>
      <c r="B35" s="2" t="s">
        <v>70</v>
      </c>
      <c r="C35" s="2"/>
      <c r="D35" s="2"/>
      <c r="E35" s="2"/>
      <c r="F35" s="2"/>
      <c r="G35" s="2"/>
      <c r="H35" s="2"/>
      <c r="I35" s="2"/>
      <c r="J35" s="2"/>
      <c r="K35" s="4"/>
      <c r="L35" s="4"/>
    </row>
    <row r="36" spans="1:12" x14ac:dyDescent="0.25">
      <c r="A36" s="5"/>
      <c r="B36" s="2" t="s">
        <v>66</v>
      </c>
      <c r="C36" s="2"/>
      <c r="D36" s="2"/>
      <c r="E36" s="2"/>
      <c r="F36" s="2"/>
      <c r="G36" s="2"/>
      <c r="H36" s="2"/>
      <c r="I36" s="2"/>
      <c r="J36" s="2"/>
      <c r="K36" s="4"/>
      <c r="L36" s="4"/>
    </row>
    <row r="37" spans="1:12" x14ac:dyDescent="0.25">
      <c r="A37" s="5"/>
      <c r="B37" s="2" t="s">
        <v>67</v>
      </c>
      <c r="C37" s="2"/>
      <c r="D37" s="2"/>
      <c r="E37" s="2"/>
      <c r="F37" s="2"/>
      <c r="G37" s="2"/>
      <c r="H37" s="2"/>
      <c r="I37" s="2"/>
      <c r="J37" s="2"/>
      <c r="K37" s="4"/>
      <c r="L37" s="4"/>
    </row>
    <row r="38" spans="1:12" x14ac:dyDescent="0.25">
      <c r="A38" s="5"/>
      <c r="B38" s="2" t="s">
        <v>68</v>
      </c>
      <c r="C38" s="2"/>
      <c r="D38" s="2"/>
      <c r="E38" s="2"/>
      <c r="F38" s="2"/>
      <c r="G38" s="2"/>
      <c r="H38" s="2"/>
      <c r="I38" s="2"/>
      <c r="J38" s="2"/>
      <c r="K38" s="4"/>
      <c r="L38" s="4"/>
    </row>
    <row r="39" spans="1:12" x14ac:dyDescent="0.25">
      <c r="B39" s="2" t="s">
        <v>69</v>
      </c>
      <c r="C39" s="2"/>
      <c r="D39" s="2"/>
      <c r="E39" s="2"/>
      <c r="F39" s="2"/>
      <c r="G39" s="2"/>
      <c r="H39" s="2"/>
      <c r="I39" s="2"/>
      <c r="J39" s="2"/>
      <c r="K39" s="4"/>
      <c r="L39" s="4"/>
    </row>
    <row r="40" spans="1:12" x14ac:dyDescent="0.25">
      <c r="B40" s="2" t="s">
        <v>71</v>
      </c>
      <c r="C40" s="2"/>
      <c r="D40" s="2"/>
      <c r="E40" s="2"/>
      <c r="F40" s="2"/>
      <c r="G40" s="2"/>
      <c r="H40" s="2"/>
      <c r="I40" s="2"/>
      <c r="J40" s="2"/>
      <c r="K40" s="4"/>
      <c r="L40" s="4"/>
    </row>
    <row r="41" spans="1:12" x14ac:dyDescent="0.25">
      <c r="B41" s="2" t="s">
        <v>75</v>
      </c>
      <c r="C41" s="2"/>
      <c r="D41" s="2"/>
      <c r="E41" s="2"/>
      <c r="F41" s="2"/>
      <c r="G41" s="2"/>
      <c r="H41" s="2"/>
      <c r="I41" s="2"/>
      <c r="J41" s="2"/>
      <c r="K41" s="4"/>
      <c r="L41" s="4"/>
    </row>
    <row r="42" spans="1:12" ht="16.149999999999999" customHeight="1" x14ac:dyDescent="0.25">
      <c r="B42" s="2" t="s">
        <v>44</v>
      </c>
      <c r="C42" s="2"/>
      <c r="D42" s="2"/>
      <c r="E42" s="2"/>
      <c r="F42" s="2"/>
      <c r="G42" s="2"/>
      <c r="H42" s="2"/>
      <c r="I42" s="2"/>
      <c r="J42" s="2"/>
      <c r="K42" s="4"/>
      <c r="L42" s="4"/>
    </row>
    <row r="43" spans="1:12" x14ac:dyDescent="0.25">
      <c r="B43" s="2" t="s">
        <v>74</v>
      </c>
      <c r="C43" s="2"/>
      <c r="D43" s="2"/>
      <c r="E43" s="2"/>
      <c r="F43" s="2"/>
      <c r="G43" s="2"/>
      <c r="H43" s="2"/>
      <c r="I43" s="2"/>
      <c r="J43" s="2"/>
      <c r="K43" s="4"/>
      <c r="L43" s="4"/>
    </row>
    <row r="44" spans="1:12" x14ac:dyDescent="0.25">
      <c r="B44" s="2" t="s">
        <v>63</v>
      </c>
      <c r="C44" s="2"/>
      <c r="D44" s="2"/>
      <c r="E44" s="2"/>
      <c r="F44" s="2"/>
      <c r="G44" s="2"/>
      <c r="H44" s="2"/>
      <c r="I44" s="2"/>
      <c r="J44" s="2"/>
      <c r="K44" s="4"/>
      <c r="L44" s="4"/>
    </row>
    <row r="45" spans="1:12" x14ac:dyDescent="0.25">
      <c r="B45" s="1" t="s">
        <v>45</v>
      </c>
      <c r="C45" s="2"/>
      <c r="D45" s="2"/>
      <c r="E45" s="2"/>
      <c r="F45" s="2"/>
      <c r="G45" s="2"/>
      <c r="H45" s="2"/>
      <c r="I45" s="2"/>
      <c r="J45" s="2"/>
      <c r="K45" s="4"/>
      <c r="L45" s="4"/>
    </row>
    <row r="46" spans="1:12" x14ac:dyDescent="0.25">
      <c r="B46" s="1" t="s">
        <v>46</v>
      </c>
    </row>
    <row r="47" spans="1:12" x14ac:dyDescent="0.25">
      <c r="B47" s="1" t="s">
        <v>47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31496062992125984" right="0.11811023622047245" top="0.39370078740157483" bottom="0.19685039370078741" header="0" footer="0"/>
  <pageSetup paperSize="8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7CC22-2BBE-4426-AF3B-105198093C60}">
  <dimension ref="A1:D72"/>
  <sheetViews>
    <sheetView zoomScaleNormal="100" workbookViewId="0">
      <selection sqref="A1:D1"/>
    </sheetView>
  </sheetViews>
  <sheetFormatPr defaultRowHeight="15" x14ac:dyDescent="0.25"/>
  <cols>
    <col min="1" max="1" width="5.7109375" customWidth="1"/>
    <col min="2" max="2" width="27.140625" customWidth="1"/>
    <col min="3" max="3" width="28.5703125" customWidth="1"/>
    <col min="4" max="4" width="39.28515625" customWidth="1"/>
  </cols>
  <sheetData>
    <row r="1" spans="1:4" ht="18.75" x14ac:dyDescent="0.3">
      <c r="A1" s="616" t="s">
        <v>322</v>
      </c>
      <c r="B1" s="616"/>
      <c r="C1" s="616"/>
      <c r="D1" s="616"/>
    </row>
    <row r="2" spans="1:4" ht="15.75" thickBot="1" x14ac:dyDescent="0.3"/>
    <row r="3" spans="1:4" ht="31.5" customHeight="1" thickBot="1" x14ac:dyDescent="0.3">
      <c r="A3" s="329" t="s">
        <v>6</v>
      </c>
      <c r="B3" s="330" t="s">
        <v>323</v>
      </c>
      <c r="C3" s="330" t="s">
        <v>8</v>
      </c>
      <c r="D3" s="331" t="s">
        <v>324</v>
      </c>
    </row>
    <row r="4" spans="1:4" ht="18.75" x14ac:dyDescent="0.3">
      <c r="A4" s="617" t="s">
        <v>325</v>
      </c>
      <c r="B4" s="618"/>
      <c r="C4" s="618"/>
      <c r="D4" s="619"/>
    </row>
    <row r="5" spans="1:4" ht="60" x14ac:dyDescent="0.25">
      <c r="A5" s="332">
        <v>6</v>
      </c>
      <c r="B5" s="204" t="s">
        <v>350</v>
      </c>
      <c r="C5" s="204" t="s">
        <v>127</v>
      </c>
      <c r="D5" s="333" t="s">
        <v>449</v>
      </c>
    </row>
    <row r="6" spans="1:4" ht="30" x14ac:dyDescent="0.25">
      <c r="A6" s="332">
        <v>11</v>
      </c>
      <c r="B6" s="204" t="s">
        <v>133</v>
      </c>
      <c r="C6" s="204" t="s">
        <v>136</v>
      </c>
      <c r="D6" s="334" t="s">
        <v>461</v>
      </c>
    </row>
    <row r="7" spans="1:4" ht="30" x14ac:dyDescent="0.25">
      <c r="A7" s="332">
        <v>12</v>
      </c>
      <c r="B7" s="204" t="s">
        <v>133</v>
      </c>
      <c r="C7" s="204" t="s">
        <v>137</v>
      </c>
      <c r="D7" s="334" t="s">
        <v>461</v>
      </c>
    </row>
    <row r="8" spans="1:4" ht="30" x14ac:dyDescent="0.25">
      <c r="A8" s="332">
        <v>13</v>
      </c>
      <c r="B8" s="204" t="s">
        <v>133</v>
      </c>
      <c r="C8" s="204" t="s">
        <v>138</v>
      </c>
      <c r="D8" s="334" t="s">
        <v>461</v>
      </c>
    </row>
    <row r="9" spans="1:4" ht="30" x14ac:dyDescent="0.25">
      <c r="A9" s="332">
        <v>18</v>
      </c>
      <c r="B9" s="204" t="s">
        <v>144</v>
      </c>
      <c r="C9" s="204" t="s">
        <v>148</v>
      </c>
      <c r="D9" s="334" t="s">
        <v>462</v>
      </c>
    </row>
    <row r="10" spans="1:4" ht="30" x14ac:dyDescent="0.25">
      <c r="A10" s="332">
        <v>24</v>
      </c>
      <c r="B10" s="204" t="s">
        <v>160</v>
      </c>
      <c r="C10" s="204" t="s">
        <v>468</v>
      </c>
      <c r="D10" s="334" t="s">
        <v>469</v>
      </c>
    </row>
    <row r="11" spans="1:4" ht="60" x14ac:dyDescent="0.25">
      <c r="A11" s="332">
        <v>27</v>
      </c>
      <c r="B11" s="204" t="s">
        <v>502</v>
      </c>
      <c r="C11" s="204" t="s">
        <v>294</v>
      </c>
      <c r="D11" s="334" t="s">
        <v>501</v>
      </c>
    </row>
    <row r="12" spans="1:4" ht="60" x14ac:dyDescent="0.25">
      <c r="A12" s="332">
        <v>28</v>
      </c>
      <c r="B12" s="204" t="s">
        <v>502</v>
      </c>
      <c r="C12" s="204" t="s">
        <v>168</v>
      </c>
      <c r="D12" s="334" t="s">
        <v>501</v>
      </c>
    </row>
    <row r="13" spans="1:4" ht="60" x14ac:dyDescent="0.25">
      <c r="A13" s="332">
        <v>29</v>
      </c>
      <c r="B13" s="204" t="s">
        <v>502</v>
      </c>
      <c r="C13" s="204" t="s">
        <v>268</v>
      </c>
      <c r="D13" s="334" t="s">
        <v>501</v>
      </c>
    </row>
    <row r="14" spans="1:4" ht="75" x14ac:dyDescent="0.25">
      <c r="A14" s="332">
        <v>30</v>
      </c>
      <c r="B14" s="204" t="s">
        <v>350</v>
      </c>
      <c r="C14" s="204" t="s">
        <v>351</v>
      </c>
      <c r="D14" s="334" t="s">
        <v>510</v>
      </c>
    </row>
    <row r="15" spans="1:4" ht="45" x14ac:dyDescent="0.25">
      <c r="A15" s="332">
        <v>32</v>
      </c>
      <c r="B15" s="90" t="s">
        <v>155</v>
      </c>
      <c r="C15" s="275" t="s">
        <v>466</v>
      </c>
      <c r="D15" s="334" t="s">
        <v>467</v>
      </c>
    </row>
    <row r="16" spans="1:4" ht="45" x14ac:dyDescent="0.25">
      <c r="A16" s="332">
        <v>34</v>
      </c>
      <c r="B16" s="204" t="s">
        <v>350</v>
      </c>
      <c r="C16" s="204" t="s">
        <v>352</v>
      </c>
      <c r="D16" s="334" t="s">
        <v>452</v>
      </c>
    </row>
    <row r="17" spans="1:4" ht="135" x14ac:dyDescent="0.25">
      <c r="A17" s="332">
        <v>35</v>
      </c>
      <c r="B17" s="204" t="s">
        <v>350</v>
      </c>
      <c r="C17" s="204" t="s">
        <v>453</v>
      </c>
      <c r="D17" s="334" t="s">
        <v>455</v>
      </c>
    </row>
    <row r="18" spans="1:4" ht="45" x14ac:dyDescent="0.25">
      <c r="A18" s="332">
        <v>36</v>
      </c>
      <c r="B18" s="204" t="s">
        <v>350</v>
      </c>
      <c r="C18" s="204" t="s">
        <v>355</v>
      </c>
      <c r="D18" s="334" t="s">
        <v>456</v>
      </c>
    </row>
    <row r="19" spans="1:4" ht="30" x14ac:dyDescent="0.25">
      <c r="A19" s="335">
        <v>37</v>
      </c>
      <c r="B19" s="90" t="s">
        <v>155</v>
      </c>
      <c r="C19" s="275" t="s">
        <v>414</v>
      </c>
      <c r="D19" s="334" t="s">
        <v>472</v>
      </c>
    </row>
    <row r="20" spans="1:4" ht="30.75" thickBot="1" x14ac:dyDescent="0.3">
      <c r="A20" s="335">
        <v>39</v>
      </c>
      <c r="B20" s="204" t="s">
        <v>160</v>
      </c>
      <c r="C20" s="204" t="s">
        <v>360</v>
      </c>
      <c r="D20" s="334" t="s">
        <v>412</v>
      </c>
    </row>
    <row r="21" spans="1:4" ht="18.75" x14ac:dyDescent="0.3">
      <c r="A21" s="620" t="s">
        <v>336</v>
      </c>
      <c r="B21" s="621"/>
      <c r="C21" s="621"/>
      <c r="D21" s="622"/>
    </row>
    <row r="22" spans="1:4" ht="180" x14ac:dyDescent="0.25">
      <c r="A22" s="335">
        <v>2</v>
      </c>
      <c r="B22" s="90" t="s">
        <v>171</v>
      </c>
      <c r="C22" s="320" t="s">
        <v>470</v>
      </c>
      <c r="D22" s="339" t="s">
        <v>473</v>
      </c>
    </row>
    <row r="23" spans="1:4" ht="45" x14ac:dyDescent="0.25">
      <c r="A23" s="335">
        <v>3</v>
      </c>
      <c r="B23" s="90" t="s">
        <v>171</v>
      </c>
      <c r="C23" s="320" t="s">
        <v>172</v>
      </c>
      <c r="D23" s="333" t="s">
        <v>474</v>
      </c>
    </row>
    <row r="24" spans="1:4" ht="30" x14ac:dyDescent="0.25">
      <c r="A24" s="335">
        <v>12</v>
      </c>
      <c r="B24" s="204" t="s">
        <v>160</v>
      </c>
      <c r="C24" s="204" t="s">
        <v>468</v>
      </c>
      <c r="D24" s="334" t="s">
        <v>469</v>
      </c>
    </row>
    <row r="25" spans="1:4" ht="45" x14ac:dyDescent="0.25">
      <c r="A25" s="335">
        <v>17</v>
      </c>
      <c r="B25" s="204" t="s">
        <v>184</v>
      </c>
      <c r="C25" s="204" t="s">
        <v>310</v>
      </c>
      <c r="D25" s="333" t="s">
        <v>488</v>
      </c>
    </row>
    <row r="26" spans="1:4" ht="45" x14ac:dyDescent="0.25">
      <c r="A26" s="335">
        <v>18</v>
      </c>
      <c r="B26" s="204" t="s">
        <v>184</v>
      </c>
      <c r="C26" s="204" t="s">
        <v>185</v>
      </c>
      <c r="D26" s="333" t="s">
        <v>489</v>
      </c>
    </row>
    <row r="27" spans="1:4" ht="30" x14ac:dyDescent="0.25">
      <c r="A27" s="335">
        <v>20</v>
      </c>
      <c r="B27" s="204" t="s">
        <v>184</v>
      </c>
      <c r="C27" s="204" t="s">
        <v>271</v>
      </c>
      <c r="D27" s="333" t="s">
        <v>489</v>
      </c>
    </row>
    <row r="28" spans="1:4" ht="30" x14ac:dyDescent="0.25">
      <c r="A28" s="335">
        <v>21</v>
      </c>
      <c r="B28" s="204" t="s">
        <v>184</v>
      </c>
      <c r="C28" s="204" t="s">
        <v>318</v>
      </c>
      <c r="D28" s="333" t="s">
        <v>489</v>
      </c>
    </row>
    <row r="29" spans="1:4" ht="75" x14ac:dyDescent="0.25">
      <c r="A29" s="335">
        <v>23</v>
      </c>
      <c r="B29" s="90" t="s">
        <v>186</v>
      </c>
      <c r="C29" s="90" t="s">
        <v>188</v>
      </c>
      <c r="D29" s="334" t="s">
        <v>495</v>
      </c>
    </row>
    <row r="30" spans="1:4" ht="30" x14ac:dyDescent="0.25">
      <c r="A30" s="335">
        <v>24</v>
      </c>
      <c r="B30" s="90" t="s">
        <v>186</v>
      </c>
      <c r="C30" s="90" t="s">
        <v>189</v>
      </c>
      <c r="D30" s="334" t="s">
        <v>496</v>
      </c>
    </row>
    <row r="31" spans="1:4" ht="30" x14ac:dyDescent="0.25">
      <c r="A31" s="335">
        <v>25</v>
      </c>
      <c r="B31" s="90" t="s">
        <v>186</v>
      </c>
      <c r="C31" s="90" t="s">
        <v>190</v>
      </c>
      <c r="D31" s="334" t="s">
        <v>496</v>
      </c>
    </row>
    <row r="32" spans="1:4" ht="30" x14ac:dyDescent="0.25">
      <c r="A32" s="335">
        <v>26</v>
      </c>
      <c r="B32" s="90" t="s">
        <v>186</v>
      </c>
      <c r="C32" s="90" t="s">
        <v>191</v>
      </c>
      <c r="D32" s="334" t="s">
        <v>496</v>
      </c>
    </row>
    <row r="33" spans="1:4" ht="75" x14ac:dyDescent="0.25">
      <c r="A33" s="335">
        <v>27</v>
      </c>
      <c r="B33" s="90" t="s">
        <v>186</v>
      </c>
      <c r="C33" s="90" t="s">
        <v>192</v>
      </c>
      <c r="D33" s="334" t="s">
        <v>498</v>
      </c>
    </row>
    <row r="34" spans="1:4" ht="45" x14ac:dyDescent="0.25">
      <c r="A34" s="335">
        <v>30</v>
      </c>
      <c r="B34" s="90" t="s">
        <v>186</v>
      </c>
      <c r="C34" s="90" t="s">
        <v>195</v>
      </c>
      <c r="D34" s="334" t="s">
        <v>496</v>
      </c>
    </row>
    <row r="35" spans="1:4" ht="30" x14ac:dyDescent="0.25">
      <c r="A35" s="335">
        <v>31</v>
      </c>
      <c r="B35" s="90" t="s">
        <v>186</v>
      </c>
      <c r="C35" s="90" t="s">
        <v>196</v>
      </c>
      <c r="D35" s="334" t="s">
        <v>496</v>
      </c>
    </row>
    <row r="36" spans="1:4" ht="45" x14ac:dyDescent="0.25">
      <c r="A36" s="335">
        <v>32</v>
      </c>
      <c r="B36" s="90" t="s">
        <v>186</v>
      </c>
      <c r="C36" s="90" t="s">
        <v>197</v>
      </c>
      <c r="D36" s="334" t="s">
        <v>496</v>
      </c>
    </row>
    <row r="37" spans="1:4" ht="30" x14ac:dyDescent="0.25">
      <c r="A37" s="335">
        <v>33</v>
      </c>
      <c r="B37" s="90" t="s">
        <v>186</v>
      </c>
      <c r="C37" s="90" t="s">
        <v>198</v>
      </c>
      <c r="D37" s="334" t="s">
        <v>496</v>
      </c>
    </row>
    <row r="38" spans="1:4" ht="30" x14ac:dyDescent="0.25">
      <c r="A38" s="335">
        <v>34</v>
      </c>
      <c r="B38" s="90" t="s">
        <v>186</v>
      </c>
      <c r="C38" s="90" t="s">
        <v>199</v>
      </c>
      <c r="D38" s="334" t="s">
        <v>496</v>
      </c>
    </row>
    <row r="39" spans="1:4" ht="30" x14ac:dyDescent="0.25">
      <c r="A39" s="335">
        <v>35</v>
      </c>
      <c r="B39" s="90" t="s">
        <v>186</v>
      </c>
      <c r="C39" s="205" t="s">
        <v>200</v>
      </c>
      <c r="D39" s="334" t="s">
        <v>496</v>
      </c>
    </row>
    <row r="40" spans="1:4" ht="45" x14ac:dyDescent="0.25">
      <c r="A40" s="335">
        <v>37</v>
      </c>
      <c r="B40" s="90" t="s">
        <v>186</v>
      </c>
      <c r="C40" s="205" t="s">
        <v>202</v>
      </c>
      <c r="D40" s="334" t="s">
        <v>496</v>
      </c>
    </row>
    <row r="41" spans="1:4" ht="60" x14ac:dyDescent="0.25">
      <c r="A41" s="335">
        <v>39</v>
      </c>
      <c r="B41" s="204" t="s">
        <v>502</v>
      </c>
      <c r="C41" s="204" t="s">
        <v>294</v>
      </c>
      <c r="D41" s="334" t="s">
        <v>501</v>
      </c>
    </row>
    <row r="42" spans="1:4" ht="60" x14ac:dyDescent="0.25">
      <c r="A42" s="335">
        <v>40</v>
      </c>
      <c r="B42" s="204" t="s">
        <v>502</v>
      </c>
      <c r="C42" s="204" t="s">
        <v>168</v>
      </c>
      <c r="D42" s="334" t="s">
        <v>501</v>
      </c>
    </row>
    <row r="43" spans="1:4" ht="60" x14ac:dyDescent="0.25">
      <c r="A43" s="335">
        <v>41</v>
      </c>
      <c r="B43" s="204" t="s">
        <v>502</v>
      </c>
      <c r="C43" s="204" t="s">
        <v>268</v>
      </c>
      <c r="D43" s="334" t="s">
        <v>501</v>
      </c>
    </row>
    <row r="44" spans="1:4" ht="30" x14ac:dyDescent="0.25">
      <c r="A44" s="335">
        <v>47</v>
      </c>
      <c r="B44" s="204" t="s">
        <v>184</v>
      </c>
      <c r="C44" s="204" t="s">
        <v>344</v>
      </c>
      <c r="D44" s="333" t="s">
        <v>489</v>
      </c>
    </row>
    <row r="45" spans="1:4" ht="30" x14ac:dyDescent="0.25">
      <c r="A45" s="335">
        <v>48</v>
      </c>
      <c r="B45" s="204" t="s">
        <v>184</v>
      </c>
      <c r="C45" s="204" t="s">
        <v>346</v>
      </c>
      <c r="D45" s="333" t="s">
        <v>490</v>
      </c>
    </row>
    <row r="46" spans="1:4" ht="30" x14ac:dyDescent="0.25">
      <c r="A46" s="335">
        <v>49</v>
      </c>
      <c r="B46" s="90" t="s">
        <v>186</v>
      </c>
      <c r="C46" s="205" t="s">
        <v>348</v>
      </c>
      <c r="D46" s="334" t="s">
        <v>496</v>
      </c>
    </row>
    <row r="47" spans="1:4" ht="30" x14ac:dyDescent="0.25">
      <c r="A47" s="335">
        <v>50</v>
      </c>
      <c r="B47" s="205" t="s">
        <v>155</v>
      </c>
      <c r="C47" s="205" t="s">
        <v>414</v>
      </c>
      <c r="D47" s="334" t="s">
        <v>472</v>
      </c>
    </row>
    <row r="48" spans="1:4" ht="45" x14ac:dyDescent="0.25">
      <c r="A48" s="335">
        <v>52</v>
      </c>
      <c r="B48" s="90" t="s">
        <v>171</v>
      </c>
      <c r="C48" s="320" t="s">
        <v>362</v>
      </c>
      <c r="D48" s="333" t="s">
        <v>512</v>
      </c>
    </row>
    <row r="49" spans="1:4" ht="45" x14ac:dyDescent="0.25">
      <c r="A49" s="335">
        <v>56</v>
      </c>
      <c r="B49" s="90" t="s">
        <v>171</v>
      </c>
      <c r="C49" s="320" t="s">
        <v>370</v>
      </c>
      <c r="D49" s="333" t="s">
        <v>475</v>
      </c>
    </row>
    <row r="50" spans="1:4" ht="60" x14ac:dyDescent="0.25">
      <c r="A50" s="335">
        <v>57</v>
      </c>
      <c r="B50" s="90" t="s">
        <v>171</v>
      </c>
      <c r="C50" s="320" t="s">
        <v>372</v>
      </c>
      <c r="D50" s="333" t="s">
        <v>476</v>
      </c>
    </row>
    <row r="51" spans="1:4" ht="90" x14ac:dyDescent="0.25">
      <c r="A51" s="335">
        <v>58</v>
      </c>
      <c r="B51" s="90" t="s">
        <v>485</v>
      </c>
      <c r="C51" s="320" t="s">
        <v>483</v>
      </c>
      <c r="D51" s="333" t="s">
        <v>486</v>
      </c>
    </row>
    <row r="52" spans="1:4" ht="60" x14ac:dyDescent="0.25">
      <c r="A52" s="335">
        <v>61</v>
      </c>
      <c r="B52" s="90" t="s">
        <v>485</v>
      </c>
      <c r="C52" s="320" t="s">
        <v>372</v>
      </c>
      <c r="D52" s="333" t="s">
        <v>513</v>
      </c>
    </row>
    <row r="53" spans="1:4" ht="30" x14ac:dyDescent="0.25">
      <c r="A53" s="335">
        <v>62</v>
      </c>
      <c r="B53" s="204" t="s">
        <v>160</v>
      </c>
      <c r="C53" s="204" t="s">
        <v>380</v>
      </c>
      <c r="D53" s="334" t="s">
        <v>487</v>
      </c>
    </row>
    <row r="54" spans="1:4" ht="30" x14ac:dyDescent="0.25">
      <c r="A54" s="335">
        <v>64</v>
      </c>
      <c r="B54" s="204" t="s">
        <v>184</v>
      </c>
      <c r="C54" s="204" t="s">
        <v>385</v>
      </c>
      <c r="D54" s="333" t="s">
        <v>489</v>
      </c>
    </row>
    <row r="55" spans="1:4" ht="30" x14ac:dyDescent="0.25">
      <c r="A55" s="335">
        <v>65</v>
      </c>
      <c r="B55" s="204" t="s">
        <v>184</v>
      </c>
      <c r="C55" s="204" t="s">
        <v>387</v>
      </c>
      <c r="D55" s="333" t="s">
        <v>489</v>
      </c>
    </row>
    <row r="56" spans="1:4" ht="30" x14ac:dyDescent="0.25">
      <c r="A56" s="335">
        <v>66</v>
      </c>
      <c r="B56" s="204" t="s">
        <v>184</v>
      </c>
      <c r="C56" s="204" t="s">
        <v>389</v>
      </c>
      <c r="D56" s="333" t="s">
        <v>489</v>
      </c>
    </row>
    <row r="57" spans="1:4" ht="30" x14ac:dyDescent="0.25">
      <c r="A57" s="335">
        <v>67</v>
      </c>
      <c r="B57" s="90" t="s">
        <v>186</v>
      </c>
      <c r="C57" s="205" t="s">
        <v>392</v>
      </c>
      <c r="D57" s="334" t="s">
        <v>496</v>
      </c>
    </row>
    <row r="58" spans="1:4" ht="45" x14ac:dyDescent="0.25">
      <c r="A58" s="335">
        <v>68</v>
      </c>
      <c r="B58" s="90" t="s">
        <v>186</v>
      </c>
      <c r="C58" s="205" t="s">
        <v>394</v>
      </c>
      <c r="D58" s="334" t="s">
        <v>496</v>
      </c>
    </row>
    <row r="59" spans="1:4" ht="30" x14ac:dyDescent="0.25">
      <c r="A59" s="335">
        <v>69</v>
      </c>
      <c r="B59" s="90" t="s">
        <v>186</v>
      </c>
      <c r="C59" s="205" t="s">
        <v>396</v>
      </c>
      <c r="D59" s="334" t="s">
        <v>496</v>
      </c>
    </row>
    <row r="60" spans="1:4" ht="45" x14ac:dyDescent="0.25">
      <c r="A60" s="335">
        <v>72</v>
      </c>
      <c r="B60" s="205" t="s">
        <v>155</v>
      </c>
      <c r="C60" s="205" t="s">
        <v>417</v>
      </c>
      <c r="D60" s="334" t="s">
        <v>472</v>
      </c>
    </row>
    <row r="61" spans="1:4" ht="45" x14ac:dyDescent="0.25">
      <c r="A61" s="335">
        <v>75</v>
      </c>
      <c r="B61" s="90" t="s">
        <v>485</v>
      </c>
      <c r="C61" s="320" t="s">
        <v>445</v>
      </c>
      <c r="D61" s="333" t="s">
        <v>514</v>
      </c>
    </row>
    <row r="62" spans="1:4" ht="30" x14ac:dyDescent="0.25">
      <c r="A62" s="335">
        <v>76</v>
      </c>
      <c r="B62" s="90" t="s">
        <v>186</v>
      </c>
      <c r="C62" s="205" t="s">
        <v>431</v>
      </c>
      <c r="D62" s="334" t="s">
        <v>496</v>
      </c>
    </row>
    <row r="63" spans="1:4" ht="30" x14ac:dyDescent="0.25">
      <c r="A63" s="335">
        <v>77</v>
      </c>
      <c r="B63" s="90" t="s">
        <v>186</v>
      </c>
      <c r="C63" s="205" t="s">
        <v>433</v>
      </c>
      <c r="D63" s="334" t="s">
        <v>496</v>
      </c>
    </row>
    <row r="64" spans="1:4" ht="60.75" thickBot="1" x14ac:dyDescent="0.3">
      <c r="A64" s="335">
        <v>78</v>
      </c>
      <c r="B64" s="90" t="s">
        <v>186</v>
      </c>
      <c r="C64" s="205" t="s">
        <v>435</v>
      </c>
      <c r="D64" s="334" t="s">
        <v>496</v>
      </c>
    </row>
    <row r="65" spans="1:4" ht="18.75" x14ac:dyDescent="0.3">
      <c r="A65" s="617" t="s">
        <v>446</v>
      </c>
      <c r="B65" s="618"/>
      <c r="C65" s="618"/>
      <c r="D65" s="619"/>
    </row>
    <row r="66" spans="1:4" ht="45" x14ac:dyDescent="0.25">
      <c r="A66" s="335">
        <v>2</v>
      </c>
      <c r="B66" s="90" t="s">
        <v>206</v>
      </c>
      <c r="C66" s="205" t="s">
        <v>208</v>
      </c>
      <c r="D66" s="334" t="s">
        <v>509</v>
      </c>
    </row>
    <row r="67" spans="1:4" ht="60" x14ac:dyDescent="0.25">
      <c r="A67" s="335">
        <v>5</v>
      </c>
      <c r="B67" s="90" t="s">
        <v>210</v>
      </c>
      <c r="C67" s="205" t="s">
        <v>518</v>
      </c>
      <c r="D67" s="334" t="s">
        <v>512</v>
      </c>
    </row>
    <row r="68" spans="1:4" ht="30" x14ac:dyDescent="0.25">
      <c r="A68" s="335">
        <v>7</v>
      </c>
      <c r="B68" s="90" t="s">
        <v>522</v>
      </c>
      <c r="C68" s="205" t="s">
        <v>520</v>
      </c>
      <c r="D68" s="334" t="s">
        <v>521</v>
      </c>
    </row>
    <row r="69" spans="1:4" ht="75" x14ac:dyDescent="0.25">
      <c r="A69" s="335">
        <v>8</v>
      </c>
      <c r="B69" s="90" t="s">
        <v>522</v>
      </c>
      <c r="C69" s="205" t="s">
        <v>220</v>
      </c>
      <c r="D69" s="334" t="s">
        <v>521</v>
      </c>
    </row>
    <row r="70" spans="1:4" ht="45" x14ac:dyDescent="0.25">
      <c r="A70" s="335">
        <v>9</v>
      </c>
      <c r="B70" s="90" t="s">
        <v>522</v>
      </c>
      <c r="C70" s="205" t="s">
        <v>221</v>
      </c>
      <c r="D70" s="334" t="s">
        <v>521</v>
      </c>
    </row>
    <row r="71" spans="1:4" ht="60" x14ac:dyDescent="0.25">
      <c r="A71" s="335">
        <v>12</v>
      </c>
      <c r="B71" s="90" t="s">
        <v>206</v>
      </c>
      <c r="C71" s="205" t="s">
        <v>437</v>
      </c>
      <c r="D71" s="334" t="s">
        <v>523</v>
      </c>
    </row>
    <row r="72" spans="1:4" ht="45.75" thickBot="1" x14ac:dyDescent="0.3">
      <c r="A72" s="336">
        <v>13</v>
      </c>
      <c r="B72" s="337" t="s">
        <v>206</v>
      </c>
      <c r="C72" s="340" t="s">
        <v>439</v>
      </c>
      <c r="D72" s="338" t="s">
        <v>517</v>
      </c>
    </row>
  </sheetData>
  <mergeCells count="4">
    <mergeCell ref="A1:D1"/>
    <mergeCell ref="A4:D4"/>
    <mergeCell ref="A21:D21"/>
    <mergeCell ref="A65:D65"/>
  </mergeCells>
  <pageMargins left="0.7" right="0.7" top="0.78740157499999996" bottom="0.78740157499999996" header="0.3" footer="0.3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Pokyny, info</vt:lpstr>
      <vt:lpstr>MŠ</vt:lpstr>
      <vt:lpstr>ZŠ</vt:lpstr>
      <vt:lpstr>zajmové, neformální, cel</vt:lpstr>
      <vt:lpstr>Popis změn</vt:lpstr>
      <vt:lpstr>ZŠ!Oblast_tisku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Xenie Zemanová</cp:lastModifiedBy>
  <cp:revision/>
  <cp:lastPrinted>2025-09-23T06:19:56Z</cp:lastPrinted>
  <dcterms:created xsi:type="dcterms:W3CDTF">2020-07-22T07:46:04Z</dcterms:created>
  <dcterms:modified xsi:type="dcterms:W3CDTF">2025-09-29T11:50:17Z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