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C:\Users\uzivatel\Documents\MAP III\SR web uzemni dimenze\SR MAP III HD 7 2022\"/>
    </mc:Choice>
  </mc:AlternateContent>
  <xr:revisionPtr revIDLastSave="0" documentId="13_ncr:1_{8F4DD4CE-960D-4441-940C-18F5393B1421}" xr6:coauthVersionLast="47" xr6:coauthVersionMax="47" xr10:uidLastSave="{00000000-0000-0000-0000-000000000000}"/>
  <bookViews>
    <workbookView xWindow="-108" yWindow="-108" windowWidth="23256" windowHeight="12576" tabRatio="710" activeTab="3" xr2:uid="{00000000-000D-0000-FFFF-FFFF00000000}"/>
  </bookViews>
  <sheets>
    <sheet name="Pokyny, info" sheetId="9" r:id="rId1"/>
    <sheet name="MŠ" sheetId="6" r:id="rId2"/>
    <sheet name="ZŠ" sheetId="7" r:id="rId3"/>
    <sheet name="zajmové, neformalní, cel" sheetId="8" r:id="rId4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5" i="8" l="1"/>
  <c r="M15" i="6"/>
  <c r="M14" i="6"/>
  <c r="M21" i="7"/>
  <c r="M20" i="7"/>
  <c r="M10" i="7"/>
  <c r="M11" i="7"/>
  <c r="M12" i="7"/>
  <c r="M13" i="7"/>
  <c r="M14" i="7"/>
  <c r="M15" i="7"/>
  <c r="M16" i="7"/>
  <c r="M17" i="7"/>
  <c r="M18" i="7"/>
  <c r="M19" i="7"/>
  <c r="M9" i="7"/>
  <c r="M4" i="6" l="1"/>
  <c r="M9" i="6" l="1"/>
  <c r="M7" i="6"/>
  <c r="M6" i="6"/>
  <c r="M5" i="6"/>
  <c r="M8" i="6" l="1"/>
</calcChain>
</file>

<file path=xl/sharedStrings.xml><?xml version="1.0" encoding="utf-8"?>
<sst xmlns="http://schemas.openxmlformats.org/spreadsheetml/2006/main" count="516" uniqueCount="203">
  <si>
    <t>Pokyny, informace k tabulkám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</si>
  <si>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</si>
  <si>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</si>
  <si>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Formát odevzdávání tabulek</t>
  </si>
  <si>
    <t>Předávání tabulek</t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</si>
  <si>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</si>
  <si>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</si>
  <si>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</si>
  <si>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</si>
  <si>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</si>
  <si>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</si>
  <si>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</si>
  <si>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</si>
  <si>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</si>
  <si>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</si>
  <si>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</si>
  <si>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</si>
  <si>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</si>
  <si>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</si>
  <si>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</si>
  <si>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</si>
  <si>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</si>
  <si>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zahájení realizace</t>
  </si>
  <si>
    <t>ukončení realizace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</si>
  <si>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</si>
  <si>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</si>
  <si>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stručný popis např. zpracovaná PD, zajištěné výkupy, výběr dodavatele</t>
  </si>
  <si>
    <t>vydané stavební povolení ano/ne</t>
  </si>
  <si>
    <t>…</t>
  </si>
  <si>
    <t>Pozn.</t>
  </si>
  <si>
    <r>
      <t>1) Uveďte celkové předpokládané náklady na realizaci projektu. Podíl EFRR bude doplněn/přepočten ve finální verzi MAP určené ke zveřejnění</t>
    </r>
    <r>
      <rPr>
        <sz val="11"/>
        <color theme="1"/>
        <rFont val="Calibri"/>
        <family val="2"/>
        <charset val="238"/>
        <scheme val="minor"/>
      </rPr>
      <t>.</t>
    </r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</si>
  <si>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</si>
  <si>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</si>
  <si>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</si>
  <si>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Strategický rámec MAP - seznam investičních priorit ZŠ (2021-2027)</t>
  </si>
  <si>
    <t>Kraj realizace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</si>
  <si>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</si>
  <si>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</si>
  <si>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s vazbou na podporovanou oblast</t>
  </si>
  <si>
    <t>rekonstrukce učeben neúplných škol v CLLD</t>
  </si>
  <si>
    <t>budování zázemí družin a školních klubů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</si>
  <si>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</si>
  <si>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</si>
  <si>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</si>
  <si>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Vybudované odborné učebny mohu být využívány i pro zájmové a neformální vzdělávání.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</si>
  <si>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</si>
  <si>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</si>
  <si>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Cílem v přírodovědném vzdělávání je rozvíjet schopnosti potřebné při využívání přírodovědných vědomosti a dovednosti pro řešení konkrétních problémů. 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</si>
  <si>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</si>
  <si>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</si>
  <si>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</si>
  <si>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</si>
  <si>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</si>
  <si>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</si>
  <si>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</si>
  <si>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</si>
  <si>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</si>
  <si>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</si>
  <si>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</si>
  <si>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</si>
  <si>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</si>
  <si>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t xml:space="preserve">cizí jazyky
</t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</si>
  <si>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</si>
  <si>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do výše stanovené alokace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</si>
  <si>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</si>
  <si>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</si>
  <si>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>a podporovat touhu tvořit a práci zdárně dokončit.</t>
  </si>
  <si>
    <t>Obec s rozšířenou působností - realizace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</si>
  <si>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</si>
  <si>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konektivita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</si>
  <si>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</si>
  <si>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</si>
  <si>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</si>
  <si>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</si>
  <si>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Jazyk a jazyková komunikace (Cizí jazyk, Další cizí jazyk),</t>
  </si>
  <si>
    <t xml:space="preserve">                        </t>
  </si>
  <si>
    <t>•           Průřezová témata RVP ZV: Environmentální výchova.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</si>
  <si>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</si>
  <si>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>3) a 4)  Vzdělávací oblasti a obory Rámcového vzdělávacího programu pro základní vzdělávání: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</si>
  <si>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</si>
  <si>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</si>
  <si>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3) a 4) Vzdělávací oblasti a obory Rámcového vzdělávacího programu pro základní vzdělávání:</t>
  </si>
  <si>
    <r>
      <t>zázemí pro školní poradenské pracoviště</t>
    </r>
    <r>
      <rPr>
        <sz val="10"/>
        <color theme="1"/>
        <rFont val="Calibri"/>
        <family val="2"/>
        <scheme val="minor"/>
      </rPr>
      <t xml:space="preserve"> </t>
    </r>
  </si>
  <si>
    <t>vnitřní/venkovní zázemí pro komunitní aktivity vedoucí k sociální inkluzi</t>
  </si>
  <si>
    <t>z toho předpokládané výdaje EFRR</t>
  </si>
  <si>
    <r>
      <t xml:space="preserve">z toho předpokládané výdaje </t>
    </r>
    <r>
      <rPr>
        <sz val="10"/>
        <rFont val="Calibri"/>
        <family val="2"/>
        <charset val="238"/>
        <scheme val="minor"/>
      </rPr>
      <t>EFRR</t>
    </r>
  </si>
  <si>
    <t>Kraj</t>
  </si>
  <si>
    <t>Typ regionu</t>
  </si>
  <si>
    <t>Podíl EFRR</t>
  </si>
  <si>
    <t>Jihočeský</t>
  </si>
  <si>
    <t>Jihomoravský</t>
  </si>
  <si>
    <t>Karlovarský</t>
  </si>
  <si>
    <t>Plzeňský</t>
  </si>
  <si>
    <t>Středočeský</t>
  </si>
  <si>
    <t>Vysočina</t>
  </si>
  <si>
    <t>Královéhradecký</t>
  </si>
  <si>
    <t>Předpokládané výdaje EFRR jsou závislé na míře spolufinancování v jednotlivých regionech:</t>
  </si>
  <si>
    <t>Liberecký</t>
  </si>
  <si>
    <t>Moravskoslezský</t>
  </si>
  <si>
    <t>Pardubický</t>
  </si>
  <si>
    <t>Ústecký</t>
  </si>
  <si>
    <t>přechodový</t>
  </si>
  <si>
    <t>méně rozvinutý</t>
  </si>
  <si>
    <t>Praha</t>
  </si>
  <si>
    <t>více rozvinutý</t>
  </si>
  <si>
    <t>70 %</t>
  </si>
  <si>
    <t>85 %</t>
  </si>
  <si>
    <t>40 %</t>
  </si>
  <si>
    <t>Vyplňujte bez ohledu na očekávaný zdroj financování.</t>
  </si>
  <si>
    <r>
      <t>z toho předpokládané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</si>
  <si>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t xml:space="preserve"> EFRR bude vypočteno dle podílu spolufinancování z EU v daném kraji. Uvedená částka EFRR bude maximální částkou dotace z EFRR v žádosti o podporu v IROP.</t>
  </si>
  <si>
    <t>Tabulky je třeba odevzdávat ve formátu pdf opatřené  podpisem oprávněné osoby a současně ve formátu xls (tento formát bez el.podpisu). Obsah obou formátů musí být totožný.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</si>
  <si>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jeho prostřednictvím </t>
  </si>
  <si>
    <t>Základní umělecké školy (ZUŠ)</t>
  </si>
  <si>
    <t>Zlínský</t>
  </si>
  <si>
    <t>Olomoucký</t>
  </si>
  <si>
    <r>
      <t>V případě, že je plánováno žádat o podporu investičního záměru do IROP, je třeba uvést záměr ZUŠ na listě "</t>
    </r>
    <r>
      <rPr>
        <i/>
        <sz val="11"/>
        <color theme="1"/>
        <rFont val="Calibri"/>
        <family val="2"/>
        <charset val="238"/>
        <scheme val="minor"/>
      </rPr>
      <t>zájmové, neformální, celoživotní učení</t>
    </r>
    <r>
      <rPr>
        <sz val="11"/>
        <color theme="1"/>
        <rFont val="Calibri"/>
        <family val="2"/>
        <charset val="238"/>
        <scheme val="minor"/>
      </rPr>
      <t>"</t>
    </r>
  </si>
  <si>
    <t>Sloupec Výdaje projektu - z toho předpokládané výdaje EFRR</t>
  </si>
  <si>
    <t>Sloupec Výdaje projektu - celkové výdaje projektu</t>
  </si>
  <si>
    <t xml:space="preserve">Investiční záměr předložený do výzvy IROP nebude moci být předložen na částku vyšší, než bude částka zde uvedená.  </t>
  </si>
  <si>
    <t>v dané oblasti v IROP projekt realizovat (žádost o podporu neprojde hodnocením přijatelnosti). Oblastí může být zakřížkováno více podle zaměření projektu. Je třeba věnovat pozornost poznámkám pod tabulkami a upřesnění ve vazbě na některé typy/zaměření projektů.</t>
  </si>
  <si>
    <t>Křesťanská mateřská škola DUHA, Horažďovice, příspěvková organizace</t>
  </si>
  <si>
    <t>Město Horažďovice</t>
  </si>
  <si>
    <t>Rekonstrukce elektroinstalace</t>
  </si>
  <si>
    <t>Horažďovice</t>
  </si>
  <si>
    <t>NE</t>
  </si>
  <si>
    <t>PD se zpracováná</t>
  </si>
  <si>
    <t>Rekonstrukce kuchyně</t>
  </si>
  <si>
    <t>Plán</t>
  </si>
  <si>
    <t>Rekonstrukce kotelny</t>
  </si>
  <si>
    <t>Zahradní domek</t>
  </si>
  <si>
    <t>Zázemí pro celodenní pobyt v přírodě v lokalitě Obora</t>
  </si>
  <si>
    <t>Zavlažování dešťovou vodou (nádrž a rozvody)</t>
  </si>
  <si>
    <t>Mateřská škola Na Paloučku, Horažďovice, příspěvková organizace</t>
  </si>
  <si>
    <t>Zahradní učebna v MŠ NaPaloučku</t>
  </si>
  <si>
    <t>nepřipraveno</t>
  </si>
  <si>
    <t>ne</t>
  </si>
  <si>
    <t>Rekonstrukce školní kuchyně</t>
  </si>
  <si>
    <t>nepřipraveno-investiční záměr</t>
  </si>
  <si>
    <t>Rekonstrukce elektroinstalace 2 pavilonů MŠ včetně osvětlení a rekonstrukce elektrické rozvodny</t>
  </si>
  <si>
    <t>PD je zpracovávána</t>
  </si>
  <si>
    <t>Vybavení MŠ digitálními technologiemi</t>
  </si>
  <si>
    <t>ZŠ Horažďovice, Blatenská 540, příspěvková organizace</t>
  </si>
  <si>
    <t>Jazyková učebna</t>
  </si>
  <si>
    <t>ORP Horažďovice</t>
  </si>
  <si>
    <t>Zefektivnění výuky jazyků pomocí modernizace jazykové učebny zahrnující relevantní stavební úpravy, pořízení vybavení, pomůcek a nábytku.</t>
  </si>
  <si>
    <t>x</t>
  </si>
  <si>
    <t>zpracovaná PD</t>
  </si>
  <si>
    <t>Učebna robotiky</t>
  </si>
  <si>
    <t>Vytvorení moderní učebny robotiky s možností rozšíření výuky o přírodní vědy a polytechnické vzdělávání díky relevantnímstavebním úpravám učebny a pořízení vybavení, nábytku a interaktivních pomůcek.</t>
  </si>
  <si>
    <t>Vybavení učebny přírodních věd</t>
  </si>
  <si>
    <t>Zkvalitnění výuky přírodních věd formou pořízení moderních pomůcek a vybavení učebny.</t>
  </si>
  <si>
    <t>Infrastruktura PPC, IT vybavení + služby, konektivita školy</t>
  </si>
  <si>
    <t>Obsahem projektu je zasíťování školy a zajištění odpovídající konektivity školy a připojení k internetu vč. zabezpečení.</t>
  </si>
  <si>
    <t>Šafránkova ZŠ a MŠ Nalžovské Hory</t>
  </si>
  <si>
    <t>Město Nalžovské Hory</t>
  </si>
  <si>
    <t>102164461
102164461</t>
  </si>
  <si>
    <t>Inovace jazykové učebny</t>
  </si>
  <si>
    <t>Nalžovské Hory</t>
  </si>
  <si>
    <t>plán</t>
  </si>
  <si>
    <t>Rekonstrukce a inovace odborné učebny dílen</t>
  </si>
  <si>
    <t>ano</t>
  </si>
  <si>
    <t>Základní škola Horažďovice, Komenského 211, příspěvková organizace</t>
  </si>
  <si>
    <t>Venkovní učebna přírodních věd</t>
  </si>
  <si>
    <t>Rekonstrukce a rozšíření stravovacích prostor školní jídelny při ZŠ Horažďovice, Komenského 211</t>
  </si>
  <si>
    <t>Technologická rekonstrukce kuchyně školní jídelny při ZŠ Horažďovice, Komenského 211</t>
  </si>
  <si>
    <t>Úprava venkovních prostor školní družiny při ZŠ Horažďovice, Komenského 211</t>
  </si>
  <si>
    <t>Výstavba nové tělocvičny</t>
  </si>
  <si>
    <t>Obnova mobilní ICT techniky pro pedagogické pracovníky</t>
  </si>
  <si>
    <t>Modernizace odborných učeben v oblasti digitálních technologií</t>
  </si>
  <si>
    <t>Modernizace digitálních technologií pro výuku na 1. a 2. st.</t>
  </si>
  <si>
    <t>Rekonstrukce víceúčelového hřiště v areálu ZŠ Komenská Horažďovice</t>
  </si>
  <si>
    <t>Dobrá škola - odborná učebna</t>
  </si>
  <si>
    <t>Chanovice</t>
  </si>
  <si>
    <t>ve fázi záměru</t>
  </si>
  <si>
    <t>Zpracovaná PD</t>
  </si>
  <si>
    <t>Obec Chanovice</t>
  </si>
  <si>
    <t>Obec Pačejov</t>
  </si>
  <si>
    <t>Revitalizace zahrady</t>
  </si>
  <si>
    <t>Pačejov</t>
  </si>
  <si>
    <t>Revitalizace školní zahrady</t>
  </si>
  <si>
    <t>Rekonstrukce školního hřiště</t>
  </si>
  <si>
    <t>MŠ Pačejov, příspěvková organizace, Pačejov 93</t>
  </si>
  <si>
    <t>Plzeňský kraj</t>
  </si>
  <si>
    <t>Celková rekonstrukce umýváren a sociálního zařízení. Nové obklady na stěny, podlahy,včetně, osvětlení, umyvadel a WC.</t>
  </si>
  <si>
    <t>Rekonstrukce dvou místností v půdních prostorách MŠ. Vybudování dílen pro děti z MŠ. Nová podlaha, omítky, včetně vybílení.</t>
  </si>
  <si>
    <t>Rekonstrukce umýváren a sociálního zařízení v obou pavilónech</t>
  </si>
  <si>
    <t>Rekonstrukce půdních prostor - dílny</t>
  </si>
  <si>
    <t>Rekonstrukce sauny</t>
  </si>
  <si>
    <t>Celková rekonstrukce sauny pro děti, včetně obkladů, podlahy, elektroinstalace</t>
  </si>
  <si>
    <t>Vybudování odborné učebny přírodovědných předmětů (fyzika, chemie, přírodopis, zeměpis)</t>
  </si>
  <si>
    <t>Základní škola a mateřská škola Chanovice</t>
  </si>
  <si>
    <t>Základní škola Pačejov</t>
  </si>
  <si>
    <t xml:space="preserve"> EFRR bude vypočteno dle podílu spolufinancování z EU v daném kraji, až bude míra spolufinancování pevně stanovena. Uvedená částka EFRR bude maximální částkou dotace z EFRR v žádosti o podporu v IROP.</t>
  </si>
  <si>
    <t>Rekonstrukce sportovního areálu  ZŠ Blatenská Horažďovice</t>
  </si>
  <si>
    <t xml:space="preserve">Kompletní rekonstrukce dožilé sportovní infrastruktury v areálu školy s rozšířením o novou sportovní infrastrukturu </t>
  </si>
  <si>
    <t>X</t>
  </si>
  <si>
    <t>Ing. Hana Kalná</t>
  </si>
  <si>
    <t>předsedkyně Řídicího výboru</t>
  </si>
  <si>
    <t>Rozšíření infrastruktury pro zájmové a neformální vzdělávání</t>
  </si>
  <si>
    <t>Předmětem projektu je půdní vestavba v objektu ZUŠ pro potřeby rozšíření výuky.</t>
  </si>
  <si>
    <t>Základní umělecká škola Horažďovice, příspěvková organizace</t>
  </si>
  <si>
    <t>Schváleno dne ….............. Řídicím výborem MAP III pro ORP Horažďovice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</si>
</sst>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color rgb="FF222222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sz val="9"/>
      <color theme="4" tint="-0.499984740745262"/>
      <name val="Calibri"/>
      <family val="2"/>
      <charset val="238"/>
      <scheme val="minor"/>
    </font>
    <font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sz val="9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6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7" fillId="0" borderId="0" applyNumberFormat="0" applyFill="0" applyBorder="0" applyAlignment="0" applyProtection="0"/>
    <xf numFmtId="9" fontId="25" fillId="0" borderId="0" applyFont="0" applyFill="0" applyBorder="0" applyAlignment="0" applyProtection="0"/>
  </cellStyleXfs>
  <cellXfs count="449">
    <xf numFmtId="0" fontId="0" fillId="0" borderId="0" xfId="0"/>
    <xf numFmtId="0" fontId="0" fillId="0" borderId="0" xfId="0" applyProtection="1">
      <protection locked="0"/>
    </xf>
    <xf numFmtId="0" fontId="14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13" xfId="0" applyBorder="1" applyProtection="1">
      <protection locked="0"/>
    </xf>
    <xf numFmtId="3" fontId="0" fillId="0" borderId="1" xfId="0" applyNumberFormat="1" applyBorder="1" applyProtection="1">
      <protection locked="0"/>
    </xf>
    <xf numFmtId="3" fontId="0" fillId="0" borderId="3" xfId="0" applyNumberFormat="1" applyBorder="1" applyProtection="1">
      <protection locked="0"/>
    </xf>
    <xf numFmtId="0" fontId="0" fillId="0" borderId="31" xfId="0" applyBorder="1" applyAlignment="1" applyProtection="1">
      <alignment horizontal="center"/>
      <protection locked="0"/>
    </xf>
    <xf numFmtId="0" fontId="0" fillId="0" borderId="23" xfId="0" applyBorder="1" applyProtection="1">
      <protection locked="0"/>
    </xf>
    <xf numFmtId="0" fontId="0" fillId="0" borderId="24" xfId="0" applyBorder="1" applyProtection="1">
      <protection locked="0"/>
    </xf>
    <xf numFmtId="0" fontId="0" fillId="0" borderId="25" xfId="0" applyBorder="1" applyProtection="1">
      <protection locked="0"/>
    </xf>
    <xf numFmtId="0" fontId="0" fillId="0" borderId="31" xfId="0" applyBorder="1" applyProtection="1">
      <protection locked="0"/>
    </xf>
    <xf numFmtId="3" fontId="0" fillId="0" borderId="23" xfId="0" applyNumberFormat="1" applyBorder="1" applyProtection="1">
      <protection locked="0"/>
    </xf>
    <xf numFmtId="3" fontId="0" fillId="0" borderId="25" xfId="0" applyNumberFormat="1" applyBorder="1" applyProtection="1"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6" xfId="0" applyBorder="1" applyProtection="1">
      <protection locked="0"/>
    </xf>
    <xf numFmtId="0" fontId="0" fillId="0" borderId="14" xfId="0" applyBorder="1" applyProtection="1">
      <protection locked="0"/>
    </xf>
    <xf numFmtId="3" fontId="0" fillId="0" borderId="4" xfId="0" applyNumberFormat="1" applyBorder="1" applyProtection="1">
      <protection locked="0"/>
    </xf>
    <xf numFmtId="3" fontId="0" fillId="0" borderId="6" xfId="0" applyNumberFormat="1" applyBorder="1" applyProtection="1">
      <protection locked="0"/>
    </xf>
    <xf numFmtId="3" fontId="0" fillId="0" borderId="0" xfId="0" applyNumberFormat="1" applyProtection="1">
      <protection locked="0"/>
    </xf>
    <xf numFmtId="0" fontId="0" fillId="0" borderId="0" xfId="0" applyFont="1" applyProtection="1">
      <protection locked="0"/>
    </xf>
    <xf numFmtId="0" fontId="21" fillId="0" borderId="0" xfId="0" applyFont="1" applyProtection="1">
      <protection locked="0"/>
    </xf>
    <xf numFmtId="3" fontId="21" fillId="0" borderId="0" xfId="0" applyNumberFormat="1" applyFont="1" applyProtection="1">
      <protection locked="0"/>
    </xf>
    <xf numFmtId="0" fontId="0" fillId="0" borderId="0" xfId="0" applyFill="1" applyProtection="1">
      <protection locked="0"/>
    </xf>
    <xf numFmtId="0" fontId="14" fillId="0" borderId="0" xfId="0" applyFont="1" applyFill="1" applyProtection="1">
      <protection locked="0"/>
    </xf>
    <xf numFmtId="3" fontId="0" fillId="0" borderId="0" xfId="0" applyNumberFormat="1" applyFill="1" applyProtection="1">
      <protection locked="0"/>
    </xf>
    <xf numFmtId="3" fontId="14" fillId="0" borderId="0" xfId="0" applyNumberFormat="1" applyFont="1" applyFill="1" applyProtection="1">
      <protection locked="0"/>
    </xf>
    <xf numFmtId="0" fontId="0" fillId="2" borderId="0" xfId="0" applyFill="1" applyProtection="1">
      <protection locked="0"/>
    </xf>
    <xf numFmtId="3" fontId="0" fillId="2" borderId="0" xfId="0" applyNumberFormat="1" applyFill="1" applyProtection="1">
      <protection locked="0"/>
    </xf>
    <xf numFmtId="0" fontId="0" fillId="0" borderId="0" xfId="0" applyBorder="1" applyProtection="1">
      <protection locked="0"/>
    </xf>
    <xf numFmtId="3" fontId="0" fillId="0" borderId="31" xfId="0" applyNumberFormat="1" applyBorder="1" applyProtection="1">
      <protection locked="0"/>
    </xf>
    <xf numFmtId="3" fontId="0" fillId="0" borderId="41" xfId="0" applyNumberFormat="1" applyBorder="1" applyProtection="1">
      <protection locked="0"/>
    </xf>
    <xf numFmtId="3" fontId="0" fillId="0" borderId="14" xfId="0" applyNumberFormat="1" applyBorder="1" applyProtection="1">
      <protection locked="0"/>
    </xf>
    <xf numFmtId="3" fontId="0" fillId="0" borderId="42" xfId="0" applyNumberFormat="1" applyBorder="1" applyProtection="1">
      <protection locked="0"/>
    </xf>
    <xf numFmtId="0" fontId="0" fillId="0" borderId="0" xfId="0" applyBorder="1" applyAlignment="1" applyProtection="1">
      <alignment horizontal="center"/>
      <protection locked="0"/>
    </xf>
    <xf numFmtId="3" fontId="0" fillId="0" borderId="0" xfId="0" applyNumberFormat="1" applyBorder="1" applyProtection="1">
      <protection locked="0"/>
    </xf>
    <xf numFmtId="0" fontId="0" fillId="0" borderId="0" xfId="0" applyFont="1" applyBorder="1" applyProtection="1">
      <protection locked="0"/>
    </xf>
    <xf numFmtId="0" fontId="16" fillId="0" borderId="0" xfId="0" applyFont="1" applyProtection="1"/>
    <xf numFmtId="0" fontId="0" fillId="0" borderId="0" xfId="0" applyProtection="1"/>
    <xf numFmtId="0" fontId="14" fillId="0" borderId="0" xfId="0" applyFont="1" applyProtection="1"/>
    <xf numFmtId="0" fontId="19" fillId="0" borderId="0" xfId="0" applyFont="1" applyProtection="1"/>
    <xf numFmtId="0" fontId="7" fillId="0" borderId="0" xfId="0" applyFont="1" applyProtection="1"/>
    <xf numFmtId="0" fontId="19" fillId="0" borderId="49" xfId="0" applyFont="1" applyBorder="1" applyProtection="1"/>
    <xf numFmtId="0" fontId="19" fillId="0" borderId="50" xfId="0" applyFont="1" applyBorder="1" applyProtection="1"/>
    <xf numFmtId="0" fontId="19" fillId="0" borderId="51" xfId="0" applyFont="1" applyBorder="1" applyAlignment="1" applyProtection="1">
      <alignment horizontal="center"/>
    </xf>
    <xf numFmtId="0" fontId="14" fillId="0" borderId="44" xfId="0" applyFont="1" applyFill="1" applyBorder="1" applyProtection="1"/>
    <xf numFmtId="0" fontId="14" fillId="0" borderId="0" xfId="0" applyFont="1" applyFill="1" applyBorder="1" applyProtection="1"/>
    <xf numFmtId="9" fontId="14" fillId="0" borderId="45" xfId="2" applyFont="1" applyFill="1" applyBorder="1" applyAlignment="1" applyProtection="1">
      <alignment horizontal="center"/>
    </xf>
    <xf numFmtId="0" fontId="14" fillId="3" borderId="44" xfId="0" applyFont="1" applyFill="1" applyBorder="1" applyProtection="1"/>
    <xf numFmtId="0" fontId="0" fillId="3" borderId="0" xfId="0" applyFill="1" applyBorder="1" applyProtection="1"/>
    <xf numFmtId="9" fontId="14" fillId="3" borderId="45" xfId="2" applyFont="1" applyFill="1" applyBorder="1" applyAlignment="1" applyProtection="1">
      <alignment horizontal="center"/>
    </xf>
    <xf numFmtId="0" fontId="14" fillId="4" borderId="44" xfId="0" applyFont="1" applyFill="1" applyBorder="1" applyProtection="1"/>
    <xf numFmtId="0" fontId="0" fillId="4" borderId="0" xfId="0" applyFill="1" applyBorder="1" applyProtection="1"/>
    <xf numFmtId="9" fontId="14" fillId="4" borderId="45" xfId="2" applyFont="1" applyFill="1" applyBorder="1" applyAlignment="1" applyProtection="1">
      <alignment horizontal="center"/>
    </xf>
    <xf numFmtId="0" fontId="14" fillId="4" borderId="46" xfId="0" applyFont="1" applyFill="1" applyBorder="1" applyProtection="1"/>
    <xf numFmtId="0" fontId="0" fillId="4" borderId="47" xfId="0" applyFill="1" applyBorder="1" applyProtection="1"/>
    <xf numFmtId="9" fontId="14" fillId="4" borderId="48" xfId="2" applyFont="1" applyFill="1" applyBorder="1" applyAlignment="1" applyProtection="1">
      <alignment horizontal="center"/>
    </xf>
    <xf numFmtId="49" fontId="14" fillId="0" borderId="0" xfId="0" applyNumberFormat="1" applyFont="1" applyProtection="1"/>
    <xf numFmtId="0" fontId="15" fillId="0" borderId="0" xfId="0" applyFont="1" applyProtection="1"/>
    <xf numFmtId="0" fontId="20" fillId="0" borderId="0" xfId="1" applyFont="1" applyProtection="1"/>
    <xf numFmtId="0" fontId="24" fillId="0" borderId="0" xfId="0" applyFont="1" applyProtection="1"/>
    <xf numFmtId="0" fontId="3" fillId="2" borderId="4" xfId="0" applyFont="1" applyFill="1" applyBorder="1" applyAlignment="1" applyProtection="1">
      <alignment horizontal="center" vertical="center" wrapText="1"/>
    </xf>
    <xf numFmtId="0" fontId="3" fillId="2" borderId="5" xfId="0" applyFont="1" applyFill="1" applyBorder="1" applyAlignment="1" applyProtection="1">
      <alignment horizontal="center" vertical="center" wrapText="1"/>
    </xf>
    <xf numFmtId="3" fontId="4" fillId="0" borderId="4" xfId="0" applyNumberFormat="1" applyFont="1" applyFill="1" applyBorder="1" applyAlignment="1" applyProtection="1">
      <alignment vertical="center" wrapText="1"/>
    </xf>
    <xf numFmtId="3" fontId="4" fillId="0" borderId="6" xfId="0" applyNumberFormat="1" applyFont="1" applyFill="1" applyBorder="1" applyAlignment="1" applyProtection="1">
      <alignment vertical="center" wrapText="1"/>
    </xf>
    <xf numFmtId="0" fontId="4" fillId="0" borderId="4" xfId="0" applyFont="1" applyFill="1" applyBorder="1" applyAlignment="1" applyProtection="1">
      <alignment horizontal="center" vertical="center" wrapText="1"/>
    </xf>
    <xf numFmtId="0" fontId="4" fillId="0" borderId="6" xfId="0" applyFont="1" applyFill="1" applyBorder="1" applyAlignment="1" applyProtection="1">
      <alignment horizontal="center" vertical="center" wrapText="1"/>
    </xf>
    <xf numFmtId="0" fontId="4" fillId="2" borderId="4" xfId="0" applyFont="1" applyFill="1" applyBorder="1" applyAlignment="1" applyProtection="1">
      <alignment horizontal="center" vertical="center" wrapText="1"/>
    </xf>
    <xf numFmtId="0" fontId="4" fillId="2" borderId="34" xfId="0" applyFont="1" applyFill="1" applyBorder="1" applyAlignment="1" applyProtection="1">
      <alignment horizontal="center" vertical="center" wrapText="1"/>
    </xf>
    <xf numFmtId="0" fontId="4" fillId="0" borderId="14" xfId="0" applyFont="1" applyFill="1" applyBorder="1" applyAlignment="1" applyProtection="1">
      <alignment horizontal="center" vertical="center" wrapText="1"/>
    </xf>
    <xf numFmtId="0" fontId="6" fillId="0" borderId="5" xfId="0" applyFont="1" applyFill="1" applyBorder="1" applyAlignment="1" applyProtection="1">
      <alignment horizontal="center" vertical="center" wrapText="1"/>
    </xf>
    <xf numFmtId="0" fontId="6" fillId="0" borderId="34" xfId="0" applyFont="1" applyFill="1" applyBorder="1" applyAlignment="1" applyProtection="1">
      <alignment horizontal="center" vertical="center" wrapText="1"/>
    </xf>
    <xf numFmtId="0" fontId="6" fillId="2" borderId="4" xfId="0" applyFont="1" applyFill="1" applyBorder="1" applyAlignment="1" applyProtection="1">
      <alignment horizontal="center" vertical="center" wrapText="1"/>
    </xf>
    <xf numFmtId="0" fontId="6" fillId="2" borderId="5" xfId="0" applyFont="1" applyFill="1" applyBorder="1" applyAlignment="1" applyProtection="1">
      <alignment horizontal="center" vertical="center" wrapText="1"/>
    </xf>
    <xf numFmtId="0" fontId="4" fillId="2" borderId="5" xfId="0" applyFont="1" applyFill="1" applyBorder="1" applyAlignment="1" applyProtection="1">
      <alignment horizontal="center" vertical="center" wrapText="1"/>
    </xf>
    <xf numFmtId="0" fontId="6" fillId="2" borderId="34" xfId="0" applyFont="1" applyFill="1" applyBorder="1" applyAlignment="1" applyProtection="1">
      <alignment horizontal="center" vertical="center" wrapText="1"/>
    </xf>
    <xf numFmtId="0" fontId="19" fillId="0" borderId="0" xfId="0" applyFont="1" applyFill="1" applyProtection="1"/>
    <xf numFmtId="0" fontId="0" fillId="0" borderId="0" xfId="0" applyFill="1" applyProtection="1"/>
    <xf numFmtId="0" fontId="14" fillId="0" borderId="0" xfId="0" applyFont="1" applyFill="1" applyProtection="1"/>
    <xf numFmtId="0" fontId="15" fillId="0" borderId="0" xfId="0" applyFont="1" applyFill="1" applyProtection="1"/>
    <xf numFmtId="0" fontId="0" fillId="0" borderId="17" xfId="0" applyBorder="1" applyProtection="1">
      <protection locked="0"/>
    </xf>
    <xf numFmtId="0" fontId="0" fillId="0" borderId="19" xfId="0" applyBorder="1" applyProtection="1">
      <protection locked="0"/>
    </xf>
    <xf numFmtId="0" fontId="0" fillId="0" borderId="52" xfId="0" applyBorder="1" applyProtection="1">
      <protection locked="0"/>
    </xf>
    <xf numFmtId="0" fontId="0" fillId="0" borderId="43" xfId="0" applyBorder="1" applyProtection="1">
      <protection locked="0"/>
    </xf>
    <xf numFmtId="0" fontId="0" fillId="0" borderId="54" xfId="0" applyBorder="1" applyProtection="1">
      <protection locked="0"/>
    </xf>
    <xf numFmtId="0" fontId="0" fillId="0" borderId="51" xfId="0" applyBorder="1" applyProtection="1">
      <protection locked="0"/>
    </xf>
    <xf numFmtId="0" fontId="0" fillId="0" borderId="55" xfId="0" applyBorder="1" applyProtection="1">
      <protection locked="0"/>
    </xf>
    <xf numFmtId="0" fontId="0" fillId="0" borderId="56" xfId="0" applyBorder="1" applyProtection="1">
      <protection locked="0"/>
    </xf>
    <xf numFmtId="0" fontId="0" fillId="0" borderId="5" xfId="0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0" fillId="0" borderId="24" xfId="0" applyBorder="1" applyAlignment="1" applyProtection="1">
      <alignment wrapText="1"/>
      <protection locked="0"/>
    </xf>
    <xf numFmtId="0" fontId="27" fillId="2" borderId="5" xfId="0" applyFont="1" applyFill="1" applyBorder="1" applyAlignment="1" applyProtection="1">
      <alignment horizontal="center" vertical="center" wrapText="1"/>
    </xf>
    <xf numFmtId="0" fontId="28" fillId="0" borderId="53" xfId="0" applyFont="1" applyBorder="1"/>
    <xf numFmtId="0" fontId="28" fillId="0" borderId="49" xfId="0" applyFont="1" applyBorder="1"/>
    <xf numFmtId="0" fontId="28" fillId="0" borderId="49" xfId="0" applyFont="1" applyBorder="1" applyProtection="1">
      <protection locked="0"/>
    </xf>
    <xf numFmtId="0" fontId="28" fillId="0" borderId="34" xfId="0" applyFont="1" applyBorder="1" applyProtection="1">
      <protection locked="0"/>
    </xf>
    <xf numFmtId="0" fontId="29" fillId="0" borderId="0" xfId="0" applyFont="1" applyProtection="1">
      <protection locked="0"/>
    </xf>
    <xf numFmtId="0" fontId="30" fillId="0" borderId="0" xfId="0" applyFont="1" applyProtection="1">
      <protection locked="0"/>
    </xf>
    <xf numFmtId="0" fontId="27" fillId="2" borderId="6" xfId="0" applyFont="1" applyFill="1" applyBorder="1" applyAlignment="1" applyProtection="1">
      <alignment horizontal="center" vertical="center" wrapText="1"/>
    </xf>
    <xf numFmtId="0" fontId="28" fillId="0" borderId="24" xfId="0" applyFont="1" applyBorder="1" applyProtection="1">
      <protection locked="0"/>
    </xf>
    <xf numFmtId="0" fontId="28" fillId="0" borderId="5" xfId="0" applyFont="1" applyBorder="1" applyProtection="1">
      <protection locked="0"/>
    </xf>
    <xf numFmtId="0" fontId="0" fillId="0" borderId="1" xfId="0" applyBorder="1" applyAlignment="1" applyProtection="1">
      <alignment wrapText="1"/>
      <protection locked="0"/>
    </xf>
    <xf numFmtId="0" fontId="0" fillId="0" borderId="2" xfId="0" applyBorder="1" applyAlignment="1" applyProtection="1">
      <alignment vertical="top" wrapText="1"/>
      <protection locked="0"/>
    </xf>
    <xf numFmtId="0" fontId="0" fillId="0" borderId="2" xfId="0" applyBorder="1" applyAlignment="1" applyProtection="1">
      <alignment vertical="top"/>
      <protection locked="0"/>
    </xf>
    <xf numFmtId="0" fontId="0" fillId="0" borderId="3" xfId="0" applyBorder="1" applyAlignment="1" applyProtection="1">
      <alignment vertical="top"/>
      <protection locked="0"/>
    </xf>
    <xf numFmtId="0" fontId="0" fillId="0" borderId="13" xfId="0" applyBorder="1" applyAlignment="1" applyProtection="1">
      <alignment vertical="top" wrapText="1"/>
      <protection locked="0"/>
    </xf>
    <xf numFmtId="0" fontId="0" fillId="0" borderId="13" xfId="0" applyBorder="1" applyAlignment="1" applyProtection="1">
      <alignment vertical="top"/>
      <protection locked="0"/>
    </xf>
    <xf numFmtId="0" fontId="0" fillId="0" borderId="1" xfId="0" applyBorder="1" applyAlignment="1" applyProtection="1">
      <alignment vertical="top"/>
      <protection locked="0"/>
    </xf>
    <xf numFmtId="0" fontId="0" fillId="0" borderId="31" xfId="0" applyBorder="1" applyAlignment="1" applyProtection="1">
      <alignment wrapText="1"/>
      <protection locked="0"/>
    </xf>
    <xf numFmtId="0" fontId="0" fillId="0" borderId="14" xfId="0" applyBorder="1" applyAlignment="1" applyProtection="1">
      <alignment wrapText="1"/>
      <protection locked="0"/>
    </xf>
    <xf numFmtId="0" fontId="4" fillId="0" borderId="2" xfId="0" applyFont="1" applyBorder="1" applyProtection="1">
      <protection locked="0"/>
    </xf>
    <xf numFmtId="0" fontId="4" fillId="0" borderId="3" xfId="0" applyFont="1" applyBorder="1" applyProtection="1">
      <protection locked="0"/>
    </xf>
    <xf numFmtId="0" fontId="4" fillId="0" borderId="24" xfId="0" applyFont="1" applyBorder="1" applyProtection="1">
      <protection locked="0"/>
    </xf>
    <xf numFmtId="0" fontId="4" fillId="0" borderId="25" xfId="0" applyFont="1" applyBorder="1" applyProtection="1">
      <protection locked="0"/>
    </xf>
    <xf numFmtId="0" fontId="4" fillId="0" borderId="5" xfId="0" applyFont="1" applyBorder="1" applyProtection="1">
      <protection locked="0"/>
    </xf>
    <xf numFmtId="0" fontId="4" fillId="0" borderId="6" xfId="0" applyFont="1" applyBorder="1" applyProtection="1">
      <protection locked="0"/>
    </xf>
    <xf numFmtId="0" fontId="0" fillId="0" borderId="13" xfId="0" applyBorder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0" fontId="14" fillId="0" borderId="0" xfId="0" applyFont="1" applyFill="1" applyAlignment="1" applyProtection="1">
      <alignment wrapText="1"/>
      <protection locked="0"/>
    </xf>
    <xf numFmtId="0" fontId="0" fillId="0" borderId="0" xfId="0" applyFill="1" applyAlignment="1" applyProtection="1">
      <alignment wrapText="1"/>
      <protection locked="0"/>
    </xf>
    <xf numFmtId="0" fontId="0" fillId="0" borderId="31" xfId="0" applyFill="1" applyBorder="1" applyProtection="1">
      <protection locked="0"/>
    </xf>
    <xf numFmtId="0" fontId="0" fillId="0" borderId="32" xfId="0" applyBorder="1" applyProtection="1">
      <protection locked="0"/>
    </xf>
    <xf numFmtId="0" fontId="0" fillId="0" borderId="32" xfId="0" applyBorder="1" applyAlignment="1" applyProtection="1">
      <alignment wrapText="1"/>
      <protection locked="0"/>
    </xf>
    <xf numFmtId="0" fontId="0" fillId="0" borderId="33" xfId="0" applyBorder="1" applyProtection="1">
      <protection locked="0"/>
    </xf>
    <xf numFmtId="0" fontId="0" fillId="0" borderId="10" xfId="0" applyBorder="1" applyProtection="1">
      <protection locked="0"/>
    </xf>
    <xf numFmtId="0" fontId="0" fillId="0" borderId="10" xfId="0" applyFill="1" applyBorder="1" applyProtection="1">
      <protection locked="0"/>
    </xf>
    <xf numFmtId="3" fontId="0" fillId="0" borderId="33" xfId="0" applyNumberFormat="1" applyBorder="1" applyProtection="1">
      <protection locked="0"/>
    </xf>
    <xf numFmtId="0" fontId="0" fillId="0" borderId="24" xfId="0" applyFont="1" applyBorder="1" applyProtection="1">
      <protection locked="0"/>
    </xf>
    <xf numFmtId="0" fontId="0" fillId="0" borderId="2" xfId="0" applyFont="1" applyBorder="1" applyProtection="1">
      <protection locked="0"/>
    </xf>
    <xf numFmtId="0" fontId="0" fillId="0" borderId="53" xfId="0" applyBorder="1" applyProtection="1">
      <protection locked="0"/>
    </xf>
    <xf numFmtId="0" fontId="0" fillId="0" borderId="5" xfId="0" applyFont="1" applyBorder="1" applyProtection="1">
      <protection locked="0"/>
    </xf>
    <xf numFmtId="17" fontId="0" fillId="0" borderId="58" xfId="0" applyNumberFormat="1" applyBorder="1" applyProtection="1">
      <protection locked="0"/>
    </xf>
    <xf numFmtId="0" fontId="0" fillId="0" borderId="36" xfId="0" applyBorder="1" applyProtection="1"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23" xfId="0" applyBorder="1" applyAlignment="1" applyProtection="1">
      <alignment horizontal="center" vertical="center"/>
      <protection locked="0"/>
    </xf>
    <xf numFmtId="0" fontId="0" fillId="0" borderId="24" xfId="0" applyBorder="1" applyAlignment="1" applyProtection="1">
      <alignment horizontal="center" vertical="center"/>
      <protection locked="0"/>
    </xf>
    <xf numFmtId="0" fontId="0" fillId="0" borderId="25" xfId="0" applyBorder="1" applyAlignment="1" applyProtection="1">
      <alignment horizontal="center" vertical="center"/>
      <protection locked="0"/>
    </xf>
    <xf numFmtId="0" fontId="0" fillId="0" borderId="31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54" xfId="0" applyBorder="1" applyAlignment="1" applyProtection="1">
      <alignment horizontal="center" vertical="center"/>
      <protection locked="0"/>
    </xf>
    <xf numFmtId="0" fontId="0" fillId="0" borderId="43" xfId="0" applyBorder="1" applyAlignment="1" applyProtection="1">
      <alignment horizontal="center" vertical="center"/>
      <protection locked="0"/>
    </xf>
    <xf numFmtId="0" fontId="0" fillId="0" borderId="24" xfId="0" applyBorder="1" applyAlignment="1" applyProtection="1">
      <alignment vertical="top" wrapText="1"/>
      <protection locked="0"/>
    </xf>
    <xf numFmtId="0" fontId="0" fillId="0" borderId="24" xfId="0" applyBorder="1" applyAlignment="1" applyProtection="1">
      <alignment vertical="top"/>
      <protection locked="0"/>
    </xf>
    <xf numFmtId="0" fontId="28" fillId="0" borderId="2" xfId="0" applyFont="1" applyBorder="1" applyProtection="1">
      <protection locked="0"/>
    </xf>
    <xf numFmtId="0" fontId="0" fillId="0" borderId="23" xfId="0" applyBorder="1" applyAlignment="1" applyProtection="1">
      <alignment wrapText="1"/>
      <protection locked="0"/>
    </xf>
    <xf numFmtId="0" fontId="0" fillId="0" borderId="25" xfId="0" applyBorder="1" applyAlignment="1" applyProtection="1">
      <alignment vertical="top"/>
      <protection locked="0"/>
    </xf>
    <xf numFmtId="0" fontId="0" fillId="0" borderId="4" xfId="0" applyBorder="1" applyAlignment="1" applyProtection="1">
      <alignment wrapText="1"/>
      <protection locked="0"/>
    </xf>
    <xf numFmtId="0" fontId="0" fillId="0" borderId="5" xfId="0" applyBorder="1" applyAlignment="1" applyProtection="1">
      <alignment vertical="top" wrapText="1"/>
      <protection locked="0"/>
    </xf>
    <xf numFmtId="0" fontId="0" fillId="0" borderId="5" xfId="0" applyBorder="1" applyAlignment="1" applyProtection="1">
      <alignment vertical="top"/>
      <protection locked="0"/>
    </xf>
    <xf numFmtId="0" fontId="0" fillId="0" borderId="6" xfId="0" applyBorder="1" applyAlignment="1" applyProtection="1">
      <alignment vertical="top"/>
      <protection locked="0"/>
    </xf>
    <xf numFmtId="0" fontId="0" fillId="0" borderId="31" xfId="0" applyBorder="1" applyAlignment="1" applyProtection="1">
      <alignment vertical="top"/>
      <protection locked="0"/>
    </xf>
    <xf numFmtId="0" fontId="0" fillId="0" borderId="14" xfId="0" applyBorder="1" applyAlignment="1" applyProtection="1">
      <alignment vertical="top"/>
      <protection locked="0"/>
    </xf>
    <xf numFmtId="0" fontId="0" fillId="0" borderId="52" xfId="0" applyBorder="1" applyAlignment="1" applyProtection="1">
      <alignment wrapText="1"/>
      <protection locked="0"/>
    </xf>
    <xf numFmtId="0" fontId="28" fillId="0" borderId="3" xfId="0" applyFont="1" applyBorder="1"/>
    <xf numFmtId="0" fontId="28" fillId="0" borderId="25" xfId="0" applyFont="1" applyBorder="1" applyProtection="1">
      <protection locked="0"/>
    </xf>
    <xf numFmtId="0" fontId="28" fillId="0" borderId="6" xfId="0" applyFont="1" applyBorder="1" applyProtection="1">
      <protection locked="0"/>
    </xf>
    <xf numFmtId="0" fontId="28" fillId="0" borderId="3" xfId="0" applyFont="1" applyBorder="1" applyProtection="1">
      <protection locked="0"/>
    </xf>
    <xf numFmtId="0" fontId="0" fillId="0" borderId="54" xfId="0" applyBorder="1" applyAlignment="1" applyProtection="1">
      <alignment vertical="top" wrapText="1"/>
      <protection locked="0"/>
    </xf>
    <xf numFmtId="0" fontId="0" fillId="0" borderId="51" xfId="0" applyBorder="1" applyAlignment="1" applyProtection="1">
      <alignment wrapText="1"/>
      <protection locked="0"/>
    </xf>
    <xf numFmtId="0" fontId="7" fillId="0" borderId="0" xfId="0" applyFont="1" applyBorder="1" applyProtection="1">
      <protection locked="0"/>
    </xf>
    <xf numFmtId="0" fontId="0" fillId="0" borderId="0" xfId="0" applyBorder="1" applyAlignment="1" applyProtection="1">
      <alignment wrapText="1"/>
      <protection locked="0"/>
    </xf>
    <xf numFmtId="0" fontId="14" fillId="0" borderId="0" xfId="0" applyFont="1" applyFill="1" applyBorder="1" applyProtection="1">
      <protection locked="0"/>
    </xf>
    <xf numFmtId="0" fontId="0" fillId="0" borderId="0" xfId="0" applyFill="1" applyBorder="1" applyAlignment="1" applyProtection="1">
      <alignment wrapText="1"/>
      <protection locked="0"/>
    </xf>
    <xf numFmtId="0" fontId="0" fillId="0" borderId="0" xfId="0" applyFill="1" applyBorder="1" applyProtection="1">
      <protection locked="0"/>
    </xf>
    <xf numFmtId="3" fontId="0" fillId="0" borderId="0" xfId="0" applyNumberFormat="1" applyFill="1" applyBorder="1" applyProtection="1">
      <protection locked="0"/>
    </xf>
    <xf numFmtId="0" fontId="0" fillId="0" borderId="0" xfId="0" applyFont="1" applyBorder="1" applyAlignment="1" applyProtection="1">
      <alignment vertical="center"/>
      <protection locked="0"/>
    </xf>
    <xf numFmtId="0" fontId="0" fillId="0" borderId="31" xfId="0" applyFill="1" applyBorder="1" applyAlignment="1" applyProtection="1">
      <alignment wrapText="1"/>
      <protection locked="0"/>
    </xf>
    <xf numFmtId="0" fontId="0" fillId="0" borderId="14" xfId="0" applyFill="1" applyBorder="1" applyAlignment="1" applyProtection="1">
      <alignment wrapText="1"/>
      <protection locked="0"/>
    </xf>
    <xf numFmtId="0" fontId="4" fillId="0" borderId="10" xfId="0" applyFont="1" applyBorder="1" applyAlignment="1" applyProtection="1">
      <alignment wrapText="1"/>
      <protection locked="0"/>
    </xf>
    <xf numFmtId="0" fontId="0" fillId="0" borderId="43" xfId="0" applyBorder="1" applyAlignment="1" applyProtection="1">
      <alignment wrapText="1"/>
      <protection locked="0"/>
    </xf>
    <xf numFmtId="0" fontId="0" fillId="0" borderId="24" xfId="0" applyFont="1" applyBorder="1" applyAlignment="1" applyProtection="1">
      <alignment wrapText="1"/>
      <protection locked="0"/>
    </xf>
    <xf numFmtId="0" fontId="7" fillId="0" borderId="0" xfId="0" applyFont="1" applyBorder="1" applyAlignment="1" applyProtection="1">
      <alignment wrapText="1"/>
      <protection locked="0"/>
    </xf>
    <xf numFmtId="0" fontId="14" fillId="0" borderId="0" xfId="0" applyFont="1" applyFill="1" applyBorder="1" applyAlignment="1" applyProtection="1">
      <alignment wrapText="1"/>
      <protection locked="0"/>
    </xf>
    <xf numFmtId="0" fontId="6" fillId="0" borderId="1" xfId="0" applyFont="1" applyBorder="1" applyAlignment="1" applyProtection="1">
      <alignment wrapText="1"/>
      <protection locked="0"/>
    </xf>
    <xf numFmtId="0" fontId="6" fillId="0" borderId="23" xfId="0" applyFont="1" applyBorder="1" applyAlignment="1" applyProtection="1">
      <alignment wrapText="1"/>
      <protection locked="0"/>
    </xf>
    <xf numFmtId="0" fontId="6" fillId="0" borderId="4" xfId="0" applyFont="1" applyBorder="1" applyAlignment="1" applyProtection="1">
      <alignment wrapText="1"/>
      <protection locked="0"/>
    </xf>
    <xf numFmtId="0" fontId="6" fillId="0" borderId="30" xfId="0" applyFont="1" applyBorder="1" applyAlignment="1" applyProtection="1">
      <alignment wrapText="1"/>
      <protection locked="0"/>
    </xf>
    <xf numFmtId="0" fontId="6" fillId="0" borderId="35" xfId="0" applyFont="1" applyBorder="1" applyAlignment="1" applyProtection="1">
      <alignment wrapText="1"/>
      <protection locked="0"/>
    </xf>
    <xf numFmtId="0" fontId="32" fillId="0" borderId="0" xfId="0" applyFont="1" applyBorder="1" applyAlignment="1" applyProtection="1">
      <alignment wrapText="1"/>
      <protection locked="0"/>
    </xf>
    <xf numFmtId="0" fontId="31" fillId="0" borderId="0" xfId="0" applyFont="1" applyFill="1" applyBorder="1" applyAlignment="1" applyProtection="1">
      <alignment wrapText="1"/>
      <protection locked="0"/>
    </xf>
    <xf numFmtId="0" fontId="6" fillId="0" borderId="0" xfId="0" applyFont="1" applyAlignment="1" applyProtection="1">
      <alignment wrapText="1"/>
      <protection locked="0"/>
    </xf>
    <xf numFmtId="0" fontId="31" fillId="0" borderId="0" xfId="0" applyFont="1" applyFill="1" applyAlignment="1" applyProtection="1">
      <alignment wrapText="1"/>
      <protection locked="0"/>
    </xf>
    <xf numFmtId="0" fontId="6" fillId="0" borderId="0" xfId="0" applyFont="1" applyFill="1" applyAlignment="1" applyProtection="1">
      <alignment wrapText="1"/>
      <protection locked="0"/>
    </xf>
    <xf numFmtId="0" fontId="0" fillId="0" borderId="32" xfId="0" applyFont="1" applyBorder="1" applyAlignment="1" applyProtection="1">
      <alignment wrapText="1"/>
      <protection locked="0"/>
    </xf>
    <xf numFmtId="0" fontId="29" fillId="0" borderId="5" xfId="0" applyFont="1" applyBorder="1" applyAlignment="1" applyProtection="1">
      <alignment wrapText="1"/>
      <protection locked="0"/>
    </xf>
    <xf numFmtId="0" fontId="0" fillId="0" borderId="2" xfId="0" applyFont="1" applyBorder="1" applyAlignment="1" applyProtection="1">
      <alignment wrapText="1"/>
      <protection locked="0"/>
    </xf>
    <xf numFmtId="0" fontId="0" fillId="0" borderId="5" xfId="0" applyFont="1" applyBorder="1" applyAlignment="1" applyProtection="1">
      <alignment wrapText="1"/>
      <protection locked="0"/>
    </xf>
    <xf numFmtId="0" fontId="0" fillId="0" borderId="59" xfId="0" applyBorder="1" applyAlignment="1" applyProtection="1">
      <alignment wrapText="1"/>
      <protection locked="0"/>
    </xf>
    <xf numFmtId="0" fontId="0" fillId="0" borderId="10" xfId="0" applyBorder="1" applyAlignment="1" applyProtection="1">
      <alignment wrapText="1"/>
      <protection locked="0"/>
    </xf>
    <xf numFmtId="0" fontId="0" fillId="0" borderId="54" xfId="0" applyBorder="1" applyAlignment="1" applyProtection="1">
      <alignment wrapText="1"/>
      <protection locked="0"/>
    </xf>
    <xf numFmtId="0" fontId="0" fillId="2" borderId="0" xfId="0" applyFill="1" applyAlignment="1" applyProtection="1">
      <alignment wrapText="1"/>
      <protection locked="0"/>
    </xf>
    <xf numFmtId="0" fontId="0" fillId="0" borderId="0" xfId="0" applyFont="1" applyAlignment="1" applyProtection="1">
      <alignment wrapText="1"/>
      <protection locked="0"/>
    </xf>
    <xf numFmtId="0" fontId="14" fillId="0" borderId="0" xfId="0" applyFont="1" applyAlignment="1" applyProtection="1">
      <alignment wrapText="1"/>
      <protection locked="0"/>
    </xf>
    <xf numFmtId="0" fontId="29" fillId="0" borderId="1" xfId="0" applyFont="1" applyBorder="1" applyAlignment="1" applyProtection="1">
      <alignment wrapText="1"/>
      <protection locked="0"/>
    </xf>
    <xf numFmtId="0" fontId="29" fillId="0" borderId="23" xfId="0" applyFont="1" applyBorder="1" applyAlignment="1" applyProtection="1">
      <alignment wrapText="1"/>
      <protection locked="0"/>
    </xf>
    <xf numFmtId="0" fontId="29" fillId="0" borderId="4" xfId="0" applyFont="1" applyBorder="1" applyAlignment="1" applyProtection="1">
      <alignment wrapText="1"/>
      <protection locked="0"/>
    </xf>
    <xf numFmtId="0" fontId="21" fillId="0" borderId="0" xfId="0" applyFont="1" applyAlignment="1" applyProtection="1">
      <alignment wrapText="1"/>
      <protection locked="0"/>
    </xf>
    <xf numFmtId="0" fontId="33" fillId="0" borderId="1" xfId="0" applyFont="1" applyBorder="1" applyAlignment="1" applyProtection="1">
      <alignment wrapText="1"/>
      <protection locked="0"/>
    </xf>
    <xf numFmtId="0" fontId="14" fillId="0" borderId="2" xfId="0" applyFont="1" applyBorder="1" applyAlignment="1" applyProtection="1">
      <alignment wrapText="1"/>
      <protection locked="0"/>
    </xf>
    <xf numFmtId="0" fontId="13" fillId="0" borderId="2" xfId="0" applyFont="1" applyBorder="1" applyProtection="1">
      <protection locked="0"/>
    </xf>
    <xf numFmtId="0" fontId="13" fillId="0" borderId="2" xfId="0" applyFont="1" applyBorder="1" applyAlignment="1" applyProtection="1">
      <alignment wrapText="1"/>
      <protection locked="0"/>
    </xf>
    <xf numFmtId="0" fontId="13" fillId="0" borderId="3" xfId="0" applyFont="1" applyBorder="1" applyProtection="1">
      <protection locked="0"/>
    </xf>
    <xf numFmtId="0" fontId="14" fillId="0" borderId="13" xfId="0" applyFont="1" applyBorder="1" applyAlignment="1" applyProtection="1">
      <alignment wrapText="1"/>
      <protection locked="0"/>
    </xf>
    <xf numFmtId="0" fontId="14" fillId="2" borderId="13" xfId="0" applyFont="1" applyFill="1" applyBorder="1" applyAlignment="1" applyProtection="1">
      <alignment wrapText="1"/>
      <protection locked="0"/>
    </xf>
    <xf numFmtId="3" fontId="14" fillId="0" borderId="1" xfId="0" applyNumberFormat="1" applyFont="1" applyBorder="1" applyAlignment="1" applyProtection="1">
      <alignment wrapText="1"/>
      <protection locked="0"/>
    </xf>
    <xf numFmtId="3" fontId="14" fillId="0" borderId="3" xfId="0" applyNumberFormat="1" applyFont="1" applyBorder="1" applyProtection="1">
      <protection locked="0"/>
    </xf>
    <xf numFmtId="0" fontId="14" fillId="0" borderId="1" xfId="0" applyFont="1" applyBorder="1" applyProtection="1">
      <protection locked="0"/>
    </xf>
    <xf numFmtId="0" fontId="14" fillId="0" borderId="3" xfId="0" applyFont="1" applyBorder="1" applyProtection="1">
      <protection locked="0"/>
    </xf>
    <xf numFmtId="0" fontId="14" fillId="0" borderId="13" xfId="0" applyFont="1" applyBorder="1" applyProtection="1">
      <protection locked="0"/>
    </xf>
    <xf numFmtId="0" fontId="33" fillId="0" borderId="23" xfId="0" applyFont="1" applyBorder="1" applyAlignment="1" applyProtection="1">
      <alignment wrapText="1"/>
      <protection locked="0"/>
    </xf>
    <xf numFmtId="0" fontId="14" fillId="0" borderId="24" xfId="0" applyFont="1" applyBorder="1" applyAlignment="1" applyProtection="1">
      <alignment wrapText="1"/>
      <protection locked="0"/>
    </xf>
    <xf numFmtId="0" fontId="14" fillId="0" borderId="25" xfId="0" applyFont="1" applyBorder="1" applyProtection="1">
      <protection locked="0"/>
    </xf>
    <xf numFmtId="0" fontId="14" fillId="0" borderId="31" xfId="0" applyFont="1" applyBorder="1" applyAlignment="1" applyProtection="1">
      <alignment wrapText="1"/>
      <protection locked="0"/>
    </xf>
    <xf numFmtId="0" fontId="14" fillId="0" borderId="31" xfId="0" applyFont="1" applyBorder="1" applyProtection="1">
      <protection locked="0"/>
    </xf>
    <xf numFmtId="0" fontId="14" fillId="2" borderId="31" xfId="0" applyFont="1" applyFill="1" applyBorder="1" applyAlignment="1" applyProtection="1">
      <alignment wrapText="1"/>
      <protection locked="0"/>
    </xf>
    <xf numFmtId="3" fontId="14" fillId="0" borderId="23" xfId="0" applyNumberFormat="1" applyFont="1" applyBorder="1" applyProtection="1">
      <protection locked="0"/>
    </xf>
    <xf numFmtId="3" fontId="14" fillId="0" borderId="25" xfId="0" applyNumberFormat="1" applyFont="1" applyBorder="1" applyProtection="1">
      <protection locked="0"/>
    </xf>
    <xf numFmtId="0" fontId="14" fillId="0" borderId="23" xfId="0" applyFont="1" applyBorder="1" applyProtection="1">
      <protection locked="0"/>
    </xf>
    <xf numFmtId="0" fontId="0" fillId="0" borderId="52" xfId="0" applyBorder="1" applyAlignment="1" applyProtection="1">
      <alignment horizontal="center" vertical="center"/>
      <protection locked="0"/>
    </xf>
    <xf numFmtId="0" fontId="0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14" fillId="0" borderId="0" xfId="0" applyFont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wrapText="1"/>
      <protection locked="0"/>
    </xf>
    <xf numFmtId="0" fontId="0" fillId="0" borderId="60" xfId="0" applyBorder="1" applyAlignment="1" applyProtection="1">
      <alignment wrapText="1"/>
      <protection locked="0"/>
    </xf>
    <xf numFmtId="0" fontId="0" fillId="0" borderId="12" xfId="0" applyBorder="1" applyAlignment="1" applyProtection="1">
      <alignment wrapText="1"/>
      <protection locked="0"/>
    </xf>
    <xf numFmtId="0" fontId="0" fillId="0" borderId="9" xfId="0" applyFill="1" applyBorder="1" applyAlignment="1" applyProtection="1">
      <alignment wrapText="1"/>
      <protection locked="0"/>
    </xf>
    <xf numFmtId="0" fontId="0" fillId="0" borderId="41" xfId="0" applyFill="1" applyBorder="1" applyAlignment="1" applyProtection="1">
      <alignment wrapText="1"/>
      <protection locked="0"/>
    </xf>
    <xf numFmtId="0" fontId="6" fillId="0" borderId="56" xfId="0" applyFont="1" applyFill="1" applyBorder="1" applyAlignment="1" applyProtection="1">
      <alignment horizontal="center" vertical="center" wrapText="1"/>
    </xf>
    <xf numFmtId="0" fontId="0" fillId="0" borderId="51" xfId="0" applyBorder="1" applyAlignment="1" applyProtection="1">
      <alignment horizontal="center" vertical="center"/>
      <protection locked="0"/>
    </xf>
    <xf numFmtId="0" fontId="0" fillId="0" borderId="56" xfId="0" applyBorder="1" applyAlignment="1" applyProtection="1">
      <alignment horizontal="center" vertical="center"/>
      <protection locked="0"/>
    </xf>
    <xf numFmtId="0" fontId="0" fillId="0" borderId="58" xfId="0" applyBorder="1" applyAlignment="1" applyProtection="1">
      <alignment horizontal="center" vertical="center"/>
      <protection locked="0"/>
    </xf>
    <xf numFmtId="17" fontId="0" fillId="0" borderId="36" xfId="0" applyNumberFormat="1" applyBorder="1" applyProtection="1">
      <protection locked="0"/>
    </xf>
    <xf numFmtId="0" fontId="6" fillId="0" borderId="0" xfId="0" applyFont="1" applyBorder="1" applyAlignment="1" applyProtection="1">
      <alignment wrapText="1"/>
      <protection locked="0"/>
    </xf>
    <xf numFmtId="0" fontId="0" fillId="0" borderId="56" xfId="0" applyBorder="1" applyAlignment="1" applyProtection="1">
      <alignment wrapText="1"/>
      <protection locked="0"/>
    </xf>
    <xf numFmtId="0" fontId="0" fillId="0" borderId="28" xfId="0" applyBorder="1" applyAlignment="1" applyProtection="1">
      <alignment wrapText="1"/>
      <protection locked="0"/>
    </xf>
    <xf numFmtId="0" fontId="0" fillId="0" borderId="34" xfId="0" applyFont="1" applyBorder="1" applyProtection="1">
      <protection locked="0"/>
    </xf>
    <xf numFmtId="3" fontId="0" fillId="0" borderId="51" xfId="0" applyNumberFormat="1" applyBorder="1" applyProtection="1">
      <protection locked="0"/>
    </xf>
    <xf numFmtId="3" fontId="0" fillId="0" borderId="56" xfId="0" applyNumberFormat="1" applyBorder="1" applyProtection="1">
      <protection locked="0"/>
    </xf>
    <xf numFmtId="3" fontId="0" fillId="0" borderId="59" xfId="0" applyNumberFormat="1" applyBorder="1" applyProtection="1">
      <protection locked="0"/>
    </xf>
    <xf numFmtId="3" fontId="0" fillId="0" borderId="54" xfId="0" applyNumberFormat="1" applyBorder="1" applyProtection="1">
      <protection locked="0"/>
    </xf>
    <xf numFmtId="3" fontId="0" fillId="0" borderId="58" xfId="0" applyNumberFormat="1" applyBorder="1" applyProtection="1">
      <protection locked="0"/>
    </xf>
    <xf numFmtId="0" fontId="0" fillId="0" borderId="14" xfId="0" applyFill="1" applyBorder="1" applyProtection="1">
      <protection locked="0"/>
    </xf>
    <xf numFmtId="0" fontId="0" fillId="0" borderId="57" xfId="0" applyFill="1" applyBorder="1" applyAlignment="1" applyProtection="1">
      <alignment wrapText="1"/>
      <protection locked="0"/>
    </xf>
    <xf numFmtId="3" fontId="0" fillId="0" borderId="36" xfId="0" applyNumberFormat="1" applyBorder="1" applyProtection="1">
      <protection locked="0"/>
    </xf>
    <xf numFmtId="0" fontId="0" fillId="0" borderId="64" xfId="0" applyBorder="1" applyAlignment="1" applyProtection="1">
      <alignment horizontal="center" vertical="center"/>
      <protection locked="0"/>
    </xf>
    <xf numFmtId="0" fontId="0" fillId="0" borderId="53" xfId="0" applyBorder="1" applyAlignment="1" applyProtection="1">
      <alignment horizontal="center" vertical="center"/>
      <protection locked="0"/>
    </xf>
    <xf numFmtId="0" fontId="0" fillId="0" borderId="49" xfId="0" applyBorder="1" applyAlignment="1" applyProtection="1">
      <alignment horizontal="center" vertical="center"/>
      <protection locked="0"/>
    </xf>
    <xf numFmtId="0" fontId="0" fillId="0" borderId="34" xfId="0" applyBorder="1" applyAlignment="1" applyProtection="1">
      <alignment horizontal="center" vertical="center"/>
      <protection locked="0"/>
    </xf>
    <xf numFmtId="0" fontId="0" fillId="0" borderId="62" xfId="0" applyBorder="1" applyAlignment="1" applyProtection="1">
      <alignment horizontal="center" vertical="center"/>
      <protection locked="0"/>
    </xf>
    <xf numFmtId="0" fontId="0" fillId="0" borderId="34" xfId="0" applyBorder="1" applyProtection="1">
      <protection locked="0"/>
    </xf>
    <xf numFmtId="0" fontId="0" fillId="0" borderId="58" xfId="0" applyBorder="1" applyAlignment="1" applyProtection="1">
      <alignment wrapText="1"/>
      <protection locked="0"/>
    </xf>
    <xf numFmtId="0" fontId="0" fillId="0" borderId="35" xfId="0" applyBorder="1" applyAlignment="1" applyProtection="1">
      <alignment horizontal="center" vertical="center"/>
      <protection locked="0"/>
    </xf>
    <xf numFmtId="0" fontId="0" fillId="0" borderId="36" xfId="0" applyBorder="1" applyAlignment="1" applyProtection="1">
      <alignment horizontal="center" vertical="center"/>
      <protection locked="0"/>
    </xf>
    <xf numFmtId="0" fontId="0" fillId="0" borderId="40" xfId="0" applyBorder="1" applyAlignment="1" applyProtection="1">
      <alignment horizontal="center" vertical="center"/>
      <protection locked="0"/>
    </xf>
    <xf numFmtId="0" fontId="15" fillId="0" borderId="0" xfId="0" applyFont="1" applyProtection="1">
      <protection locked="0"/>
    </xf>
    <xf numFmtId="0" fontId="3" fillId="0" borderId="0" xfId="0" applyFont="1" applyAlignment="1" applyProtection="1">
      <alignment wrapText="1"/>
      <protection locked="0"/>
    </xf>
    <xf numFmtId="0" fontId="15" fillId="0" borderId="0" xfId="0" applyFont="1" applyAlignment="1" applyProtection="1">
      <alignment wrapText="1"/>
      <protection locked="0"/>
    </xf>
    <xf numFmtId="0" fontId="0" fillId="0" borderId="7" xfId="0" applyFill="1" applyBorder="1" applyAlignment="1" applyProtection="1">
      <alignment vertical="top"/>
      <protection locked="0"/>
    </xf>
    <xf numFmtId="0" fontId="0" fillId="0" borderId="50" xfId="0" applyFill="1" applyBorder="1" applyAlignment="1" applyProtection="1">
      <alignment vertical="top"/>
      <protection locked="0"/>
    </xf>
    <xf numFmtId="0" fontId="0" fillId="0" borderId="65" xfId="0" applyFill="1" applyBorder="1" applyAlignment="1" applyProtection="1">
      <alignment vertical="top"/>
      <protection locked="0"/>
    </xf>
    <xf numFmtId="3" fontId="0" fillId="0" borderId="17" xfId="0" applyNumberFormat="1" applyBorder="1" applyProtection="1">
      <protection locked="0"/>
    </xf>
    <xf numFmtId="3" fontId="0" fillId="0" borderId="1" xfId="0" applyNumberFormat="1" applyBorder="1" applyAlignment="1" applyProtection="1">
      <alignment vertical="top"/>
      <protection locked="0"/>
    </xf>
    <xf numFmtId="0" fontId="0" fillId="0" borderId="54" xfId="0" applyBorder="1" applyAlignment="1" applyProtection="1">
      <alignment vertical="top"/>
      <protection locked="0"/>
    </xf>
    <xf numFmtId="0" fontId="0" fillId="0" borderId="51" xfId="0" applyBorder="1" applyAlignment="1" applyProtection="1">
      <alignment vertical="top"/>
      <protection locked="0"/>
    </xf>
    <xf numFmtId="0" fontId="0" fillId="0" borderId="56" xfId="0" applyBorder="1" applyAlignment="1" applyProtection="1">
      <alignment vertical="top"/>
      <protection locked="0"/>
    </xf>
    <xf numFmtId="3" fontId="0" fillId="0" borderId="19" xfId="0" applyNumberFormat="1" applyBorder="1" applyProtection="1">
      <protection locked="0"/>
    </xf>
    <xf numFmtId="3" fontId="0" fillId="0" borderId="3" xfId="0" applyNumberFormat="1" applyBorder="1" applyAlignment="1" applyProtection="1">
      <alignment vertical="top"/>
      <protection locked="0"/>
    </xf>
    <xf numFmtId="0" fontId="33" fillId="0" borderId="4" xfId="0" applyFont="1" applyBorder="1" applyAlignment="1" applyProtection="1">
      <alignment wrapText="1"/>
      <protection locked="0"/>
    </xf>
    <xf numFmtId="0" fontId="14" fillId="0" borderId="5" xfId="0" applyFont="1" applyBorder="1" applyAlignment="1" applyProtection="1">
      <alignment wrapText="1"/>
      <protection locked="0"/>
    </xf>
    <xf numFmtId="0" fontId="14" fillId="0" borderId="5" xfId="0" applyFont="1" applyBorder="1" applyProtection="1">
      <protection locked="0"/>
    </xf>
    <xf numFmtId="0" fontId="14" fillId="0" borderId="6" xfId="0" applyFont="1" applyBorder="1" applyAlignment="1" applyProtection="1">
      <alignment wrapText="1"/>
      <protection locked="0"/>
    </xf>
    <xf numFmtId="0" fontId="14" fillId="0" borderId="14" xfId="0" applyFont="1" applyBorder="1" applyAlignment="1" applyProtection="1">
      <alignment wrapText="1"/>
      <protection locked="0"/>
    </xf>
    <xf numFmtId="3" fontId="14" fillId="0" borderId="4" xfId="0" applyNumberFormat="1" applyFont="1" applyBorder="1" applyProtection="1">
      <protection locked="0"/>
    </xf>
    <xf numFmtId="3" fontId="14" fillId="0" borderId="6" xfId="0" applyNumberFormat="1" applyFont="1" applyBorder="1" applyProtection="1">
      <protection locked="0"/>
    </xf>
    <xf numFmtId="0" fontId="14" fillId="0" borderId="4" xfId="0" applyFont="1" applyBorder="1" applyProtection="1">
      <protection locked="0"/>
    </xf>
    <xf numFmtId="0" fontId="14" fillId="0" borderId="6" xfId="0" applyFont="1" applyBorder="1" applyProtection="1">
      <protection locked="0"/>
    </xf>
    <xf numFmtId="0" fontId="14" fillId="0" borderId="14" xfId="0" applyFont="1" applyBorder="1" applyProtection="1">
      <protection locked="0"/>
    </xf>
    <xf numFmtId="0" fontId="29" fillId="0" borderId="20" xfId="0" applyFont="1" applyBorder="1" applyAlignment="1" applyProtection="1">
      <alignment wrapText="1"/>
      <protection locked="0"/>
    </xf>
    <xf numFmtId="0" fontId="0" fillId="0" borderId="21" xfId="0" applyBorder="1" applyAlignment="1" applyProtection="1">
      <alignment wrapText="1"/>
      <protection locked="0"/>
    </xf>
    <xf numFmtId="0" fontId="0" fillId="0" borderId="2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41" xfId="0" applyBorder="1" applyProtection="1">
      <protection locked="0"/>
    </xf>
    <xf numFmtId="0" fontId="0" fillId="0" borderId="66" xfId="0" applyBorder="1" applyProtection="1">
      <protection locked="0"/>
    </xf>
    <xf numFmtId="0" fontId="0" fillId="0" borderId="9" xfId="0" applyBorder="1" applyAlignment="1" applyProtection="1">
      <alignment vertical="top"/>
      <protection locked="0"/>
    </xf>
    <xf numFmtId="0" fontId="0" fillId="0" borderId="41" xfId="0" applyBorder="1" applyAlignment="1" applyProtection="1">
      <alignment vertical="top"/>
      <protection locked="0"/>
    </xf>
    <xf numFmtId="0" fontId="0" fillId="0" borderId="12" xfId="0" applyBorder="1" applyAlignment="1" applyProtection="1">
      <alignment vertical="top"/>
      <protection locked="0"/>
    </xf>
    <xf numFmtId="0" fontId="14" fillId="0" borderId="9" xfId="0" applyFont="1" applyBorder="1" applyAlignment="1" applyProtection="1">
      <alignment wrapText="1"/>
      <protection locked="0"/>
    </xf>
    <xf numFmtId="0" fontId="14" fillId="0" borderId="41" xfId="0" applyFont="1" applyBorder="1" applyProtection="1">
      <protection locked="0"/>
    </xf>
    <xf numFmtId="0" fontId="14" fillId="0" borderId="42" xfId="0" applyFont="1" applyBorder="1" applyAlignment="1" applyProtection="1">
      <alignment wrapText="1"/>
      <protection locked="0"/>
    </xf>
    <xf numFmtId="0" fontId="0" fillId="0" borderId="42" xfId="0" applyBorder="1" applyAlignment="1" applyProtection="1">
      <alignment vertical="top"/>
      <protection locked="0"/>
    </xf>
    <xf numFmtId="0" fontId="0" fillId="0" borderId="8" xfId="0" applyBorder="1" applyProtection="1">
      <protection locked="0"/>
    </xf>
    <xf numFmtId="0" fontId="0" fillId="0" borderId="60" xfId="0" applyBorder="1" applyProtection="1">
      <protection locked="0"/>
    </xf>
    <xf numFmtId="0" fontId="0" fillId="0" borderId="61" xfId="0" applyBorder="1" applyProtection="1">
      <protection locked="0"/>
    </xf>
    <xf numFmtId="0" fontId="0" fillId="0" borderId="8" xfId="0" applyBorder="1" applyAlignment="1" applyProtection="1">
      <alignment vertical="top"/>
      <protection locked="0"/>
    </xf>
    <xf numFmtId="0" fontId="0" fillId="0" borderId="60" xfId="0" applyBorder="1" applyAlignment="1" applyProtection="1">
      <alignment vertical="top"/>
      <protection locked="0"/>
    </xf>
    <xf numFmtId="0" fontId="14" fillId="0" borderId="8" xfId="0" applyFont="1" applyBorder="1" applyAlignment="1" applyProtection="1">
      <alignment wrapText="1"/>
      <protection locked="0"/>
    </xf>
    <xf numFmtId="0" fontId="14" fillId="0" borderId="60" xfId="0" applyFont="1" applyBorder="1" applyAlignment="1" applyProtection="1">
      <alignment wrapText="1"/>
      <protection locked="0"/>
    </xf>
    <xf numFmtId="0" fontId="14" fillId="0" borderId="12" xfId="0" applyFont="1" applyBorder="1" applyAlignment="1" applyProtection="1">
      <alignment wrapText="1"/>
      <protection locked="0"/>
    </xf>
    <xf numFmtId="0" fontId="0" fillId="0" borderId="11" xfId="0" applyFill="1" applyBorder="1" applyProtection="1">
      <protection locked="0"/>
    </xf>
    <xf numFmtId="0" fontId="0" fillId="0" borderId="13" xfId="0" applyFont="1" applyBorder="1" applyAlignment="1" applyProtection="1">
      <alignment horizontal="center" vertical="center"/>
      <protection locked="0"/>
    </xf>
    <xf numFmtId="0" fontId="4" fillId="0" borderId="27" xfId="0" applyFont="1" applyBorder="1" applyAlignment="1" applyProtection="1">
      <alignment wrapText="1"/>
      <protection locked="0"/>
    </xf>
    <xf numFmtId="0" fontId="0" fillId="0" borderId="57" xfId="0" applyBorder="1" applyProtection="1">
      <protection locked="0"/>
    </xf>
    <xf numFmtId="0" fontId="0" fillId="0" borderId="42" xfId="0" applyBorder="1" applyProtection="1">
      <protection locked="0"/>
    </xf>
    <xf numFmtId="0" fontId="0" fillId="0" borderId="63" xfId="0" applyBorder="1" applyProtection="1">
      <protection locked="0"/>
    </xf>
    <xf numFmtId="0" fontId="0" fillId="0" borderId="9" xfId="0" applyBorder="1" applyAlignment="1" applyProtection="1">
      <alignment wrapText="1"/>
      <protection locked="0"/>
    </xf>
    <xf numFmtId="0" fontId="0" fillId="0" borderId="41" xfId="0" applyBorder="1" applyAlignment="1" applyProtection="1">
      <alignment wrapText="1"/>
      <protection locked="0"/>
    </xf>
    <xf numFmtId="0" fontId="0" fillId="0" borderId="42" xfId="0" applyBorder="1" applyAlignment="1" applyProtection="1">
      <alignment wrapText="1"/>
      <protection locked="0"/>
    </xf>
    <xf numFmtId="0" fontId="0" fillId="0" borderId="29" xfId="0" applyBorder="1" applyAlignment="1" applyProtection="1">
      <alignment wrapText="1"/>
      <protection locked="0"/>
    </xf>
    <xf numFmtId="0" fontId="0" fillId="0" borderId="63" xfId="0" applyBorder="1" applyAlignment="1" applyProtection="1">
      <alignment wrapText="1"/>
      <protection locked="0"/>
    </xf>
    <xf numFmtId="0" fontId="0" fillId="0" borderId="7" xfId="0" applyBorder="1" applyAlignment="1" applyProtection="1">
      <alignment wrapText="1"/>
      <protection locked="0"/>
    </xf>
    <xf numFmtId="0" fontId="0" fillId="0" borderId="50" xfId="0" applyBorder="1" applyAlignment="1" applyProtection="1">
      <alignment wrapText="1"/>
      <protection locked="0"/>
    </xf>
    <xf numFmtId="0" fontId="0" fillId="0" borderId="3" xfId="0" applyFont="1" applyBorder="1" applyProtection="1">
      <protection locked="0"/>
    </xf>
    <xf numFmtId="0" fontId="0" fillId="0" borderId="25" xfId="0" applyFont="1" applyBorder="1" applyProtection="1">
      <protection locked="0"/>
    </xf>
    <xf numFmtId="0" fontId="3" fillId="0" borderId="8" xfId="0" applyFont="1" applyFill="1" applyBorder="1" applyAlignment="1" applyProtection="1">
      <alignment horizontal="center" vertical="top" wrapText="1"/>
    </xf>
    <xf numFmtId="0" fontId="3" fillId="0" borderId="9" xfId="0" applyFont="1" applyFill="1" applyBorder="1" applyAlignment="1" applyProtection="1">
      <alignment horizontal="center" vertical="top" wrapText="1"/>
    </xf>
    <xf numFmtId="0" fontId="3" fillId="0" borderId="8" xfId="0" applyFont="1" applyFill="1" applyBorder="1" applyAlignment="1" applyProtection="1">
      <alignment horizontal="center" vertical="center" wrapText="1"/>
    </xf>
    <xf numFmtId="0" fontId="3" fillId="0" borderId="9" xfId="0" applyFont="1" applyFill="1" applyBorder="1" applyAlignment="1" applyProtection="1">
      <alignment horizontal="center" vertical="center" wrapText="1"/>
    </xf>
    <xf numFmtId="0" fontId="12" fillId="0" borderId="27" xfId="0" applyFont="1" applyFill="1" applyBorder="1" applyAlignment="1" applyProtection="1">
      <alignment horizontal="center"/>
    </xf>
    <xf numFmtId="0" fontId="12" fillId="0" borderId="28" xfId="0" applyFont="1" applyFill="1" applyBorder="1" applyAlignment="1" applyProtection="1">
      <alignment horizontal="center"/>
    </xf>
    <xf numFmtId="0" fontId="12" fillId="0" borderId="29" xfId="0" applyFont="1" applyFill="1" applyBorder="1" applyAlignment="1" applyProtection="1">
      <alignment horizontal="center"/>
    </xf>
    <xf numFmtId="0" fontId="3" fillId="2" borderId="10" xfId="0" applyFont="1" applyFill="1" applyBorder="1" applyAlignment="1" applyProtection="1">
      <alignment horizontal="center" vertical="center" wrapText="1"/>
    </xf>
    <xf numFmtId="0" fontId="3" fillId="2" borderId="11" xfId="0" applyFont="1" applyFill="1" applyBorder="1" applyAlignment="1" applyProtection="1">
      <alignment horizontal="center" vertical="center" wrapText="1"/>
    </xf>
    <xf numFmtId="0" fontId="3" fillId="2" borderId="8" xfId="0" applyFont="1" applyFill="1" applyBorder="1" applyAlignment="1" applyProtection="1">
      <alignment horizontal="center" vertical="center" wrapText="1"/>
    </xf>
    <xf numFmtId="0" fontId="3" fillId="2" borderId="7" xfId="0" applyFont="1" applyFill="1" applyBorder="1" applyAlignment="1" applyProtection="1">
      <alignment horizontal="center" vertical="center" wrapText="1"/>
    </xf>
    <xf numFmtId="0" fontId="3" fillId="2" borderId="9" xfId="0" applyFont="1" applyFill="1" applyBorder="1" applyAlignment="1" applyProtection="1">
      <alignment horizontal="center" vertical="center" wrapText="1"/>
    </xf>
    <xf numFmtId="3" fontId="3" fillId="0" borderId="8" xfId="0" applyNumberFormat="1" applyFont="1" applyFill="1" applyBorder="1" applyAlignment="1" applyProtection="1">
      <alignment horizontal="center" vertical="center"/>
    </xf>
    <xf numFmtId="3" fontId="3" fillId="0" borderId="9" xfId="0" applyNumberFormat="1" applyFont="1" applyFill="1" applyBorder="1" applyAlignment="1" applyProtection="1">
      <alignment horizontal="center" vertical="center"/>
    </xf>
    <xf numFmtId="0" fontId="3" fillId="0" borderId="10" xfId="0" applyFont="1" applyFill="1" applyBorder="1" applyAlignment="1" applyProtection="1">
      <alignment horizontal="center" vertical="center" wrapText="1"/>
    </xf>
    <xf numFmtId="0" fontId="3" fillId="0" borderId="11" xfId="0" applyFont="1" applyFill="1" applyBorder="1" applyAlignment="1" applyProtection="1">
      <alignment horizontal="center" vertical="center" wrapText="1"/>
    </xf>
    <xf numFmtId="0" fontId="22" fillId="0" borderId="10" xfId="0" applyFont="1" applyFill="1" applyBorder="1" applyAlignment="1" applyProtection="1">
      <alignment horizontal="center" vertical="center" wrapText="1"/>
    </xf>
    <xf numFmtId="0" fontId="22" fillId="0" borderId="11" xfId="0" applyFont="1" applyFill="1" applyBorder="1" applyAlignment="1" applyProtection="1">
      <alignment horizontal="center" vertical="center" wrapText="1"/>
    </xf>
    <xf numFmtId="3" fontId="1" fillId="0" borderId="35" xfId="0" applyNumberFormat="1" applyFont="1" applyFill="1" applyBorder="1" applyAlignment="1" applyProtection="1">
      <alignment horizontal="center"/>
      <protection locked="0"/>
    </xf>
    <xf numFmtId="3" fontId="1" fillId="0" borderId="43" xfId="0" applyNumberFormat="1" applyFont="1" applyFill="1" applyBorder="1" applyAlignment="1" applyProtection="1">
      <alignment horizontal="center"/>
      <protection locked="0"/>
    </xf>
    <xf numFmtId="3" fontId="1" fillId="0" borderId="36" xfId="0" applyNumberFormat="1" applyFont="1" applyFill="1" applyBorder="1" applyAlignment="1" applyProtection="1">
      <alignment horizontal="center"/>
      <protection locked="0"/>
    </xf>
    <xf numFmtId="0" fontId="3" fillId="2" borderId="13" xfId="0" applyFont="1" applyFill="1" applyBorder="1" applyAlignment="1" applyProtection="1">
      <alignment horizontal="center" vertical="center" wrapText="1"/>
    </xf>
    <xf numFmtId="0" fontId="3" fillId="2" borderId="31" xfId="0" applyFont="1" applyFill="1" applyBorder="1" applyAlignment="1" applyProtection="1">
      <alignment horizontal="center" vertical="center" wrapText="1"/>
    </xf>
    <xf numFmtId="0" fontId="3" fillId="2" borderId="14" xfId="0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0" fontId="2" fillId="2" borderId="5" xfId="0" applyFont="1" applyFill="1" applyBorder="1" applyAlignment="1" applyProtection="1">
      <alignment horizontal="center" vertical="center" wrapText="1"/>
    </xf>
    <xf numFmtId="0" fontId="2" fillId="2" borderId="3" xfId="0" applyFont="1" applyFill="1" applyBorder="1" applyAlignment="1" applyProtection="1">
      <alignment horizontal="center" vertical="center" wrapText="1"/>
    </xf>
    <xf numFmtId="0" fontId="2" fillId="2" borderId="6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23" xfId="0" applyFont="1" applyFill="1" applyBorder="1" applyAlignment="1" applyProtection="1">
      <alignment horizontal="center" vertical="center" wrapText="1"/>
    </xf>
    <xf numFmtId="0" fontId="2" fillId="2" borderId="4" xfId="0" applyFont="1" applyFill="1" applyBorder="1" applyAlignment="1" applyProtection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</xf>
    <xf numFmtId="0" fontId="2" fillId="2" borderId="31" xfId="0" applyFont="1" applyFill="1" applyBorder="1" applyAlignment="1" applyProtection="1">
      <alignment horizontal="center" vertical="center" wrapText="1"/>
    </xf>
    <xf numFmtId="0" fontId="2" fillId="2" borderId="14" xfId="0" applyFont="1" applyFill="1" applyBorder="1" applyAlignment="1" applyProtection="1">
      <alignment horizontal="center" vertical="center" wrapText="1"/>
    </xf>
    <xf numFmtId="0" fontId="6" fillId="2" borderId="10" xfId="0" applyFont="1" applyFill="1" applyBorder="1" applyAlignment="1" applyProtection="1">
      <alignment horizontal="center" vertical="center" wrapText="1"/>
    </xf>
    <xf numFmtId="0" fontId="6" fillId="2" borderId="11" xfId="0" applyFont="1" applyFill="1" applyBorder="1" applyAlignment="1" applyProtection="1">
      <alignment horizontal="center" vertical="center" wrapText="1"/>
    </xf>
    <xf numFmtId="0" fontId="6" fillId="2" borderId="13" xfId="0" applyFont="1" applyFill="1" applyBorder="1" applyAlignment="1" applyProtection="1">
      <alignment horizontal="center" vertical="center" wrapText="1"/>
    </xf>
    <xf numFmtId="0" fontId="6" fillId="2" borderId="14" xfId="0" applyFont="1" applyFill="1" applyBorder="1" applyAlignment="1" applyProtection="1">
      <alignment horizontal="center" vertical="center" wrapText="1"/>
    </xf>
    <xf numFmtId="0" fontId="13" fillId="2" borderId="8" xfId="0" applyFont="1" applyFill="1" applyBorder="1" applyAlignment="1" applyProtection="1">
      <alignment horizontal="center" vertical="center" wrapText="1"/>
    </xf>
    <xf numFmtId="0" fontId="13" fillId="2" borderId="12" xfId="0" applyFont="1" applyFill="1" applyBorder="1" applyAlignment="1" applyProtection="1">
      <alignment horizontal="center" vertical="center" wrapText="1"/>
    </xf>
    <xf numFmtId="0" fontId="2" fillId="0" borderId="59" xfId="0" applyFont="1" applyFill="1" applyBorder="1" applyAlignment="1" applyProtection="1">
      <alignment horizontal="center" vertical="center" wrapText="1"/>
    </xf>
    <xf numFmtId="0" fontId="2" fillId="0" borderId="32" xfId="0" applyFont="1" applyFill="1" applyBorder="1" applyAlignment="1" applyProtection="1">
      <alignment horizontal="center" vertical="center" wrapText="1"/>
    </xf>
    <xf numFmtId="0" fontId="2" fillId="0" borderId="39" xfId="0" applyFont="1" applyFill="1" applyBorder="1" applyAlignment="1" applyProtection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 wrapText="1"/>
    </xf>
    <xf numFmtId="0" fontId="2" fillId="2" borderId="9" xfId="0" applyFont="1" applyFill="1" applyBorder="1" applyAlignment="1" applyProtection="1">
      <alignment horizontal="center" vertical="center" wrapText="1"/>
    </xf>
    <xf numFmtId="0" fontId="2" fillId="2" borderId="41" xfId="0" applyFont="1" applyFill="1" applyBorder="1" applyAlignment="1" applyProtection="1">
      <alignment horizontal="center" vertical="center" wrapText="1"/>
    </xf>
    <xf numFmtId="0" fontId="2" fillId="2" borderId="42" xfId="0" applyFont="1" applyFill="1" applyBorder="1" applyAlignment="1" applyProtection="1">
      <alignment horizontal="center" vertical="center" wrapText="1"/>
    </xf>
    <xf numFmtId="0" fontId="2" fillId="2" borderId="30" xfId="0" applyFont="1" applyFill="1" applyBorder="1" applyAlignment="1" applyProtection="1">
      <alignment horizontal="center" vertical="center" wrapText="1"/>
    </xf>
    <xf numFmtId="0" fontId="2" fillId="2" borderId="32" xfId="0" applyFont="1" applyFill="1" applyBorder="1" applyAlignment="1" applyProtection="1">
      <alignment horizontal="center" vertical="center" wrapText="1"/>
    </xf>
    <xf numFmtId="0" fontId="2" fillId="2" borderId="33" xfId="0" applyFont="1" applyFill="1" applyBorder="1" applyAlignment="1" applyProtection="1">
      <alignment horizontal="center" vertical="center" wrapText="1"/>
    </xf>
    <xf numFmtId="3" fontId="3" fillId="0" borderId="1" xfId="0" applyNumberFormat="1" applyFont="1" applyFill="1" applyBorder="1" applyAlignment="1" applyProtection="1">
      <alignment horizontal="center" vertical="center"/>
    </xf>
    <xf numFmtId="3" fontId="3" fillId="0" borderId="3" xfId="0" applyNumberFormat="1" applyFont="1" applyFill="1" applyBorder="1" applyAlignment="1" applyProtection="1">
      <alignment horizontal="center" vertical="center"/>
    </xf>
    <xf numFmtId="0" fontId="3" fillId="0" borderId="35" xfId="0" applyFont="1" applyFill="1" applyBorder="1" applyAlignment="1" applyProtection="1">
      <alignment horizontal="center" vertical="top" wrapText="1"/>
    </xf>
    <xf numFmtId="0" fontId="3" fillId="0" borderId="36" xfId="0" applyFont="1" applyFill="1" applyBorder="1" applyAlignment="1" applyProtection="1">
      <alignment horizontal="center" vertical="top" wrapText="1"/>
    </xf>
    <xf numFmtId="0" fontId="4" fillId="0" borderId="17" xfId="0" applyFont="1" applyFill="1" applyBorder="1" applyAlignment="1" applyProtection="1">
      <alignment horizontal="center" vertical="center" wrapText="1"/>
    </xf>
    <xf numFmtId="0" fontId="4" fillId="0" borderId="20" xfId="0" applyFont="1" applyFill="1" applyBorder="1" applyAlignment="1" applyProtection="1">
      <alignment horizontal="center" vertical="center" wrapText="1"/>
    </xf>
    <xf numFmtId="0" fontId="4" fillId="0" borderId="19" xfId="0" applyFont="1" applyFill="1" applyBorder="1" applyAlignment="1" applyProtection="1">
      <alignment horizontal="center" vertical="center" wrapText="1"/>
    </xf>
    <xf numFmtId="0" fontId="4" fillId="0" borderId="22" xfId="0" applyFont="1" applyFill="1" applyBorder="1" applyAlignment="1" applyProtection="1">
      <alignment horizontal="center" vertical="center" wrapText="1"/>
    </xf>
    <xf numFmtId="3" fontId="4" fillId="0" borderId="23" xfId="0" applyNumberFormat="1" applyFont="1" applyFill="1" applyBorder="1" applyAlignment="1" applyProtection="1">
      <alignment horizontal="center" vertical="center" wrapText="1"/>
    </xf>
    <xf numFmtId="3" fontId="4" fillId="0" borderId="4" xfId="0" applyNumberFormat="1" applyFont="1" applyFill="1" applyBorder="1" applyAlignment="1" applyProtection="1">
      <alignment horizontal="center" vertical="center" wrapText="1"/>
    </xf>
    <xf numFmtId="3" fontId="4" fillId="0" borderId="25" xfId="0" applyNumberFormat="1" applyFont="1" applyFill="1" applyBorder="1" applyAlignment="1" applyProtection="1">
      <alignment horizontal="center" vertical="center" wrapText="1"/>
    </xf>
    <xf numFmtId="3" fontId="4" fillId="0" borderId="6" xfId="0" applyNumberFormat="1" applyFont="1" applyFill="1" applyBorder="1" applyAlignment="1" applyProtection="1">
      <alignment horizontal="center" vertical="center" wrapText="1"/>
    </xf>
    <xf numFmtId="0" fontId="4" fillId="0" borderId="37" xfId="0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 wrapText="1"/>
    </xf>
    <xf numFmtId="0" fontId="4" fillId="0" borderId="38" xfId="0" applyFont="1" applyFill="1" applyBorder="1" applyAlignment="1" applyProtection="1">
      <alignment horizontal="center" vertical="center" wrapText="1"/>
    </xf>
    <xf numFmtId="0" fontId="4" fillId="0" borderId="6" xfId="0" applyFont="1" applyFill="1" applyBorder="1" applyAlignment="1" applyProtection="1">
      <alignment horizontal="center" vertical="center" wrapText="1"/>
    </xf>
    <xf numFmtId="0" fontId="2" fillId="0" borderId="13" xfId="0" applyFont="1" applyFill="1" applyBorder="1" applyAlignment="1" applyProtection="1">
      <alignment horizontal="center" vertical="center" wrapText="1"/>
    </xf>
    <xf numFmtId="0" fontId="2" fillId="0" borderId="31" xfId="0" applyFont="1" applyFill="1" applyBorder="1" applyAlignment="1" applyProtection="1">
      <alignment horizontal="center" vertical="center" wrapText="1"/>
    </xf>
    <xf numFmtId="0" fontId="2" fillId="0" borderId="14" xfId="0" applyFont="1" applyFill="1" applyBorder="1" applyAlignment="1" applyProtection="1">
      <alignment horizontal="center" vertical="center" wrapText="1"/>
    </xf>
    <xf numFmtId="0" fontId="23" fillId="0" borderId="10" xfId="0" applyFont="1" applyFill="1" applyBorder="1" applyAlignment="1" applyProtection="1">
      <alignment horizontal="center" vertical="center" wrapText="1"/>
    </xf>
    <xf numFmtId="0" fontId="23" fillId="0" borderId="16" xfId="0" applyFont="1" applyFill="1" applyBorder="1" applyAlignment="1" applyProtection="1">
      <alignment horizontal="center" vertical="center" wrapText="1"/>
    </xf>
    <xf numFmtId="0" fontId="23" fillId="0" borderId="11" xfId="0" applyFont="1" applyFill="1" applyBorder="1" applyAlignment="1" applyProtection="1">
      <alignment horizontal="center" vertical="center" wrapText="1"/>
    </xf>
    <xf numFmtId="0" fontId="2" fillId="2" borderId="18" xfId="0" applyFont="1" applyFill="1" applyBorder="1" applyAlignment="1" applyProtection="1">
      <alignment horizontal="center" vertical="center" wrapText="1"/>
    </xf>
    <xf numFmtId="0" fontId="2" fillId="2" borderId="21" xfId="0" applyFont="1" applyFill="1" applyBorder="1" applyAlignment="1" applyProtection="1">
      <alignment horizontal="center" vertical="center" wrapText="1"/>
    </xf>
    <xf numFmtId="3" fontId="4" fillId="0" borderId="17" xfId="0" applyNumberFormat="1" applyFont="1" applyFill="1" applyBorder="1" applyAlignment="1" applyProtection="1">
      <alignment horizontal="center" vertical="center" wrapText="1"/>
    </xf>
    <xf numFmtId="3" fontId="4" fillId="0" borderId="20" xfId="0" applyNumberFormat="1" applyFont="1" applyFill="1" applyBorder="1" applyAlignment="1" applyProtection="1">
      <alignment horizontal="center" vertical="center" wrapText="1"/>
    </xf>
    <xf numFmtId="0" fontId="2" fillId="0" borderId="10" xfId="0" applyFont="1" applyFill="1" applyBorder="1" applyAlignment="1" applyProtection="1">
      <alignment horizontal="center" vertical="center" wrapText="1"/>
    </xf>
    <xf numFmtId="0" fontId="2" fillId="0" borderId="16" xfId="0" applyFont="1" applyFill="1" applyBorder="1" applyAlignment="1" applyProtection="1">
      <alignment horizontal="center" vertical="center" wrapText="1"/>
    </xf>
    <xf numFmtId="0" fontId="2" fillId="0" borderId="11" xfId="0" applyFont="1" applyFill="1" applyBorder="1" applyAlignment="1" applyProtection="1">
      <alignment horizontal="center" vertical="center" wrapText="1"/>
    </xf>
    <xf numFmtId="0" fontId="22" fillId="0" borderId="16" xfId="0" applyFont="1" applyFill="1" applyBorder="1" applyAlignment="1" applyProtection="1">
      <alignment horizontal="center" vertical="center" wrapText="1"/>
    </xf>
    <xf numFmtId="0" fontId="1" fillId="0" borderId="27" xfId="0" applyFont="1" applyFill="1" applyBorder="1" applyAlignment="1" applyProtection="1">
      <alignment horizontal="center"/>
    </xf>
    <xf numFmtId="0" fontId="1" fillId="0" borderId="28" xfId="0" applyFont="1" applyFill="1" applyBorder="1" applyAlignment="1" applyProtection="1">
      <alignment horizontal="center"/>
    </xf>
    <xf numFmtId="0" fontId="1" fillId="0" borderId="29" xfId="0" applyFont="1" applyFill="1" applyBorder="1" applyAlignment="1" applyProtection="1">
      <alignment horizontal="center"/>
    </xf>
    <xf numFmtId="0" fontId="3" fillId="2" borderId="15" xfId="0" applyFont="1" applyFill="1" applyBorder="1" applyAlignment="1" applyProtection="1">
      <alignment horizontal="center" vertical="center" wrapText="1"/>
    </xf>
    <xf numFmtId="0" fontId="3" fillId="2" borderId="12" xfId="0" applyFont="1" applyFill="1" applyBorder="1" applyAlignment="1" applyProtection="1">
      <alignment horizontal="center" vertical="center" wrapText="1"/>
    </xf>
    <xf numFmtId="0" fontId="2" fillId="2" borderId="10" xfId="0" applyFont="1" applyFill="1" applyBorder="1" applyAlignment="1" applyProtection="1">
      <alignment horizontal="center" vertical="center" wrapText="1"/>
    </xf>
    <xf numFmtId="0" fontId="2" fillId="2" borderId="16" xfId="0" applyFont="1" applyFill="1" applyBorder="1" applyAlignment="1" applyProtection="1">
      <alignment horizontal="center" vertical="center" wrapText="1"/>
    </xf>
    <xf numFmtId="0" fontId="2" fillId="2" borderId="11" xfId="0" applyFont="1" applyFill="1" applyBorder="1" applyAlignment="1" applyProtection="1">
      <alignment horizontal="center" vertical="center" wrapText="1"/>
    </xf>
    <xf numFmtId="0" fontId="3" fillId="0" borderId="16" xfId="0" applyFont="1" applyFill="1" applyBorder="1" applyAlignment="1" applyProtection="1">
      <alignment horizontal="center" vertical="center" wrapText="1"/>
    </xf>
    <xf numFmtId="0" fontId="23" fillId="2" borderId="10" xfId="0" applyFont="1" applyFill="1" applyBorder="1" applyAlignment="1" applyProtection="1">
      <alignment horizontal="center" vertical="center" wrapText="1"/>
    </xf>
    <xf numFmtId="0" fontId="23" fillId="2" borderId="16" xfId="0" applyFont="1" applyFill="1" applyBorder="1" applyAlignment="1" applyProtection="1">
      <alignment horizontal="center" vertical="center" wrapText="1"/>
    </xf>
    <xf numFmtId="0" fontId="23" fillId="2" borderId="1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top" wrapText="1"/>
    </xf>
    <xf numFmtId="0" fontId="3" fillId="0" borderId="3" xfId="0" applyFont="1" applyFill="1" applyBorder="1" applyAlignment="1" applyProtection="1">
      <alignment horizontal="center" vertical="top" wrapText="1"/>
    </xf>
    <xf numFmtId="0" fontId="4" fillId="0" borderId="23" xfId="0" applyFont="1" applyFill="1" applyBorder="1" applyAlignment="1" applyProtection="1">
      <alignment horizontal="center" vertical="center" wrapText="1"/>
    </xf>
    <xf numFmtId="0" fontId="4" fillId="0" borderId="25" xfId="0" applyFont="1" applyFill="1" applyBorder="1" applyAlignment="1" applyProtection="1">
      <alignment horizontal="center" vertical="center" wrapText="1"/>
    </xf>
    <xf numFmtId="0" fontId="3" fillId="2" borderId="16" xfId="0" applyFont="1" applyFill="1" applyBorder="1" applyAlignment="1" applyProtection="1">
      <alignment horizontal="center" vertical="center" wrapText="1"/>
    </xf>
    <xf numFmtId="0" fontId="2" fillId="2" borderId="17" xfId="0" applyFont="1" applyFill="1" applyBorder="1" applyAlignment="1" applyProtection="1">
      <alignment horizontal="center" vertical="center" wrapText="1"/>
    </xf>
    <xf numFmtId="0" fontId="2" fillId="2" borderId="20" xfId="0" applyFont="1" applyFill="1" applyBorder="1" applyAlignment="1" applyProtection="1">
      <alignment horizontal="center" vertical="center" wrapText="1"/>
    </xf>
    <xf numFmtId="0" fontId="2" fillId="2" borderId="26" xfId="0" applyFont="1" applyFill="1" applyBorder="1" applyAlignment="1" applyProtection="1">
      <alignment horizontal="center" vertical="center"/>
    </xf>
    <xf numFmtId="0" fontId="2" fillId="2" borderId="40" xfId="0" applyFont="1" applyFill="1" applyBorder="1" applyAlignment="1" applyProtection="1">
      <alignment horizontal="center" vertical="center"/>
    </xf>
    <xf numFmtId="0" fontId="6" fillId="2" borderId="27" xfId="0" applyFont="1" applyFill="1" applyBorder="1" applyAlignment="1" applyProtection="1">
      <alignment horizontal="center" vertical="center" wrapText="1"/>
    </xf>
    <xf numFmtId="0" fontId="6" fillId="2" borderId="28" xfId="0" applyFont="1" applyFill="1" applyBorder="1" applyAlignment="1" applyProtection="1">
      <alignment horizontal="center" vertical="center" wrapText="1"/>
    </xf>
    <xf numFmtId="0" fontId="7" fillId="0" borderId="57" xfId="0" applyFont="1" applyBorder="1" applyAlignment="1" applyProtection="1">
      <alignment wrapText="1"/>
      <protection locked="0"/>
    </xf>
    <xf numFmtId="0" fontId="7" fillId="0" borderId="35" xfId="0" applyFont="1" applyBorder="1" applyAlignment="1" applyProtection="1">
      <alignment wrapText="1"/>
      <protection locked="0"/>
    </xf>
    <xf numFmtId="0" fontId="7" fillId="0" borderId="43" xfId="0" applyFont="1" applyBorder="1" applyAlignment="1" applyProtection="1">
      <alignment wrapText="1"/>
      <protection locked="0"/>
    </xf>
    <xf numFmtId="0" fontId="8" fillId="0" borderId="43" xfId="0" applyFont="1" applyBorder="1" applyAlignment="1" applyProtection="1">
      <alignment wrapText="1"/>
      <protection locked="0"/>
    </xf>
    <xf numFmtId="0" fontId="8" fillId="0" borderId="36" xfId="0" applyFont="1" applyBorder="1" applyAlignment="1" applyProtection="1">
      <alignment wrapText="1"/>
      <protection locked="0"/>
    </xf>
    <xf numFmtId="3" fontId="7" fillId="0" borderId="35" xfId="0" applyNumberFormat="1" applyFont="1" applyBorder="1" applyAlignment="1" applyProtection="1">
      <alignment wrapText="1"/>
      <protection locked="0"/>
    </xf>
    <xf numFmtId="3" fontId="7" fillId="0" borderId="36" xfId="0" applyNumberFormat="1" applyFont="1" applyBorder="1" applyAlignment="1" applyProtection="1">
      <alignment wrapText="1"/>
      <protection locked="0"/>
    </xf>
    <xf numFmtId="0" fontId="7" fillId="0" borderId="36" xfId="0" applyFont="1" applyBorder="1" applyAlignment="1" applyProtection="1">
      <alignment wrapText="1"/>
      <protection locked="0"/>
    </xf>
    <xf numFmtId="0" fontId="7" fillId="0" borderId="35" xfId="0" applyFont="1" applyBorder="1" applyAlignment="1" applyProtection="1">
      <alignment horizontal="center" vertical="center" wrapText="1"/>
      <protection locked="0"/>
    </xf>
    <xf numFmtId="0" fontId="7" fillId="0" borderId="43" xfId="0" applyFont="1" applyBorder="1" applyAlignment="1" applyProtection="1">
      <alignment horizontal="center" vertical="center" wrapText="1"/>
      <protection locked="0"/>
    </xf>
    <xf numFmtId="0" fontId="7" fillId="0" borderId="36" xfId="0" applyFont="1" applyBorder="1" applyAlignment="1" applyProtection="1">
      <alignment horizontal="center" vertical="center" wrapText="1"/>
      <protection locked="0"/>
    </xf>
    <xf numFmtId="0" fontId="7" fillId="0" borderId="57" xfId="0" applyFont="1" applyBorder="1" applyAlignment="1" applyProtection="1">
      <alignment horizontal="center" vertical="center" wrapText="1"/>
      <protection locked="0"/>
    </xf>
    <xf numFmtId="0" fontId="7" fillId="0" borderId="0" xfId="0" applyFont="1" applyBorder="1" applyAlignment="1" applyProtection="1">
      <alignment horizontal="center"/>
      <protection locked="0"/>
    </xf>
    <xf numFmtId="0" fontId="7" fillId="0" borderId="1" xfId="0" applyFont="1" applyBorder="1" applyAlignment="1" applyProtection="1">
      <alignment wrapText="1"/>
      <protection locked="0"/>
    </xf>
    <xf numFmtId="0" fontId="7" fillId="0" borderId="2" xfId="0" applyFont="1" applyBorder="1" applyProtection="1">
      <protection locked="0"/>
    </xf>
    <xf numFmtId="0" fontId="7" fillId="0" borderId="3" xfId="0" applyFont="1" applyBorder="1" applyProtection="1">
      <protection locked="0"/>
    </xf>
    <xf numFmtId="0" fontId="7" fillId="0" borderId="13" xfId="0" applyFont="1" applyBorder="1" applyAlignment="1" applyProtection="1">
      <alignment wrapText="1"/>
      <protection locked="0"/>
    </xf>
    <xf numFmtId="0" fontId="7" fillId="0" borderId="13" xfId="0" applyFont="1" applyBorder="1" applyProtection="1">
      <protection locked="0"/>
    </xf>
    <xf numFmtId="3" fontId="7" fillId="0" borderId="13" xfId="0" applyNumberFormat="1" applyFont="1" applyBorder="1" applyProtection="1">
      <protection locked="0"/>
    </xf>
    <xf numFmtId="3" fontId="7" fillId="0" borderId="9" xfId="0" applyNumberFormat="1" applyFont="1" applyBorder="1" applyProtection="1">
      <protection locked="0"/>
    </xf>
    <xf numFmtId="0" fontId="7" fillId="0" borderId="1" xfId="0" applyFont="1" applyBorder="1" applyProtection="1">
      <protection locked="0"/>
    </xf>
  </cellXfs>
  <cellStyles count="3">
    <cellStyle name="Hypertextový odkaz" xfId="1" builtinId="8"/>
    <cellStyle name="Normální" xfId="0" builtinId="0"/>
    <cellStyle name="Procenta" xfId="2" builtinId="5"/>
  </cellStyles>
  <dxfs count="0"/>
  <tableStyles count="0" defaultTableStyle="TableStyleMedium2" defaultPivotStyle="PivotStyleLight16"/>
  <colors>
    <mruColors>
      <color rgb="FF66FF99"/>
      <color rgb="FF458D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180976</xdr:rowOff>
    </xdr:from>
    <xdr:to>
      <xdr:col>16</xdr:col>
      <xdr:colOff>585258</xdr:colOff>
      <xdr:row>31</xdr:row>
      <xdr:rowOff>472660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5473010"/>
          <a:ext cx="12229501" cy="213815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3"/>
  <sheetViews>
    <sheetView showGridLines="0" topLeftCell="A7" zoomScale="90" zoomScaleNormal="90" workbookViewId="0">
      <selection activeCell="H24" sqref="H24"/>
    </sheetView>
  </sheetViews>
  <sheetFormatPr defaultColWidth="8.88671875" defaultRowHeight="14.4" x14ac:dyDescent="0.3"/>
  <cols>
    <col min="1" max="1" width="17.6640625" style="44" customWidth="1"/>
    <col min="2" max="2" width="14.5546875" style="44" customWidth="1"/>
    <col min="3" max="3" width="14.88671875" style="44" customWidth="1"/>
    <col min="4" max="16384" width="8.88671875" style="44"/>
  </cols>
  <sheetData>
    <row r="1" spans="1:14" ht="21" x14ac:dyDescent="0.4">
      <c r="A1" s="43" t="s">
        <v>0</v>
      </c>
    </row>
    <row r="2" spans="1:14" ht="14.25" customHeight="1" x14ac:dyDescent="0.3"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</row>
    <row r="3" spans="1:14" ht="14.25" customHeight="1" x14ac:dyDescent="0.3">
      <c r="A3" s="82" t="s">
        <v>118</v>
      </c>
      <c r="B3" s="83"/>
      <c r="C3" s="83"/>
      <c r="D3" s="84"/>
      <c r="E3" s="84"/>
      <c r="F3" s="84"/>
      <c r="G3" s="84"/>
      <c r="H3" s="84"/>
      <c r="I3" s="84"/>
      <c r="J3" s="45"/>
      <c r="K3" s="45"/>
      <c r="L3" s="45"/>
      <c r="M3" s="45"/>
      <c r="N3" s="45"/>
    </row>
    <row r="4" spans="1:14" ht="14.25" customHeight="1" x14ac:dyDescent="0.3">
      <c r="A4" s="84" t="s">
        <v>119</v>
      </c>
      <c r="B4" s="83"/>
      <c r="C4" s="83"/>
      <c r="D4" s="84"/>
      <c r="E4" s="84"/>
      <c r="F4" s="84"/>
      <c r="G4" s="84"/>
      <c r="H4" s="84"/>
      <c r="I4" s="84"/>
      <c r="J4" s="45"/>
      <c r="K4" s="45"/>
      <c r="L4" s="45"/>
      <c r="M4" s="45"/>
      <c r="N4" s="45"/>
    </row>
    <row r="5" spans="1:14" ht="14.25" customHeight="1" x14ac:dyDescent="0.3"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</row>
    <row r="6" spans="1:14" ht="14.25" customHeight="1" x14ac:dyDescent="0.3">
      <c r="A6" s="46" t="s">
        <v>117</v>
      </c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</row>
    <row r="7" spans="1:14" ht="14.25" customHeight="1" x14ac:dyDescent="0.3">
      <c r="A7" s="45" t="s">
        <v>108</v>
      </c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</row>
    <row r="8" spans="1:14" ht="14.25" customHeight="1" x14ac:dyDescent="0.3">
      <c r="A8" s="45" t="s">
        <v>96</v>
      </c>
      <c r="B8" s="45"/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</row>
    <row r="9" spans="1:14" ht="14.25" customHeight="1" x14ac:dyDescent="0.3">
      <c r="A9" s="47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</row>
    <row r="10" spans="1:14" ht="14.25" customHeight="1" x14ac:dyDescent="0.3">
      <c r="A10" s="48" t="s">
        <v>86</v>
      </c>
      <c r="B10" s="49" t="s">
        <v>87</v>
      </c>
      <c r="C10" s="50" t="s">
        <v>88</v>
      </c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</row>
    <row r="11" spans="1:14" ht="14.25" customHeight="1" x14ac:dyDescent="0.3">
      <c r="A11" s="51" t="s">
        <v>103</v>
      </c>
      <c r="B11" s="52" t="s">
        <v>104</v>
      </c>
      <c r="C11" s="53" t="s">
        <v>107</v>
      </c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/>
    </row>
    <row r="12" spans="1:14" ht="14.25" customHeight="1" x14ac:dyDescent="0.3">
      <c r="A12" s="54" t="s">
        <v>89</v>
      </c>
      <c r="B12" s="55" t="s">
        <v>101</v>
      </c>
      <c r="C12" s="56" t="s">
        <v>105</v>
      </c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</row>
    <row r="13" spans="1:14" ht="14.25" customHeight="1" x14ac:dyDescent="0.3">
      <c r="A13" s="54" t="s">
        <v>90</v>
      </c>
      <c r="B13" s="55" t="s">
        <v>101</v>
      </c>
      <c r="C13" s="56" t="s">
        <v>105</v>
      </c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45"/>
    </row>
    <row r="14" spans="1:14" ht="14.25" customHeight="1" x14ac:dyDescent="0.3">
      <c r="A14" s="54" t="s">
        <v>92</v>
      </c>
      <c r="B14" s="55" t="s">
        <v>101</v>
      </c>
      <c r="C14" s="56" t="s">
        <v>105</v>
      </c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</row>
    <row r="15" spans="1:14" ht="14.25" customHeight="1" x14ac:dyDescent="0.3">
      <c r="A15" s="54" t="s">
        <v>93</v>
      </c>
      <c r="B15" s="55" t="s">
        <v>101</v>
      </c>
      <c r="C15" s="56" t="s">
        <v>105</v>
      </c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</row>
    <row r="16" spans="1:14" ht="14.25" customHeight="1" x14ac:dyDescent="0.3">
      <c r="A16" s="54" t="s">
        <v>94</v>
      </c>
      <c r="B16" s="55" t="s">
        <v>101</v>
      </c>
      <c r="C16" s="56" t="s">
        <v>105</v>
      </c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</row>
    <row r="17" spans="1:14" ht="14.25" customHeight="1" x14ac:dyDescent="0.3">
      <c r="A17" s="57" t="s">
        <v>91</v>
      </c>
      <c r="B17" s="58" t="s">
        <v>102</v>
      </c>
      <c r="C17" s="59" t="s">
        <v>106</v>
      </c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</row>
    <row r="18" spans="1:14" ht="14.25" customHeight="1" x14ac:dyDescent="0.3">
      <c r="A18" s="57" t="s">
        <v>95</v>
      </c>
      <c r="B18" s="58" t="s">
        <v>102</v>
      </c>
      <c r="C18" s="59" t="s">
        <v>106</v>
      </c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</row>
    <row r="19" spans="1:14" ht="14.25" customHeight="1" x14ac:dyDescent="0.3">
      <c r="A19" s="57" t="s">
        <v>97</v>
      </c>
      <c r="B19" s="58" t="s">
        <v>102</v>
      </c>
      <c r="C19" s="59" t="s">
        <v>106</v>
      </c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</row>
    <row r="20" spans="1:14" ht="14.25" customHeight="1" x14ac:dyDescent="0.3">
      <c r="A20" s="57" t="s">
        <v>98</v>
      </c>
      <c r="B20" s="58" t="s">
        <v>102</v>
      </c>
      <c r="C20" s="59" t="s">
        <v>106</v>
      </c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</row>
    <row r="21" spans="1:14" ht="14.25" customHeight="1" x14ac:dyDescent="0.3">
      <c r="A21" s="57" t="s">
        <v>99</v>
      </c>
      <c r="B21" s="58" t="s">
        <v>102</v>
      </c>
      <c r="C21" s="59" t="s">
        <v>106</v>
      </c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</row>
    <row r="22" spans="1:14" ht="14.25" customHeight="1" x14ac:dyDescent="0.3">
      <c r="A22" s="57" t="s">
        <v>114</v>
      </c>
      <c r="B22" s="58" t="s">
        <v>102</v>
      </c>
      <c r="C22" s="59" t="s">
        <v>106</v>
      </c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</row>
    <row r="23" spans="1:14" ht="14.25" customHeight="1" x14ac:dyDescent="0.3">
      <c r="A23" s="57" t="s">
        <v>115</v>
      </c>
      <c r="B23" s="58" t="s">
        <v>102</v>
      </c>
      <c r="C23" s="59" t="s">
        <v>106</v>
      </c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</row>
    <row r="24" spans="1:14" ht="14.25" customHeight="1" x14ac:dyDescent="0.3">
      <c r="A24" s="60" t="s">
        <v>100</v>
      </c>
      <c r="B24" s="61" t="s">
        <v>102</v>
      </c>
      <c r="C24" s="62" t="s">
        <v>106</v>
      </c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</row>
    <row r="25" spans="1:14" ht="14.25" customHeight="1" x14ac:dyDescent="0.3">
      <c r="B25" s="45"/>
      <c r="C25" s="63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</row>
    <row r="26" spans="1:14" x14ac:dyDescent="0.3">
      <c r="A26" s="45"/>
    </row>
    <row r="27" spans="1:14" x14ac:dyDescent="0.3">
      <c r="A27" s="46" t="s">
        <v>1</v>
      </c>
    </row>
    <row r="28" spans="1:14" x14ac:dyDescent="0.3">
      <c r="A28" s="45" t="s">
        <v>2</v>
      </c>
    </row>
    <row r="29" spans="1:14" x14ac:dyDescent="0.3">
      <c r="A29" s="45" t="s">
        <v>120</v>
      </c>
    </row>
    <row r="30" spans="1:14" x14ac:dyDescent="0.3">
      <c r="A30" s="45"/>
    </row>
    <row r="31" spans="1:14" ht="130.65" customHeight="1" x14ac:dyDescent="0.3">
      <c r="A31" s="45"/>
    </row>
    <row r="32" spans="1:14" ht="38.25" customHeight="1" x14ac:dyDescent="0.3">
      <c r="A32" s="47"/>
    </row>
    <row r="33" spans="1:13" x14ac:dyDescent="0.3">
      <c r="A33" s="47"/>
    </row>
    <row r="34" spans="1:13" x14ac:dyDescent="0.3">
      <c r="A34" s="85" t="s">
        <v>113</v>
      </c>
      <c r="B34" s="83"/>
      <c r="C34" s="83"/>
      <c r="D34" s="83"/>
      <c r="E34" s="83"/>
      <c r="F34" s="83"/>
      <c r="G34" s="83"/>
      <c r="H34" s="83"/>
      <c r="I34" s="83"/>
      <c r="J34" s="83"/>
      <c r="K34" s="83"/>
      <c r="L34" s="83"/>
      <c r="M34" s="83"/>
    </row>
    <row r="35" spans="1:13" x14ac:dyDescent="0.3">
      <c r="A35" s="83" t="s">
        <v>116</v>
      </c>
      <c r="B35" s="83"/>
      <c r="C35" s="83"/>
      <c r="D35" s="83"/>
      <c r="E35" s="83"/>
      <c r="F35" s="83"/>
      <c r="G35" s="83"/>
      <c r="H35" s="83"/>
      <c r="I35" s="83"/>
      <c r="J35" s="83"/>
      <c r="K35" s="83"/>
      <c r="L35" s="83"/>
      <c r="M35" s="83"/>
    </row>
    <row r="37" spans="1:13" x14ac:dyDescent="0.3">
      <c r="A37" s="64" t="s">
        <v>3</v>
      </c>
    </row>
    <row r="38" spans="1:13" x14ac:dyDescent="0.3">
      <c r="A38" s="44" t="s">
        <v>111</v>
      </c>
    </row>
    <row r="40" spans="1:13" x14ac:dyDescent="0.3">
      <c r="A40" s="46" t="s">
        <v>4</v>
      </c>
    </row>
    <row r="41" spans="1:13" x14ac:dyDescent="0.3">
      <c r="A41" s="45" t="s">
        <v>112</v>
      </c>
    </row>
    <row r="42" spans="1:13" x14ac:dyDescent="0.3">
      <c r="A42" s="65" t="s">
        <v>68</v>
      </c>
    </row>
    <row r="43" spans="1:13" x14ac:dyDescent="0.3">
      <c r="B43" s="47"/>
      <c r="C43" s="47"/>
      <c r="D43" s="47"/>
      <c r="E43" s="47"/>
      <c r="F43" s="47"/>
      <c r="G43" s="47"/>
    </row>
    <row r="44" spans="1:13" x14ac:dyDescent="0.3">
      <c r="A44" s="66"/>
      <c r="B44" s="47"/>
      <c r="C44" s="47"/>
      <c r="D44" s="47"/>
      <c r="E44" s="47"/>
      <c r="F44" s="47"/>
      <c r="G44" s="47"/>
    </row>
    <row r="45" spans="1:13" x14ac:dyDescent="0.3">
      <c r="B45" s="47"/>
      <c r="C45" s="47"/>
      <c r="D45" s="47"/>
      <c r="E45" s="47"/>
      <c r="F45" s="47"/>
      <c r="G45" s="47"/>
    </row>
    <row r="46" spans="1:13" x14ac:dyDescent="0.3">
      <c r="A46" s="47"/>
      <c r="B46" s="47"/>
      <c r="C46" s="47"/>
      <c r="D46" s="47"/>
      <c r="E46" s="47"/>
      <c r="F46" s="47"/>
      <c r="G46" s="47"/>
    </row>
    <row r="47" spans="1:13" x14ac:dyDescent="0.3">
      <c r="A47" s="47"/>
      <c r="B47" s="47"/>
      <c r="C47" s="47"/>
      <c r="D47" s="47"/>
      <c r="E47" s="47"/>
      <c r="F47" s="47"/>
      <c r="G47" s="47"/>
    </row>
    <row r="48" spans="1:13" x14ac:dyDescent="0.3">
      <c r="A48" s="47"/>
      <c r="B48" s="47"/>
      <c r="C48" s="47"/>
      <c r="D48" s="47"/>
      <c r="E48" s="47"/>
      <c r="F48" s="47"/>
      <c r="G48" s="47"/>
    </row>
    <row r="49" spans="1:7" x14ac:dyDescent="0.3">
      <c r="A49" s="47"/>
      <c r="B49" s="47"/>
      <c r="C49" s="47"/>
      <c r="D49" s="47"/>
      <c r="E49" s="47"/>
      <c r="F49" s="47"/>
      <c r="G49" s="47"/>
    </row>
    <row r="50" spans="1:7" x14ac:dyDescent="0.3">
      <c r="A50" s="47"/>
      <c r="B50" s="47"/>
      <c r="C50" s="47"/>
      <c r="D50" s="47"/>
      <c r="E50" s="47"/>
      <c r="F50" s="47"/>
      <c r="G50" s="47"/>
    </row>
    <row r="51" spans="1:7" x14ac:dyDescent="0.3">
      <c r="A51" s="47"/>
      <c r="B51" s="47"/>
      <c r="C51" s="47"/>
      <c r="D51" s="47"/>
      <c r="E51" s="47"/>
      <c r="F51" s="47"/>
      <c r="G51" s="47"/>
    </row>
    <row r="52" spans="1:7" x14ac:dyDescent="0.3">
      <c r="A52" s="47"/>
      <c r="B52" s="47"/>
      <c r="C52" s="47"/>
      <c r="D52" s="47"/>
      <c r="E52" s="47"/>
      <c r="F52" s="47"/>
      <c r="G52" s="47"/>
    </row>
    <row r="53" spans="1:7" x14ac:dyDescent="0.3">
      <c r="A53" s="47"/>
    </row>
  </sheetData>
  <sheetProtection algorithmName="SHA-512" hashValue="L8v4V0Bc+iaiSNCmsSrOtxzHMTbfE29wwGHuYVNd6Yyi+CUZLHXxuo0SrYLjzLfxprb+Mocfkk6Lmt81yXPB1w==" saltValue="HLVUz5eisf0ViacLv9a6Qg==" spinCount="100000" sheet="1" objects="1" scenarios="1" formatCells="0" formatRows="0" insertRows="0" insertHyperlinks="0" sort="0" autoFilter="0" pivotTables="0"/>
  <hyperlinks>
    <hyperlink ref="A42" r:id="rId1" display="https://www.mmr.cz/cs/microsites/uzemni-dimenze/map-kap/stratigicke_ramce_map . Na území hlavního města Prahy je SR MAP uveřejněn na webových stránkách městské části, resp. správního obvodu ORP. " xr:uid="{00000000-0004-0000-0000-000000000000}"/>
  </hyperlinks>
  <pageMargins left="0.70866141732283461" right="0.70866141732283461" top="0.78740157480314965" bottom="0.78740157480314965" header="0.31496062992125984" footer="0.31496062992125984"/>
  <pageSetup paperSize="8" scale="89" orientation="landscape" r:id="rId2"/>
  <ignoredErrors>
    <ignoredError sqref="C11:C24" numberStoredAsText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39"/>
  <sheetViews>
    <sheetView topLeftCell="A17" workbookViewId="0">
      <selection activeCell="A34" sqref="A34:B38"/>
    </sheetView>
  </sheetViews>
  <sheetFormatPr defaultColWidth="9.33203125" defaultRowHeight="14.4" x14ac:dyDescent="0.3"/>
  <cols>
    <col min="1" max="1" width="7.33203125" style="232" customWidth="1"/>
    <col min="2" max="2" width="9.33203125" style="123" customWidth="1"/>
    <col min="3" max="3" width="9.33203125" style="123"/>
    <col min="4" max="4" width="9.44140625" style="1" bestFit="1" customWidth="1"/>
    <col min="5" max="6" width="10" style="102" bestFit="1" customWidth="1"/>
    <col min="7" max="7" width="21" style="123" customWidth="1"/>
    <col min="8" max="9" width="12.88671875" style="1" customWidth="1"/>
    <col min="10" max="10" width="11.6640625" style="1" customWidth="1"/>
    <col min="11" max="11" width="42.33203125" style="1" customWidth="1"/>
    <col min="12" max="13" width="13.109375" style="25" customWidth="1"/>
    <col min="14" max="15" width="9.33203125" style="1"/>
    <col min="16" max="16" width="13.6640625" style="1" customWidth="1"/>
    <col min="17" max="17" width="13.33203125" style="1" customWidth="1"/>
    <col min="18" max="18" width="10.33203125" style="1" customWidth="1"/>
    <col min="19" max="16384" width="9.33203125" style="1"/>
  </cols>
  <sheetData>
    <row r="1" spans="1:19" ht="18.600000000000001" thickBot="1" x14ac:dyDescent="0.4">
      <c r="A1" s="329" t="s">
        <v>5</v>
      </c>
      <c r="B1" s="330"/>
      <c r="C1" s="330"/>
      <c r="D1" s="330"/>
      <c r="E1" s="330"/>
      <c r="F1" s="330"/>
      <c r="G1" s="330"/>
      <c r="H1" s="330"/>
      <c r="I1" s="330"/>
      <c r="J1" s="330"/>
      <c r="K1" s="330"/>
      <c r="L1" s="330"/>
      <c r="M1" s="330"/>
      <c r="N1" s="330"/>
      <c r="O1" s="330"/>
      <c r="P1" s="330"/>
      <c r="Q1" s="330"/>
      <c r="R1" s="330"/>
      <c r="S1" s="331"/>
    </row>
    <row r="2" spans="1:19" ht="27.45" customHeight="1" x14ac:dyDescent="0.3">
      <c r="A2" s="332" t="s">
        <v>6</v>
      </c>
      <c r="B2" s="334" t="s">
        <v>7</v>
      </c>
      <c r="C2" s="335"/>
      <c r="D2" s="335"/>
      <c r="E2" s="335"/>
      <c r="F2" s="336"/>
      <c r="G2" s="332" t="s">
        <v>8</v>
      </c>
      <c r="H2" s="339" t="s">
        <v>9</v>
      </c>
      <c r="I2" s="341" t="s">
        <v>67</v>
      </c>
      <c r="J2" s="332" t="s">
        <v>10</v>
      </c>
      <c r="K2" s="332" t="s">
        <v>11</v>
      </c>
      <c r="L2" s="337" t="s">
        <v>12</v>
      </c>
      <c r="M2" s="338"/>
      <c r="N2" s="325" t="s">
        <v>13</v>
      </c>
      <c r="O2" s="326"/>
      <c r="P2" s="327" t="s">
        <v>14</v>
      </c>
      <c r="Q2" s="328"/>
      <c r="R2" s="325" t="s">
        <v>15</v>
      </c>
      <c r="S2" s="326"/>
    </row>
    <row r="3" spans="1:19" ht="111" thickBot="1" x14ac:dyDescent="0.35">
      <c r="A3" s="333"/>
      <c r="B3" s="67" t="s">
        <v>16</v>
      </c>
      <c r="C3" s="68" t="s">
        <v>17</v>
      </c>
      <c r="D3" s="68" t="s">
        <v>18</v>
      </c>
      <c r="E3" s="97" t="s">
        <v>19</v>
      </c>
      <c r="F3" s="104" t="s">
        <v>20</v>
      </c>
      <c r="G3" s="333"/>
      <c r="H3" s="340"/>
      <c r="I3" s="342"/>
      <c r="J3" s="333"/>
      <c r="K3" s="333"/>
      <c r="L3" s="69" t="s">
        <v>21</v>
      </c>
      <c r="M3" s="70" t="s">
        <v>84</v>
      </c>
      <c r="N3" s="71" t="s">
        <v>22</v>
      </c>
      <c r="O3" s="72" t="s">
        <v>23</v>
      </c>
      <c r="P3" s="73" t="s">
        <v>24</v>
      </c>
      <c r="Q3" s="74" t="s">
        <v>25</v>
      </c>
      <c r="R3" s="75" t="s">
        <v>26</v>
      </c>
      <c r="S3" s="72" t="s">
        <v>27</v>
      </c>
    </row>
    <row r="4" spans="1:19" ht="91.2" customHeight="1" x14ac:dyDescent="0.3">
      <c r="A4" s="142">
        <v>1</v>
      </c>
      <c r="B4" s="205" t="s">
        <v>121</v>
      </c>
      <c r="C4" s="95" t="s">
        <v>122</v>
      </c>
      <c r="D4" s="6">
        <v>75005565</v>
      </c>
      <c r="E4" s="98">
        <v>107542463</v>
      </c>
      <c r="F4" s="165">
        <v>600067858</v>
      </c>
      <c r="G4" s="122" t="s">
        <v>132</v>
      </c>
      <c r="H4" s="302" t="s">
        <v>92</v>
      </c>
      <c r="I4" s="8" t="s">
        <v>124</v>
      </c>
      <c r="J4" s="292" t="s">
        <v>124</v>
      </c>
      <c r="K4" s="131"/>
      <c r="L4" s="9">
        <v>2000000</v>
      </c>
      <c r="M4" s="10">
        <f>L4/100*70</f>
        <v>1400000</v>
      </c>
      <c r="N4" s="90">
        <v>2023</v>
      </c>
      <c r="O4" s="7">
        <v>2023</v>
      </c>
      <c r="P4" s="5" t="s">
        <v>125</v>
      </c>
      <c r="Q4" s="7" t="s">
        <v>125</v>
      </c>
      <c r="R4" s="8" t="s">
        <v>126</v>
      </c>
      <c r="S4" s="8" t="s">
        <v>125</v>
      </c>
    </row>
    <row r="5" spans="1:19" ht="84.6" x14ac:dyDescent="0.3">
      <c r="A5" s="146">
        <v>2</v>
      </c>
      <c r="B5" s="206" t="s">
        <v>121</v>
      </c>
      <c r="C5" s="96" t="s">
        <v>122</v>
      </c>
      <c r="D5" s="13">
        <v>75005565</v>
      </c>
      <c r="E5" s="99">
        <v>102616345</v>
      </c>
      <c r="F5" s="166">
        <v>600067858</v>
      </c>
      <c r="G5" s="114" t="s">
        <v>127</v>
      </c>
      <c r="H5" s="303" t="s">
        <v>92</v>
      </c>
      <c r="I5" s="15" t="s">
        <v>124</v>
      </c>
      <c r="J5" s="293" t="s">
        <v>124</v>
      </c>
      <c r="K5" s="126"/>
      <c r="L5" s="16">
        <v>3000000</v>
      </c>
      <c r="M5" s="17">
        <f>L5/100*70</f>
        <v>2100000</v>
      </c>
      <c r="N5" s="91">
        <v>2024</v>
      </c>
      <c r="O5" s="14">
        <v>2024</v>
      </c>
      <c r="P5" s="12" t="s">
        <v>125</v>
      </c>
      <c r="Q5" s="14" t="s">
        <v>125</v>
      </c>
      <c r="R5" s="15" t="s">
        <v>128</v>
      </c>
      <c r="S5" s="15" t="s">
        <v>125</v>
      </c>
    </row>
    <row r="6" spans="1:19" ht="84.6" x14ac:dyDescent="0.3">
      <c r="A6" s="146">
        <v>3</v>
      </c>
      <c r="B6" s="206" t="s">
        <v>121</v>
      </c>
      <c r="C6" s="96" t="s">
        <v>122</v>
      </c>
      <c r="D6" s="13">
        <v>75005565</v>
      </c>
      <c r="E6" s="100">
        <v>107542463</v>
      </c>
      <c r="F6" s="166">
        <v>600067858</v>
      </c>
      <c r="G6" s="114" t="s">
        <v>129</v>
      </c>
      <c r="H6" s="303" t="s">
        <v>92</v>
      </c>
      <c r="I6" s="15" t="s">
        <v>124</v>
      </c>
      <c r="J6" s="293" t="s">
        <v>124</v>
      </c>
      <c r="K6" s="126"/>
      <c r="L6" s="16">
        <v>2000000</v>
      </c>
      <c r="M6" s="17">
        <f t="shared" ref="M6:M9" si="0">L6/100*70</f>
        <v>1400000</v>
      </c>
      <c r="N6" s="91">
        <v>2023</v>
      </c>
      <c r="O6" s="14">
        <v>2023</v>
      </c>
      <c r="P6" s="12" t="s">
        <v>125</v>
      </c>
      <c r="Q6" s="14" t="s">
        <v>125</v>
      </c>
      <c r="R6" s="15" t="s">
        <v>128</v>
      </c>
      <c r="S6" s="15" t="s">
        <v>125</v>
      </c>
    </row>
    <row r="7" spans="1:19" ht="84.6" x14ac:dyDescent="0.3">
      <c r="A7" s="230">
        <v>4</v>
      </c>
      <c r="B7" s="206" t="s">
        <v>121</v>
      </c>
      <c r="C7" s="96" t="s">
        <v>122</v>
      </c>
      <c r="D7" s="13">
        <v>75005565</v>
      </c>
      <c r="E7" s="100">
        <v>107542463</v>
      </c>
      <c r="F7" s="166">
        <v>600067858</v>
      </c>
      <c r="G7" s="114" t="s">
        <v>130</v>
      </c>
      <c r="H7" s="303" t="s">
        <v>92</v>
      </c>
      <c r="I7" s="15" t="s">
        <v>124</v>
      </c>
      <c r="J7" s="293" t="s">
        <v>124</v>
      </c>
      <c r="K7" s="126"/>
      <c r="L7" s="16">
        <v>2000000</v>
      </c>
      <c r="M7" s="17">
        <f t="shared" si="0"/>
        <v>1400000</v>
      </c>
      <c r="N7" s="92">
        <v>2024</v>
      </c>
      <c r="O7" s="87">
        <v>2024</v>
      </c>
      <c r="P7" s="86" t="s">
        <v>125</v>
      </c>
      <c r="Q7" s="87" t="s">
        <v>125</v>
      </c>
      <c r="R7" s="88" t="s">
        <v>128</v>
      </c>
      <c r="S7" s="88" t="s">
        <v>125</v>
      </c>
    </row>
    <row r="8" spans="1:19" ht="84.6" x14ac:dyDescent="0.3">
      <c r="A8" s="230">
        <v>5</v>
      </c>
      <c r="B8" s="206" t="s">
        <v>121</v>
      </c>
      <c r="C8" s="96" t="s">
        <v>122</v>
      </c>
      <c r="D8" s="13">
        <v>75005565</v>
      </c>
      <c r="E8" s="100">
        <v>107542463</v>
      </c>
      <c r="F8" s="166">
        <v>600067858</v>
      </c>
      <c r="G8" s="114" t="s">
        <v>123</v>
      </c>
      <c r="H8" s="303" t="s">
        <v>92</v>
      </c>
      <c r="I8" s="15" t="s">
        <v>124</v>
      </c>
      <c r="J8" s="293" t="s">
        <v>124</v>
      </c>
      <c r="K8" s="126"/>
      <c r="L8" s="16">
        <v>10000000</v>
      </c>
      <c r="M8" s="17">
        <f>L8/100*70</f>
        <v>7000000</v>
      </c>
      <c r="N8" s="92">
        <v>2023</v>
      </c>
      <c r="O8" s="87">
        <v>2023</v>
      </c>
      <c r="P8" s="86" t="s">
        <v>125</v>
      </c>
      <c r="Q8" s="87" t="s">
        <v>125</v>
      </c>
      <c r="R8" s="88" t="s">
        <v>126</v>
      </c>
      <c r="S8" s="88" t="s">
        <v>125</v>
      </c>
    </row>
    <row r="9" spans="1:19" ht="85.2" thickBot="1" x14ac:dyDescent="0.35">
      <c r="A9" s="150">
        <v>6</v>
      </c>
      <c r="B9" s="289" t="s">
        <v>121</v>
      </c>
      <c r="C9" s="290" t="s">
        <v>122</v>
      </c>
      <c r="D9" s="291">
        <v>75005565</v>
      </c>
      <c r="E9" s="101">
        <v>107542463</v>
      </c>
      <c r="F9" s="167">
        <v>600067858</v>
      </c>
      <c r="G9" s="164" t="s">
        <v>131</v>
      </c>
      <c r="H9" s="304" t="s">
        <v>92</v>
      </c>
      <c r="I9" s="88" t="s">
        <v>124</v>
      </c>
      <c r="J9" s="294" t="s">
        <v>124</v>
      </c>
      <c r="K9" s="310"/>
      <c r="L9" s="272">
        <v>2000000</v>
      </c>
      <c r="M9" s="277">
        <f t="shared" si="0"/>
        <v>1400000</v>
      </c>
      <c r="N9" s="92">
        <v>2024</v>
      </c>
      <c r="O9" s="87">
        <v>2024</v>
      </c>
      <c r="P9" s="86" t="s">
        <v>125</v>
      </c>
      <c r="Q9" s="87" t="s">
        <v>125</v>
      </c>
      <c r="R9" s="88" t="s">
        <v>128</v>
      </c>
      <c r="S9" s="88" t="s">
        <v>125</v>
      </c>
    </row>
    <row r="10" spans="1:19" ht="84.6" x14ac:dyDescent="0.3">
      <c r="A10" s="142">
        <v>7</v>
      </c>
      <c r="B10" s="205" t="s">
        <v>133</v>
      </c>
      <c r="C10" s="108" t="s">
        <v>122</v>
      </c>
      <c r="D10" s="109">
        <v>75005280</v>
      </c>
      <c r="E10" s="155">
        <v>107543095</v>
      </c>
      <c r="F10" s="168">
        <v>600068358</v>
      </c>
      <c r="G10" s="111" t="s">
        <v>134</v>
      </c>
      <c r="H10" s="305" t="s">
        <v>92</v>
      </c>
      <c r="I10" s="112" t="s">
        <v>124</v>
      </c>
      <c r="J10" s="295" t="s">
        <v>124</v>
      </c>
      <c r="K10" s="269"/>
      <c r="L10" s="273">
        <v>2000000</v>
      </c>
      <c r="M10" s="278">
        <v>1400000</v>
      </c>
      <c r="N10" s="274">
        <v>2022</v>
      </c>
      <c r="O10" s="110">
        <v>2025</v>
      </c>
      <c r="P10" s="113"/>
      <c r="Q10" s="110"/>
      <c r="R10" s="169" t="s">
        <v>135</v>
      </c>
      <c r="S10" s="130" t="s">
        <v>125</v>
      </c>
    </row>
    <row r="11" spans="1:19" ht="84.6" x14ac:dyDescent="0.3">
      <c r="A11" s="146">
        <v>8</v>
      </c>
      <c r="B11" s="206" t="s">
        <v>133</v>
      </c>
      <c r="C11" s="153" t="s">
        <v>122</v>
      </c>
      <c r="D11" s="154">
        <v>75005280</v>
      </c>
      <c r="E11" s="105">
        <v>107543095</v>
      </c>
      <c r="F11" s="166">
        <v>600068358</v>
      </c>
      <c r="G11" s="114" t="s">
        <v>137</v>
      </c>
      <c r="H11" s="306" t="s">
        <v>92</v>
      </c>
      <c r="I11" s="162" t="s">
        <v>124</v>
      </c>
      <c r="J11" s="296" t="s">
        <v>124</v>
      </c>
      <c r="K11" s="270"/>
      <c r="L11" s="16">
        <v>2500000</v>
      </c>
      <c r="M11" s="17">
        <v>1750000</v>
      </c>
      <c r="N11" s="275">
        <v>2022</v>
      </c>
      <c r="O11" s="157">
        <v>2025</v>
      </c>
      <c r="P11" s="12"/>
      <c r="Q11" s="14"/>
      <c r="R11" s="170" t="s">
        <v>138</v>
      </c>
      <c r="S11" s="88" t="s">
        <v>125</v>
      </c>
    </row>
    <row r="12" spans="1:19" ht="84.6" x14ac:dyDescent="0.3">
      <c r="A12" s="146">
        <v>9</v>
      </c>
      <c r="B12" s="206" t="s">
        <v>133</v>
      </c>
      <c r="C12" s="153" t="s">
        <v>122</v>
      </c>
      <c r="D12" s="154">
        <v>75005280</v>
      </c>
      <c r="E12" s="105">
        <v>107543095</v>
      </c>
      <c r="F12" s="166">
        <v>600068358</v>
      </c>
      <c r="G12" s="114" t="s">
        <v>139</v>
      </c>
      <c r="H12" s="306" t="s">
        <v>92</v>
      </c>
      <c r="I12" s="162" t="s">
        <v>124</v>
      </c>
      <c r="J12" s="296" t="s">
        <v>124</v>
      </c>
      <c r="K12" s="270"/>
      <c r="L12" s="16">
        <v>3500000</v>
      </c>
      <c r="M12" s="17">
        <v>2450000</v>
      </c>
      <c r="N12" s="275">
        <v>2022</v>
      </c>
      <c r="O12" s="157">
        <v>2025</v>
      </c>
      <c r="P12" s="12"/>
      <c r="Q12" s="14"/>
      <c r="R12" s="170" t="s">
        <v>140</v>
      </c>
      <c r="S12" s="14"/>
    </row>
    <row r="13" spans="1:19" ht="85.2" thickBot="1" x14ac:dyDescent="0.35">
      <c r="A13" s="230">
        <v>10</v>
      </c>
      <c r="B13" s="207" t="s">
        <v>133</v>
      </c>
      <c r="C13" s="159" t="s">
        <v>122</v>
      </c>
      <c r="D13" s="160">
        <v>75005280</v>
      </c>
      <c r="E13" s="106">
        <v>107543095</v>
      </c>
      <c r="F13" s="167">
        <v>600068358</v>
      </c>
      <c r="G13" s="115" t="s">
        <v>141</v>
      </c>
      <c r="H13" s="297" t="s">
        <v>92</v>
      </c>
      <c r="I13" s="163" t="s">
        <v>124</v>
      </c>
      <c r="J13" s="301" t="s">
        <v>124</v>
      </c>
      <c r="K13" s="271"/>
      <c r="L13" s="23">
        <v>1000000</v>
      </c>
      <c r="M13" s="24">
        <v>700000</v>
      </c>
      <c r="N13" s="276">
        <v>2022</v>
      </c>
      <c r="O13" s="161">
        <v>2025</v>
      </c>
      <c r="P13" s="19"/>
      <c r="Q13" s="21"/>
      <c r="R13" s="93" t="s">
        <v>128</v>
      </c>
      <c r="S13" s="21"/>
    </row>
    <row r="14" spans="1:19" ht="48.6" x14ac:dyDescent="0.3">
      <c r="A14" s="311">
        <v>11</v>
      </c>
      <c r="B14" s="209" t="s">
        <v>182</v>
      </c>
      <c r="C14" s="210" t="s">
        <v>177</v>
      </c>
      <c r="D14" s="211">
        <v>70992355</v>
      </c>
      <c r="E14" s="212">
        <v>107542749</v>
      </c>
      <c r="F14" s="213">
        <v>600068081</v>
      </c>
      <c r="G14" s="214" t="s">
        <v>186</v>
      </c>
      <c r="H14" s="307" t="s">
        <v>183</v>
      </c>
      <c r="I14" s="214" t="s">
        <v>124</v>
      </c>
      <c r="J14" s="298" t="s">
        <v>179</v>
      </c>
      <c r="K14" s="215" t="s">
        <v>184</v>
      </c>
      <c r="L14" s="216">
        <v>800000</v>
      </c>
      <c r="M14" s="217">
        <f>L14/100*70</f>
        <v>560000</v>
      </c>
      <c r="N14" s="218">
        <v>2023</v>
      </c>
      <c r="O14" s="219"/>
      <c r="P14" s="218"/>
      <c r="Q14" s="219"/>
      <c r="R14" s="220"/>
      <c r="S14" s="220"/>
    </row>
    <row r="15" spans="1:19" ht="48.6" x14ac:dyDescent="0.3">
      <c r="A15" s="146">
        <v>12</v>
      </c>
      <c r="B15" s="221" t="s">
        <v>182</v>
      </c>
      <c r="C15" s="222" t="s">
        <v>177</v>
      </c>
      <c r="D15" s="222">
        <v>70992355</v>
      </c>
      <c r="E15" s="222">
        <v>107542749</v>
      </c>
      <c r="F15" s="223">
        <v>600068081</v>
      </c>
      <c r="G15" s="224" t="s">
        <v>187</v>
      </c>
      <c r="H15" s="308" t="s">
        <v>183</v>
      </c>
      <c r="I15" s="225" t="s">
        <v>124</v>
      </c>
      <c r="J15" s="299" t="s">
        <v>179</v>
      </c>
      <c r="K15" s="226" t="s">
        <v>185</v>
      </c>
      <c r="L15" s="227">
        <v>500000</v>
      </c>
      <c r="M15" s="228">
        <f>L15/100*85</f>
        <v>425000</v>
      </c>
      <c r="N15" s="229">
        <v>2022</v>
      </c>
      <c r="O15" s="223"/>
      <c r="P15" s="229"/>
      <c r="Q15" s="223"/>
      <c r="R15" s="225"/>
      <c r="S15" s="225"/>
    </row>
    <row r="16" spans="1:19" ht="49.2" thickBot="1" x14ac:dyDescent="0.35">
      <c r="A16" s="150">
        <v>13</v>
      </c>
      <c r="B16" s="279" t="s">
        <v>182</v>
      </c>
      <c r="C16" s="280" t="s">
        <v>177</v>
      </c>
      <c r="D16" s="280">
        <v>70992355</v>
      </c>
      <c r="E16" s="281">
        <v>107542749</v>
      </c>
      <c r="F16" s="282">
        <v>600068081</v>
      </c>
      <c r="G16" s="283" t="s">
        <v>188</v>
      </c>
      <c r="H16" s="309" t="s">
        <v>183</v>
      </c>
      <c r="I16" s="283" t="s">
        <v>124</v>
      </c>
      <c r="J16" s="300" t="s">
        <v>179</v>
      </c>
      <c r="K16" s="283" t="s">
        <v>189</v>
      </c>
      <c r="L16" s="284">
        <v>1000000</v>
      </c>
      <c r="M16" s="285">
        <v>700000</v>
      </c>
      <c r="N16" s="286">
        <v>2025</v>
      </c>
      <c r="O16" s="287"/>
      <c r="P16" s="286"/>
      <c r="Q16" s="287"/>
      <c r="R16" s="288"/>
      <c r="S16" s="288"/>
    </row>
    <row r="17" spans="1:13" x14ac:dyDescent="0.3">
      <c r="A17" s="231"/>
      <c r="B17" s="203"/>
      <c r="C17" s="203"/>
    </row>
    <row r="18" spans="1:13" hidden="1" x14ac:dyDescent="0.3"/>
    <row r="19" spans="1:13" hidden="1" x14ac:dyDescent="0.3"/>
    <row r="20" spans="1:13" hidden="1" x14ac:dyDescent="0.3"/>
    <row r="21" spans="1:13" hidden="1" x14ac:dyDescent="0.3"/>
    <row r="22" spans="1:13" x14ac:dyDescent="0.3">
      <c r="A22" s="231" t="s">
        <v>29</v>
      </c>
      <c r="B22" s="203"/>
      <c r="C22" s="203"/>
    </row>
    <row r="23" spans="1:13" x14ac:dyDescent="0.3">
      <c r="A23" s="1" t="s">
        <v>30</v>
      </c>
      <c r="C23" s="203"/>
      <c r="H23" s="231"/>
    </row>
    <row r="24" spans="1:13" x14ac:dyDescent="0.3">
      <c r="A24" s="1" t="s">
        <v>193</v>
      </c>
      <c r="C24" s="203"/>
      <c r="H24" s="231"/>
    </row>
    <row r="25" spans="1:13" x14ac:dyDescent="0.3">
      <c r="A25" s="1"/>
      <c r="H25" s="232"/>
    </row>
    <row r="26" spans="1:13" x14ac:dyDescent="0.3">
      <c r="A26" s="1" t="s">
        <v>31</v>
      </c>
      <c r="H26" s="232"/>
    </row>
    <row r="27" spans="1:13" x14ac:dyDescent="0.3">
      <c r="A27" s="1"/>
      <c r="H27" s="232"/>
    </row>
    <row r="28" spans="1:13" s="27" customFormat="1" x14ac:dyDescent="0.3">
      <c r="A28" s="2" t="s">
        <v>32</v>
      </c>
      <c r="C28" s="204"/>
      <c r="E28" s="103"/>
      <c r="G28" s="208"/>
      <c r="H28" s="233"/>
      <c r="L28" s="28"/>
      <c r="M28" s="28"/>
    </row>
    <row r="29" spans="1:13" x14ac:dyDescent="0.3">
      <c r="A29" s="1"/>
      <c r="H29" s="232"/>
    </row>
    <row r="30" spans="1:13" x14ac:dyDescent="0.3">
      <c r="A30" s="2" t="s">
        <v>33</v>
      </c>
      <c r="C30" s="204"/>
      <c r="H30" s="233"/>
    </row>
    <row r="32" spans="1:13" x14ac:dyDescent="0.3">
      <c r="A32" s="233"/>
      <c r="B32" s="266"/>
    </row>
    <row r="33" spans="1:6" x14ac:dyDescent="0.3">
      <c r="B33" s="266"/>
    </row>
    <row r="34" spans="1:6" x14ac:dyDescent="0.3">
      <c r="A34" s="266" t="s">
        <v>202</v>
      </c>
      <c r="B34" s="267"/>
      <c r="C34" s="268"/>
      <c r="E34" s="1"/>
      <c r="F34" s="1"/>
    </row>
    <row r="35" spans="1:6" x14ac:dyDescent="0.3">
      <c r="B35" s="266"/>
    </row>
    <row r="36" spans="1:6" x14ac:dyDescent="0.3">
      <c r="B36" s="266"/>
    </row>
    <row r="37" spans="1:6" x14ac:dyDescent="0.3">
      <c r="B37" s="266" t="s">
        <v>197</v>
      </c>
    </row>
    <row r="38" spans="1:6" x14ac:dyDescent="0.3">
      <c r="B38" s="266" t="s">
        <v>198</v>
      </c>
    </row>
    <row r="39" spans="1:6" x14ac:dyDescent="0.3">
      <c r="B39" s="266"/>
    </row>
  </sheetData>
  <sheetProtection algorithmName="SHA-512" hashValue="oGfTEY5ZHGPVsELTH0IKBav360E8rHyZgOIR/l9LzTDSYXvXtWNhH366r1XpgmG9ZmpSwr1cW3hYGLXsE03BKw==" saltValue="UlRkLF1E3uphg9aBkdM6Cw==" spinCount="100000" sheet="1" objects="1" scenarios="1" formatCells="0" formatRows="0" insertRows="0" insertHyperlinks="0" sort="0" autoFilter="0" pivotTables="0"/>
  <mergeCells count="12">
    <mergeCell ref="N2:O2"/>
    <mergeCell ref="P2:Q2"/>
    <mergeCell ref="R2:S2"/>
    <mergeCell ref="A1:S1"/>
    <mergeCell ref="A2:A3"/>
    <mergeCell ref="B2:F2"/>
    <mergeCell ref="G2:G3"/>
    <mergeCell ref="J2:J3"/>
    <mergeCell ref="K2:K3"/>
    <mergeCell ref="L2:M2"/>
    <mergeCell ref="H2:H3"/>
    <mergeCell ref="I2:I3"/>
  </mergeCells>
  <pageMargins left="0.7" right="0.7" top="0.78740157499999996" bottom="0.78740157499999996" header="0.3" footer="0.3"/>
  <pageSetup paperSize="8" scale="77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A64"/>
  <sheetViews>
    <sheetView zoomScale="75" zoomScaleNormal="75" workbookViewId="0">
      <pane ySplit="1" topLeftCell="A21" activePane="bottomLeft" state="frozen"/>
      <selection pane="bottomLeft" activeCell="A35" sqref="A31:XFD35"/>
    </sheetView>
  </sheetViews>
  <sheetFormatPr defaultColWidth="9.33203125" defaultRowHeight="14.4" x14ac:dyDescent="0.3"/>
  <cols>
    <col min="1" max="1" width="6.5546875" style="1" customWidth="1"/>
    <col min="2" max="2" width="9.33203125" style="192"/>
    <col min="3" max="3" width="9.33203125" style="123"/>
    <col min="4" max="4" width="9.33203125" style="1"/>
    <col min="5" max="6" width="10" style="1" bestFit="1" customWidth="1"/>
    <col min="7" max="7" width="16.33203125" style="123" customWidth="1"/>
    <col min="8" max="8" width="14.33203125" style="1" customWidth="1"/>
    <col min="9" max="9" width="14.33203125" style="123" customWidth="1"/>
    <col min="10" max="10" width="14.6640625" style="1" customWidth="1"/>
    <col min="11" max="11" width="39.44140625" style="1" customWidth="1"/>
    <col min="12" max="12" width="13.88671875" style="25" customWidth="1"/>
    <col min="13" max="13" width="15.44140625" style="25" customWidth="1"/>
    <col min="14" max="15" width="9.33203125" style="1"/>
    <col min="16" max="16" width="8.44140625" style="1" customWidth="1"/>
    <col min="17" max="19" width="10.44140625" style="1" customWidth="1"/>
    <col min="20" max="21" width="13.44140625" style="1" customWidth="1"/>
    <col min="22" max="23" width="14" style="1" customWidth="1"/>
    <col min="24" max="24" width="12.33203125" style="1" customWidth="1"/>
    <col min="25" max="25" width="10.33203125" style="123" customWidth="1"/>
    <col min="26" max="26" width="10.33203125" style="1" customWidth="1"/>
    <col min="27" max="16384" width="9.33203125" style="1"/>
  </cols>
  <sheetData>
    <row r="1" spans="1:26" ht="18" customHeight="1" thickBot="1" x14ac:dyDescent="0.4">
      <c r="A1" s="343" t="s">
        <v>34</v>
      </c>
      <c r="B1" s="344"/>
      <c r="C1" s="344"/>
      <c r="D1" s="344"/>
      <c r="E1" s="344"/>
      <c r="F1" s="344"/>
      <c r="G1" s="344"/>
      <c r="H1" s="344"/>
      <c r="I1" s="344"/>
      <c r="J1" s="344"/>
      <c r="K1" s="344"/>
      <c r="L1" s="344"/>
      <c r="M1" s="344"/>
      <c r="N1" s="344"/>
      <c r="O1" s="344"/>
      <c r="P1" s="344"/>
      <c r="Q1" s="344"/>
      <c r="R1" s="344"/>
      <c r="S1" s="344"/>
      <c r="T1" s="344"/>
      <c r="U1" s="344"/>
      <c r="V1" s="344"/>
      <c r="W1" s="344"/>
      <c r="X1" s="344"/>
      <c r="Y1" s="344"/>
      <c r="Z1" s="345"/>
    </row>
    <row r="2" spans="1:26" s="29" customFormat="1" ht="29.1" customHeight="1" thickBot="1" x14ac:dyDescent="0.35">
      <c r="A2" s="346" t="s">
        <v>6</v>
      </c>
      <c r="B2" s="372" t="s">
        <v>7</v>
      </c>
      <c r="C2" s="373"/>
      <c r="D2" s="373"/>
      <c r="E2" s="373"/>
      <c r="F2" s="374"/>
      <c r="G2" s="353" t="s">
        <v>8</v>
      </c>
      <c r="H2" s="391" t="s">
        <v>35</v>
      </c>
      <c r="I2" s="394" t="s">
        <v>67</v>
      </c>
      <c r="J2" s="356" t="s">
        <v>10</v>
      </c>
      <c r="K2" s="369" t="s">
        <v>11</v>
      </c>
      <c r="L2" s="375" t="s">
        <v>36</v>
      </c>
      <c r="M2" s="376"/>
      <c r="N2" s="377" t="s">
        <v>13</v>
      </c>
      <c r="O2" s="378"/>
      <c r="P2" s="365" t="s">
        <v>37</v>
      </c>
      <c r="Q2" s="366"/>
      <c r="R2" s="366"/>
      <c r="S2" s="366"/>
      <c r="T2" s="366"/>
      <c r="U2" s="366"/>
      <c r="V2" s="366"/>
      <c r="W2" s="367"/>
      <c r="X2" s="367"/>
      <c r="Y2" s="325" t="s">
        <v>15</v>
      </c>
      <c r="Z2" s="326"/>
    </row>
    <row r="3" spans="1:26" ht="14.85" customHeight="1" x14ac:dyDescent="0.3">
      <c r="A3" s="347"/>
      <c r="B3" s="353" t="s">
        <v>16</v>
      </c>
      <c r="C3" s="349" t="s">
        <v>17</v>
      </c>
      <c r="D3" s="349" t="s">
        <v>18</v>
      </c>
      <c r="E3" s="349" t="s">
        <v>19</v>
      </c>
      <c r="F3" s="351" t="s">
        <v>20</v>
      </c>
      <c r="G3" s="354"/>
      <c r="H3" s="392"/>
      <c r="I3" s="395"/>
      <c r="J3" s="357"/>
      <c r="K3" s="370"/>
      <c r="L3" s="383" t="s">
        <v>21</v>
      </c>
      <c r="M3" s="385" t="s">
        <v>85</v>
      </c>
      <c r="N3" s="387" t="s">
        <v>22</v>
      </c>
      <c r="O3" s="389" t="s">
        <v>23</v>
      </c>
      <c r="P3" s="368" t="s">
        <v>38</v>
      </c>
      <c r="Q3" s="368"/>
      <c r="R3" s="368"/>
      <c r="S3" s="369"/>
      <c r="T3" s="359" t="s">
        <v>39</v>
      </c>
      <c r="U3" s="361" t="s">
        <v>82</v>
      </c>
      <c r="V3" s="361" t="s">
        <v>83</v>
      </c>
      <c r="W3" s="359" t="s">
        <v>40</v>
      </c>
      <c r="X3" s="363" t="s">
        <v>69</v>
      </c>
      <c r="Y3" s="379" t="s">
        <v>26</v>
      </c>
      <c r="Z3" s="381" t="s">
        <v>27</v>
      </c>
    </row>
    <row r="4" spans="1:26" ht="80.099999999999994" customHeight="1" thickBot="1" x14ac:dyDescent="0.35">
      <c r="A4" s="348"/>
      <c r="B4" s="355"/>
      <c r="C4" s="350"/>
      <c r="D4" s="350"/>
      <c r="E4" s="350"/>
      <c r="F4" s="352"/>
      <c r="G4" s="355"/>
      <c r="H4" s="393"/>
      <c r="I4" s="396"/>
      <c r="J4" s="358"/>
      <c r="K4" s="371"/>
      <c r="L4" s="384"/>
      <c r="M4" s="386"/>
      <c r="N4" s="388"/>
      <c r="O4" s="390"/>
      <c r="P4" s="239" t="s">
        <v>61</v>
      </c>
      <c r="Q4" s="76" t="s">
        <v>41</v>
      </c>
      <c r="R4" s="76" t="s">
        <v>42</v>
      </c>
      <c r="S4" s="77" t="s">
        <v>43</v>
      </c>
      <c r="T4" s="360"/>
      <c r="U4" s="362"/>
      <c r="V4" s="362"/>
      <c r="W4" s="360"/>
      <c r="X4" s="364"/>
      <c r="Y4" s="380"/>
      <c r="Z4" s="382"/>
    </row>
    <row r="5" spans="1:26" ht="67.8" customHeight="1" x14ac:dyDescent="0.3">
      <c r="A5" s="4">
        <v>1</v>
      </c>
      <c r="B5" s="185" t="s">
        <v>142</v>
      </c>
      <c r="C5" s="95" t="s">
        <v>122</v>
      </c>
      <c r="D5" s="6">
        <v>75005557</v>
      </c>
      <c r="E5" s="116">
        <v>102164380</v>
      </c>
      <c r="F5" s="117">
        <v>600068676</v>
      </c>
      <c r="G5" s="234" t="s">
        <v>143</v>
      </c>
      <c r="H5" s="8" t="s">
        <v>92</v>
      </c>
      <c r="I5" s="122" t="s">
        <v>144</v>
      </c>
      <c r="J5" s="8" t="s">
        <v>124</v>
      </c>
      <c r="K5" s="237" t="s">
        <v>145</v>
      </c>
      <c r="L5" s="9">
        <v>4250000</v>
      </c>
      <c r="M5" s="10">
        <v>2975000</v>
      </c>
      <c r="N5" s="5">
        <v>2023</v>
      </c>
      <c r="O5" s="7">
        <v>2027</v>
      </c>
      <c r="P5" s="151" t="s">
        <v>146</v>
      </c>
      <c r="Q5" s="140"/>
      <c r="R5" s="140"/>
      <c r="S5" s="141" t="s">
        <v>146</v>
      </c>
      <c r="T5" s="142"/>
      <c r="U5" s="142"/>
      <c r="V5" s="142"/>
      <c r="W5" s="142"/>
      <c r="X5" s="142"/>
      <c r="Y5" s="107" t="s">
        <v>147</v>
      </c>
      <c r="Z5" s="7" t="s">
        <v>136</v>
      </c>
    </row>
    <row r="6" spans="1:26" ht="110.4" x14ac:dyDescent="0.3">
      <c r="A6" s="11">
        <v>2</v>
      </c>
      <c r="B6" s="186" t="s">
        <v>142</v>
      </c>
      <c r="C6" s="96" t="s">
        <v>122</v>
      </c>
      <c r="D6" s="13">
        <v>75005557</v>
      </c>
      <c r="E6" s="118">
        <v>102164380</v>
      </c>
      <c r="F6" s="119">
        <v>600068676</v>
      </c>
      <c r="G6" s="235" t="s">
        <v>148</v>
      </c>
      <c r="H6" s="15" t="s">
        <v>92</v>
      </c>
      <c r="I6" s="114" t="s">
        <v>144</v>
      </c>
      <c r="J6" s="15" t="s">
        <v>124</v>
      </c>
      <c r="K6" s="238" t="s">
        <v>149</v>
      </c>
      <c r="L6" s="16">
        <v>3250000</v>
      </c>
      <c r="M6" s="17">
        <v>2275000</v>
      </c>
      <c r="N6" s="12">
        <v>2023</v>
      </c>
      <c r="O6" s="14">
        <v>2027</v>
      </c>
      <c r="P6" s="240"/>
      <c r="Q6" s="144" t="s">
        <v>146</v>
      </c>
      <c r="R6" s="144" t="s">
        <v>146</v>
      </c>
      <c r="S6" s="145" t="s">
        <v>146</v>
      </c>
      <c r="T6" s="146"/>
      <c r="U6" s="146"/>
      <c r="V6" s="146"/>
      <c r="W6" s="146"/>
      <c r="X6" s="256"/>
      <c r="Y6" s="156" t="s">
        <v>147</v>
      </c>
      <c r="Z6" s="14" t="s">
        <v>136</v>
      </c>
    </row>
    <row r="7" spans="1:26" ht="110.4" x14ac:dyDescent="0.3">
      <c r="A7" s="11">
        <v>3</v>
      </c>
      <c r="B7" s="186" t="s">
        <v>142</v>
      </c>
      <c r="C7" s="96" t="s">
        <v>122</v>
      </c>
      <c r="D7" s="13">
        <v>75005557</v>
      </c>
      <c r="E7" s="118">
        <v>102164380</v>
      </c>
      <c r="F7" s="119">
        <v>600068676</v>
      </c>
      <c r="G7" s="235" t="s">
        <v>150</v>
      </c>
      <c r="H7" s="15" t="s">
        <v>92</v>
      </c>
      <c r="I7" s="114" t="s">
        <v>144</v>
      </c>
      <c r="J7" s="15" t="s">
        <v>124</v>
      </c>
      <c r="K7" s="178" t="s">
        <v>151</v>
      </c>
      <c r="L7" s="248">
        <v>1000000</v>
      </c>
      <c r="M7" s="17">
        <v>700000</v>
      </c>
      <c r="N7" s="12">
        <v>2023</v>
      </c>
      <c r="O7" s="14">
        <v>2027</v>
      </c>
      <c r="P7" s="240"/>
      <c r="Q7" s="144" t="s">
        <v>146</v>
      </c>
      <c r="R7" s="144"/>
      <c r="S7" s="145" t="s">
        <v>146</v>
      </c>
      <c r="T7" s="146"/>
      <c r="U7" s="146"/>
      <c r="V7" s="146"/>
      <c r="W7" s="146"/>
      <c r="X7" s="146"/>
      <c r="Y7" s="156" t="s">
        <v>147</v>
      </c>
      <c r="Z7" s="14" t="s">
        <v>136</v>
      </c>
    </row>
    <row r="8" spans="1:26" ht="111" thickBot="1" x14ac:dyDescent="0.35">
      <c r="A8" s="18">
        <v>4</v>
      </c>
      <c r="B8" s="187" t="s">
        <v>142</v>
      </c>
      <c r="C8" s="94" t="s">
        <v>122</v>
      </c>
      <c r="D8" s="20">
        <v>75005557</v>
      </c>
      <c r="E8" s="120">
        <v>102164380</v>
      </c>
      <c r="F8" s="121">
        <v>600068676</v>
      </c>
      <c r="G8" s="236" t="s">
        <v>152</v>
      </c>
      <c r="H8" s="22" t="s">
        <v>92</v>
      </c>
      <c r="I8" s="115" t="s">
        <v>144</v>
      </c>
      <c r="J8" s="22" t="s">
        <v>124</v>
      </c>
      <c r="K8" s="179" t="s">
        <v>153</v>
      </c>
      <c r="L8" s="249">
        <v>5120000</v>
      </c>
      <c r="M8" s="24">
        <v>3584000</v>
      </c>
      <c r="N8" s="19">
        <v>2023</v>
      </c>
      <c r="O8" s="21">
        <v>2027</v>
      </c>
      <c r="P8" s="241"/>
      <c r="Q8" s="148"/>
      <c r="R8" s="148"/>
      <c r="S8" s="149" t="s">
        <v>146</v>
      </c>
      <c r="T8" s="150"/>
      <c r="U8" s="150"/>
      <c r="V8" s="150"/>
      <c r="W8" s="150"/>
      <c r="X8" s="150" t="s">
        <v>146</v>
      </c>
      <c r="Y8" s="158" t="s">
        <v>147</v>
      </c>
      <c r="Z8" s="21" t="s">
        <v>136</v>
      </c>
    </row>
    <row r="9" spans="1:26" ht="55.8" thickBot="1" x14ac:dyDescent="0.35">
      <c r="A9" s="4">
        <v>5</v>
      </c>
      <c r="B9" s="188" t="s">
        <v>154</v>
      </c>
      <c r="C9" s="195" t="s">
        <v>155</v>
      </c>
      <c r="D9" s="127">
        <v>60611715</v>
      </c>
      <c r="E9" s="128" t="s">
        <v>156</v>
      </c>
      <c r="F9" s="129">
        <v>650049438</v>
      </c>
      <c r="G9" s="180" t="s">
        <v>157</v>
      </c>
      <c r="H9" s="130" t="s">
        <v>92</v>
      </c>
      <c r="I9" s="200" t="s">
        <v>124</v>
      </c>
      <c r="J9" s="130" t="s">
        <v>158</v>
      </c>
      <c r="K9" s="131"/>
      <c r="L9" s="250">
        <v>1000000</v>
      </c>
      <c r="M9" s="132">
        <f>L9*0.7</f>
        <v>700000</v>
      </c>
      <c r="N9" s="5">
        <v>2023</v>
      </c>
      <c r="O9" s="7">
        <v>2025</v>
      </c>
      <c r="P9" s="151" t="s">
        <v>146</v>
      </c>
      <c r="Q9" s="140" t="s">
        <v>146</v>
      </c>
      <c r="R9" s="140"/>
      <c r="S9" s="141" t="s">
        <v>146</v>
      </c>
      <c r="T9" s="142"/>
      <c r="U9" s="142"/>
      <c r="V9" s="142"/>
      <c r="W9" s="142" t="s">
        <v>146</v>
      </c>
      <c r="X9" s="142"/>
      <c r="Y9" s="107" t="s">
        <v>159</v>
      </c>
      <c r="Z9" s="7"/>
    </row>
    <row r="10" spans="1:26" ht="55.8" thickBot="1" x14ac:dyDescent="0.35">
      <c r="A10" s="11">
        <v>6</v>
      </c>
      <c r="B10" s="187" t="s">
        <v>154</v>
      </c>
      <c r="C10" s="196" t="s">
        <v>155</v>
      </c>
      <c r="D10" s="20">
        <v>60611715</v>
      </c>
      <c r="E10" s="20">
        <v>102164461</v>
      </c>
      <c r="F10" s="261">
        <v>650049438</v>
      </c>
      <c r="G10" s="312" t="s">
        <v>160</v>
      </c>
      <c r="H10" s="313" t="s">
        <v>92</v>
      </c>
      <c r="I10" s="246" t="s">
        <v>124</v>
      </c>
      <c r="J10" s="313" t="s">
        <v>158</v>
      </c>
      <c r="K10" s="253"/>
      <c r="L10" s="249">
        <v>2000000</v>
      </c>
      <c r="M10" s="24">
        <f t="shared" ref="M10:M19" si="0">L10*0.7</f>
        <v>1400000</v>
      </c>
      <c r="N10" s="93">
        <v>2023</v>
      </c>
      <c r="O10" s="21">
        <v>2027</v>
      </c>
      <c r="P10" s="241"/>
      <c r="Q10" s="148" t="s">
        <v>146</v>
      </c>
      <c r="R10" s="148" t="s">
        <v>146</v>
      </c>
      <c r="S10" s="149" t="s">
        <v>146</v>
      </c>
      <c r="T10" s="150"/>
      <c r="U10" s="150"/>
      <c r="V10" s="150"/>
      <c r="W10" s="150" t="s">
        <v>146</v>
      </c>
      <c r="X10" s="150"/>
      <c r="Y10" s="158" t="s">
        <v>159</v>
      </c>
      <c r="Z10" s="21"/>
    </row>
    <row r="11" spans="1:26" ht="124.2" x14ac:dyDescent="0.3">
      <c r="A11" s="11">
        <v>7</v>
      </c>
      <c r="B11" s="185" t="s">
        <v>162</v>
      </c>
      <c r="C11" s="197" t="s">
        <v>122</v>
      </c>
      <c r="D11" s="134">
        <v>75005271</v>
      </c>
      <c r="E11" s="134">
        <v>102164398</v>
      </c>
      <c r="F11" s="323">
        <v>600068684</v>
      </c>
      <c r="G11" s="321" t="s">
        <v>171</v>
      </c>
      <c r="H11" s="8" t="s">
        <v>92</v>
      </c>
      <c r="I11" s="316" t="s">
        <v>124</v>
      </c>
      <c r="J11" s="292" t="s">
        <v>124</v>
      </c>
      <c r="K11" s="8"/>
      <c r="L11" s="251">
        <v>13000000</v>
      </c>
      <c r="M11" s="10">
        <f t="shared" si="0"/>
        <v>9100000</v>
      </c>
      <c r="N11" s="90">
        <v>2022</v>
      </c>
      <c r="O11" s="7">
        <v>2023</v>
      </c>
      <c r="P11" s="265"/>
      <c r="Q11" s="140"/>
      <c r="R11" s="140"/>
      <c r="S11" s="257"/>
      <c r="T11" s="139"/>
      <c r="U11" s="140"/>
      <c r="V11" s="140" t="s">
        <v>146</v>
      </c>
      <c r="W11" s="140" t="s">
        <v>146</v>
      </c>
      <c r="X11" s="141"/>
      <c r="Y11" s="201" t="s">
        <v>175</v>
      </c>
      <c r="Z11" s="7" t="s">
        <v>161</v>
      </c>
    </row>
    <row r="12" spans="1:26" ht="124.8" thickBot="1" x14ac:dyDescent="0.35">
      <c r="A12" s="18">
        <v>8</v>
      </c>
      <c r="B12" s="186" t="s">
        <v>162</v>
      </c>
      <c r="C12" s="182" t="s">
        <v>122</v>
      </c>
      <c r="D12" s="133">
        <v>75005271</v>
      </c>
      <c r="E12" s="133">
        <v>102164398</v>
      </c>
      <c r="F12" s="324">
        <v>600068684</v>
      </c>
      <c r="G12" s="322" t="s">
        <v>163</v>
      </c>
      <c r="H12" s="15" t="s">
        <v>92</v>
      </c>
      <c r="I12" s="317" t="s">
        <v>124</v>
      </c>
      <c r="J12" s="293" t="s">
        <v>124</v>
      </c>
      <c r="K12" s="15"/>
      <c r="L12" s="248">
        <v>1500000</v>
      </c>
      <c r="M12" s="17">
        <f t="shared" si="0"/>
        <v>1050000</v>
      </c>
      <c r="N12" s="91">
        <v>2022</v>
      </c>
      <c r="O12" s="14">
        <v>2025</v>
      </c>
      <c r="P12" s="143" t="s">
        <v>146</v>
      </c>
      <c r="Q12" s="144" t="s">
        <v>146</v>
      </c>
      <c r="R12" s="144" t="s">
        <v>146</v>
      </c>
      <c r="S12" s="258" t="s">
        <v>146</v>
      </c>
      <c r="T12" s="143"/>
      <c r="U12" s="144"/>
      <c r="V12" s="144"/>
      <c r="W12" s="144"/>
      <c r="X12" s="145"/>
      <c r="Y12" s="170" t="s">
        <v>175</v>
      </c>
      <c r="Z12" s="14"/>
    </row>
    <row r="13" spans="1:26" ht="138.6" customHeight="1" x14ac:dyDescent="0.3">
      <c r="A13" s="4">
        <v>9</v>
      </c>
      <c r="B13" s="186" t="s">
        <v>162</v>
      </c>
      <c r="C13" s="182" t="s">
        <v>122</v>
      </c>
      <c r="D13" s="133">
        <v>75005271</v>
      </c>
      <c r="E13" s="133">
        <v>102164398</v>
      </c>
      <c r="F13" s="324">
        <v>600068684</v>
      </c>
      <c r="G13" s="322" t="s">
        <v>164</v>
      </c>
      <c r="H13" s="15" t="s">
        <v>92</v>
      </c>
      <c r="I13" s="317" t="s">
        <v>124</v>
      </c>
      <c r="J13" s="293" t="s">
        <v>124</v>
      </c>
      <c r="K13" s="15"/>
      <c r="L13" s="248">
        <v>800000</v>
      </c>
      <c r="M13" s="17">
        <f t="shared" si="0"/>
        <v>560000</v>
      </c>
      <c r="N13" s="91">
        <v>2023</v>
      </c>
      <c r="O13" s="14">
        <v>2024</v>
      </c>
      <c r="P13" s="240"/>
      <c r="Q13" s="144"/>
      <c r="R13" s="144"/>
      <c r="S13" s="258"/>
      <c r="T13" s="143"/>
      <c r="U13" s="144"/>
      <c r="V13" s="144"/>
      <c r="W13" s="144" t="s">
        <v>146</v>
      </c>
      <c r="X13" s="145"/>
      <c r="Y13" s="170" t="s">
        <v>175</v>
      </c>
      <c r="Z13" s="14"/>
    </row>
    <row r="14" spans="1:26" ht="153" customHeight="1" x14ac:dyDescent="0.3">
      <c r="A14" s="11">
        <v>10</v>
      </c>
      <c r="B14" s="186" t="s">
        <v>162</v>
      </c>
      <c r="C14" s="182" t="s">
        <v>122</v>
      </c>
      <c r="D14" s="133">
        <v>75005271</v>
      </c>
      <c r="E14" s="133">
        <v>102164398</v>
      </c>
      <c r="F14" s="324">
        <v>600068684</v>
      </c>
      <c r="G14" s="322" t="s">
        <v>165</v>
      </c>
      <c r="H14" s="15" t="s">
        <v>92</v>
      </c>
      <c r="I14" s="317" t="s">
        <v>124</v>
      </c>
      <c r="J14" s="293" t="s">
        <v>124</v>
      </c>
      <c r="K14" s="15"/>
      <c r="L14" s="248">
        <v>2500000</v>
      </c>
      <c r="M14" s="17">
        <f t="shared" si="0"/>
        <v>1750000</v>
      </c>
      <c r="N14" s="91">
        <v>2024</v>
      </c>
      <c r="O14" s="14">
        <v>2025</v>
      </c>
      <c r="P14" s="240"/>
      <c r="Q14" s="144"/>
      <c r="R14" s="144"/>
      <c r="S14" s="258"/>
      <c r="T14" s="143"/>
      <c r="U14" s="144"/>
      <c r="V14" s="144"/>
      <c r="W14" s="144" t="s">
        <v>146</v>
      </c>
      <c r="X14" s="145"/>
      <c r="Y14" s="170" t="s">
        <v>128</v>
      </c>
      <c r="Z14" s="14"/>
    </row>
    <row r="15" spans="1:26" ht="139.19999999999999" customHeight="1" x14ac:dyDescent="0.3">
      <c r="A15" s="11">
        <v>11</v>
      </c>
      <c r="B15" s="186" t="s">
        <v>162</v>
      </c>
      <c r="C15" s="182" t="s">
        <v>122</v>
      </c>
      <c r="D15" s="133">
        <v>75005271</v>
      </c>
      <c r="E15" s="133">
        <v>102164398</v>
      </c>
      <c r="F15" s="324">
        <v>600068684</v>
      </c>
      <c r="G15" s="322" t="s">
        <v>166</v>
      </c>
      <c r="H15" s="15" t="s">
        <v>92</v>
      </c>
      <c r="I15" s="317" t="s">
        <v>124</v>
      </c>
      <c r="J15" s="293" t="s">
        <v>124</v>
      </c>
      <c r="K15" s="15"/>
      <c r="L15" s="248">
        <v>800000</v>
      </c>
      <c r="M15" s="17">
        <f t="shared" si="0"/>
        <v>560000</v>
      </c>
      <c r="N15" s="91">
        <v>2022</v>
      </c>
      <c r="O15" s="14">
        <v>2025</v>
      </c>
      <c r="P15" s="240"/>
      <c r="Q15" s="144"/>
      <c r="R15" s="144"/>
      <c r="S15" s="258"/>
      <c r="T15" s="143"/>
      <c r="U15" s="144"/>
      <c r="V15" s="144"/>
      <c r="W15" s="144"/>
      <c r="X15" s="145"/>
      <c r="Y15" s="170" t="s">
        <v>175</v>
      </c>
      <c r="Z15" s="14"/>
    </row>
    <row r="16" spans="1:26" ht="138.6" customHeight="1" thickBot="1" x14ac:dyDescent="0.35">
      <c r="A16" s="18">
        <v>12</v>
      </c>
      <c r="B16" s="186" t="s">
        <v>162</v>
      </c>
      <c r="C16" s="182" t="s">
        <v>122</v>
      </c>
      <c r="D16" s="133">
        <v>75005271</v>
      </c>
      <c r="E16" s="133">
        <v>102164398</v>
      </c>
      <c r="F16" s="324">
        <v>600068684</v>
      </c>
      <c r="G16" s="322" t="s">
        <v>167</v>
      </c>
      <c r="H16" s="15" t="s">
        <v>92</v>
      </c>
      <c r="I16" s="317" t="s">
        <v>124</v>
      </c>
      <c r="J16" s="293" t="s">
        <v>124</v>
      </c>
      <c r="K16" s="15"/>
      <c r="L16" s="248">
        <v>20000000</v>
      </c>
      <c r="M16" s="17">
        <f t="shared" si="0"/>
        <v>14000000</v>
      </c>
      <c r="N16" s="91">
        <v>2024</v>
      </c>
      <c r="O16" s="14">
        <v>2025</v>
      </c>
      <c r="P16" s="240"/>
      <c r="Q16" s="144"/>
      <c r="R16" s="144"/>
      <c r="S16" s="258"/>
      <c r="T16" s="143"/>
      <c r="U16" s="144"/>
      <c r="V16" s="144"/>
      <c r="W16" s="144"/>
      <c r="X16" s="145"/>
      <c r="Y16" s="170" t="s">
        <v>128</v>
      </c>
      <c r="Z16" s="14"/>
    </row>
    <row r="17" spans="1:27" ht="144" customHeight="1" x14ac:dyDescent="0.3">
      <c r="A17" s="4">
        <v>13</v>
      </c>
      <c r="B17" s="186" t="s">
        <v>162</v>
      </c>
      <c r="C17" s="182" t="s">
        <v>122</v>
      </c>
      <c r="D17" s="133">
        <v>75005271</v>
      </c>
      <c r="E17" s="133">
        <v>102164398</v>
      </c>
      <c r="F17" s="324">
        <v>600068684</v>
      </c>
      <c r="G17" s="322" t="s">
        <v>168</v>
      </c>
      <c r="H17" s="15" t="s">
        <v>92</v>
      </c>
      <c r="I17" s="317" t="s">
        <v>124</v>
      </c>
      <c r="J17" s="293" t="s">
        <v>124</v>
      </c>
      <c r="K17" s="15"/>
      <c r="L17" s="248">
        <v>900000</v>
      </c>
      <c r="M17" s="17">
        <f t="shared" si="0"/>
        <v>630000</v>
      </c>
      <c r="N17" s="91">
        <v>2024</v>
      </c>
      <c r="O17" s="14">
        <v>2025</v>
      </c>
      <c r="P17" s="240" t="s">
        <v>146</v>
      </c>
      <c r="Q17" s="144" t="s">
        <v>146</v>
      </c>
      <c r="R17" s="144" t="s">
        <v>146</v>
      </c>
      <c r="S17" s="258" t="s">
        <v>146</v>
      </c>
      <c r="T17" s="143"/>
      <c r="U17" s="144"/>
      <c r="V17" s="144"/>
      <c r="W17" s="144"/>
      <c r="X17" s="145"/>
      <c r="Y17" s="170" t="s">
        <v>128</v>
      </c>
      <c r="Z17" s="14"/>
    </row>
    <row r="18" spans="1:27" ht="136.19999999999999" customHeight="1" x14ac:dyDescent="0.3">
      <c r="A18" s="11">
        <v>14</v>
      </c>
      <c r="B18" s="186" t="s">
        <v>162</v>
      </c>
      <c r="C18" s="182" t="s">
        <v>122</v>
      </c>
      <c r="D18" s="133">
        <v>75005271</v>
      </c>
      <c r="E18" s="133">
        <v>102164398</v>
      </c>
      <c r="F18" s="324">
        <v>600068684</v>
      </c>
      <c r="G18" s="317" t="s">
        <v>170</v>
      </c>
      <c r="H18" s="15" t="s">
        <v>92</v>
      </c>
      <c r="I18" s="317" t="s">
        <v>124</v>
      </c>
      <c r="J18" s="293" t="s">
        <v>124</v>
      </c>
      <c r="K18" s="15"/>
      <c r="L18" s="248">
        <v>1000000</v>
      </c>
      <c r="M18" s="17">
        <f t="shared" si="0"/>
        <v>700000</v>
      </c>
      <c r="N18" s="91">
        <v>2022</v>
      </c>
      <c r="O18" s="14">
        <v>2025</v>
      </c>
      <c r="P18" s="240" t="s">
        <v>146</v>
      </c>
      <c r="Q18" s="144" t="s">
        <v>146</v>
      </c>
      <c r="R18" s="144" t="s">
        <v>146</v>
      </c>
      <c r="S18" s="258" t="s">
        <v>146</v>
      </c>
      <c r="T18" s="143"/>
      <c r="U18" s="144"/>
      <c r="V18" s="144"/>
      <c r="W18" s="144"/>
      <c r="X18" s="145"/>
      <c r="Y18" s="170" t="s">
        <v>128</v>
      </c>
      <c r="Z18" s="14"/>
    </row>
    <row r="19" spans="1:27" ht="124.8" thickBot="1" x14ac:dyDescent="0.35">
      <c r="A19" s="11">
        <v>15</v>
      </c>
      <c r="B19" s="187" t="s">
        <v>162</v>
      </c>
      <c r="C19" s="198" t="s">
        <v>122</v>
      </c>
      <c r="D19" s="136">
        <v>75005271</v>
      </c>
      <c r="E19" s="136">
        <v>102164398</v>
      </c>
      <c r="F19" s="247">
        <v>600068684</v>
      </c>
      <c r="G19" s="115" t="s">
        <v>169</v>
      </c>
      <c r="H19" s="22" t="s">
        <v>92</v>
      </c>
      <c r="I19" s="318" t="s">
        <v>124</v>
      </c>
      <c r="J19" s="314" t="s">
        <v>124</v>
      </c>
      <c r="K19" s="22"/>
      <c r="L19" s="249">
        <v>1800000</v>
      </c>
      <c r="M19" s="24">
        <f t="shared" si="0"/>
        <v>1260000</v>
      </c>
      <c r="N19" s="93">
        <v>2022</v>
      </c>
      <c r="O19" s="21">
        <v>2025</v>
      </c>
      <c r="P19" s="241" t="s">
        <v>146</v>
      </c>
      <c r="Q19" s="148" t="s">
        <v>146</v>
      </c>
      <c r="R19" s="148" t="s">
        <v>146</v>
      </c>
      <c r="S19" s="259" t="s">
        <v>146</v>
      </c>
      <c r="T19" s="147"/>
      <c r="U19" s="148"/>
      <c r="V19" s="148"/>
      <c r="W19" s="148"/>
      <c r="X19" s="149"/>
      <c r="Y19" s="170" t="s">
        <v>128</v>
      </c>
      <c r="Z19" s="21"/>
    </row>
    <row r="20" spans="1:27" ht="69.599999999999994" thickBot="1" x14ac:dyDescent="0.35">
      <c r="A20" s="18">
        <v>16</v>
      </c>
      <c r="B20" s="189" t="s">
        <v>191</v>
      </c>
      <c r="C20" s="181" t="s">
        <v>176</v>
      </c>
      <c r="D20" s="89">
        <v>70988960</v>
      </c>
      <c r="E20" s="89">
        <v>150014449</v>
      </c>
      <c r="F20" s="138">
        <v>650014413</v>
      </c>
      <c r="G20" s="246" t="s">
        <v>172</v>
      </c>
      <c r="H20" s="313" t="s">
        <v>92</v>
      </c>
      <c r="I20" s="319" t="s">
        <v>124</v>
      </c>
      <c r="J20" s="315" t="s">
        <v>173</v>
      </c>
      <c r="K20" s="254" t="s">
        <v>190</v>
      </c>
      <c r="L20" s="252">
        <v>2300000</v>
      </c>
      <c r="M20" s="255">
        <f>L20/100*70</f>
        <v>1610000</v>
      </c>
      <c r="N20" s="137">
        <v>44713</v>
      </c>
      <c r="O20" s="243">
        <v>44835</v>
      </c>
      <c r="P20" s="242"/>
      <c r="Q20" s="152" t="s">
        <v>146</v>
      </c>
      <c r="R20" s="152" t="s">
        <v>146</v>
      </c>
      <c r="S20" s="260" t="s">
        <v>146</v>
      </c>
      <c r="T20" s="263"/>
      <c r="U20" s="152"/>
      <c r="V20" s="152"/>
      <c r="W20" s="152"/>
      <c r="X20" s="264"/>
      <c r="Y20" s="262" t="s">
        <v>174</v>
      </c>
      <c r="Z20" s="138" t="s">
        <v>136</v>
      </c>
    </row>
    <row r="21" spans="1:27" ht="41.4" x14ac:dyDescent="0.3">
      <c r="A21" s="4">
        <v>17</v>
      </c>
      <c r="B21" s="188" t="s">
        <v>192</v>
      </c>
      <c r="C21" s="199" t="s">
        <v>177</v>
      </c>
      <c r="D21" s="6">
        <v>70992347</v>
      </c>
      <c r="E21" s="127">
        <v>102164525</v>
      </c>
      <c r="F21" s="129">
        <v>600068765</v>
      </c>
      <c r="G21" s="234" t="s">
        <v>178</v>
      </c>
      <c r="H21" s="8" t="s">
        <v>92</v>
      </c>
      <c r="I21" s="320" t="s">
        <v>124</v>
      </c>
      <c r="J21" s="292" t="s">
        <v>179</v>
      </c>
      <c r="K21" s="8" t="s">
        <v>180</v>
      </c>
      <c r="L21" s="251">
        <v>2500000</v>
      </c>
      <c r="M21" s="10">
        <f>L21/100*70</f>
        <v>1750000</v>
      </c>
      <c r="N21" s="90">
        <v>2023</v>
      </c>
      <c r="O21" s="7">
        <v>2024</v>
      </c>
      <c r="P21" s="90"/>
      <c r="Q21" s="6"/>
      <c r="R21" s="6"/>
      <c r="S21" s="135"/>
      <c r="T21" s="5"/>
      <c r="U21" s="6"/>
      <c r="V21" s="6"/>
      <c r="W21" s="6"/>
      <c r="X21" s="7"/>
      <c r="Y21" s="201"/>
      <c r="Z21" s="7"/>
    </row>
    <row r="22" spans="1:27" ht="42" thickBot="1" x14ac:dyDescent="0.35">
      <c r="A22" s="18">
        <v>18</v>
      </c>
      <c r="B22" s="187" t="s">
        <v>192</v>
      </c>
      <c r="C22" s="94" t="s">
        <v>177</v>
      </c>
      <c r="D22" s="20">
        <v>70992347</v>
      </c>
      <c r="E22" s="20">
        <v>102164525</v>
      </c>
      <c r="F22" s="21">
        <v>600068765</v>
      </c>
      <c r="G22" s="236" t="s">
        <v>181</v>
      </c>
      <c r="H22" s="22" t="s">
        <v>92</v>
      </c>
      <c r="I22" s="318" t="s">
        <v>124</v>
      </c>
      <c r="J22" s="314" t="s">
        <v>179</v>
      </c>
      <c r="K22" s="22" t="s">
        <v>181</v>
      </c>
      <c r="L22" s="249">
        <v>800000</v>
      </c>
      <c r="M22" s="24">
        <v>560000</v>
      </c>
      <c r="N22" s="93">
        <v>2024</v>
      </c>
      <c r="O22" s="21">
        <v>2025</v>
      </c>
      <c r="P22" s="93"/>
      <c r="Q22" s="20"/>
      <c r="R22" s="20"/>
      <c r="S22" s="261"/>
      <c r="T22" s="19"/>
      <c r="U22" s="20"/>
      <c r="V22" s="20"/>
      <c r="W22" s="20"/>
      <c r="X22" s="21"/>
      <c r="Y22" s="245"/>
      <c r="Z22" s="21"/>
    </row>
    <row r="23" spans="1:27" ht="130.19999999999999" thickBot="1" x14ac:dyDescent="0.35">
      <c r="A23" s="440">
        <v>19</v>
      </c>
      <c r="B23" s="429" t="s">
        <v>142</v>
      </c>
      <c r="C23" s="430" t="s">
        <v>122</v>
      </c>
      <c r="D23" s="430">
        <v>75005557</v>
      </c>
      <c r="E23" s="431">
        <v>102164380</v>
      </c>
      <c r="F23" s="432">
        <v>600068676</v>
      </c>
      <c r="G23" s="428" t="s">
        <v>194</v>
      </c>
      <c r="H23" s="428" t="s">
        <v>92</v>
      </c>
      <c r="I23" s="428" t="s">
        <v>144</v>
      </c>
      <c r="J23" s="428" t="s">
        <v>124</v>
      </c>
      <c r="K23" s="428" t="s">
        <v>195</v>
      </c>
      <c r="L23" s="433">
        <v>33146000</v>
      </c>
      <c r="M23" s="434">
        <v>23202200</v>
      </c>
      <c r="N23" s="429">
        <v>2023</v>
      </c>
      <c r="O23" s="435">
        <v>2027</v>
      </c>
      <c r="P23" s="436"/>
      <c r="Q23" s="437"/>
      <c r="R23" s="437"/>
      <c r="S23" s="438"/>
      <c r="T23" s="439"/>
      <c r="U23" s="439"/>
      <c r="V23" s="439" t="s">
        <v>196</v>
      </c>
      <c r="W23" s="439" t="s">
        <v>196</v>
      </c>
      <c r="X23" s="439"/>
      <c r="Y23" s="429" t="s">
        <v>147</v>
      </c>
      <c r="Z23" s="435" t="s">
        <v>161</v>
      </c>
      <c r="AA23" s="35"/>
    </row>
    <row r="24" spans="1:27" x14ac:dyDescent="0.3">
      <c r="A24" s="35"/>
      <c r="B24" s="244"/>
      <c r="C24" s="172"/>
      <c r="D24" s="35"/>
      <c r="E24" s="35"/>
      <c r="F24" s="35"/>
      <c r="G24" s="172"/>
      <c r="H24" s="35"/>
      <c r="I24" s="172"/>
      <c r="J24" s="35"/>
      <c r="K24" s="35"/>
      <c r="L24" s="41"/>
      <c r="M24" s="41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172"/>
      <c r="Z24" s="35"/>
      <c r="AA24" s="35"/>
    </row>
    <row r="25" spans="1:27" x14ac:dyDescent="0.3">
      <c r="A25" s="266" t="s">
        <v>202</v>
      </c>
      <c r="B25" s="267"/>
      <c r="C25" s="172"/>
      <c r="D25" s="35"/>
      <c r="E25" s="35"/>
      <c r="F25" s="35"/>
      <c r="G25" s="172"/>
      <c r="H25" s="35"/>
      <c r="I25" s="172"/>
      <c r="J25" s="35"/>
      <c r="K25" s="35"/>
      <c r="L25" s="41"/>
      <c r="M25" s="41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172"/>
      <c r="Z25" s="35"/>
      <c r="AA25" s="35"/>
    </row>
    <row r="26" spans="1:27" x14ac:dyDescent="0.3">
      <c r="A26" s="232"/>
      <c r="B26" s="266"/>
      <c r="C26" s="184"/>
      <c r="D26" s="173"/>
      <c r="E26" s="173"/>
      <c r="F26" s="173"/>
      <c r="G26" s="184"/>
      <c r="H26" s="173"/>
      <c r="I26" s="172"/>
      <c r="J26" s="35"/>
      <c r="K26" s="35"/>
      <c r="L26" s="41"/>
      <c r="M26" s="41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172"/>
      <c r="Z26" s="35"/>
      <c r="AA26" s="35"/>
    </row>
    <row r="27" spans="1:27" x14ac:dyDescent="0.3">
      <c r="A27" s="232"/>
      <c r="B27" s="266"/>
      <c r="C27" s="184"/>
      <c r="D27" s="173"/>
      <c r="E27" s="173"/>
      <c r="F27" s="173"/>
      <c r="G27" s="184"/>
      <c r="H27" s="173"/>
      <c r="I27" s="172"/>
      <c r="J27" s="35"/>
      <c r="K27" s="35"/>
      <c r="L27" s="41"/>
      <c r="M27" s="41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172"/>
      <c r="Z27" s="35"/>
      <c r="AA27" s="35"/>
    </row>
    <row r="28" spans="1:27" x14ac:dyDescent="0.3">
      <c r="A28" s="232"/>
      <c r="B28" s="266" t="s">
        <v>197</v>
      </c>
      <c r="C28" s="184"/>
      <c r="D28" s="173"/>
      <c r="E28" s="173"/>
      <c r="F28" s="173"/>
      <c r="G28" s="184"/>
      <c r="H28" s="173"/>
      <c r="I28" s="172"/>
      <c r="J28" s="35"/>
      <c r="K28" s="35"/>
      <c r="L28" s="41"/>
      <c r="M28" s="41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172"/>
      <c r="Z28" s="35"/>
      <c r="AA28" s="35"/>
    </row>
    <row r="29" spans="1:27" x14ac:dyDescent="0.3">
      <c r="A29" s="232"/>
      <c r="B29" s="266" t="s">
        <v>198</v>
      </c>
      <c r="C29" s="184"/>
      <c r="D29" s="173"/>
      <c r="E29" s="173"/>
      <c r="F29" s="173"/>
      <c r="G29" s="184"/>
      <c r="H29" s="173"/>
      <c r="I29" s="172"/>
      <c r="J29" s="35"/>
      <c r="K29" s="35"/>
      <c r="L29" s="41"/>
      <c r="M29" s="41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172"/>
      <c r="Z29" s="35"/>
      <c r="AA29" s="35"/>
    </row>
    <row r="30" spans="1:27" x14ac:dyDescent="0.3">
      <c r="A30" s="35"/>
      <c r="B30" s="191"/>
      <c r="C30" s="184"/>
      <c r="D30" s="173"/>
      <c r="E30" s="173"/>
      <c r="F30" s="173"/>
      <c r="G30" s="184"/>
      <c r="H30" s="173"/>
      <c r="I30" s="172"/>
      <c r="J30" s="35"/>
      <c r="K30" s="35"/>
      <c r="L30" s="41"/>
      <c r="M30" s="41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172"/>
      <c r="Z30" s="35"/>
      <c r="AA30" s="35"/>
    </row>
    <row r="31" spans="1:27" hidden="1" x14ac:dyDescent="0.3">
      <c r="A31" s="35"/>
      <c r="B31" s="191"/>
      <c r="C31" s="184"/>
      <c r="D31" s="173"/>
      <c r="E31" s="173"/>
      <c r="F31" s="173"/>
      <c r="G31" s="184"/>
      <c r="H31" s="173"/>
      <c r="I31" s="172"/>
      <c r="J31" s="35"/>
      <c r="K31" s="35"/>
      <c r="L31" s="41"/>
      <c r="M31" s="41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172"/>
      <c r="Z31" s="35"/>
      <c r="AA31" s="35"/>
    </row>
    <row r="32" spans="1:27" ht="8.4" hidden="1" customHeight="1" x14ac:dyDescent="0.3">
      <c r="A32" s="35"/>
      <c r="B32" s="191"/>
      <c r="C32" s="184"/>
      <c r="D32" s="173"/>
      <c r="E32" s="173"/>
      <c r="F32" s="173"/>
      <c r="G32" s="184"/>
      <c r="H32" s="173"/>
      <c r="I32" s="172"/>
      <c r="J32" s="35"/>
      <c r="K32" s="35"/>
      <c r="L32" s="41"/>
      <c r="M32" s="41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172"/>
      <c r="Z32" s="35"/>
      <c r="AA32" s="35"/>
    </row>
    <row r="33" spans="1:27" hidden="1" x14ac:dyDescent="0.3">
      <c r="A33" s="35"/>
      <c r="B33" s="190"/>
      <c r="C33" s="183"/>
      <c r="D33" s="171"/>
      <c r="E33" s="171"/>
      <c r="F33" s="35"/>
      <c r="G33" s="172"/>
      <c r="H33" s="35"/>
      <c r="I33" s="172"/>
      <c r="J33" s="35"/>
      <c r="K33" s="35"/>
      <c r="L33" s="41"/>
      <c r="M33" s="41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172"/>
      <c r="Z33" s="35"/>
      <c r="AA33" s="35"/>
    </row>
    <row r="34" spans="1:27" ht="24" hidden="1" customHeight="1" x14ac:dyDescent="0.3">
      <c r="A34" s="35"/>
      <c r="B34" s="191"/>
      <c r="C34" s="184"/>
      <c r="D34" s="173"/>
      <c r="E34" s="173"/>
      <c r="F34" s="173"/>
      <c r="G34" s="174"/>
      <c r="H34" s="175"/>
      <c r="I34" s="174"/>
      <c r="J34" s="175"/>
      <c r="K34" s="175"/>
      <c r="L34" s="176"/>
      <c r="M34" s="176"/>
      <c r="N34" s="175"/>
      <c r="O34" s="175"/>
      <c r="P34" s="175"/>
      <c r="Q34" s="175"/>
      <c r="R34" s="35"/>
      <c r="S34" s="35"/>
      <c r="T34" s="35"/>
      <c r="U34" s="35"/>
      <c r="V34" s="35"/>
      <c r="W34" s="35"/>
      <c r="X34" s="35"/>
      <c r="Y34" s="172"/>
      <c r="Z34" s="35"/>
      <c r="AA34" s="35"/>
    </row>
    <row r="35" spans="1:27" hidden="1" x14ac:dyDescent="0.3">
      <c r="A35" s="35"/>
      <c r="B35" s="191"/>
      <c r="C35" s="184"/>
      <c r="D35" s="173"/>
      <c r="E35" s="173"/>
      <c r="F35" s="173"/>
      <c r="G35" s="174"/>
      <c r="H35" s="175"/>
      <c r="I35" s="174"/>
      <c r="J35" s="175"/>
      <c r="K35" s="175"/>
      <c r="L35" s="176"/>
      <c r="M35" s="176"/>
      <c r="N35" s="175"/>
      <c r="O35" s="175"/>
      <c r="P35" s="175"/>
      <c r="Q35" s="175"/>
      <c r="R35" s="35"/>
      <c r="S35" s="35"/>
      <c r="T35" s="35"/>
      <c r="U35" s="35"/>
      <c r="V35" s="35"/>
      <c r="W35" s="35"/>
      <c r="X35" s="35"/>
      <c r="Y35" s="172"/>
      <c r="Z35" s="35"/>
      <c r="AA35" s="35"/>
    </row>
    <row r="36" spans="1:27" x14ac:dyDescent="0.3">
      <c r="A36" s="42" t="s">
        <v>29</v>
      </c>
      <c r="B36" s="191"/>
      <c r="C36" s="184"/>
      <c r="D36" s="173"/>
      <c r="E36" s="173"/>
      <c r="F36" s="173"/>
      <c r="G36" s="174"/>
      <c r="H36" s="175"/>
      <c r="I36" s="174"/>
      <c r="J36" s="175"/>
      <c r="K36" s="175"/>
      <c r="L36" s="176"/>
      <c r="M36" s="176"/>
      <c r="N36" s="175"/>
      <c r="O36" s="175"/>
      <c r="P36" s="175"/>
      <c r="Q36" s="175"/>
      <c r="R36" s="35"/>
      <c r="S36" s="35"/>
      <c r="T36" s="35"/>
      <c r="U36" s="35"/>
      <c r="V36" s="35"/>
      <c r="W36" s="35"/>
      <c r="X36" s="35"/>
      <c r="Y36" s="172"/>
      <c r="Z36" s="35"/>
      <c r="AA36" s="35"/>
    </row>
    <row r="37" spans="1:27" x14ac:dyDescent="0.3">
      <c r="A37" s="177" t="s">
        <v>44</v>
      </c>
      <c r="B37" s="191"/>
      <c r="C37" s="184"/>
      <c r="D37" s="173"/>
      <c r="E37" s="173"/>
      <c r="F37" s="173"/>
      <c r="G37" s="174"/>
      <c r="H37" s="175"/>
      <c r="I37" s="174"/>
      <c r="J37" s="175"/>
      <c r="K37" s="175"/>
      <c r="L37" s="176"/>
      <c r="M37" s="176"/>
      <c r="N37" s="175"/>
      <c r="O37" s="175"/>
      <c r="P37" s="175"/>
      <c r="Q37" s="175"/>
      <c r="R37" s="35"/>
      <c r="S37" s="35"/>
      <c r="T37" s="35"/>
      <c r="U37" s="35"/>
      <c r="V37" s="35"/>
      <c r="W37" s="35"/>
      <c r="X37" s="35"/>
      <c r="Y37" s="172"/>
      <c r="Z37" s="35"/>
      <c r="AA37" s="35"/>
    </row>
    <row r="38" spans="1:27" x14ac:dyDescent="0.3">
      <c r="A38" s="42" t="s">
        <v>30</v>
      </c>
      <c r="B38" s="191"/>
      <c r="C38" s="184"/>
      <c r="D38" s="173"/>
      <c r="E38" s="173"/>
      <c r="F38" s="173"/>
      <c r="G38" s="174"/>
      <c r="H38" s="175"/>
      <c r="I38" s="174"/>
      <c r="J38" s="175"/>
      <c r="K38" s="175"/>
      <c r="L38" s="176"/>
      <c r="M38" s="176"/>
      <c r="N38" s="175"/>
      <c r="O38" s="175"/>
      <c r="P38" s="175"/>
      <c r="Q38" s="175"/>
      <c r="R38" s="35"/>
      <c r="S38" s="35"/>
      <c r="T38" s="35"/>
      <c r="U38" s="35"/>
      <c r="V38" s="35"/>
      <c r="W38" s="35"/>
      <c r="X38" s="35"/>
      <c r="Y38" s="172"/>
      <c r="Z38" s="35"/>
      <c r="AA38" s="35"/>
    </row>
    <row r="39" spans="1:27" x14ac:dyDescent="0.3">
      <c r="A39" s="26" t="s">
        <v>110</v>
      </c>
    </row>
    <row r="41" spans="1:27" x14ac:dyDescent="0.3">
      <c r="A41" s="1" t="s">
        <v>45</v>
      </c>
    </row>
    <row r="43" spans="1:27" x14ac:dyDescent="0.3">
      <c r="A43" s="30" t="s">
        <v>78</v>
      </c>
    </row>
    <row r="44" spans="1:27" s="30" customFormat="1" x14ac:dyDescent="0.3">
      <c r="A44" s="30" t="s">
        <v>74</v>
      </c>
      <c r="B44" s="193"/>
      <c r="C44" s="124"/>
      <c r="G44" s="124"/>
      <c r="I44" s="124"/>
      <c r="L44" s="32"/>
      <c r="M44" s="32"/>
      <c r="Y44" s="124"/>
    </row>
    <row r="45" spans="1:27" s="30" customFormat="1" x14ac:dyDescent="0.3">
      <c r="A45" s="30" t="s">
        <v>70</v>
      </c>
      <c r="B45" s="193"/>
      <c r="C45" s="124"/>
      <c r="G45" s="124"/>
      <c r="I45" s="124"/>
      <c r="L45" s="32"/>
      <c r="M45" s="32"/>
      <c r="Y45" s="124"/>
    </row>
    <row r="46" spans="1:27" x14ac:dyDescent="0.3">
      <c r="A46" s="30" t="s">
        <v>71</v>
      </c>
      <c r="B46" s="194"/>
      <c r="C46" s="125"/>
      <c r="D46" s="29"/>
      <c r="E46" s="29"/>
      <c r="F46" s="29"/>
      <c r="G46" s="125"/>
      <c r="H46" s="29"/>
      <c r="I46" s="125"/>
    </row>
    <row r="47" spans="1:27" s="29" customFormat="1" x14ac:dyDescent="0.3">
      <c r="A47" s="30" t="s">
        <v>72</v>
      </c>
      <c r="B47" s="194"/>
      <c r="C47" s="125"/>
      <c r="G47" s="125"/>
      <c r="I47" s="125"/>
      <c r="L47" s="31"/>
      <c r="M47" s="31"/>
      <c r="Y47" s="125"/>
    </row>
    <row r="48" spans="1:27" s="33" customFormat="1" x14ac:dyDescent="0.3">
      <c r="A48" s="30" t="s">
        <v>73</v>
      </c>
      <c r="B48" s="193"/>
      <c r="C48" s="124"/>
      <c r="D48" s="30"/>
      <c r="E48" s="30"/>
      <c r="F48" s="30"/>
      <c r="G48" s="124"/>
      <c r="H48" s="30"/>
      <c r="I48" s="125"/>
      <c r="L48" s="34"/>
      <c r="M48" s="34"/>
      <c r="Y48" s="202"/>
    </row>
    <row r="49" spans="1:3" x14ac:dyDescent="0.3">
      <c r="A49" s="30" t="s">
        <v>76</v>
      </c>
    </row>
    <row r="50" spans="1:3" x14ac:dyDescent="0.3">
      <c r="A50" s="3" t="s">
        <v>75</v>
      </c>
    </row>
    <row r="51" spans="1:3" x14ac:dyDescent="0.3">
      <c r="A51" s="30" t="s">
        <v>77</v>
      </c>
    </row>
    <row r="52" spans="1:3" x14ac:dyDescent="0.3">
      <c r="A52" s="30" t="s">
        <v>47</v>
      </c>
    </row>
    <row r="53" spans="1:3" x14ac:dyDescent="0.3">
      <c r="A53" s="30"/>
    </row>
    <row r="54" spans="1:3" x14ac:dyDescent="0.3">
      <c r="A54" s="30" t="s">
        <v>79</v>
      </c>
    </row>
    <row r="55" spans="1:3" x14ac:dyDescent="0.3">
      <c r="A55" s="30" t="s">
        <v>66</v>
      </c>
    </row>
    <row r="57" spans="1:3" x14ac:dyDescent="0.3">
      <c r="A57" s="1" t="s">
        <v>48</v>
      </c>
    </row>
    <row r="58" spans="1:3" x14ac:dyDescent="0.3">
      <c r="A58" s="2" t="s">
        <v>49</v>
      </c>
    </row>
    <row r="59" spans="1:3" x14ac:dyDescent="0.3">
      <c r="A59" s="1" t="s">
        <v>50</v>
      </c>
    </row>
    <row r="61" spans="1:3" x14ac:dyDescent="0.3">
      <c r="A61" s="266" t="s">
        <v>202</v>
      </c>
      <c r="B61" s="267"/>
      <c r="C61" s="268"/>
    </row>
    <row r="62" spans="1:3" x14ac:dyDescent="0.3">
      <c r="A62" s="266"/>
      <c r="B62" s="267"/>
      <c r="C62" s="268"/>
    </row>
    <row r="63" spans="1:3" x14ac:dyDescent="0.3">
      <c r="A63" s="266"/>
      <c r="B63" s="266" t="s">
        <v>197</v>
      </c>
      <c r="C63" s="267"/>
    </row>
    <row r="64" spans="1:3" x14ac:dyDescent="0.3">
      <c r="A64" s="266"/>
      <c r="B64" s="266" t="s">
        <v>198</v>
      </c>
      <c r="C64" s="267"/>
    </row>
  </sheetData>
  <sheetProtection algorithmName="SHA-512" hashValue="emsxyAxS/CihKBV0FPLashta2ZcYw6e4zCuh8PEUANdi1obHLWkQuJg2TdAqhuXIKdZnpZLD8Pz8RKQQMRZ14Q==" saltValue="t84/bmv2/NTqZ1BxcdOXfQ==" spinCount="100000" sheet="1" objects="1" scenarios="1" formatCells="0" formatRows="0" insertRows="0" insertHyperlinks="0" sort="0" autoFilter="0" pivotTables="0"/>
  <mergeCells count="29">
    <mergeCell ref="B2:F2"/>
    <mergeCell ref="L2:M2"/>
    <mergeCell ref="N2:O2"/>
    <mergeCell ref="Y2:Z2"/>
    <mergeCell ref="Y3:Y4"/>
    <mergeCell ref="Z3:Z4"/>
    <mergeCell ref="L3:L4"/>
    <mergeCell ref="M3:M4"/>
    <mergeCell ref="N3:N4"/>
    <mergeCell ref="O3:O4"/>
    <mergeCell ref="H2:H4"/>
    <mergeCell ref="W3:W4"/>
    <mergeCell ref="I2:I4"/>
    <mergeCell ref="A1:Z1"/>
    <mergeCell ref="A2:A4"/>
    <mergeCell ref="C3:C4"/>
    <mergeCell ref="D3:D4"/>
    <mergeCell ref="E3:E4"/>
    <mergeCell ref="F3:F4"/>
    <mergeCell ref="G2:G4"/>
    <mergeCell ref="J2:J4"/>
    <mergeCell ref="T3:T4"/>
    <mergeCell ref="V3:V4"/>
    <mergeCell ref="X3:X4"/>
    <mergeCell ref="P2:X2"/>
    <mergeCell ref="B3:B4"/>
    <mergeCell ref="U3:U4"/>
    <mergeCell ref="P3:S3"/>
    <mergeCell ref="K2:K4"/>
  </mergeCells>
  <pageMargins left="0.7" right="0.7" top="0.78740157499999996" bottom="0.78740157499999996" header="0.3" footer="0.3"/>
  <pageSetup paperSize="8" scale="56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0"/>
  <sheetViews>
    <sheetView tabSelected="1" topLeftCell="B4" zoomScaleNormal="100" workbookViewId="0">
      <selection activeCell="D20" sqref="D20"/>
    </sheetView>
  </sheetViews>
  <sheetFormatPr defaultColWidth="8.6640625" defaultRowHeight="14.4" x14ac:dyDescent="0.3"/>
  <cols>
    <col min="1" max="1" width="14.33203125" style="1" hidden="1" customWidth="1"/>
    <col min="2" max="2" width="7.33203125" style="1" customWidth="1"/>
    <col min="3" max="3" width="18.33203125" style="1" customWidth="1"/>
    <col min="4" max="4" width="17.5546875" style="1" customWidth="1"/>
    <col min="5" max="5" width="9.6640625" style="1" customWidth="1"/>
    <col min="6" max="6" width="22.33203125" style="1" customWidth="1"/>
    <col min="7" max="8" width="13.6640625" style="1" customWidth="1"/>
    <col min="9" max="9" width="16.6640625" style="1" customWidth="1"/>
    <col min="10" max="10" width="39.44140625" style="1" customWidth="1"/>
    <col min="11" max="11" width="12.5546875" style="25" customWidth="1"/>
    <col min="12" max="12" width="13" style="25" customWidth="1"/>
    <col min="13" max="13" width="9" style="1" customWidth="1"/>
    <col min="14" max="14" width="8.6640625" style="1"/>
    <col min="15" max="18" width="11.109375" style="1" customWidth="1"/>
    <col min="19" max="20" width="10.5546875" style="1" customWidth="1"/>
    <col min="21" max="16384" width="8.6640625" style="1"/>
  </cols>
  <sheetData>
    <row r="1" spans="1:20" ht="21.75" customHeight="1" thickBot="1" x14ac:dyDescent="0.4">
      <c r="A1" s="405" t="s">
        <v>51</v>
      </c>
      <c r="B1" s="406"/>
      <c r="C1" s="406"/>
      <c r="D1" s="406"/>
      <c r="E1" s="406"/>
      <c r="F1" s="406"/>
      <c r="G1" s="406"/>
      <c r="H1" s="406"/>
      <c r="I1" s="406"/>
      <c r="J1" s="406"/>
      <c r="K1" s="406"/>
      <c r="L1" s="406"/>
      <c r="M1" s="406"/>
      <c r="N1" s="406"/>
      <c r="O1" s="406"/>
      <c r="P1" s="406"/>
      <c r="Q1" s="406"/>
      <c r="R1" s="406"/>
      <c r="S1" s="406"/>
      <c r="T1" s="407"/>
    </row>
    <row r="2" spans="1:20" ht="30" customHeight="1" thickBot="1" x14ac:dyDescent="0.35">
      <c r="A2" s="334" t="s">
        <v>52</v>
      </c>
      <c r="B2" s="332" t="s">
        <v>6</v>
      </c>
      <c r="C2" s="353" t="s">
        <v>53</v>
      </c>
      <c r="D2" s="349"/>
      <c r="E2" s="349"/>
      <c r="F2" s="410" t="s">
        <v>8</v>
      </c>
      <c r="G2" s="401" t="s">
        <v>35</v>
      </c>
      <c r="H2" s="341" t="s">
        <v>67</v>
      </c>
      <c r="I2" s="339" t="s">
        <v>10</v>
      </c>
      <c r="J2" s="414" t="s">
        <v>11</v>
      </c>
      <c r="K2" s="337" t="s">
        <v>54</v>
      </c>
      <c r="L2" s="338"/>
      <c r="M2" s="417" t="s">
        <v>13</v>
      </c>
      <c r="N2" s="418"/>
      <c r="O2" s="424" t="s">
        <v>55</v>
      </c>
      <c r="P2" s="425"/>
      <c r="Q2" s="425"/>
      <c r="R2" s="425"/>
      <c r="S2" s="417" t="s">
        <v>15</v>
      </c>
      <c r="T2" s="418"/>
    </row>
    <row r="3" spans="1:20" ht="22.35" customHeight="1" thickBot="1" x14ac:dyDescent="0.35">
      <c r="A3" s="408"/>
      <c r="B3" s="421"/>
      <c r="C3" s="422" t="s">
        <v>56</v>
      </c>
      <c r="D3" s="397" t="s">
        <v>57</v>
      </c>
      <c r="E3" s="397" t="s">
        <v>58</v>
      </c>
      <c r="F3" s="411"/>
      <c r="G3" s="402"/>
      <c r="H3" s="404"/>
      <c r="I3" s="413"/>
      <c r="J3" s="415"/>
      <c r="K3" s="399" t="s">
        <v>59</v>
      </c>
      <c r="L3" s="399" t="s">
        <v>109</v>
      </c>
      <c r="M3" s="379" t="s">
        <v>22</v>
      </c>
      <c r="N3" s="381" t="s">
        <v>23</v>
      </c>
      <c r="O3" s="426" t="s">
        <v>38</v>
      </c>
      <c r="P3" s="427"/>
      <c r="Q3" s="427"/>
      <c r="R3" s="427"/>
      <c r="S3" s="419" t="s">
        <v>60</v>
      </c>
      <c r="T3" s="420" t="s">
        <v>27</v>
      </c>
    </row>
    <row r="4" spans="1:20" ht="68.25" customHeight="1" thickBot="1" x14ac:dyDescent="0.35">
      <c r="A4" s="409"/>
      <c r="B4" s="333"/>
      <c r="C4" s="423"/>
      <c r="D4" s="398"/>
      <c r="E4" s="398"/>
      <c r="F4" s="412"/>
      <c r="G4" s="403"/>
      <c r="H4" s="342"/>
      <c r="I4" s="340"/>
      <c r="J4" s="416"/>
      <c r="K4" s="400"/>
      <c r="L4" s="400"/>
      <c r="M4" s="380"/>
      <c r="N4" s="382"/>
      <c r="O4" s="78" t="s">
        <v>61</v>
      </c>
      <c r="P4" s="79" t="s">
        <v>41</v>
      </c>
      <c r="Q4" s="80" t="s">
        <v>42</v>
      </c>
      <c r="R4" s="81" t="s">
        <v>62</v>
      </c>
      <c r="S4" s="388"/>
      <c r="T4" s="390"/>
    </row>
    <row r="5" spans="1:20" ht="57.6" x14ac:dyDescent="0.3">
      <c r="A5" s="35">
        <v>1</v>
      </c>
      <c r="B5" s="4">
        <v>1</v>
      </c>
      <c r="C5" s="441" t="s">
        <v>201</v>
      </c>
      <c r="D5" s="442" t="s">
        <v>122</v>
      </c>
      <c r="E5" s="443">
        <v>71294929</v>
      </c>
      <c r="F5" s="444" t="s">
        <v>199</v>
      </c>
      <c r="G5" s="445" t="s">
        <v>92</v>
      </c>
      <c r="H5" s="445" t="s">
        <v>124</v>
      </c>
      <c r="I5" s="445" t="s">
        <v>124</v>
      </c>
      <c r="J5" s="444" t="s">
        <v>200</v>
      </c>
      <c r="K5" s="446">
        <v>6000000</v>
      </c>
      <c r="L5" s="447">
        <f>K5/100*70</f>
        <v>4200000</v>
      </c>
      <c r="M5" s="448">
        <v>2024</v>
      </c>
      <c r="N5" s="443">
        <v>2025</v>
      </c>
      <c r="O5" s="448"/>
      <c r="P5" s="442"/>
      <c r="Q5" s="442"/>
      <c r="R5" s="443"/>
      <c r="S5" s="441" t="s">
        <v>147</v>
      </c>
      <c r="T5" s="443" t="s">
        <v>136</v>
      </c>
    </row>
    <row r="6" spans="1:20" x14ac:dyDescent="0.3">
      <c r="A6" s="35">
        <v>2</v>
      </c>
      <c r="B6" s="11">
        <v>2</v>
      </c>
      <c r="C6" s="12"/>
      <c r="D6" s="13"/>
      <c r="E6" s="14"/>
      <c r="F6" s="15"/>
      <c r="G6" s="15"/>
      <c r="H6" s="15"/>
      <c r="I6" s="15"/>
      <c r="J6" s="126"/>
      <c r="K6" s="36"/>
      <c r="L6" s="37"/>
      <c r="M6" s="12"/>
      <c r="N6" s="14"/>
      <c r="O6" s="12"/>
      <c r="P6" s="13"/>
      <c r="Q6" s="13"/>
      <c r="R6" s="14"/>
      <c r="S6" s="12"/>
      <c r="T6" s="14"/>
    </row>
    <row r="7" spans="1:20" x14ac:dyDescent="0.3">
      <c r="A7" s="35">
        <v>3</v>
      </c>
      <c r="B7" s="11">
        <v>3</v>
      </c>
      <c r="C7" s="12"/>
      <c r="D7" s="13"/>
      <c r="E7" s="14"/>
      <c r="F7" s="15"/>
      <c r="G7" s="15"/>
      <c r="H7" s="15"/>
      <c r="I7" s="15"/>
      <c r="J7" s="15"/>
      <c r="K7" s="36"/>
      <c r="L7" s="37"/>
      <c r="M7" s="12"/>
      <c r="N7" s="14"/>
      <c r="O7" s="12"/>
      <c r="P7" s="13"/>
      <c r="Q7" s="13"/>
      <c r="R7" s="14"/>
      <c r="S7" s="12"/>
      <c r="T7" s="14"/>
    </row>
    <row r="8" spans="1:20" ht="15" thickBot="1" x14ac:dyDescent="0.35">
      <c r="A8" s="35"/>
      <c r="B8" s="18" t="s">
        <v>28</v>
      </c>
      <c r="C8" s="19"/>
      <c r="D8" s="20"/>
      <c r="E8" s="21"/>
      <c r="F8" s="22"/>
      <c r="G8" s="22"/>
      <c r="H8" s="22"/>
      <c r="I8" s="22"/>
      <c r="J8" s="22"/>
      <c r="K8" s="38"/>
      <c r="L8" s="39"/>
      <c r="M8" s="19"/>
      <c r="N8" s="21"/>
      <c r="O8" s="19"/>
      <c r="P8" s="20"/>
      <c r="Q8" s="20"/>
      <c r="R8" s="21"/>
      <c r="S8" s="19"/>
      <c r="T8" s="21"/>
    </row>
    <row r="9" spans="1:20" x14ac:dyDescent="0.3">
      <c r="A9" s="35"/>
      <c r="B9" s="40"/>
      <c r="C9" s="35"/>
      <c r="D9" s="35"/>
      <c r="E9" s="35"/>
      <c r="F9" s="35"/>
      <c r="G9" s="35"/>
      <c r="H9" s="35"/>
      <c r="I9" s="35"/>
      <c r="J9" s="35"/>
      <c r="K9" s="41"/>
      <c r="L9" s="41"/>
      <c r="M9" s="35"/>
      <c r="N9" s="35"/>
      <c r="O9" s="35"/>
      <c r="P9" s="35"/>
      <c r="Q9" s="35"/>
      <c r="R9" s="35"/>
      <c r="S9" s="35"/>
      <c r="T9" s="35"/>
    </row>
    <row r="10" spans="1:20" x14ac:dyDescent="0.3">
      <c r="A10" s="35"/>
      <c r="B10" s="40"/>
      <c r="C10" s="35"/>
      <c r="D10" s="35"/>
      <c r="E10" s="35"/>
      <c r="F10" s="35"/>
      <c r="G10" s="35"/>
      <c r="H10" s="35"/>
      <c r="I10" s="35"/>
      <c r="J10" s="35"/>
      <c r="K10" s="41"/>
      <c r="L10" s="41"/>
      <c r="M10" s="35"/>
      <c r="N10" s="35"/>
      <c r="O10" s="35"/>
      <c r="P10" s="35"/>
      <c r="Q10" s="35"/>
      <c r="R10" s="35"/>
      <c r="S10" s="35"/>
      <c r="T10" s="35"/>
    </row>
    <row r="11" spans="1:20" x14ac:dyDescent="0.3">
      <c r="A11" s="35"/>
      <c r="B11" s="266" t="s">
        <v>202</v>
      </c>
      <c r="E11" s="35"/>
      <c r="F11" s="35"/>
      <c r="G11" s="35"/>
      <c r="H11" s="35"/>
      <c r="I11" s="35"/>
      <c r="J11" s="35"/>
      <c r="K11" s="41"/>
      <c r="L11" s="41"/>
      <c r="M11" s="35"/>
      <c r="N11" s="35"/>
      <c r="O11" s="35"/>
      <c r="P11" s="35"/>
      <c r="Q11" s="35"/>
      <c r="R11" s="35"/>
      <c r="S11" s="35"/>
      <c r="T11" s="35"/>
    </row>
    <row r="13" spans="1:20" x14ac:dyDescent="0.3">
      <c r="C13" s="266" t="s">
        <v>197</v>
      </c>
    </row>
    <row r="14" spans="1:20" x14ac:dyDescent="0.3">
      <c r="B14" s="35"/>
      <c r="C14" s="266" t="s">
        <v>198</v>
      </c>
    </row>
    <row r="16" spans="1:20" x14ac:dyDescent="0.3">
      <c r="A16" s="35" t="s">
        <v>63</v>
      </c>
    </row>
    <row r="17" spans="1:12" x14ac:dyDescent="0.3">
      <c r="A17" s="35"/>
      <c r="B17" s="42" t="s">
        <v>64</v>
      </c>
    </row>
    <row r="18" spans="1:12" ht="16.2" customHeight="1" x14ac:dyDescent="0.3">
      <c r="B18" s="1" t="s">
        <v>65</v>
      </c>
    </row>
    <row r="19" spans="1:12" x14ac:dyDescent="0.3">
      <c r="B19" s="26" t="s">
        <v>30</v>
      </c>
    </row>
    <row r="20" spans="1:12" x14ac:dyDescent="0.3">
      <c r="B20" s="26" t="s">
        <v>110</v>
      </c>
    </row>
    <row r="22" spans="1:12" x14ac:dyDescent="0.3">
      <c r="B22" s="1" t="s">
        <v>45</v>
      </c>
    </row>
    <row r="24" spans="1:12" x14ac:dyDescent="0.3">
      <c r="A24" s="3" t="s">
        <v>46</v>
      </c>
      <c r="B24" s="30" t="s">
        <v>81</v>
      </c>
      <c r="C24" s="30"/>
      <c r="D24" s="30"/>
      <c r="E24" s="30"/>
      <c r="F24" s="30"/>
      <c r="G24" s="30"/>
      <c r="H24" s="30"/>
      <c r="I24" s="30"/>
      <c r="J24" s="30"/>
      <c r="K24" s="32"/>
      <c r="L24" s="32"/>
    </row>
    <row r="25" spans="1:12" x14ac:dyDescent="0.3">
      <c r="A25" s="3" t="s">
        <v>47</v>
      </c>
      <c r="B25" s="30" t="s">
        <v>74</v>
      </c>
      <c r="C25" s="30"/>
      <c r="D25" s="30"/>
      <c r="E25" s="30"/>
      <c r="F25" s="30"/>
      <c r="G25" s="30"/>
      <c r="H25" s="30"/>
      <c r="I25" s="30"/>
      <c r="J25" s="30"/>
      <c r="K25" s="32"/>
      <c r="L25" s="32"/>
    </row>
    <row r="26" spans="1:12" x14ac:dyDescent="0.3">
      <c r="A26" s="3"/>
      <c r="B26" s="30" t="s">
        <v>70</v>
      </c>
      <c r="C26" s="30"/>
      <c r="D26" s="30"/>
      <c r="E26" s="30"/>
      <c r="F26" s="30"/>
      <c r="G26" s="30"/>
      <c r="H26" s="30"/>
      <c r="I26" s="30"/>
      <c r="J26" s="30"/>
      <c r="K26" s="32"/>
      <c r="L26" s="32"/>
    </row>
    <row r="27" spans="1:12" x14ac:dyDescent="0.3">
      <c r="A27" s="3"/>
      <c r="B27" s="30" t="s">
        <v>71</v>
      </c>
      <c r="C27" s="30"/>
      <c r="D27" s="30"/>
      <c r="E27" s="30"/>
      <c r="F27" s="30"/>
      <c r="G27" s="30"/>
      <c r="H27" s="30"/>
      <c r="I27" s="30"/>
      <c r="J27" s="30"/>
      <c r="K27" s="32"/>
      <c r="L27" s="32"/>
    </row>
    <row r="28" spans="1:12" x14ac:dyDescent="0.3">
      <c r="A28" s="3"/>
      <c r="B28" s="30" t="s">
        <v>72</v>
      </c>
      <c r="C28" s="30"/>
      <c r="D28" s="30"/>
      <c r="E28" s="30"/>
      <c r="F28" s="30"/>
      <c r="G28" s="30"/>
      <c r="H28" s="30"/>
      <c r="I28" s="30"/>
      <c r="J28" s="30"/>
      <c r="K28" s="32"/>
      <c r="L28" s="32"/>
    </row>
    <row r="29" spans="1:12" x14ac:dyDescent="0.3">
      <c r="A29" s="3"/>
      <c r="B29" s="30" t="s">
        <v>73</v>
      </c>
      <c r="C29" s="30"/>
      <c r="D29" s="30"/>
      <c r="E29" s="30"/>
      <c r="F29" s="30"/>
      <c r="G29" s="30"/>
      <c r="H29" s="30"/>
      <c r="I29" s="30"/>
      <c r="J29" s="30"/>
      <c r="K29" s="32"/>
      <c r="L29" s="32"/>
    </row>
    <row r="30" spans="1:12" x14ac:dyDescent="0.3">
      <c r="A30" s="3"/>
      <c r="B30" s="30" t="s">
        <v>76</v>
      </c>
      <c r="C30" s="30"/>
      <c r="D30" s="30"/>
      <c r="E30" s="30"/>
      <c r="F30" s="30"/>
      <c r="G30" s="30"/>
      <c r="H30" s="30"/>
      <c r="I30" s="30"/>
      <c r="J30" s="30"/>
      <c r="K30" s="32"/>
      <c r="L30" s="32"/>
    </row>
    <row r="31" spans="1:12" x14ac:dyDescent="0.3">
      <c r="A31" s="3"/>
      <c r="B31" s="30"/>
      <c r="C31" s="30"/>
      <c r="D31" s="30"/>
      <c r="E31" s="30"/>
      <c r="F31" s="30"/>
      <c r="G31" s="30"/>
      <c r="H31" s="30"/>
      <c r="I31" s="30"/>
      <c r="J31" s="30"/>
      <c r="K31" s="32"/>
      <c r="L31" s="32"/>
    </row>
    <row r="32" spans="1:12" x14ac:dyDescent="0.3">
      <c r="A32" s="3"/>
      <c r="B32" s="30" t="s">
        <v>80</v>
      </c>
      <c r="C32" s="30"/>
      <c r="D32" s="30"/>
      <c r="E32" s="30"/>
      <c r="F32" s="30"/>
      <c r="G32" s="30"/>
      <c r="H32" s="30"/>
      <c r="I32" s="30"/>
      <c r="J32" s="30"/>
      <c r="K32" s="32"/>
      <c r="L32" s="32"/>
    </row>
    <row r="33" spans="1:12" x14ac:dyDescent="0.3">
      <c r="A33" s="3"/>
      <c r="B33" s="30" t="s">
        <v>47</v>
      </c>
      <c r="C33" s="30"/>
      <c r="D33" s="30"/>
      <c r="E33" s="30"/>
      <c r="F33" s="30"/>
      <c r="G33" s="30"/>
      <c r="H33" s="30"/>
      <c r="I33" s="30"/>
      <c r="J33" s="30"/>
      <c r="K33" s="32"/>
      <c r="L33" s="32"/>
    </row>
    <row r="34" spans="1:12" x14ac:dyDescent="0.3">
      <c r="B34" s="30"/>
      <c r="C34" s="30"/>
      <c r="D34" s="30"/>
      <c r="E34" s="30"/>
      <c r="F34" s="30"/>
      <c r="G34" s="30"/>
      <c r="H34" s="30"/>
      <c r="I34" s="30"/>
      <c r="J34" s="30"/>
      <c r="K34" s="32"/>
      <c r="L34" s="32"/>
    </row>
    <row r="35" spans="1:12" x14ac:dyDescent="0.3">
      <c r="B35" s="30" t="s">
        <v>79</v>
      </c>
      <c r="C35" s="30"/>
      <c r="D35" s="30"/>
      <c r="E35" s="30"/>
      <c r="F35" s="30"/>
      <c r="G35" s="30"/>
      <c r="H35" s="30"/>
      <c r="I35" s="30"/>
      <c r="J35" s="30"/>
      <c r="K35" s="32"/>
      <c r="L35" s="32"/>
    </row>
    <row r="36" spans="1:12" x14ac:dyDescent="0.3">
      <c r="B36" s="30" t="s">
        <v>66</v>
      </c>
      <c r="C36" s="30"/>
      <c r="D36" s="30"/>
      <c r="E36" s="30"/>
      <c r="F36" s="30"/>
      <c r="G36" s="30"/>
      <c r="H36" s="30"/>
      <c r="I36" s="30"/>
      <c r="J36" s="30"/>
      <c r="K36" s="32"/>
      <c r="L36" s="32"/>
    </row>
    <row r="37" spans="1:12" ht="16.2" customHeight="1" x14ac:dyDescent="0.3"/>
    <row r="38" spans="1:12" x14ac:dyDescent="0.3">
      <c r="B38" s="1" t="s">
        <v>48</v>
      </c>
    </row>
    <row r="39" spans="1:12" x14ac:dyDescent="0.3">
      <c r="B39" s="1" t="s">
        <v>49</v>
      </c>
    </row>
    <row r="40" spans="1:12" x14ac:dyDescent="0.3">
      <c r="B40" s="1" t="s">
        <v>50</v>
      </c>
    </row>
  </sheetData>
  <sheetProtection algorithmName="SHA-512" hashValue="8l17giGxlw1amWYNg+EhImtSy1jSmeGuryxUhMApk7/8lcvy1gED5PxkIXDGeiHzVm7JKCSn+r+tY2P1spSxYA==" saltValue="okZBRxcqfTWH3a2qIHRIcA==" spinCount="100000" sheet="1" objects="1" scenarios="1" formatCells="0" formatRows="0" insertRows="0" insertHyperlinks="0" sort="0" autoFilter="0" pivotTables="0"/>
  <mergeCells count="23">
    <mergeCell ref="A1:T1"/>
    <mergeCell ref="A2:A4"/>
    <mergeCell ref="C2:E2"/>
    <mergeCell ref="F2:F4"/>
    <mergeCell ref="I2:I4"/>
    <mergeCell ref="J2:J4"/>
    <mergeCell ref="K2:L2"/>
    <mergeCell ref="M2:N2"/>
    <mergeCell ref="S3:S4"/>
    <mergeCell ref="T3:T4"/>
    <mergeCell ref="B2:B4"/>
    <mergeCell ref="S2:T2"/>
    <mergeCell ref="C3:C4"/>
    <mergeCell ref="D3:D4"/>
    <mergeCell ref="O2:R2"/>
    <mergeCell ref="O3:R3"/>
    <mergeCell ref="E3:E4"/>
    <mergeCell ref="K3:K4"/>
    <mergeCell ref="L3:L4"/>
    <mergeCell ref="M3:M4"/>
    <mergeCell ref="N3:N4"/>
    <mergeCell ref="G2:G4"/>
    <mergeCell ref="H2:H4"/>
  </mergeCells>
  <pageMargins left="0.7" right="0.7" top="0.78740157499999996" bottom="0.78740157499999996" header="0.3" footer="0.3"/>
  <pageSetup paperSize="8" scale="7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10CA98376D84445B27235C23C5DAEEA" ma:contentTypeVersion="5" ma:contentTypeDescription="Vytvoří nový dokument" ma:contentTypeScope="" ma:versionID="601ee3f5b2a6e4a1344620aa3e44001a">
  <xsd:schema xmlns:xsd="http://www.w3.org/2001/XMLSchema" xmlns:xs="http://www.w3.org/2001/XMLSchema" xmlns:p="http://schemas.microsoft.com/office/2006/metadata/properties" xmlns:ns2="0104a4cd-1400-468e-be1b-c7aad71d7d5a" targetNamespace="http://schemas.microsoft.com/office/2006/metadata/properties" ma:root="true" ma:fieldsID="a892a5cea1b4b76a2d08130b1894c4cc" ns2:_="">
    <xsd:import namespace="0104a4cd-1400-468e-be1b-c7aad71d7d5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4a4cd-1400-468e-be1b-c7aad71d7d5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Zachovat ID" ma:description="Ponechat ID po přidání" ma:hidden="true" ma:internalName="_dlc_DocIdPersistId" ma:readOnly="true">
      <xsd:simpleType>
        <xsd:restriction base="dms:Boolean"/>
      </xsd:simpleType>
    </xsd:element>
    <xsd:element name="SharedWithUsers" ma:index="1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 ma:index="11" ma:displayName="Komentář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104a4cd-1400-468e-be1b-c7aad71d7d5a">15OPMSMT0001-28-154315</_dlc_DocId>
    <_dlc_DocIdUrl xmlns="0104a4cd-1400-468e-be1b-c7aad71d7d5a">
      <Url>https://op.msmt.cz/_layouts/15/DocIdRedir.aspx?ID=15OPMSMT0001-28-154315</Url>
      <Description>15OPMSMT0001-28-154315</Description>
    </_dlc_DocIdUrl>
  </documentManagement>
</p:properti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A4370AA7-ED17-40D3-B6CB-9DECDEE5F4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04a4cd-1400-468e-be1b-c7aad71d7d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7200AB8-BF5C-4A41-8FDD-11F6A6D1876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1475C52-C20B-4778-B923-B6C837C3C5C9}">
  <ds:schemaRefs>
    <ds:schemaRef ds:uri="http://schemas.microsoft.com/office/2006/metadata/properties"/>
    <ds:schemaRef ds:uri="http://purl.org/dc/dcmitype/"/>
    <ds:schemaRef ds:uri="http://www.w3.org/XML/1998/namespace"/>
    <ds:schemaRef ds:uri="http://schemas.openxmlformats.org/package/2006/metadata/core-properties"/>
    <ds:schemaRef ds:uri="http://purl.org/dc/terms/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0104a4cd-1400-468e-be1b-c7aad71d7d5a"/>
  </ds:schemaRefs>
</ds:datastoreItem>
</file>

<file path=customXml/itemProps4.xml><?xml version="1.0" encoding="utf-8"?>
<ds:datastoreItem xmlns:ds="http://schemas.openxmlformats.org/officeDocument/2006/customXml" ds:itemID="{7E5A9A13-BF88-458F-AA79-F534F401CCFF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Pokyny, info</vt:lpstr>
      <vt:lpstr>MŠ</vt:lpstr>
      <vt:lpstr>ZŠ</vt:lpstr>
      <vt:lpstr>zajmové, neformalní, cel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uzivatel</cp:lastModifiedBy>
  <cp:revision/>
  <cp:lastPrinted>2022-02-01T16:59:30Z</cp:lastPrinted>
  <dcterms:created xsi:type="dcterms:W3CDTF">2020-07-22T07:46:04Z</dcterms:created>
  <dcterms:modified xsi:type="dcterms:W3CDTF">2022-07-04T10:29:36Z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0x010100810CA98376D84445B27235C23C5DAEEA</vt:lpwstr>
  </property>
  <property fmtid="{D5CDD505-2E9C-101B-9397-08002B2CF9AE}" pid="3" name="_dlc_DocIdItemGuid">
    <vt:lpwstr>67cb6407-7dbd-4381-91f1-68d114aebd57</vt:lpwstr>
  </property>
</Properties>
</file>