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rmap\Documents\MAP IV\STRATEGICKÝ RÁMEC\Aktualizace 10.12.2025\"/>
    </mc:Choice>
  </mc:AlternateContent>
  <bookViews>
    <workbookView xWindow="0" yWindow="0" windowWidth="23040" windowHeight="8784" tabRatio="710" activeTab="1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0" i="6" l="1"/>
  <c r="M149" i="6"/>
  <c r="M148" i="6"/>
  <c r="M147" i="6"/>
  <c r="M146" i="6"/>
  <c r="M225" i="7" l="1"/>
  <c r="M224" i="7"/>
  <c r="M223" i="7"/>
  <c r="M222" i="7"/>
  <c r="M221" i="7"/>
  <c r="M220" i="7"/>
  <c r="M219" i="7"/>
  <c r="M218" i="7"/>
  <c r="M217" i="7"/>
  <c r="M216" i="7"/>
  <c r="M215" i="7"/>
  <c r="M75" i="7" l="1"/>
  <c r="M74" i="7"/>
  <c r="M73" i="7"/>
  <c r="M185" i="6" l="1"/>
  <c r="M44" i="7" l="1"/>
  <c r="M43" i="7"/>
  <c r="M42" i="7"/>
  <c r="M41" i="7"/>
  <c r="M40" i="7"/>
  <c r="M39" i="7"/>
  <c r="M38" i="7"/>
  <c r="M37" i="7"/>
  <c r="M36" i="7"/>
  <c r="M35" i="7"/>
  <c r="M34" i="7"/>
  <c r="M33" i="7"/>
  <c r="M231" i="7" l="1"/>
  <c r="M230" i="7"/>
  <c r="M229" i="7"/>
  <c r="M228" i="7"/>
  <c r="M227" i="7"/>
  <c r="M206" i="6" l="1"/>
  <c r="M334" i="7" l="1"/>
  <c r="M333" i="7"/>
  <c r="M332" i="7"/>
  <c r="M331" i="7"/>
  <c r="M330" i="7"/>
  <c r="M150" i="7" l="1"/>
  <c r="M134" i="6" l="1"/>
  <c r="M133" i="6"/>
  <c r="M35" i="6" l="1"/>
  <c r="M34" i="6"/>
  <c r="M33" i="6"/>
  <c r="M32" i="6"/>
  <c r="M31" i="6"/>
  <c r="M52" i="7" l="1"/>
  <c r="M51" i="7"/>
  <c r="M50" i="7"/>
  <c r="M49" i="7"/>
  <c r="M48" i="7"/>
  <c r="M47" i="7"/>
  <c r="M46" i="7"/>
  <c r="M45" i="7"/>
  <c r="M199" i="7" l="1"/>
  <c r="M198" i="7"/>
  <c r="M197" i="7"/>
  <c r="M196" i="7"/>
  <c r="M176" i="7" l="1"/>
  <c r="M177" i="7"/>
  <c r="M178" i="7"/>
  <c r="M179" i="7"/>
  <c r="M180" i="7"/>
  <c r="M181" i="7"/>
  <c r="M341" i="7" l="1"/>
  <c r="L8" i="8" l="1"/>
  <c r="L9" i="8"/>
  <c r="L10" i="8"/>
  <c r="L11" i="8"/>
  <c r="L12" i="8"/>
  <c r="L27" i="8"/>
  <c r="L28" i="8"/>
  <c r="L29" i="8"/>
  <c r="L30" i="8"/>
  <c r="L31" i="8"/>
  <c r="L32" i="8"/>
  <c r="L33" i="8"/>
  <c r="L34" i="8"/>
  <c r="L35" i="8"/>
  <c r="L36" i="8"/>
  <c r="M349" i="7" l="1"/>
  <c r="M329" i="7" l="1"/>
  <c r="M328" i="7"/>
  <c r="M327" i="7"/>
  <c r="M326" i="7"/>
  <c r="M325" i="7"/>
  <c r="M324" i="7"/>
  <c r="M323" i="7"/>
  <c r="M322" i="7"/>
  <c r="M321" i="7"/>
  <c r="M320" i="7"/>
  <c r="M319" i="7"/>
  <c r="M318" i="7"/>
  <c r="M317" i="7"/>
  <c r="M316" i="7"/>
  <c r="M315" i="7"/>
  <c r="M314" i="7"/>
  <c r="M313" i="7"/>
  <c r="M312" i="7"/>
  <c r="M311" i="7"/>
  <c r="M310" i="7"/>
  <c r="M309" i="7"/>
  <c r="M308" i="7"/>
  <c r="M307" i="7"/>
  <c r="M306" i="7"/>
  <c r="M305" i="7"/>
  <c r="M304" i="7"/>
  <c r="M303" i="7"/>
  <c r="M302" i="7"/>
  <c r="M301" i="7"/>
  <c r="M300" i="7"/>
  <c r="M299" i="7"/>
  <c r="M298" i="7"/>
  <c r="M297" i="7"/>
  <c r="M296" i="7"/>
  <c r="M295" i="7"/>
  <c r="M294" i="7"/>
  <c r="M293" i="7"/>
  <c r="M292" i="7"/>
  <c r="M291" i="7"/>
  <c r="M290" i="7"/>
  <c r="M289" i="7"/>
  <c r="M288" i="7"/>
  <c r="M287" i="7"/>
  <c r="M286" i="7"/>
  <c r="M285" i="7"/>
  <c r="M284" i="7"/>
  <c r="M283" i="7"/>
  <c r="M282" i="7"/>
  <c r="M281" i="7"/>
  <c r="M280" i="7"/>
  <c r="M279" i="7"/>
  <c r="M278" i="7"/>
  <c r="M277" i="7"/>
  <c r="M276" i="7"/>
  <c r="M275" i="7"/>
  <c r="M274" i="7"/>
  <c r="M273" i="7"/>
  <c r="M272" i="7"/>
  <c r="M271" i="7"/>
  <c r="M270" i="7"/>
  <c r="M269" i="7"/>
  <c r="M205" i="6" l="1"/>
  <c r="M203" i="6"/>
  <c r="M204" i="6"/>
  <c r="M251" i="7" l="1"/>
  <c r="M16" i="7" l="1"/>
  <c r="M14" i="7"/>
  <c r="M11" i="7"/>
  <c r="M15" i="7"/>
  <c r="M7" i="7"/>
  <c r="M4" i="6" l="1"/>
  <c r="M121" i="7"/>
  <c r="M122" i="7"/>
  <c r="M123" i="7"/>
  <c r="M124" i="7"/>
  <c r="M125" i="7"/>
  <c r="M126" i="7"/>
  <c r="M127" i="7"/>
  <c r="M128" i="7"/>
  <c r="M129" i="7"/>
  <c r="M130" i="7"/>
  <c r="M131" i="7"/>
  <c r="M132" i="7"/>
  <c r="M133" i="7"/>
  <c r="M58" i="6"/>
  <c r="M59" i="6"/>
  <c r="M60" i="6"/>
  <c r="M61" i="6"/>
  <c r="M62" i="6"/>
  <c r="M63" i="6"/>
  <c r="M115" i="7"/>
  <c r="M116" i="7"/>
  <c r="M352" i="7" l="1"/>
  <c r="M353" i="7"/>
  <c r="M23" i="6" l="1"/>
  <c r="M24" i="6"/>
  <c r="M72" i="7" l="1"/>
  <c r="M71" i="7"/>
  <c r="M70" i="7"/>
  <c r="M30" i="7" l="1"/>
  <c r="M31" i="7"/>
  <c r="M18" i="7"/>
  <c r="M32" i="7"/>
  <c r="M175" i="7" l="1"/>
  <c r="M174" i="7"/>
  <c r="L15" i="8" l="1"/>
  <c r="M151" i="7" l="1"/>
  <c r="M152" i="7"/>
  <c r="M112" i="7"/>
  <c r="M113" i="7"/>
  <c r="M158" i="7"/>
  <c r="M64" i="7" l="1"/>
  <c r="M65" i="7"/>
  <c r="M66" i="7"/>
  <c r="M67" i="7"/>
  <c r="M68" i="7"/>
  <c r="M69" i="7"/>
  <c r="M100" i="7"/>
  <c r="M101" i="7"/>
  <c r="M102" i="7"/>
  <c r="M103" i="7"/>
  <c r="M104" i="7"/>
  <c r="M173" i="7"/>
  <c r="M182" i="7"/>
  <c r="M183" i="7"/>
  <c r="M184" i="7"/>
  <c r="M185" i="7"/>
  <c r="M186" i="7"/>
  <c r="M187" i="7"/>
  <c r="M117" i="6"/>
  <c r="M118" i="6"/>
  <c r="M119" i="6"/>
  <c r="M120" i="6"/>
  <c r="M121" i="6"/>
  <c r="M122" i="6"/>
  <c r="M123" i="6"/>
  <c r="M124" i="6"/>
  <c r="M125" i="6"/>
  <c r="M126" i="6"/>
  <c r="L16" i="8" l="1"/>
  <c r="M268" i="7"/>
  <c r="M256" i="7"/>
  <c r="M255" i="7"/>
  <c r="M253" i="7"/>
  <c r="M250" i="7"/>
  <c r="M236" i="7"/>
  <c r="M29" i="7"/>
  <c r="M25" i="7"/>
  <c r="M168" i="6"/>
  <c r="M167" i="6"/>
  <c r="M131" i="6"/>
  <c r="M98" i="6"/>
  <c r="M116" i="6" l="1"/>
  <c r="M191" i="7"/>
  <c r="M206" i="7"/>
  <c r="M207" i="7"/>
  <c r="M208" i="7"/>
  <c r="M209" i="7"/>
  <c r="M210" i="7"/>
  <c r="M211" i="7"/>
  <c r="M212" i="7"/>
  <c r="M213" i="7"/>
  <c r="M214" i="7"/>
  <c r="M103" i="6"/>
  <c r="M104" i="6"/>
  <c r="M105" i="6"/>
  <c r="M106" i="6"/>
  <c r="M107" i="6"/>
  <c r="M108" i="6"/>
  <c r="M109" i="6"/>
  <c r="M110" i="6"/>
  <c r="M111" i="6"/>
  <c r="M22" i="6" l="1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25" i="6" l="1"/>
  <c r="M27" i="6"/>
  <c r="M28" i="6"/>
  <c r="M29" i="6"/>
  <c r="M30" i="6"/>
  <c r="M36" i="6"/>
  <c r="M37" i="6"/>
  <c r="M38" i="6"/>
  <c r="M39" i="6"/>
  <c r="M44" i="6"/>
  <c r="M157" i="7" l="1"/>
  <c r="M57" i="6" l="1"/>
  <c r="M56" i="6"/>
  <c r="M55" i="6"/>
  <c r="M120" i="7"/>
  <c r="M119" i="7"/>
  <c r="M118" i="7"/>
  <c r="M351" i="7" l="1"/>
  <c r="M350" i="7"/>
  <c r="M348" i="7"/>
  <c r="M347" i="7"/>
  <c r="M346" i="7"/>
  <c r="M345" i="7"/>
  <c r="M344" i="7"/>
  <c r="M343" i="7"/>
  <c r="M149" i="7"/>
  <c r="M75" i="6"/>
  <c r="M266" i="7" l="1"/>
  <c r="M264" i="7" l="1"/>
  <c r="M203" i="7"/>
  <c r="M141" i="6" l="1"/>
  <c r="M142" i="6"/>
  <c r="M143" i="6"/>
  <c r="M189" i="6"/>
  <c r="M190" i="6"/>
  <c r="M188" i="6"/>
  <c r="M140" i="6"/>
  <c r="M195" i="7"/>
  <c r="M194" i="7"/>
  <c r="M205" i="7" l="1"/>
  <c r="M102" i="6" l="1"/>
  <c r="M190" i="7" l="1"/>
  <c r="M183" i="6"/>
  <c r="M182" i="6"/>
  <c r="M181" i="6"/>
  <c r="M246" i="7" l="1"/>
  <c r="M115" i="6" l="1"/>
  <c r="M132" i="6" l="1"/>
  <c r="M99" i="7" l="1"/>
  <c r="M98" i="7"/>
  <c r="M97" i="7"/>
  <c r="M96" i="7"/>
  <c r="M95" i="7"/>
  <c r="M94" i="7"/>
  <c r="M93" i="7"/>
  <c r="M92" i="7"/>
  <c r="M50" i="6"/>
  <c r="M49" i="6"/>
  <c r="M48" i="6"/>
  <c r="M47" i="6"/>
  <c r="M46" i="6"/>
  <c r="M45" i="6"/>
  <c r="M101" i="6" l="1"/>
  <c r="M94" i="6" l="1"/>
  <c r="M93" i="6"/>
  <c r="M92" i="6"/>
  <c r="M91" i="6"/>
  <c r="M159" i="6" l="1"/>
  <c r="M220" i="6" l="1"/>
  <c r="M342" i="7"/>
  <c r="M337" i="7"/>
  <c r="M338" i="7"/>
  <c r="M339" i="7"/>
  <c r="M340" i="7"/>
  <c r="M168" i="7" l="1"/>
  <c r="M254" i="7" l="1"/>
  <c r="M247" i="7"/>
  <c r="M197" i="6"/>
  <c r="M195" i="6"/>
  <c r="M192" i="6"/>
  <c r="M191" i="6" l="1"/>
  <c r="M180" i="6" l="1"/>
  <c r="M84" i="6" l="1"/>
  <c r="M85" i="6"/>
  <c r="L26" i="8" l="1"/>
  <c r="L25" i="8"/>
  <c r="L24" i="8"/>
  <c r="L23" i="8"/>
  <c r="L22" i="8"/>
  <c r="L19" i="8"/>
  <c r="L14" i="8"/>
  <c r="L13" i="8"/>
  <c r="L7" i="8"/>
  <c r="L6" i="8"/>
  <c r="L5" i="8"/>
  <c r="L18" i="8"/>
  <c r="L17" i="8"/>
  <c r="M88" i="6"/>
  <c r="M87" i="6"/>
  <c r="M145" i="6"/>
  <c r="M219" i="6"/>
  <c r="M196" i="6"/>
  <c r="M194" i="6"/>
  <c r="M193" i="6"/>
  <c r="M179" i="6"/>
  <c r="M178" i="6"/>
  <c r="M177" i="6"/>
  <c r="M175" i="6"/>
  <c r="M174" i="6"/>
  <c r="M170" i="6"/>
  <c r="M169" i="6"/>
  <c r="M144" i="6"/>
  <c r="M139" i="6"/>
  <c r="M138" i="6"/>
  <c r="M137" i="6"/>
  <c r="M86" i="6"/>
  <c r="M74" i="6"/>
  <c r="M73" i="6"/>
  <c r="M72" i="6"/>
  <c r="M71" i="6"/>
  <c r="M70" i="6"/>
  <c r="M69" i="6"/>
  <c r="M68" i="6"/>
  <c r="M67" i="6"/>
  <c r="M66" i="6"/>
  <c r="M65" i="6"/>
  <c r="M64" i="6"/>
  <c r="M54" i="6"/>
  <c r="M53" i="6"/>
  <c r="M52" i="6"/>
  <c r="M51" i="6"/>
  <c r="M43" i="6"/>
  <c r="M42" i="6"/>
  <c r="M41" i="6"/>
  <c r="M40" i="6"/>
  <c r="M82" i="6"/>
  <c r="M81" i="6"/>
  <c r="M80" i="6"/>
  <c r="M79" i="6"/>
  <c r="M78" i="6"/>
  <c r="M77" i="6"/>
  <c r="M76" i="6"/>
  <c r="M218" i="6"/>
  <c r="M217" i="6"/>
  <c r="M216" i="6"/>
  <c r="M215" i="6"/>
  <c r="M214" i="6"/>
  <c r="M213" i="6"/>
  <c r="M212" i="6"/>
  <c r="M211" i="6"/>
  <c r="M210" i="6"/>
  <c r="M209" i="6"/>
  <c r="M208" i="6"/>
  <c r="M207" i="6"/>
  <c r="M202" i="6"/>
  <c r="M201" i="6"/>
  <c r="M200" i="6"/>
  <c r="M199" i="6"/>
  <c r="M198" i="6"/>
  <c r="M187" i="6"/>
  <c r="M186" i="6"/>
  <c r="M184" i="6"/>
  <c r="M166" i="6"/>
  <c r="M165" i="6"/>
  <c r="M164" i="6"/>
  <c r="M163" i="6"/>
  <c r="M162" i="6"/>
  <c r="M161" i="6"/>
  <c r="M160" i="6"/>
  <c r="M158" i="6"/>
  <c r="M157" i="6"/>
  <c r="M156" i="6"/>
  <c r="M155" i="6"/>
  <c r="M154" i="6"/>
  <c r="M153" i="6"/>
  <c r="M152" i="6"/>
  <c r="M151" i="6"/>
  <c r="M136" i="6"/>
  <c r="M135" i="6"/>
  <c r="M130" i="6"/>
  <c r="M129" i="6"/>
  <c r="M128" i="6"/>
  <c r="M127" i="6"/>
  <c r="M114" i="6"/>
  <c r="M113" i="6"/>
  <c r="M112" i="6"/>
  <c r="M100" i="6"/>
  <c r="M99" i="6"/>
  <c r="M97" i="6"/>
  <c r="M95" i="6"/>
  <c r="M90" i="6"/>
  <c r="M89" i="6"/>
  <c r="M83" i="6"/>
  <c r="M5" i="6"/>
  <c r="M204" i="7"/>
  <c r="M155" i="7"/>
  <c r="M154" i="7"/>
  <c r="M153" i="7"/>
  <c r="M59" i="7"/>
  <c r="M58" i="7"/>
  <c r="M57" i="7"/>
  <c r="M56" i="7"/>
  <c r="M55" i="7"/>
  <c r="M54" i="7"/>
  <c r="M53" i="7"/>
  <c r="M336" i="7"/>
  <c r="M335" i="7"/>
  <c r="M267" i="7"/>
  <c r="M265" i="7"/>
  <c r="M263" i="7"/>
  <c r="M262" i="7"/>
  <c r="M261" i="7"/>
  <c r="M260" i="7"/>
  <c r="M259" i="7"/>
  <c r="M258" i="7"/>
  <c r="M257" i="7"/>
  <c r="M252" i="7"/>
  <c r="M249" i="7"/>
  <c r="M245" i="7"/>
  <c r="M241" i="7"/>
  <c r="M240" i="7"/>
  <c r="M239" i="7"/>
  <c r="M237" i="7"/>
  <c r="M235" i="7"/>
  <c r="M234" i="7"/>
  <c r="M233" i="7"/>
  <c r="M232" i="7"/>
  <c r="M226" i="7"/>
  <c r="M202" i="7"/>
  <c r="M201" i="7"/>
  <c r="M193" i="7"/>
  <c r="M192" i="7"/>
  <c r="M189" i="7"/>
  <c r="M188" i="7"/>
  <c r="M172" i="7"/>
  <c r="M171" i="7"/>
  <c r="M170" i="7"/>
  <c r="M169" i="7"/>
  <c r="M167" i="7"/>
  <c r="M166" i="7"/>
  <c r="M165" i="7"/>
  <c r="M164" i="7"/>
  <c r="M163" i="7"/>
  <c r="M162" i="7"/>
  <c r="M161" i="7"/>
  <c r="M160" i="7"/>
  <c r="M159" i="7"/>
  <c r="M148" i="7"/>
  <c r="M147" i="7"/>
  <c r="M146" i="7"/>
  <c r="M145" i="7"/>
  <c r="M144" i="7"/>
  <c r="M143" i="7"/>
  <c r="M142" i="7"/>
  <c r="M141" i="7"/>
  <c r="M140" i="7"/>
  <c r="M139" i="7"/>
  <c r="M138" i="7"/>
  <c r="M137" i="7"/>
  <c r="M136" i="7"/>
  <c r="M135" i="7"/>
  <c r="M134" i="7"/>
  <c r="M117" i="7"/>
  <c r="M111" i="7"/>
  <c r="M110" i="7"/>
  <c r="M109" i="7"/>
  <c r="M108" i="7"/>
  <c r="M107" i="7"/>
  <c r="M106" i="7"/>
  <c r="M105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6" i="7"/>
  <c r="M63" i="7"/>
  <c r="M62" i="7"/>
  <c r="M61" i="7"/>
  <c r="M60" i="7"/>
  <c r="M17" i="7"/>
  <c r="M28" i="7"/>
  <c r="M27" i="7"/>
  <c r="M26" i="7"/>
  <c r="M24" i="7"/>
  <c r="M23" i="7"/>
  <c r="M22" i="7"/>
  <c r="M21" i="7"/>
  <c r="M20" i="7"/>
  <c r="M19" i="7"/>
  <c r="M13" i="7"/>
  <c r="M12" i="7"/>
  <c r="M10" i="7"/>
  <c r="M9" i="7"/>
  <c r="M8" i="7"/>
  <c r="M6" i="7"/>
  <c r="M5" i="7"/>
</calcChain>
</file>

<file path=xl/sharedStrings.xml><?xml version="1.0" encoding="utf-8"?>
<sst xmlns="http://schemas.openxmlformats.org/spreadsheetml/2006/main" count="7536" uniqueCount="1516">
  <si>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</si>
  <si>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</si>
  <si>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</si>
  <si>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</si>
  <si>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</si>
  <si>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</si>
  <si>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</si>
  <si>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</si>
  <si>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</si>
  <si>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</si>
  <si>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</si>
  <si>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</si>
  <si>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</si>
  <si>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</si>
  <si>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</si>
  <si>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</si>
  <si>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</si>
  <si>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</si>
  <si>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</si>
  <si>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</si>
  <si>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</si>
  <si>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</si>
  <si>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</si>
  <si>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</si>
  <si>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</si>
  <si>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</si>
  <si>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</si>
  <si>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</si>
  <si>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</si>
  <si>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</si>
  <si>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</si>
  <si>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</si>
  <si>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</si>
  <si>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</si>
  <si>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</si>
  <si>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</si>
  <si>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</si>
  <si>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</si>
  <si>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</si>
  <si>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</si>
  <si>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</si>
  <si>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</si>
  <si>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</si>
  <si>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</si>
  <si>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</si>
  <si>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</si>
  <si>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</si>
  <si>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</si>
  <si>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</si>
  <si>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</si>
  <si>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</si>
  <si>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</si>
  <si>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</si>
  <si>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</si>
  <si>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</si>
  <si>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</si>
  <si>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</si>
  <si>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</si>
  <si>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</si>
  <si>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</si>
  <si>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</si>
  <si>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</si>
  <si>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</si>
  <si>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</si>
  <si>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</si>
  <si>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</si>
  <si>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</si>
  <si>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</si>
  <si>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</si>
  <si>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</si>
  <si>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</si>
  <si>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</si>
  <si>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</si>
  <si>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</si>
  <si>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</si>
  <si>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</si>
  <si>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</si>
  <si>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</si>
  <si>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</si>
  <si>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</si>
  <si>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</si>
  <si>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</si>
  <si>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</si>
  <si>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</si>
  <si>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</si>
  <si>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</si>
  <si>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</si>
  <si>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</si>
  <si>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</si>
  <si>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</si>
  <si>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</si>
  <si>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</si>
  <si>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</si>
  <si>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</si>
  <si>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</si>
  <si>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</si>
  <si>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</si>
  <si>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</si>
  <si>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</si>
  <si>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</si>
  <si>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</si>
  <si>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</si>
  <si>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</si>
  <si>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</si>
  <si>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</si>
  <si>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</si>
  <si>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</si>
  <si>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</si>
  <si>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</si>
  <si>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</si>
  <si>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</si>
  <si>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</si>
  <si>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</si>
  <si>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</si>
  <si>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</si>
  <si>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</si>
  <si>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</si>
  <si>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•           Umění a kultura (pouze obor Výtvarná výchova), </t>
  </si>
  <si>
    <t>Výpočty EFRR v SR MAP jsou orientační a nemají vliv na hodnocení v IROP.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</si>
  <si>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</si>
  <si>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Základní škola a Mateřská škola Benešov, okres Blansko, příspěvková organizace</t>
  </si>
  <si>
    <t>Obec Benešov</t>
  </si>
  <si>
    <t>Přístavba školy - odborné učebny</t>
  </si>
  <si>
    <t>JMK</t>
  </si>
  <si>
    <t>Boskovice</t>
  </si>
  <si>
    <t>Benešov</t>
  </si>
  <si>
    <t xml:space="preserve">Přístavba nové třípatrové budovy s odbornými učebnami (jazyková, přírodovědná, ICT), kabinety, wc. </t>
  </si>
  <si>
    <t>6/2022</t>
  </si>
  <si>
    <t>8/2025</t>
  </si>
  <si>
    <t>x</t>
  </si>
  <si>
    <t>zpracován projekt, připravuje se podání žádosti o stavební povolení</t>
  </si>
  <si>
    <t>ne</t>
  </si>
  <si>
    <t>Rekonstrukce elektroinstalace, vybavení nábytkem a ICT technikou</t>
  </si>
  <si>
    <t>7/2022</t>
  </si>
  <si>
    <t>8/2027</t>
  </si>
  <si>
    <t>7/2021</t>
  </si>
  <si>
    <t>Rekonstrukce kmenových učeben, výmalba, nové podlahy, umyvadla. Vybavení novým žákovským nábytkem, ICT technika, interativní tabule.</t>
  </si>
  <si>
    <t>Kompletní rekonstrukce elektrorozvodů v celé budově školy.</t>
  </si>
  <si>
    <t>Rekonstrukce vodoinstalace</t>
  </si>
  <si>
    <t>Kompletní rekonstrukce vodoinstalace v celé budově školy.</t>
  </si>
  <si>
    <t>Rekonstrukce kuchyně</t>
  </si>
  <si>
    <t>7/2023</t>
  </si>
  <si>
    <t>Rekonstukce jídelny a výdejny obědů včetně vybavení.</t>
  </si>
  <si>
    <t>62077520</t>
  </si>
  <si>
    <t>102007390</t>
  </si>
  <si>
    <t>600106152</t>
  </si>
  <si>
    <t>Vybudování nových datových rozvodů ve všech učebnách a prostorách školy</t>
  </si>
  <si>
    <t>Město Boskovice</t>
  </si>
  <si>
    <t>62072757</t>
  </si>
  <si>
    <t xml:space="preserve"> 102007489</t>
  </si>
  <si>
    <t>600106195</t>
  </si>
  <si>
    <t>2023</t>
  </si>
  <si>
    <t>2026</t>
  </si>
  <si>
    <t>Venkovní zázemí pro školní družinu</t>
  </si>
  <si>
    <t>Vybudování zázemí s hracími a sportovními  prvky</t>
  </si>
  <si>
    <t>Odborné učebny fyziky, chemie a přírodních věd</t>
  </si>
  <si>
    <t>Rekonstrukce a vybavení odborných pracoven včetně kabinetů</t>
  </si>
  <si>
    <t>2027</t>
  </si>
  <si>
    <t>Jazykové učebny</t>
  </si>
  <si>
    <t>Vybavení dílen</t>
  </si>
  <si>
    <t>Modernizace vybavení učeben pro technické práce</t>
  </si>
  <si>
    <t>Vybavení počítačových učeben</t>
  </si>
  <si>
    <t>Modernizace vybavení počítačových učeben - technika, nábytek, kabinety</t>
  </si>
  <si>
    <t>2022</t>
  </si>
  <si>
    <t>Zabezpečení budov</t>
  </si>
  <si>
    <t>Modernizace zabezpečení budov s návazností na docházkový systém zaměstnanců i žáků</t>
  </si>
  <si>
    <t>Údržba a modernizace povrchů</t>
  </si>
  <si>
    <t>Renovace povrchů tělocvičen</t>
  </si>
  <si>
    <t>Vybavení tělocvičen</t>
  </si>
  <si>
    <t>Modernizace a obměna vybavení tělocvičen</t>
  </si>
  <si>
    <t>Rekonstrukce kmenových tříd</t>
  </si>
  <si>
    <t>Výměna podlah a nábytku v kmenových třídách</t>
  </si>
  <si>
    <t>Geopark</t>
  </si>
  <si>
    <t>Vybudování geoparku na pracovišti Slovákova</t>
  </si>
  <si>
    <t>102007489</t>
  </si>
  <si>
    <t>2025</t>
  </si>
  <si>
    <t>Základní škola Cetkovice, okres Blansko, příspěvková organizace</t>
  </si>
  <si>
    <t>Obec Cetkovice</t>
  </si>
  <si>
    <t>70990255</t>
  </si>
  <si>
    <t>102007063</t>
  </si>
  <si>
    <t>600106438</t>
  </si>
  <si>
    <t xml:space="preserve">Školní zahrada </t>
  </si>
  <si>
    <t>Cetkovice</t>
  </si>
  <si>
    <t>Školní zahrada - oplocení, opěrná zeď, herní prvky, podnětné prostředí</t>
  </si>
  <si>
    <t>2028</t>
  </si>
  <si>
    <t>Půdní vestavba</t>
  </si>
  <si>
    <t>Odborná učebna polytechnické výuky, školní družina, sborovna.</t>
  </si>
  <si>
    <t>Vybavení na podporu podnětného prostředí školy</t>
  </si>
  <si>
    <t>Vybavení kmenových tříd, interaktivní tabule, nastavitelný nabytek, rekonstrukce tříd např osvětlení.</t>
  </si>
  <si>
    <t>Stavebni úpravy - berbariérovost</t>
  </si>
  <si>
    <t>Bezbarierový přístup do školní budovy  a učeben, včerně WC</t>
  </si>
  <si>
    <t>Informační centrum školy</t>
  </si>
  <si>
    <t>Rekonstrukce knihovny, čtenářské koutky, prostor pro sdílení zkušeností z výuky, rozvoj jednotlivých gramotností, vybavení knihovny, audiovizualní technika.</t>
  </si>
  <si>
    <t>Vybavení počítačové učebny</t>
  </si>
  <si>
    <t>Vybavení stolními počítači, , software pro ICT techniku, stavební úpravy a rekonstrukce učebny informatiky.</t>
  </si>
  <si>
    <t>Vybavení školní jídelny</t>
  </si>
  <si>
    <t>Podnětné prostředí školní jídelny vybavení nábytkem.</t>
  </si>
  <si>
    <t xml:space="preserve"> x</t>
  </si>
  <si>
    <t>Základní škola Černovice, okres Blansko</t>
  </si>
  <si>
    <t>Obec Černovice</t>
  </si>
  <si>
    <t>62073214</t>
  </si>
  <si>
    <t>102007071</t>
  </si>
  <si>
    <t>600105954</t>
  </si>
  <si>
    <t>Interaktivní tabule</t>
  </si>
  <si>
    <t>Černovice</t>
  </si>
  <si>
    <t>interaktivní tabule</t>
  </si>
  <si>
    <t xml:space="preserve">Tabule </t>
  </si>
  <si>
    <t>výměna starých, dosluhujících, tabulí za nové popisovatelné fixem</t>
  </si>
  <si>
    <t>Zahradní učebna</t>
  </si>
  <si>
    <t>pořízení zahradní učebny pro výuku venku</t>
  </si>
  <si>
    <t>Počítače</t>
  </si>
  <si>
    <t>výměna zastaralých počítačů za nové</t>
  </si>
  <si>
    <t>Vybavení tříd nábytkem</t>
  </si>
  <si>
    <t>Výměna dosluhujícího nábytku za nový bezpečný</t>
  </si>
  <si>
    <t xml:space="preserve">Školní pozemek </t>
  </si>
  <si>
    <t>Revitalizace školní zahrady a okolí</t>
  </si>
  <si>
    <t>Základní škola a Mateřská škola Deštná, příspěvková organizace</t>
  </si>
  <si>
    <t>Obec Deštná</t>
  </si>
  <si>
    <t>70299706</t>
  </si>
  <si>
    <t>102007080</t>
  </si>
  <si>
    <t>600105962</t>
  </si>
  <si>
    <t>Modernizace PC učebny</t>
  </si>
  <si>
    <t>Deštná</t>
  </si>
  <si>
    <t>Nákup PC, výukového softwaru pro výuku ICT, a ostatních předmětů.</t>
  </si>
  <si>
    <t>Doplnění knižního fondu</t>
  </si>
  <si>
    <t>Nákup nových aktuálních knih pro žáky 1. - 5. ročníku.</t>
  </si>
  <si>
    <t>Nový nábytek pro zázemí pedagogů</t>
  </si>
  <si>
    <t>Zlepšení prostředí pro učitelky ZŠ.</t>
  </si>
  <si>
    <t>2024</t>
  </si>
  <si>
    <t>Rekonstrukce sociálního zařízení</t>
  </si>
  <si>
    <t>Zlepšení sociálních podmínek pro žáky a personál ZŠ</t>
  </si>
  <si>
    <t>Zateplení střechy ZŠ a MŠ - rekonstrukce půdního prostoru</t>
  </si>
  <si>
    <t>Celkové dozateplení budovy a vybudování úložných prostor pro ZŠ.</t>
  </si>
  <si>
    <t>NE</t>
  </si>
  <si>
    <t>Vybavení tělocvičny</t>
  </si>
  <si>
    <t>Dokoupení dalších pomůcek doTV a sportovních her.</t>
  </si>
  <si>
    <t>Dvě odborné učebny pro ZŠ s kabinetem</t>
  </si>
  <si>
    <t>zpracovává se PD</t>
  </si>
  <si>
    <t xml:space="preserve">Výstavba zázemí pro školní družinu </t>
  </si>
  <si>
    <t xml:space="preserve">Vybudování zázemí pro školní družinu </t>
  </si>
  <si>
    <t xml:space="preserve">Vybavení odborných učeben a družiny </t>
  </si>
  <si>
    <t xml:space="preserve">Vybavení  víceúčelové učebny se zaměřením na přírodovědné, jazykové,  polytechnické vzdělávání a IT. Vybavení školní družiny. </t>
  </si>
  <si>
    <t>Základní škola Doubravice nad Svitavou, příspěvková organizace</t>
  </si>
  <si>
    <t>Městys Doubravice nad Svitavou</t>
  </si>
  <si>
    <t>75023423</t>
  </si>
  <si>
    <t>102007098</t>
  </si>
  <si>
    <t>600106446</t>
  </si>
  <si>
    <t>Stavební úpravy a výstavba sportoviště základní školy v městysi Doubravice nad Svitavou</t>
  </si>
  <si>
    <t>Blansko</t>
  </si>
  <si>
    <t>Doubravice nad Svitavou</t>
  </si>
  <si>
    <t>Stavební úpravy a výstavba sportoviště základní školy</t>
  </si>
  <si>
    <t>X</t>
  </si>
  <si>
    <t>zadaná studie</t>
  </si>
  <si>
    <t>Základní škola Jabloňany, okres Blansko, příspěvková organizace</t>
  </si>
  <si>
    <t>Obec Jabloňany</t>
  </si>
  <si>
    <t>75024161</t>
  </si>
  <si>
    <t>102108030</t>
  </si>
  <si>
    <t>600106357</t>
  </si>
  <si>
    <t>Jabloňany</t>
  </si>
  <si>
    <t>Jedná se o víceúčelovou nadstavbu, s klíčovým využitím pro ZŠ Jabloňany (učebna na kroužky - ŠK/ŠD, využití pro výuku spec. předmětů, s možností dataprojekce, ...; výdejna stravy vč. soc. zařízení - ZŠ nemá šk. jídelnu, prostor pro cvičení - náhrada tělocvičny, ...) a s multifunkčním využitím pro spolky v obci (Sbor dobrovolných hasičů, Malá kopaná, TJ Sokol, ...), možnost mateřského centra a další využití pro potřeby obce, ....</t>
  </si>
  <si>
    <t>12/2023</t>
  </si>
  <si>
    <t>ano</t>
  </si>
  <si>
    <t xml:space="preserve">Jedná se o výstavbu nové odborné učebny pro výuku především IT a jazykových dovedností formou nástavby stávající ZŠ. </t>
  </si>
  <si>
    <t>8/2022</t>
  </si>
  <si>
    <t>12/2025</t>
  </si>
  <si>
    <t xml:space="preserve">Jedná se o výstavbu nových prostor pro školní družinu/školní klub, které je realizováno formou nástavby na stávající ZŠ </t>
  </si>
  <si>
    <t>Základní škola a Mateřská škola Knínice, příspěvková organizace</t>
  </si>
  <si>
    <t>Městys Knínice</t>
  </si>
  <si>
    <t>Družina vybavení</t>
  </si>
  <si>
    <t>Knínice</t>
  </si>
  <si>
    <t>rekonstrukce školní družiny včetně vybavení</t>
  </si>
  <si>
    <t>2021</t>
  </si>
  <si>
    <t>v fázi příprav</t>
  </si>
  <si>
    <t>Audiovizuální technika</t>
  </si>
  <si>
    <t xml:space="preserve">vybavení školy audiovizuální technikou </t>
  </si>
  <si>
    <t>vytvoření jazykové učebny především na dělené hodiny jazyků včetně kabinetu a zázemí pro učitele</t>
  </si>
  <si>
    <t>přípravy, zpracovaná PD</t>
  </si>
  <si>
    <t>Rekonstrukce tělocvičny</t>
  </si>
  <si>
    <t>celková rekonstrukce tělocvičny</t>
  </si>
  <si>
    <t>projektová dokumentace</t>
  </si>
  <si>
    <t>Čtenářská dílna</t>
  </si>
  <si>
    <t>vytvoření zázení pro rozvoj čtenářské gramotnosti</t>
  </si>
  <si>
    <t>ve fázi příprav</t>
  </si>
  <si>
    <t xml:space="preserve">celková rekonstrukce střechy včetně kabinetu </t>
  </si>
  <si>
    <t>projekt připraven</t>
  </si>
  <si>
    <t>Venkovní učebna a zázemí pro komunitní aktivity</t>
  </si>
  <si>
    <t>zřízení venkovní učebny včetně vybavení a zázemí pro komunitní aktivity</t>
  </si>
  <si>
    <t xml:space="preserve">Zabezpečení školy </t>
  </si>
  <si>
    <t>zbudování centrálního zabezpečovacího systému, čipový systém</t>
  </si>
  <si>
    <t>přestavba prostor školy v badatelskou učebnu včetně vybavení včetně kabinetu a zázemí pro učitele</t>
  </si>
  <si>
    <t>Rekonstrukce odpadů</t>
  </si>
  <si>
    <t>rekonstrukce odpadů</t>
  </si>
  <si>
    <t>Rekonstrukce elektroinstalace a osvětlení</t>
  </si>
  <si>
    <t>rekonstrukce elektroinstalace, výměna osvětlení</t>
  </si>
  <si>
    <t>prvotní zjišťování informací</t>
  </si>
  <si>
    <t>Fotovoltaika</t>
  </si>
  <si>
    <t>fotovoltaika na střeše školy</t>
  </si>
  <si>
    <t>připravuje se projektová dokumentace</t>
  </si>
  <si>
    <t>Vybavení učeben</t>
  </si>
  <si>
    <t>vybavení učeben interativní technikou (led panely, interaktivní tabule)</t>
  </si>
  <si>
    <t xml:space="preserve">ve fázi zjišťování informací a možností, průzkum trhu </t>
  </si>
  <si>
    <t>ZŠ a MŠ Křetín, okres Blansko, příspěvková organizace</t>
  </si>
  <si>
    <t>Obec Křetín</t>
  </si>
  <si>
    <t>102007357</t>
  </si>
  <si>
    <t>Učebna v přírodě, st. úpravy venkovního prostředí školy</t>
  </si>
  <si>
    <t>Křetín</t>
  </si>
  <si>
    <t>Vybudování nové učebny v přírodě</t>
  </si>
  <si>
    <t>Naučná stezka</t>
  </si>
  <si>
    <t>Vybudová naučné stezky</t>
  </si>
  <si>
    <t>Vybavení kmenových tříd</t>
  </si>
  <si>
    <t>Vybavení knihovny</t>
  </si>
  <si>
    <t>police, židličky, skříňky, knihy a časopisy</t>
  </si>
  <si>
    <t>obnova - PC, dataprojektor, tiskárna</t>
  </si>
  <si>
    <t>Vyb. mobilní poč. učebny</t>
  </si>
  <si>
    <t>notebooky pro ped. prac. 5x, notebooky pro žáky 10x</t>
  </si>
  <si>
    <t>Obnova vybavení ŠJ</t>
  </si>
  <si>
    <t>obnova gastro zařízení a vybavení školní kuchyně</t>
  </si>
  <si>
    <t>Software pro ICT techniku</t>
  </si>
  <si>
    <t>výukové prgramy, antiviry aj.</t>
  </si>
  <si>
    <t>pořízení audiovizuální techniky, obnova</t>
  </si>
  <si>
    <t>Kompenzační pomůcky SVP</t>
  </si>
  <si>
    <t>pořízení (nákup) kompenzačních pomůcek</t>
  </si>
  <si>
    <t>výmalba schodiště, barevné polepy, koberce</t>
  </si>
  <si>
    <t>Vybavení polytechnických učeben</t>
  </si>
  <si>
    <t>Nové didaktické pomůcky</t>
  </si>
  <si>
    <t>nákup nových didaktických pomůcek</t>
  </si>
  <si>
    <t>žíněnky, lavičky, koza, švédská bedna, míče, lana, gymnastický pás, trampolína a další náčiní</t>
  </si>
  <si>
    <t>Bezbariérový přístup</t>
  </si>
  <si>
    <t>Schodolez, plošina nebo výtah do 2.NP</t>
  </si>
  <si>
    <t>Přístavba nové tělocvičny</t>
  </si>
  <si>
    <t>Přístavba tělocvičny pro I. stupeň ZŠ</t>
  </si>
  <si>
    <t>Základní škola a Mateřská škola Kunštát, příspěvková organizace</t>
  </si>
  <si>
    <t>Město Kunštát</t>
  </si>
  <si>
    <t>62073427 </t>
  </si>
  <si>
    <t>102007586</t>
  </si>
  <si>
    <t>6000106241</t>
  </si>
  <si>
    <t>Kunštát</t>
  </si>
  <si>
    <t>rekonstrukce stropů a oprava střechy</t>
  </si>
  <si>
    <t>10/2022</t>
  </si>
  <si>
    <t>03/2023</t>
  </si>
  <si>
    <t>Základní škola Letovice, příspěvková organizace</t>
  </si>
  <si>
    <t>Město Letovice</t>
  </si>
  <si>
    <t>Rozšíření kapacity ZŠ Letovice-přístavba</t>
  </si>
  <si>
    <t>Letovice</t>
  </si>
  <si>
    <t xml:space="preserve">Přístavba nové budovy s tělocvičnou, šatnami, třídami, kabinety, WC. </t>
  </si>
  <si>
    <t>Rekonstrukce elektrorozvodů a vodoinstalací</t>
  </si>
  <si>
    <t>Rekonstrukce vodoinstalace a elektrorozvodů v celé budově školy.</t>
  </si>
  <si>
    <t>Izolace vlhkého zdiva budovy a školní terasy</t>
  </si>
  <si>
    <t>Sanační oprava budovy ZŠ Letovice</t>
  </si>
  <si>
    <t>vypracování rozpočtu</t>
  </si>
  <si>
    <t>Základní škola Edvarda Beneše Lysice</t>
  </si>
  <si>
    <t>Městys Lysice</t>
  </si>
  <si>
    <t>47884941</t>
  </si>
  <si>
    <t>102007691</t>
  </si>
  <si>
    <t>600106284</t>
  </si>
  <si>
    <t>Zázemí pro školní poradenské pracoviště</t>
  </si>
  <si>
    <t>Lysice</t>
  </si>
  <si>
    <t>Vytvoření zázemí pro školní poradenské pracoviště (výchovná poradkyně, školní psycholog, preventistka).</t>
  </si>
  <si>
    <t>Zpracovaná PD.</t>
  </si>
  <si>
    <t>Rekonstrukce školní zahrady</t>
  </si>
  <si>
    <t>Přírodní učebna k připojením k wifi školy.</t>
  </si>
  <si>
    <t>Rekonstrukce učeben fyziky a chemie</t>
  </si>
  <si>
    <t>Zvýšení kvality výuky prostřednictvím technického vylepšení a vybavení učeben.</t>
  </si>
  <si>
    <t>Kompletní rekonstrukce prostor, nově bezbariérovost, soc. zařízení, šatny, hala atd.</t>
  </si>
  <si>
    <t>Zpracovana PD.</t>
  </si>
  <si>
    <t>Rekonstrukce školní družiny</t>
  </si>
  <si>
    <t>Rekonstrukce učebny hudební výchovy pro využití k výuce cizích jazyků</t>
  </si>
  <si>
    <t>Zvýšení kvality výuky cizích jazyků s využitím audiovizuálních pomůcek, interaktivních technologií.</t>
  </si>
  <si>
    <t>Rekostrukce prostor školy k výuce ICT</t>
  </si>
  <si>
    <t>Přebudováním nevyužívané malé tělocvičny vznikne moderní učebna ICT.</t>
  </si>
  <si>
    <t>Rekostrukce prostor školy k výuce cizích jazyků</t>
  </si>
  <si>
    <t>Přebudováním nevyužívané malé tělocvičny vznikne moderní učebna pro výuku cizích jazyků.</t>
  </si>
  <si>
    <t>Rekonstrukce vedoucí ke zkvalitění připojení k internetu ve všech třídách i mimo ně, v okolí budovy, na školní zahradě atd.</t>
  </si>
  <si>
    <t>Rekonstrukce půdních prostor k vytvoření odborné učebny cizích jazyků</t>
  </si>
  <si>
    <t>Rekonstrukce zajišťuijící vyšší míru využití prostor školy k výuce cizích jazyků.</t>
  </si>
  <si>
    <t>Základní škola a Mateřská škola města Olešnice, příspěvková organizace, okr. Blansko</t>
  </si>
  <si>
    <t>Město Olešnice</t>
  </si>
  <si>
    <t>  102007713</t>
  </si>
  <si>
    <t>600106292</t>
  </si>
  <si>
    <t xml:space="preserve">Připojení všech učeben na wifi síť </t>
  </si>
  <si>
    <t>Olešnice</t>
  </si>
  <si>
    <t>technologie</t>
  </si>
  <si>
    <t>zpracováván projekt</t>
  </si>
  <si>
    <t>není třeba</t>
  </si>
  <si>
    <t>Regenerace prostor školní družiny a její vybavení</t>
  </si>
  <si>
    <t xml:space="preserve">Boskovice </t>
  </si>
  <si>
    <t>stavební práce a nákup vybavení</t>
  </si>
  <si>
    <t>8/2026</t>
  </si>
  <si>
    <t>Regenerace prostor školního klubu a jeho vybavení</t>
  </si>
  <si>
    <t>Rekonstrukce povrchu víceúčelového hřiště ZŠ</t>
  </si>
  <si>
    <t>Výstavba skateboardového hřiště</t>
  </si>
  <si>
    <t>zppracována studie, vlastní pozemek, příprava PD</t>
  </si>
  <si>
    <t>Základní škola Rozseč nad Kunštátem,okres Blansko</t>
  </si>
  <si>
    <t>Obec Rozseč nad Kunštátem</t>
  </si>
  <si>
    <t>70985073</t>
  </si>
  <si>
    <t>102007209</t>
  </si>
  <si>
    <t>600106012</t>
  </si>
  <si>
    <t>Rozseč nad Kunštátem</t>
  </si>
  <si>
    <t>Modernizace kmenové učebny</t>
  </si>
  <si>
    <t>Úprava pozemku a vybavení venkovní učebny</t>
  </si>
  <si>
    <t>Základní škola a Mateřská škola, Sebranice, okres Blansko, příspěvková organizace</t>
  </si>
  <si>
    <t>Obec Sebranice</t>
  </si>
  <si>
    <t>75022443</t>
  </si>
  <si>
    <t>102007225</t>
  </si>
  <si>
    <t>600106039</t>
  </si>
  <si>
    <t>Sebranice</t>
  </si>
  <si>
    <t>Vestavba pro rozšíření prostor pro zaměstnance – kabinety, uskladnění pomůcek pro výuku</t>
  </si>
  <si>
    <t xml:space="preserve">Rekonstrukce tříd </t>
  </si>
  <si>
    <t>Oprava podlah, el. Zařízení, zednické úpravy, IT koutek, čtenářský koutek, polytechnický koutek, nový nábytek</t>
  </si>
  <si>
    <t>Základní škola a Mateřská škola Skalice nad Svitavou, příspěvková organizace</t>
  </si>
  <si>
    <t>obec Skalice nad Svitavou</t>
  </si>
  <si>
    <t>Vybavení tříd</t>
  </si>
  <si>
    <t>Skalice nad Svitavou</t>
  </si>
  <si>
    <t>Pořízení interaktivní tabule do třídy ZŠ</t>
  </si>
  <si>
    <t>Výměna střechy, zateplení podkroví, zřízení a vybavení odborných učeben</t>
  </si>
  <si>
    <t>Základní škola Svitávka, okres Blansko, příspěvková organizace</t>
  </si>
  <si>
    <t>Městys Svitávka</t>
  </si>
  <si>
    <t>70988617</t>
  </si>
  <si>
    <t>102007799</t>
  </si>
  <si>
    <t>600106331</t>
  </si>
  <si>
    <t>Svitávka</t>
  </si>
  <si>
    <t>Cílem projektu je nadstavba základní školy v podobě vybudování odborných učeben ve vazbě na klíčové kompletence IROP. Dále dojde k řešení zázemí školních družin a kabinetů, neposlední řadě také řešení bezbariérovosti školy.</t>
  </si>
  <si>
    <t>zpracovaná PD a rozpočty</t>
  </si>
  <si>
    <t>Základní škola Šebetov, příspěvková organizace</t>
  </si>
  <si>
    <t>Obec Šebetov</t>
  </si>
  <si>
    <t>62073419</t>
  </si>
  <si>
    <t>102007268</t>
  </si>
  <si>
    <t>600106063</t>
  </si>
  <si>
    <t>Nákup stavebnic, pomůcek na podporu polytechnické výchovy</t>
  </si>
  <si>
    <t>Šebetov</t>
  </si>
  <si>
    <t>Rekonstrukce hřiště na multifunkční hřiště s umělým povrchem (vč. terénních úprav)</t>
  </si>
  <si>
    <t>Zakoupení online programů + upgrade u Silcomu</t>
  </si>
  <si>
    <t>Základní škola a mateřská škola Úsobrno, okres Blansko, příspěvková organizace</t>
  </si>
  <si>
    <t>Obec Úsobrno</t>
  </si>
  <si>
    <t>70982520</t>
  </si>
  <si>
    <t>102007284</t>
  </si>
  <si>
    <t>600106080</t>
  </si>
  <si>
    <t>nábytek do učebny</t>
  </si>
  <si>
    <t>Úsobrno</t>
  </si>
  <si>
    <t>Vybavení kmenové učebny novým nábytkem pro žáky i učitele.</t>
  </si>
  <si>
    <t>čtenářský koutek</t>
  </si>
  <si>
    <t>sedací nábytek, odhlučnění, deky, osvětlení</t>
  </si>
  <si>
    <t>zastínění zahrady</t>
  </si>
  <si>
    <t>mobilní (shrnovací) zastínění slunné části školní zahrady - zimní zahrada, pergola</t>
  </si>
  <si>
    <t xml:space="preserve">digitalizace </t>
  </si>
  <si>
    <t>zakoupení pomůcek na rozvoj digitální gramotnosti</t>
  </si>
  <si>
    <t>relaxačně odpočinkový koutek</t>
  </si>
  <si>
    <t>Vybavení herny relaxačně odpočinkovými prvky.</t>
  </si>
  <si>
    <t>podlahová krytina v jídelně, v šatně a v chodbě</t>
  </si>
  <si>
    <t>Výměma podlahové krytiny v jídelně, v chodbě a v šatně</t>
  </si>
  <si>
    <t>rekonstrukce WC</t>
  </si>
  <si>
    <t>nová šatna</t>
  </si>
  <si>
    <t>Zakoupení nového vybavení šatny.</t>
  </si>
  <si>
    <t>zázemí pro zaměstnance</t>
  </si>
  <si>
    <t>Vybudování a vybavení vyhovujícího zázemí pro zaměstnance školy.</t>
  </si>
  <si>
    <t>Základní škola a Mateřská škola Vanovice, příspěvková organizace</t>
  </si>
  <si>
    <t>Obec Vanovice</t>
  </si>
  <si>
    <t>75023407</t>
  </si>
  <si>
    <t>600106098</t>
  </si>
  <si>
    <t>Vanovice</t>
  </si>
  <si>
    <t>výměna střešní krytiny a okapů</t>
  </si>
  <si>
    <t>vybudování třídy a sociálního zázemí</t>
  </si>
  <si>
    <t>vybudování přírodní učebny na zahradě</t>
  </si>
  <si>
    <t>snížení energetické náročnosti budovy</t>
  </si>
  <si>
    <t>modernizace tříd, výměna nábytku , vybavení moderní didaktickou technikou</t>
  </si>
  <si>
    <t>Základní škola a mateřská škola Velenov, příspěvková ogranizace</t>
  </si>
  <si>
    <t>Obec Velenov</t>
  </si>
  <si>
    <t>Vybavení učebny cizích jazyků</t>
  </si>
  <si>
    <t>Velenov</t>
  </si>
  <si>
    <t>Pořízení nového nábytku a vybavení pro výuku cizích jazyků</t>
  </si>
  <si>
    <t>Vybudování a vybavení vnitřní i venkovní učebny pro přírodní vědy a polytechnické vzdělávání</t>
  </si>
  <si>
    <t>Vznik  nových prostor a rozšíření odborných učeben pro žáky a pedagogy ZŠ</t>
  </si>
  <si>
    <t>Vybudování a vybavení zázemí pro školní družinu</t>
  </si>
  <si>
    <t>Rekonstrukce vhodného prostoru pro školní družinu.</t>
  </si>
  <si>
    <t>příprava PD</t>
  </si>
  <si>
    <t>Vybavení učebny výpočetní technikou</t>
  </si>
  <si>
    <t>Pořízení IT vybavení a pomůcek</t>
  </si>
  <si>
    <t>Vybavení hudební výchovy</t>
  </si>
  <si>
    <t>Pořízení nového vybavení pro předmět hudební výchovy</t>
  </si>
  <si>
    <t>Vznik a vybavení pro cvičnou kuchyň</t>
  </si>
  <si>
    <t>Vybudování nové učebny cvičné kuchyně vč. spotřebičů a nábytku</t>
  </si>
  <si>
    <t>Vybudování a vybavení zázemí pro sportovní aktivity a TV</t>
  </si>
  <si>
    <t>Výstavba sportoviště vč. zázemí</t>
  </si>
  <si>
    <t>Zateplení budovy ZŠ</t>
  </si>
  <si>
    <t>Snížení energetické náročnosti budovy ZŠ</t>
  </si>
  <si>
    <t>Vybudování a vybavení zázemí pro pedagogický personál</t>
  </si>
  <si>
    <t>Vybudování kabinetů vč. příslušenství</t>
  </si>
  <si>
    <t>Základní škola Velké Opatovice</t>
  </si>
  <si>
    <t>Město Velké Opatovice</t>
  </si>
  <si>
    <t>Velké Opatovice</t>
  </si>
  <si>
    <t>Projekt je zaměřen na rekonstrukci základní školy a rozvoj této infrastrktury. Daný záměr se skládá z několika částí - modernizace odborných učeben ve vazbě na klíčové kompetence, budování zázemí školních družín a klubu, modernizaci kabinetů, a budování vnitřního i venkovního zázemí pro komunitní aktivity</t>
  </si>
  <si>
    <t>12/2027</t>
  </si>
  <si>
    <t xml:space="preserve">zpracované rozpočty </t>
  </si>
  <si>
    <t>není relevantní</t>
  </si>
  <si>
    <t>Základní škola a mateřská škola Vísky, okres Blansko, příspěvková organizace</t>
  </si>
  <si>
    <t>Obec Vísky</t>
  </si>
  <si>
    <t>Venkovní hřiště s umělým povrchem a kluziště</t>
  </si>
  <si>
    <t>Vísky</t>
  </si>
  <si>
    <t>Vybudování venkovního hřiště s atletickým oválem a kluzištěm</t>
  </si>
  <si>
    <t>zpracovaná PD, obecní pozemek</t>
  </si>
  <si>
    <t>Ne</t>
  </si>
  <si>
    <t>Výstavba tělocvičny</t>
  </si>
  <si>
    <t>Vybudování tělocvičny s vybavením včetně zázemí</t>
  </si>
  <si>
    <t>Víceúčelová odborná a praktická učebna</t>
  </si>
  <si>
    <t>Obec Voděrady</t>
  </si>
  <si>
    <t>75023059</t>
  </si>
  <si>
    <t>118100556</t>
  </si>
  <si>
    <t>600106411</t>
  </si>
  <si>
    <t>Výstavba ZŠ a MŠ Voděrady</t>
  </si>
  <si>
    <t>Voděrady</t>
  </si>
  <si>
    <t>zpracovává se  projektové dokumentace pro stvební povolení</t>
  </si>
  <si>
    <t>Mateřská škola, základní škola a praktická škola Boskovice, příspěvková organizace Boskovice</t>
  </si>
  <si>
    <t>600024849</t>
  </si>
  <si>
    <t>Didaktické pomůcky</t>
  </si>
  <si>
    <t>zkvalitnění vzdělávacího procesu -Čt.a M gramot.</t>
  </si>
  <si>
    <t>1/2022</t>
  </si>
  <si>
    <t>úprava prostředí, vybavení pomůckami, vybavení novým nábytkem</t>
  </si>
  <si>
    <t>zpracování projektu probíhá</t>
  </si>
  <si>
    <t>rozvoj jemné a hrubé motoriky, vnímání, myšlení</t>
  </si>
  <si>
    <t>struktualizace prostoru, individualizace,vizualizace, úprava prostoru pro ind.výuku</t>
  </si>
  <si>
    <t>4/2022</t>
  </si>
  <si>
    <t>102007870</t>
  </si>
  <si>
    <t>rozvoj kompetencí žáků v oblasti pracovních návyků,přír.vědomostí, polytechnického  vzdělávání</t>
  </si>
  <si>
    <t>1/2023</t>
  </si>
  <si>
    <t>zkvalitnění vz.procesu v obl.čtenářské  a matematick.gram., příř.dovedností a návyků.</t>
  </si>
  <si>
    <t>62075985</t>
  </si>
  <si>
    <t>Vybavení školních dílen</t>
  </si>
  <si>
    <t>podpora manuální zručnosti žáků - vybavení učebními pomůckami</t>
  </si>
  <si>
    <t>Mateřská škola a základní škola při Dětské léčebně Křetín 12, příspěvková organizace</t>
  </si>
  <si>
    <t>Pořízení prosklenné skříně na uložení knih  a nakoupení nových titulů čteček.</t>
  </si>
  <si>
    <t>Výpočetní a kancelářská technika</t>
  </si>
  <si>
    <t>Zakoupení nového počítačového vybavení (PC, notebook, tiskárna, kopírovací stroj, …) pro pedagogy i žáky.</t>
  </si>
  <si>
    <t>Pořízení nového nábytku do tříd (odkládací skříňky, tabule, lavice)</t>
  </si>
  <si>
    <t>Církevní mateřská škola a základní škola Sudice</t>
  </si>
  <si>
    <t>Českobratrská církev evangelická</t>
  </si>
  <si>
    <t>Víceúčelová přístavba Sudické školy</t>
  </si>
  <si>
    <t>Sudice</t>
  </si>
  <si>
    <t xml:space="preserve">přístavba se školní třídou s mobilním IT vybavením, s víceúčelovým prostorem pro školní družinu, včetně polytechnického a čtenářského koutku, pro zájmové kroužky a spolky  </t>
  </si>
  <si>
    <t xml:space="preserve">    PaedDr. Zdeněk Peša, předseda ŘV MAP</t>
  </si>
  <si>
    <t>Mateřská škola Boskovice, příspěvková organizace</t>
  </si>
  <si>
    <t>62072871</t>
  </si>
  <si>
    <t>107600901</t>
  </si>
  <si>
    <t>600105792</t>
  </si>
  <si>
    <t>Rekonstrukce prostorů MŠ za účelem navýšení kapacity</t>
  </si>
  <si>
    <t>Rekonstrukce prostoru současného bazénu za účelem zvýšení kapacity MŠ vč. úpravy vnějších prostor</t>
  </si>
  <si>
    <t>Mateřská škola Býkovice, okres Blansko, příspěvková organizace</t>
  </si>
  <si>
    <t>Obec Býkovice</t>
  </si>
  <si>
    <t>71011188</t>
  </si>
  <si>
    <t> 107600641</t>
  </si>
  <si>
    <t>600105628</t>
  </si>
  <si>
    <t>Rekonstrukce půdních prostor MŠ</t>
  </si>
  <si>
    <t>Býkovice</t>
  </si>
  <si>
    <t>Mateřská škola Cetkovice, okres Blansko, příspěvková organizace</t>
  </si>
  <si>
    <t>Školní zahrada</t>
  </si>
  <si>
    <t>Oplocení, přírodní zahrada, terénní úpravy, vybavení (herní prvky), podnětné prostředí</t>
  </si>
  <si>
    <t>Podnětné prostředí tříd MŠ</t>
  </si>
  <si>
    <t>Třída, herna – vybavení (polytechnické dovednosti, rozvoj jednotlivých pregramotností, čtenářský koutek, didaktické pomůcky)</t>
  </si>
  <si>
    <t>Školní jídelna</t>
  </si>
  <si>
    <t>Vybavení a obnova gastozařízení ve školní jídelně</t>
  </si>
  <si>
    <t>Vybavení SW v MŠ</t>
  </si>
  <si>
    <t>Vybavení MŠ výpočetní technikou pro zaměstnance MŠ</t>
  </si>
  <si>
    <t>Mateřská škola Černovice, okres Blansko</t>
  </si>
  <si>
    <t>62073401</t>
  </si>
  <si>
    <t>107600625</t>
  </si>
  <si>
    <t>600105610</t>
  </si>
  <si>
    <t>Modernizace vybavení třídy (nábytek, kryty na radiátory)</t>
  </si>
  <si>
    <t>Vybavení pedagogů a třídy výpočetní technikou (notebooky, kopírka, tablety)</t>
  </si>
  <si>
    <t>Nákup lehátek</t>
  </si>
  <si>
    <t>Mateřská škola Doubravice nad Svitavou, příspěvková organizace</t>
  </si>
  <si>
    <t>62072765</t>
  </si>
  <si>
    <t>107600161</t>
  </si>
  <si>
    <t>Mateřská škola Kořenec, okres Blansko, příspěvková organizace</t>
  </si>
  <si>
    <t>Obec Kořenec</t>
  </si>
  <si>
    <t>70992363</t>
  </si>
  <si>
    <t>107600021</t>
  </si>
  <si>
    <t>600105181</t>
  </si>
  <si>
    <t>Kořenec</t>
  </si>
  <si>
    <t>vybavení třídy a herny dětským nábytkem</t>
  </si>
  <si>
    <t>vybavení výpočetní technikou pro pedagogické pracovníky</t>
  </si>
  <si>
    <t>75024209</t>
  </si>
  <si>
    <t> 107600277</t>
  </si>
  <si>
    <t>600105342</t>
  </si>
  <si>
    <t>Oprava keramické podlahy na chodbě  - výměna za linoleum</t>
  </si>
  <si>
    <t>dodavatel vybrán</t>
  </si>
  <si>
    <t>Rekonstrukce zahradních domků</t>
  </si>
  <si>
    <t>Rekonstrukce dřevěných domků vč. střešní krytiny - záměr je dva domky zrekonstruovat a 1 koupit nový</t>
  </si>
  <si>
    <t>ve fázi výběru dodavatele</t>
  </si>
  <si>
    <t>Výměna žaluzií</t>
  </si>
  <si>
    <t>75024225</t>
  </si>
  <si>
    <t>107600285</t>
  </si>
  <si>
    <t>600105351</t>
  </si>
  <si>
    <t>Výměna podlahové krytiny ve třídách - linoleum za vinyl</t>
  </si>
  <si>
    <t>vybrán dodavatel</t>
  </si>
  <si>
    <t>Výměna plotových polí a nátěr plotu</t>
  </si>
  <si>
    <t>Linoleum za vinyl</t>
  </si>
  <si>
    <t>vybrán dodavatel, realizace červenec 2022</t>
  </si>
  <si>
    <t>75024217</t>
  </si>
  <si>
    <t>107600854</t>
  </si>
  <si>
    <t>600105776</t>
  </si>
  <si>
    <t>Pořízení interaktivní tabule do třídy</t>
  </si>
  <si>
    <t>výběr dodavatele</t>
  </si>
  <si>
    <t>Oprava plotů, brány a branek - nové branky, brána a ploty kolem celé zahrady a předzahrádky MŠ</t>
  </si>
  <si>
    <t>Mateřská škola Němčice, okres Blansko, příspěvková organizace</t>
  </si>
  <si>
    <t>Obec Němčice</t>
  </si>
  <si>
    <t>75023041</t>
  </si>
  <si>
    <t>  107600374</t>
  </si>
  <si>
    <t>600105407</t>
  </si>
  <si>
    <t>Vybavení na podporu venkovního prostředí</t>
  </si>
  <si>
    <t>Němčice</t>
  </si>
  <si>
    <t>Edukativní a herní prvky na školní zahradu</t>
  </si>
  <si>
    <t>Vybavení jídelny</t>
  </si>
  <si>
    <t>Koupě ohřevu na vodu</t>
  </si>
  <si>
    <t>Mateřská škola Okrouhlá, okres Blansko, příspěvková organizace</t>
  </si>
  <si>
    <t>Obec Okrouhlá</t>
  </si>
  <si>
    <t>75022231</t>
  </si>
  <si>
    <t>107600587</t>
  </si>
  <si>
    <t>600105571</t>
  </si>
  <si>
    <t>Vybavení na podporu podnětného vnitřního prostředí školy-čtenářské koutky</t>
  </si>
  <si>
    <t>Okrouhlá</t>
  </si>
  <si>
    <t>Vybavení třídy</t>
  </si>
  <si>
    <t>Vybavení třídy nábytkem</t>
  </si>
  <si>
    <t xml:space="preserve">Interaktivní tabule </t>
  </si>
  <si>
    <t>Vybudování altánku na školní zahradě a obnova herních prvků</t>
  </si>
  <si>
    <t>Mateřská škola Rozseč nad Kunštátem, okres Blansko, příspěvková organizace</t>
  </si>
  <si>
    <t>nákup interaktivní tabule - kvalitní a pestré vzdělávání</t>
  </si>
  <si>
    <t>herní prvky, podnětné prostředí</t>
  </si>
  <si>
    <t>Mateřská škola Svitávka, okres Blansko, příspěvková organizace</t>
  </si>
  <si>
    <t>70988625</t>
  </si>
  <si>
    <t> 107600935</t>
  </si>
  <si>
    <t>600105822</t>
  </si>
  <si>
    <t>Vybavení tříd a herny</t>
  </si>
  <si>
    <t>Keramická dílna</t>
  </si>
  <si>
    <t>Čtenářské koutky</t>
  </si>
  <si>
    <t>Interaktivní tabule, didaktické pomůcky</t>
  </si>
  <si>
    <t>Rozšíření kapacity MŠ</t>
  </si>
  <si>
    <t>Mateřská škola Šebetov, příspěvková organizace</t>
  </si>
  <si>
    <t>75024144</t>
  </si>
  <si>
    <t>107600455</t>
  </si>
  <si>
    <t>600105474</t>
  </si>
  <si>
    <t>Dovybavení zahrady před MŠ</t>
  </si>
  <si>
    <t>Kompletní rekonstrukce podlah v MŠ</t>
  </si>
  <si>
    <t>Toalety, sprchy, šatny</t>
  </si>
  <si>
    <t>Odsávání</t>
  </si>
  <si>
    <t>Zateplení budovy MŠ</t>
  </si>
  <si>
    <t>Vybavení ICT</t>
  </si>
  <si>
    <t>Rekonstrukce chodníků kolem MŠ</t>
  </si>
  <si>
    <t>Mateřská škola Valchov, okres Blansko, příspěvková organizace</t>
  </si>
  <si>
    <t>Obec Valchov</t>
  </si>
  <si>
    <t>75023563</t>
  </si>
  <si>
    <t>107600579</t>
  </si>
  <si>
    <t>600105563</t>
  </si>
  <si>
    <t>Valchov</t>
  </si>
  <si>
    <t>Obnova vnitřních prostor a zázemí 1. patra vč. vybavení</t>
  </si>
  <si>
    <t>Rozšíření prostorů třídy</t>
  </si>
  <si>
    <t>Rozšíření prostorů třídy - rozšíření kapacit kmenových učeben</t>
  </si>
  <si>
    <t>1. mateřská škola Velké Opatovice, příspěvková organizace</t>
  </si>
  <si>
    <t>Rekonstrukce vnitřních rozvodů</t>
  </si>
  <si>
    <t>9/2021</t>
  </si>
  <si>
    <t>9/2022</t>
  </si>
  <si>
    <t xml:space="preserve">Bezbariérový vstup </t>
  </si>
  <si>
    <t>Polytechnická učebna</t>
  </si>
  <si>
    <t>Vytvoření školní zahrady s prostorem pro vzdělávání, zahrnující úpravu teras, pískovišť, úpravu zeleně, vytvoření stanovišť pro environmentální výchovu a umístění nových zahradních prvků</t>
  </si>
  <si>
    <t>ICT technika, wifi síť</t>
  </si>
  <si>
    <t>2. mateřská škola Velké Opatovice, příspěvková organizace</t>
  </si>
  <si>
    <t>70883181</t>
  </si>
  <si>
    <t>107600536</t>
  </si>
  <si>
    <t>600105539</t>
  </si>
  <si>
    <t>Komplexní modernizace mateřské školy</t>
  </si>
  <si>
    <t xml:space="preserve">Cílem projektu je oprava vstupního schodiště, rekonstrukce školní zahrady, vybavení pro technické a zahradnické práce, doplnění knihovního fondu, vybavení tříd vč. IT vybavení, kompenzačních pomůcek, modernizace školní kuchyně </t>
  </si>
  <si>
    <t>na školní zahradu zpracovaná PD</t>
  </si>
  <si>
    <t>oprava vstupního schodiště</t>
  </si>
  <si>
    <t>rekonstrukce školní zahrady</t>
  </si>
  <si>
    <t>zpracovaná PD</t>
  </si>
  <si>
    <t>vybavení pro technické a zahradnické práce</t>
  </si>
  <si>
    <t>doplnění knihovnického fondu</t>
  </si>
  <si>
    <t>vybavení třídy u Borůvek</t>
  </si>
  <si>
    <t>vybavení nooteboky a PC, tiskárnami</t>
  </si>
  <si>
    <t>vybavení tříd kompenzačními pomůckami</t>
  </si>
  <si>
    <t>nákup knih pro děti do tříd</t>
  </si>
  <si>
    <t>Oprava chladícího zařízení</t>
  </si>
  <si>
    <t xml:space="preserve">rekonstukce chadící místnosti </t>
  </si>
  <si>
    <t xml:space="preserve">výměna starého  robota </t>
  </si>
  <si>
    <t>výměna krytin do tříd</t>
  </si>
  <si>
    <t>62075993</t>
  </si>
  <si>
    <t>Zakoupení nových skříněk pro knihovnu a naplnění novými knižními tituly.</t>
  </si>
  <si>
    <t>Nákup nového počítačového vybavení pro práci dětí a pedagoga. (PC, tablety, tiskárna, …)</t>
  </si>
  <si>
    <t>Software pro ICT</t>
  </si>
  <si>
    <t>Zakoupení výukového software pro práci dětí v mateřské škole,.</t>
  </si>
  <si>
    <t>Pořízení nových didaktických pomůcek k rozvoji pregramotnosti čtenářské, matematické, …</t>
  </si>
  <si>
    <t>Vybavení učebny mateřské školy interaktivní tabulí nebo MagicBoxem a nakoupení potřebného software pro výuku.</t>
  </si>
  <si>
    <t>Vybavení herny MŠ – polytechnické dovednosti, rozvoj jednotlivých pregramotností</t>
  </si>
  <si>
    <t xml:space="preserve">Rozšíření stávajícího vybavení pro rozvoj polytechnické výchovy a pořízení různých materiálů a nářadí na vyrábění </t>
  </si>
  <si>
    <t>Podnětné vybavení školní zahrady</t>
  </si>
  <si>
    <t xml:space="preserve">Vytvoření venkovní učebny za účelem zvýšení kvality vzdělávání. Nový prostor, by měl přirozeně podněcovat k diskuzi a zamyšlení v oblasti výchovy, ekologie a zdraví. </t>
  </si>
  <si>
    <t>103031065</t>
  </si>
  <si>
    <t>Vybavení třídy interaktivními prvky</t>
  </si>
  <si>
    <t>Zakoupení interaktivní tabule a notebooku do MŠ, vybavení výukovým softwarem pro děti</t>
  </si>
  <si>
    <t>Dovybavení školní zahrady o herní prvky</t>
  </si>
  <si>
    <t>Zakoupení herních prvků do školní zahrady</t>
  </si>
  <si>
    <t>Vytvořit zázemí pro učitelky v MŠ</t>
  </si>
  <si>
    <t>Rekonstrukce podlahy a stěn v MŠ-podnětná herní plocha</t>
  </si>
  <si>
    <t>Renovovat prostředí školky podle finančních možností</t>
  </si>
  <si>
    <t>102007543</t>
  </si>
  <si>
    <t>600106225</t>
  </si>
  <si>
    <t>drobné nářadí - další vrtačky, kladívka; materiál - hřebíky, vruty, šroubky  aj.;  organizéry na nářadí a materiál</t>
  </si>
  <si>
    <t>Vybavení VT pro potřeby ped. prac.</t>
  </si>
  <si>
    <t>stolní PC sestava 2x, notebook 3x, barevná multifunkční tiskárna, tablety</t>
  </si>
  <si>
    <t>Software</t>
  </si>
  <si>
    <t>výukové programy, balíčky MS Office pro nová zařízení, antiviry</t>
  </si>
  <si>
    <t>didaktické hry a pomůcky</t>
  </si>
  <si>
    <t>fotoaparát a další technika</t>
  </si>
  <si>
    <t>Vyb. bezb. nábytkem atd.</t>
  </si>
  <si>
    <t>pořízení bezbariérového nábytku</t>
  </si>
  <si>
    <t>logozrcadlo, pomůcky</t>
  </si>
  <si>
    <t>žaluzie, výmalba chodby, tříd, vstupu</t>
  </si>
  <si>
    <t>Podpora podnětného venkovního prostředí školy</t>
  </si>
  <si>
    <t>obnova stávajících prvků školní zahrady a vybavení dalšími prvky (mlhoviště, lezecká stěna, zastínení pískoviště atd.)</t>
  </si>
  <si>
    <t>Schodolez</t>
  </si>
  <si>
    <t>107600838</t>
  </si>
  <si>
    <t>Přístavba MŠ</t>
  </si>
  <si>
    <t>118100696</t>
  </si>
  <si>
    <t>Celková rekonstrukce třídy/herny MŠ  - modernizace</t>
  </si>
  <si>
    <t xml:space="preserve">Modernizace třídy/herny MŠ, nábytek, Ict prvky, polytechnické dovednosti - koutek, rozvoj jednotlivých gramotností, did. Pomůcky, čtenářký koutek, koutek zdraví </t>
  </si>
  <si>
    <t xml:space="preserve">Rekonstrukce školní zahrady, nový  domeček, nové prvky </t>
  </si>
  <si>
    <t xml:space="preserve">Edukativní herní prvky na zahradu, výukový domek, obnova pískoviště </t>
  </si>
  <si>
    <t>Rekonstrukce sociálních prostor MŠ – WC, umyvadla, sprchový kout</t>
  </si>
  <si>
    <t>Celková rekonstrukce sociálních prostor koupelny, WC v MŠ</t>
  </si>
  <si>
    <t>Obec Skalice nad Svitavou</t>
  </si>
  <si>
    <t>Rekonstrukce školní zahrady MŠ</t>
  </si>
  <si>
    <t>Rekonstrukce stávajícího zahradního domečku, zřízení a vybavení venkovní učebny, terénní úpravy</t>
  </si>
  <si>
    <t>118100840</t>
  </si>
  <si>
    <t>pohybový koutek</t>
  </si>
  <si>
    <t>Zakoupení herních prvků do herny, které budou rozvíjet pohybové dovednosti dětí.</t>
  </si>
  <si>
    <t>koutek pro rozvoj smyslovéo vnímání</t>
  </si>
  <si>
    <t>Vytvoření koutku s prvky rozvíjející smyslové vnímání</t>
  </si>
  <si>
    <t>zakoupení interaktivní tabule</t>
  </si>
  <si>
    <t>podlahová krytina v ložnici</t>
  </si>
  <si>
    <t>Výměma podlahové krytiny v ložnici</t>
  </si>
  <si>
    <t> 103031031</t>
  </si>
  <si>
    <t>Základní škola a mateřská škola Vísky, okres Blansko, p.o.</t>
  </si>
  <si>
    <t>Přístavba druhé třídy mateřské školy včetně zázemí</t>
  </si>
  <si>
    <t>Přístavba druhé třídy z důvodu nedostačující kapacity a chybějícího zázemí pro učitelky MŠ</t>
  </si>
  <si>
    <t>14360918</t>
  </si>
  <si>
    <t>691015821</t>
  </si>
  <si>
    <t>Přírodní zahrada Sudické školy</t>
  </si>
  <si>
    <t xml:space="preserve">Vytvoření přírodní zahrady pro mateřskou školu a pro komunitní aktivity, terénní úpravy, výsadba původních druhů bylin a dřevin, založení zeleninového záhonu, venkovní učebna, herní koutek pro nejmenší. </t>
  </si>
  <si>
    <t>4/2023</t>
  </si>
  <si>
    <t>Základní škola a mateřská škola Voděrady</t>
  </si>
  <si>
    <t xml:space="preserve">Výstavba nového objektu MŠ za účelem náhrady současných nevyhovujících prostor dětské skupiny a za účelem zvýšení kapacity školky </t>
  </si>
  <si>
    <t>Lesní mateřská škola Jelínek</t>
  </si>
  <si>
    <t>Na Slunci, z.s.</t>
  </si>
  <si>
    <t>06087680</t>
  </si>
  <si>
    <t>181086662</t>
  </si>
  <si>
    <t>691010447</t>
  </si>
  <si>
    <t xml:space="preserve">Nové zázemí pro LMŠ </t>
  </si>
  <si>
    <t>Vybudování kompletně nového zázemí LMŠ v nízkoenergetickém standardu</t>
  </si>
  <si>
    <t>Venkovní učebna</t>
  </si>
  <si>
    <t>Venkovní učebna s podporou polytechnického vzdělávání</t>
  </si>
  <si>
    <t>03256103</t>
  </si>
  <si>
    <t>Zařízení dílny</t>
  </si>
  <si>
    <t>Nákup vybavení a zařízení dílny na práci se dřevem</t>
  </si>
  <si>
    <t>Relaxační místnost</t>
  </si>
  <si>
    <t>Vybavení relaxační místnosti</t>
  </si>
  <si>
    <t>Středisko volného času Boskovice, příspěvková organizace</t>
  </si>
  <si>
    <t>00390348</t>
  </si>
  <si>
    <t>Nákup vybavení a zařízení pro řemeslné obory</t>
  </si>
  <si>
    <t>Vybudování venkovní učebny a hřiště na drobné sportovní aktivity</t>
  </si>
  <si>
    <t>Dovybavení herny pro děti hrami, pomůckami a nábytkem</t>
  </si>
  <si>
    <t>Základní umělecká škola Boskovice, příspěvková organizace</t>
  </si>
  <si>
    <t>00839680</t>
  </si>
  <si>
    <t>Vybavení tříd výpočetní technikou /NB, tiskárny, kopírky/</t>
  </si>
  <si>
    <t>Modernizace speciální učebny</t>
  </si>
  <si>
    <t>Letokruh - středisko volného času Letovice, příspěvková organizace</t>
  </si>
  <si>
    <t>00839809</t>
  </si>
  <si>
    <t>Úprava bytu v budově Letokruhu pro dva dobrovolníky z projektu Erasmus+</t>
  </si>
  <si>
    <t>Realizace zateplení budovy Tyršova 25, Letovice</t>
  </si>
  <si>
    <t xml:space="preserve">2023 </t>
  </si>
  <si>
    <t>fáze přípravy</t>
  </si>
  <si>
    <t xml:space="preserve">Výměna oken ve štítu budovy a v sociálním  a technickém zázemí </t>
  </si>
  <si>
    <t>Vybudování hřiště v areálu Letokruhu včetně kluziště s interaktivními jazykovými prvky</t>
  </si>
  <si>
    <t>Pořízení mobilní řemeslné dílny pro děti včetně pomůcek</t>
  </si>
  <si>
    <t>Vybudování venkovní kuchyně v areálu zahrady</t>
  </si>
  <si>
    <t>Rozšíření hřiště pro nejmenší děti v zahradě</t>
  </si>
  <si>
    <t>Vybudování venkovního zookoutku pro zájmovou činnost se skladovým zázemím</t>
  </si>
  <si>
    <t>Vybudování venkovní lezecké stěny v areálu zahrady Letokruhu</t>
  </si>
  <si>
    <t>Vybudování a vybavení učeben pro školní družinu</t>
  </si>
  <si>
    <t>Vybudování víceúčelové učebny se zaměřením na přírodovědné, jazykové,  polytechnické vzdělávání. Součástí je i odborný kabinet.</t>
  </si>
  <si>
    <t>Rekonstrukce stávající prostory WC MŠ a MŠ</t>
  </si>
  <si>
    <t>nic nezapočalo</t>
  </si>
  <si>
    <t>propojení herny MŠ s WC</t>
  </si>
  <si>
    <t>Vytvořit průchod z herny MŠ do prostor WC</t>
  </si>
  <si>
    <t>nic</t>
  </si>
  <si>
    <t>vybudování zázemí pro pedagogy</t>
  </si>
  <si>
    <t>nové technické instalace, ČOV a LAPOL, obnova jídelny</t>
  </si>
  <si>
    <t>PD</t>
  </si>
  <si>
    <t>Přírodní zahrada s učebnou</t>
  </si>
  <si>
    <t>Zázemí pro ped. i neped. pracovníky</t>
  </si>
  <si>
    <t>nové technické  instalace, ČOV, LAPOL, obnova jídelny</t>
  </si>
  <si>
    <t>Školní družina</t>
  </si>
  <si>
    <t>Zajištění konektivity v areálu školy</t>
  </si>
  <si>
    <t>Rekonstrukce učebny výtvarné výchovy</t>
  </si>
  <si>
    <t>Moderní učebna pro výuku cizích jazyků</t>
  </si>
  <si>
    <t>2032</t>
  </si>
  <si>
    <t>2030</t>
  </si>
  <si>
    <t>obec Vísky</t>
  </si>
  <si>
    <t>Pořízení a umístění fotovoltaických panelů na střechu budovy školy a vybudování bateriového úložiště včetně veškerého vybavení</t>
  </si>
  <si>
    <t>Rozšíření školní jídelny a rekonstrukce šaten</t>
  </si>
  <si>
    <t xml:space="preserve">Rozšíření kapacitně nedostačující školní jídelny a rekonstrukce a rozšíření přístavbou kapacitně nedostačujících šaten žáků  </t>
  </si>
  <si>
    <t>Vybavení  kmenových  učeben</t>
  </si>
  <si>
    <t>Vybavení prostor pro polytechnické dovednosti</t>
  </si>
  <si>
    <t>Vybavení</t>
  </si>
  <si>
    <t>Výpočetní technika, software</t>
  </si>
  <si>
    <t>Stavební úpravy volných prostor, vybavení</t>
  </si>
  <si>
    <t>Zpracování stavebního projektu projektantem</t>
  </si>
  <si>
    <t>Zázemí pro pedagogy/neped</t>
  </si>
  <si>
    <t>Šatny, kabinety, úložné prostory,zbudování sborovny</t>
  </si>
  <si>
    <t>Postupná obnova zastaralých notebooků, kopírek a tiskáren ve třídách</t>
  </si>
  <si>
    <t>Opravy a vybavení školní zahrady</t>
  </si>
  <si>
    <t xml:space="preserve">Obnovení IT techniky </t>
  </si>
  <si>
    <t>výměna podlahové krytiny a koberců ve třídách</t>
  </si>
  <si>
    <t>Moderní školka v Doubravici nad Svitavou</t>
  </si>
  <si>
    <t>Pořízení nábytku, vybavení a elektroniky do mateřské školy v Doubravici nad Svitavou</t>
  </si>
  <si>
    <t>Školní hřiště při MŠ Doubravice nad Svitavou</t>
  </si>
  <si>
    <t>Vybudování a obnova dětského hřiště a instalace herních prvků na zaradě MŠ Doubravice nad Svitavou</t>
  </si>
  <si>
    <t>Pořízení pomůcek, hraček a herních prvků pro děti v MŠ Doubravice nad Svitavou</t>
  </si>
  <si>
    <t>Školka 21. století</t>
  </si>
  <si>
    <t>Vybudování a vybavení prostor se specifickým zaměřením</t>
  </si>
  <si>
    <t>Školní konektivita</t>
  </si>
  <si>
    <t>Zvýšení energetické účinnosti budovy MŠ Doubravice nad Svitavou</t>
  </si>
  <si>
    <t>Vybavení odborných učeben</t>
  </si>
  <si>
    <t>Pořízení vybavení do odborných učeben a kabinetů</t>
  </si>
  <si>
    <t>zajištění vnitřní konektivity školy</t>
  </si>
  <si>
    <t>Stavební úpravy a modernizace školní družiny</t>
  </si>
  <si>
    <t>Budování a modernizace zázemí školy</t>
  </si>
  <si>
    <t>Zázemí pro školní poradenské pracoviště a pro práci s žáky se speciálními vzdělávacími potřebami, Zázemí pro pedagigické a nepedagogické pracovníky, vnitřní a venkovní zázemí pro komunitní aktivity</t>
  </si>
  <si>
    <t>Škola 21. století</t>
  </si>
  <si>
    <t>Úučebny neúplných škol</t>
  </si>
  <si>
    <t>Zvýšení energetické účinnosti budovy ZŠ Doubravice nad Svitavou</t>
  </si>
  <si>
    <t>Školní hřiště při ZŠ Doubravice nad Svitavou</t>
  </si>
  <si>
    <t>Vybudování školního hřiště ZŠ Doubravice nad Svitavou</t>
  </si>
  <si>
    <t>Aktivní škola 21. století</t>
  </si>
  <si>
    <t>Obnova prvků školního hřiště ZŠ Doubravice nad Svitavou</t>
  </si>
  <si>
    <t>vybudování nové ŠD v nástavbě nad ŠJ, vybavení, šatny včetně pomůcek</t>
  </si>
  <si>
    <t>obnova zařízení učeben včetně vybavení výukovými pomůckami</t>
  </si>
  <si>
    <t>zřízení reedukační učebny a kanceláře ŠPP včetně vybavení výukovými pomůckami</t>
  </si>
  <si>
    <t>Vznik nové víceúčelové odborné praktické učebny výstavbou a úpravou stávající místnosti původního mateřského centra</t>
  </si>
  <si>
    <t>Stavební úpravy nebo přístavba mateřské školy v městysi Doubravice nad Svitavou</t>
  </si>
  <si>
    <t xml:space="preserve">Stavební úpravy nebo přístavba mateřské školy </t>
  </si>
  <si>
    <t>Oprava brány do zahrady</t>
  </si>
  <si>
    <t>Oprava nebo výměna brány</t>
  </si>
  <si>
    <t>Oprava povrchu dopravního hřiště, zatravnění části plochy zahrady, rekonstrukce zakrytí pískoviště, oprava venkovních domečků,  pořízení herního lanového prvku, mlhoviště, rezonanščního nástroje</t>
  </si>
  <si>
    <t>Postupná výměna staralých žaluzií</t>
  </si>
  <si>
    <t>Zajištění mobilních výtvarných sad pro práci v učebně nebo venkovní učebně přírodních věd na školní zahradě, vybavení digit. technologiemi.</t>
  </si>
  <si>
    <t>Mateřská škola Prostřední Poříčí, příspěvková organizace</t>
  </si>
  <si>
    <t>Prostřední Poříčí</t>
  </si>
  <si>
    <t>118100190</t>
  </si>
  <si>
    <t>Modernizace a rozšíření zázemí tří oddělení školní družiny ZŠ Olešnice</t>
  </si>
  <si>
    <t>Přestavba učeben pro modernizace tří oddělení ŠD, vybavení nábytkem a herními prvky.</t>
  </si>
  <si>
    <t>6/2024</t>
  </si>
  <si>
    <t>8/2024</t>
  </si>
  <si>
    <t>Zpracovaná PD, vlastní prostory</t>
  </si>
  <si>
    <t>není vyžadováno</t>
  </si>
  <si>
    <t>Mateřská škola Obora</t>
  </si>
  <si>
    <t>Vybavení školní kuchyně</t>
  </si>
  <si>
    <t>Obora</t>
  </si>
  <si>
    <t>Nákup vybavení do školní kuchyně (kuchyňský robot, nádobí)</t>
  </si>
  <si>
    <t>Audiovizuální technika pro děti</t>
  </si>
  <si>
    <t>Nákup noteboku, tabletu, bluetooth reproduktoru pro děti</t>
  </si>
  <si>
    <t>Vybavení školy pro rozvoj polytechnických dovedností dětí</t>
  </si>
  <si>
    <t>Nákup nářadí, stavebnic a pomůcek pro polytechniku</t>
  </si>
  <si>
    <t>Vybavení herny a třídy</t>
  </si>
  <si>
    <t>Koutek přírodopisu</t>
  </si>
  <si>
    <t>Nákup mikroskopu, knih, pomůcek</t>
  </si>
  <si>
    <t>Obec Obora</t>
  </si>
  <si>
    <t>Oprava chodeb, půdní vestavba, oprava střechy</t>
  </si>
  <si>
    <t>Oprava kotelny, nový zdroj vytápění</t>
  </si>
  <si>
    <t>Oprava oplocení budovy ZŠ Cetkovice</t>
  </si>
  <si>
    <t>Oplocení školní budovy a pozemku</t>
  </si>
  <si>
    <t>Vybavení budovy a zahrady relaxačně odpočinkovými prvky.</t>
  </si>
  <si>
    <t>ze stávajících prostor vybudovat rozšířenou jídelnu a kuchyň (včetně vybavení, nábytku, podlahové krytiny a ohřívače jídel) a šatnu</t>
  </si>
  <si>
    <t>vybudování šatny a jídelny</t>
  </si>
  <si>
    <t>rekonstrukce WC a zlepšení přístupnosti dětem</t>
  </si>
  <si>
    <t xml:space="preserve">vybudování kabinetů </t>
  </si>
  <si>
    <t>vybavení pro novou ložnici dětí</t>
  </si>
  <si>
    <t>ložnici přesuneme do herny a potřebujeme nové vybavení</t>
  </si>
  <si>
    <t>nový vstup na toalety</t>
  </si>
  <si>
    <t>probourání nového vstupu na toalety</t>
  </si>
  <si>
    <t>interaktivní vybavení</t>
  </si>
  <si>
    <t>zakoupení interaktivní techniky</t>
  </si>
  <si>
    <t>Modernizace vybavení tříd a zázemí pro pedagogy</t>
  </si>
  <si>
    <t>Vybavení nábytkem-funkční,podnětné a důstojné prostředí</t>
  </si>
  <si>
    <t>zpracovaná projektová dokumentace</t>
  </si>
  <si>
    <t>Rekonstrukce otopné soustavy</t>
  </si>
  <si>
    <t>Rekonstrukce zastaralého systému,úspora energií</t>
  </si>
  <si>
    <t>PD se zpracovává,vybrán dodavatel</t>
  </si>
  <si>
    <t>Obec Drnovice</t>
  </si>
  <si>
    <t>Mateřská škola Lysice</t>
  </si>
  <si>
    <t>Zakoupení interaktivní tabule do třídy</t>
  </si>
  <si>
    <t>Rekonstrukce rozvodů elektřiny v budově</t>
  </si>
  <si>
    <t>Rekonstrukce elektrických rozvodů včetně rozvaděče</t>
  </si>
  <si>
    <t xml:space="preserve">Rekonstrukce podlah ve třídách </t>
  </si>
  <si>
    <t>Výměna starého lina za novou podlahovou krytinu</t>
  </si>
  <si>
    <t>Vybavení školní zahrady</t>
  </si>
  <si>
    <t>Oprava ohniště s posezením, úprava enviromentální učebny</t>
  </si>
  <si>
    <t>Zakoupení nových spotřebičů</t>
  </si>
  <si>
    <t xml:space="preserve">rekonstrukce osvětlení </t>
  </si>
  <si>
    <t>Výměna osvětlovacích těles</t>
  </si>
  <si>
    <t xml:space="preserve">Rekonstrukce plotu </t>
  </si>
  <si>
    <t>Vybudování nového oplocení včetně podezdívky</t>
  </si>
  <si>
    <t>Vybavení polytechnickými pomůckami</t>
  </si>
  <si>
    <t>Zakoupení stavebnic, ponků, včetně  vybavení</t>
  </si>
  <si>
    <t>Rekonstrukce krytů na radiátory</t>
  </si>
  <si>
    <t>Lysce</t>
  </si>
  <si>
    <t>Výměna stávajících opotřebovaných krytů</t>
  </si>
  <si>
    <t>Výměna dveří ve vnitřních prostorách</t>
  </si>
  <si>
    <t>Výměna původních opotřebovaných dveří</t>
  </si>
  <si>
    <t>Zbudování školní dílny (učebny polytechnického vzdělávání a volnočasových aktivit)</t>
  </si>
  <si>
    <t>Sulíkov</t>
  </si>
  <si>
    <t>Zbourání přilehlé budovy, postavení dalších prostor vhodných pro provoz školní družiny, polytechnických a volnočasových aktivit. V podkroví nové budovy  vytvoření místa pro kabinet školních pomůcek a spisovnu.</t>
  </si>
  <si>
    <t>PD zpracovaná, dodavatel vybrán</t>
  </si>
  <si>
    <t>Dovybavení kmenových učeben</t>
  </si>
  <si>
    <t xml:space="preserve">Dokoupení školních lavic a židlí, stolů pro učitele, police na školní pomůcky, stoly na stolní počítače </t>
  </si>
  <si>
    <t>PD zpracována, dodavatel vybrán</t>
  </si>
  <si>
    <t xml:space="preserve">Obnovení počítačové techniky v učebně </t>
  </si>
  <si>
    <t>Dokoupení nových stolních počítačů do výuky</t>
  </si>
  <si>
    <t>Dovybavení školní výdejny</t>
  </si>
  <si>
    <t>Dokoupení myčky na nádobí a nových gastro nádob</t>
  </si>
  <si>
    <t>Rekonstrukce povrchu podlahy v kmenové třídě</t>
  </si>
  <si>
    <t>Pokládka nového povrchu, včetně konstrukčních podkladů</t>
  </si>
  <si>
    <t>Mobiliář u vstupu do školy</t>
  </si>
  <si>
    <t>Zakoupení laviček a stojanu na kola pro žáky</t>
  </si>
  <si>
    <t>Výměna akumulačního topení</t>
  </si>
  <si>
    <t>Výměna zastaralého elektrického topení za novější typ</t>
  </si>
  <si>
    <t>Modernizace sborovny</t>
  </si>
  <si>
    <t>Zakoupení stolů, židlí pro pedagogy a skříní na ukládání administrativy spojené s provozem školy</t>
  </si>
  <si>
    <t>Venkovní učebna na školním dvoře</t>
  </si>
  <si>
    <t>Sbourání staré nevyhovvující zdi, postavení zázemí pro žáky - kryté učebny se sklápěcímí prvky (sezení, stůl) vhodné pro polytechnické aktivity</t>
  </si>
  <si>
    <t>Přírodovědná učebna na školní zahradě</t>
  </si>
  <si>
    <t xml:space="preserve">Zpevnění plochy v místě probíhající výuky, zakoupení stínící plachty, sklápěcího stolu a posezení, vytvoření informačních panelů </t>
  </si>
  <si>
    <t>Základní škola Sulíkov, příspěvková organizace</t>
  </si>
  <si>
    <t>Obec Sulíkov</t>
  </si>
  <si>
    <t>Mateřská školav Valchov, okres Blansko, příspěvková organizace</t>
  </si>
  <si>
    <t>obec Valchov</t>
  </si>
  <si>
    <t>Bezbarierovost školského zařízení</t>
  </si>
  <si>
    <t>Bezbariérovost školského zařízení</t>
  </si>
  <si>
    <t>Interaktivní tabule, audiovizuální technika, vybavení třídy</t>
  </si>
  <si>
    <t>Interaktivní tabule, audiovizuální technika (vybavení třídy)</t>
  </si>
  <si>
    <t>Obnova školní zahrady,vybudování zázemí na školní zahradě</t>
  </si>
  <si>
    <t>Obnova školní zahrady, vybudování zázemí na školní zahradě</t>
  </si>
  <si>
    <t>Venkovní soběstačná učebna s digi prvky a bezbariérovým přístupem</t>
  </si>
  <si>
    <t>představa o realizaci, vyhledáno několik dodavatelů bez oslovení</t>
  </si>
  <si>
    <t>Vestavba v půdním prostoru - rozšíření tříd</t>
  </si>
  <si>
    <t>Nové třídy v prostorách půdy - navýšení tříd, kapacity školy</t>
  </si>
  <si>
    <t>Bezbariérovost</t>
  </si>
  <si>
    <t>Bezbarierový přístup do prostor školy</t>
  </si>
  <si>
    <t>Rekontrukce sociálního zařízení</t>
  </si>
  <si>
    <t>Kompletní rekontrukce sociálního zařízení MŠ - přístavba</t>
  </si>
  <si>
    <t>Rekonstrukce zahrady , prvků</t>
  </si>
  <si>
    <t xml:space="preserve">Úpravy zahrady pro polyt.vzděl., prvky pro venkovní výuku aj. </t>
  </si>
  <si>
    <t>Škola hrou</t>
  </si>
  <si>
    <t>Zřízení a vybavení odborné jazykové učebny vybavené ICT a nábytkem, prostor bude mít svou odpočinkovou část, která bude sloužit zároveň jako herna školní družiny, současně bude jako práce související nutno zateplit a vyměnit střechu budovy ZŠ.</t>
  </si>
  <si>
    <t>projekt je ve fázi příprav, odborníky jsou naceněny jednotlivé práce v rámci projektu, jeho jednotlivé fáze</t>
  </si>
  <si>
    <t>obec Velenov</t>
  </si>
  <si>
    <t xml:space="preserve">Pořízení  vybavení a pomůcek  </t>
  </si>
  <si>
    <t xml:space="preserve">Kompenzační pomůcky pro děti SVP </t>
  </si>
  <si>
    <t>FVE</t>
  </si>
  <si>
    <t>Fotovoltaická elektrárná na střeše MŠ</t>
  </si>
  <si>
    <t>pozemky</t>
  </si>
  <si>
    <t>další ponky a šicí stroje, drobné nářadí - další vrtačky, kladívka, materiál - hřebíky, vruty, šroubky  aj., organizéry na nářadí a materiál</t>
  </si>
  <si>
    <t>PD Výstavba nové tělocvičny</t>
  </si>
  <si>
    <t>Projektová dokumentace nové tělocvičny pro I. stupeň ZŠ</t>
  </si>
  <si>
    <t>Výstavba nové tělocvičny</t>
  </si>
  <si>
    <t>Stavba nové tělocvičny pro I. stupeň ZŠ</t>
  </si>
  <si>
    <t>Fotovoltaická elektrárna na střeše ZŠ</t>
  </si>
  <si>
    <t>Moderní základní škola</t>
  </si>
  <si>
    <t>Rekonstrukce protor školy za účelem vybudování odborných učeben</t>
  </si>
  <si>
    <t>stavební úpravy a modernizace školní družiny</t>
  </si>
  <si>
    <t>zázemí pro školní poradenské pracoviště a pro práci s žáky se speciálními vzdělávacími potřebami, Zázemí pro pedagigické a nepedagogické pracovníky, vnitřní a venkovní zázemí pro komunitní aktivity</t>
  </si>
  <si>
    <t>Zvýšení energetické účinnosti budovy ZŠ Voděrady</t>
  </si>
  <si>
    <t>školní hřiště při ZŠ  Voděrady</t>
  </si>
  <si>
    <t>Vybudování školního hřiště ZŠ Voděrady</t>
  </si>
  <si>
    <t>vytvoření nové venkovní učebny včetně audiovizuální techniky a pomůcek</t>
  </si>
  <si>
    <t>skříně, skříňky, koberce, lavice + židle,  obnova PC, audiovizuální technika (interaktivní tabule)</t>
  </si>
  <si>
    <t>Nákup pomůcek na podporu polytechnické výchovy a digitální gramotnosti</t>
  </si>
  <si>
    <t>Nákup stavebnic, robotických stavebnic a pomůcek na podporu polytechnické výchovy a digitální gramotnosti včetně softwarového vybavení</t>
  </si>
  <si>
    <t>Vybavení MŠ audiovizuální technikou</t>
  </si>
  <si>
    <t>vybavení tříd interaktivní technikou</t>
  </si>
  <si>
    <t>Vybavení MŠ pomůckami pro rozvoj digitálních kompetencí</t>
  </si>
  <si>
    <t>vybavení tříd pomůckami pro rozvoj digitálních kompetencí</t>
  </si>
  <si>
    <t>Vybavení přírodního hřiště</t>
  </si>
  <si>
    <t>obnova a doplnění herních prvků a naučných panelů na přírodním hřišti</t>
  </si>
  <si>
    <t>Přístavbou k MŠ vytvořit nové prostory pro dětskou skupinu</t>
  </si>
  <si>
    <t>Modernizace tříd ZŠ</t>
  </si>
  <si>
    <t>Modernizace tříd ve 3. NP budovy ZŠ</t>
  </si>
  <si>
    <t>bezbariérové stavební úpravy a rekonstrukce</t>
  </si>
  <si>
    <t xml:space="preserve">vytvoření nájezdové rampy do třídy MŠ </t>
  </si>
  <si>
    <t>stavební úpravy a rekonstrukce tříd</t>
  </si>
  <si>
    <t>výměna podlahové krytiny ve třídách MŠ</t>
  </si>
  <si>
    <t>stavební úpravy a rekonstrukce školní jídelny</t>
  </si>
  <si>
    <t>rozšíření kapacity ŠJ, pořízení konvektomatu</t>
  </si>
  <si>
    <t>vytvoření multifunkčního hřiště s UP</t>
  </si>
  <si>
    <t>rekonstrukce oplocení MŠ Lidická, Doly</t>
  </si>
  <si>
    <t>dětská herní lanová průlezka v části zahrady ROH</t>
  </si>
  <si>
    <t>zkvalitnění dopravní výchovy dětí MŠ a ZŠ a z okolních obcí</t>
  </si>
  <si>
    <t xml:space="preserve">vybudování nového a rekonstrukce stávajícího v odloučených  MŠ </t>
  </si>
  <si>
    <t>rekonstrukce a modernizace vnitřního bazénu v objektu MŠ</t>
  </si>
  <si>
    <t>vybavení tříd novým nábytkem</t>
  </si>
  <si>
    <t>výměna zastaralého nábytku ve stávajících třídách MŠ</t>
  </si>
  <si>
    <t>vybavení prostorů pro polytechnické vzdělávání</t>
  </si>
  <si>
    <t>pořízení prac. nástrojů a ponků do tříd MŠ</t>
  </si>
  <si>
    <t>vybavení knihovny</t>
  </si>
  <si>
    <t>rekonstrukce a modernizace systému knihvny MŠ</t>
  </si>
  <si>
    <t>vybavení herny</t>
  </si>
  <si>
    <t>při navýšení kapacity MŠ</t>
  </si>
  <si>
    <t>rekonstrukce elektrorozvodů pracoviště MŠ</t>
  </si>
  <si>
    <t>rekonstrukce elektrorozvodů v celém objektu MŠ</t>
  </si>
  <si>
    <t xml:space="preserve">rekonstrukce budovy pro navýšení kapacity MŠ </t>
  </si>
  <si>
    <t>navýšení kapacity MŠ</t>
  </si>
  <si>
    <t>stavební úpravy a vybavení na podporu VPŠ, rekonstrukce zpevněných ploch školní zahrady</t>
  </si>
  <si>
    <t>stavební úpravy a vybavení na podporu VPŠ, rekonstrukce podezdívek u plotu a oplocení</t>
  </si>
  <si>
    <t>stavební úpravy a vybavení na podporu VPŠ, pořízení herních prvků šk. Zahrady</t>
  </si>
  <si>
    <t>stavební úpravy a vybavení na podporu VPŠ, pořízení semaforů na DDH</t>
  </si>
  <si>
    <t>stavební úpravy a vybavení na podporu VPŠ, pořízení souciálního zařízení na šk. Zahradě</t>
  </si>
  <si>
    <t>stavební úpravy - rekonstrukce bazénu (technologie, bazénová část, soc. zařízení, zázemí)</t>
  </si>
  <si>
    <t>pořízení systémů pro zvýšení bezpečnosti  dětí a zaměstnanců ZŠ</t>
  </si>
  <si>
    <t>zabezpečení budov vnějšími bezpečnostními prvky (kamery, zámky)</t>
  </si>
  <si>
    <t>Snížení energ. náročnosti a vytvoření podmínek pro wellbeing účastníků vzdělávání</t>
  </si>
  <si>
    <t>zateplení střechy MŠ Lidická vybudováním vnitřního zázemí pro vzáj. setkávání</t>
  </si>
  <si>
    <t>Nákup interaktivní tabule pro podporu rozvoje dětí v oblasti informačních technologií, jako netradiční výchovně-vzdělávací pomůcku.</t>
  </si>
  <si>
    <t>Oprava plotů, brány a branek ČÁSTEČNĚ ZREALIZOVÁNO</t>
  </si>
  <si>
    <t>Úpravy tříd ČÁSTEČNĚ ZREALIZOVÁNO</t>
  </si>
  <si>
    <t>Výměna elektroinstalace, vodovodního potrubí, výměna plynových kotlů a vedení, zdravotechnika ZREALIZOVÁNO</t>
  </si>
  <si>
    <t>Po potřebných stavebních úpravách by vznikla polytechnická učebna s dětskými ponky a technickým vybavením. Učebna by byla využívaná i pro badatelské, pracovní a výtvarné činnosti a pro přípravu předškoláků. Jedná se o místnost mezi dvěma třídami v přízemí budovy. ZAPRACOVÁNO DO CELKOVÉHO NOVÉHO PROJEKTU</t>
  </si>
  <si>
    <t>Vybavení tříd ICT technikou - iPady, interaktivní tabule, rozvedení wifi sítě po celé budově školy ČÁSTEČNĚ ZREALIZOVÁNO</t>
  </si>
  <si>
    <t>Rekonstrukce tělocvičny ZREALIZOVÁNO</t>
  </si>
  <si>
    <t>Rekonstrukce střechy ZREALIZOVÁNO</t>
  </si>
  <si>
    <t>Audiovizuální technika ZREALIZOVÁNO</t>
  </si>
  <si>
    <t>Jazyková učebna ZREALIZOVÁNO</t>
  </si>
  <si>
    <t>Badatelská učebna ZREALIZOVÁNO</t>
  </si>
  <si>
    <t>skříně, skříňky, koberce, lavice + židle,  obnova PC, žaluzie</t>
  </si>
  <si>
    <t>Rekonstrukce stropů a oprava střechy ZREALIZOVÁNO</t>
  </si>
  <si>
    <t>Interaktivní tabule ZREALIZOVÁNO</t>
  </si>
  <si>
    <t>Modernizace školní zahrady ČÁSTEČNĚ ZREALIZOVÁNO</t>
  </si>
  <si>
    <t>Vybavení třídy a herny</t>
  </si>
  <si>
    <t>Pořízení interaktivních tabulí do tříd MŠ 2 ks</t>
  </si>
  <si>
    <t>1.1.2026</t>
  </si>
  <si>
    <t>1.11.2026</t>
  </si>
  <si>
    <t>Výpočetní technika pro učitele</t>
  </si>
  <si>
    <t>Notebooky, pedagogická diagnostika</t>
  </si>
  <si>
    <t>Obnova nábytku na hračky, pomůcky</t>
  </si>
  <si>
    <t>Mateřská škola Obora, příspěvková organizace</t>
  </si>
  <si>
    <t>obec Obora</t>
  </si>
  <si>
    <t>Renovace prostor MŠ</t>
  </si>
  <si>
    <t>Úpravy školní zahrady</t>
  </si>
  <si>
    <t>Rozvod topení</t>
  </si>
  <si>
    <t>Rozvoj gramotností dětí</t>
  </si>
  <si>
    <t>Logopedická prevence</t>
  </si>
  <si>
    <t>Podlahy třída, herna, šatna zam., dveře vstupní</t>
  </si>
  <si>
    <t>Obnova zpevněných ploch, stínící prvek (plachta)</t>
  </si>
  <si>
    <t>Videotelefon</t>
  </si>
  <si>
    <t xml:space="preserve">Výměna radiátorů </t>
  </si>
  <si>
    <t xml:space="preserve">Matematická, čtenářká, přírodovědná - nákup vybavení </t>
  </si>
  <si>
    <t>Vybavení koutku na logopedii - nábytek, pomůcky</t>
  </si>
  <si>
    <t>Vybavení školní kuchyně a výdejny</t>
  </si>
  <si>
    <t>Výměna herních prvků na zahradě před MŠ, doplnění nových prvků, terénní úpravy, montážní a stavební práce</t>
  </si>
  <si>
    <t>Zajištěn návrh</t>
  </si>
  <si>
    <t>Zateplení budovy, stavební práce a úpravy s realizací spojené</t>
  </si>
  <si>
    <t>Vybavení pedagogů notebooky nebo PC, barevnou kopírkou</t>
  </si>
  <si>
    <t>Mateřská škola Šebetov</t>
  </si>
  <si>
    <t xml:space="preserve">Obec Šebetov </t>
  </si>
  <si>
    <t>Vybavení třídy interaktivní tabulí</t>
  </si>
  <si>
    <t>Obnova školní zahrady</t>
  </si>
  <si>
    <t>JmK</t>
  </si>
  <si>
    <t>Výměna herních prvků na zahradě za MŠ, doplnění nových prvků, zázemí pro děti k venkovním aktivitám, terénní úpravy, montážní a stavební práce</t>
  </si>
  <si>
    <t>Tepelné čerpadlo</t>
  </si>
  <si>
    <t>Kabinety učitelů, obnova ředitelny, šatna provozních zaměstnanců</t>
  </si>
  <si>
    <t>Rekonstrukce kuchyně a zázemí včetně vybavení</t>
  </si>
  <si>
    <t>Modernizace kuchyní - snížení energetické náročnosti provozu</t>
  </si>
  <si>
    <t>Drnovice</t>
  </si>
  <si>
    <t>Hlavní aktivitou v námi předkládaném projektu je pořízení vybavení budovy a učeben (pořízení vybavení odborné učebny pro výuku Informatiky a Anglického jazyka a školní družiny). Mezi hlavní aktivity v námi předkládaném projektu bude tedy patřit pořízení vybavení budov a učeben v rámci vybavení jedné odborné učebny a školní družiny (nábytkem a ICT technikou).</t>
  </si>
  <si>
    <t>3/2024</t>
  </si>
  <si>
    <t>3/2025</t>
  </si>
  <si>
    <t>Modernizace učeben</t>
  </si>
  <si>
    <t>Modernizace dvou učeben</t>
  </si>
  <si>
    <t>Vybudování zahrady v přírodním stylu</t>
  </si>
  <si>
    <t>příprava</t>
  </si>
  <si>
    <t>Základní škola Velké Opatovice, příspěvková organizace</t>
  </si>
  <si>
    <t>102007802</t>
  </si>
  <si>
    <t xml:space="preserve">
600106349</t>
  </si>
  <si>
    <t>Rekonstrukce školní kuchyně a školní jídelny</t>
  </si>
  <si>
    <t>Rekonstrukce stávající kuchyně i jídelny, modernizace vybavení</t>
  </si>
  <si>
    <t>Doubek z.s.</t>
  </si>
  <si>
    <t>Úpravy zahrady lesního klubu</t>
  </si>
  <si>
    <t>Úpravy zahrady pro pobyt a vzdělávání předškolních</t>
  </si>
  <si>
    <t>200000</t>
  </si>
  <si>
    <t>12/2028</t>
  </si>
  <si>
    <t>600106241</t>
  </si>
  <si>
    <t>Zřízení odborné učebny polytechnické výchovy</t>
  </si>
  <si>
    <t xml:space="preserve">Rekonstrukce, modernizace a nové vybavení bývalých dílen. </t>
  </si>
  <si>
    <t>4/2025</t>
  </si>
  <si>
    <t>9/2027</t>
  </si>
  <si>
    <t>projektová studie</t>
  </si>
  <si>
    <t>Jurta jako zázemí pro činnost</t>
  </si>
  <si>
    <t>Nákup a stavba jurty jako zázemí pro předškolní děti</t>
  </si>
  <si>
    <t>1000000</t>
  </si>
  <si>
    <t>Externí přírodověná učebna</t>
  </si>
  <si>
    <t>Přírodovědná učebna s připojením k wifi školy.</t>
  </si>
  <si>
    <t>Modernizace prostředí školní družiny ZŠ E. Beneše Lysice</t>
  </si>
  <si>
    <t>Modernizace vybavení obsahuje dle potřeby stavební úpravy, vybavení nábytkem, pomůckami, zajištění konktivity atd.</t>
  </si>
  <si>
    <t>Modernizace přírodovědné učebny</t>
  </si>
  <si>
    <t>Modernizace stávající přírodovědné učebny k zajištění kvality vzdělávání</t>
  </si>
  <si>
    <t>Rekonstrukce a vybavení učebny informatiky a cizích jazyků</t>
  </si>
  <si>
    <t>Rekonstrukce a vybavení učebny pro výuku informatiky a jazyků</t>
  </si>
  <si>
    <t>Gymnastický sál</t>
  </si>
  <si>
    <t>Zbudování a vybavení gymnastického sálu</t>
  </si>
  <si>
    <t>Zázemí pro zaměstnance</t>
  </si>
  <si>
    <t>Zázemí pro ŠPP</t>
  </si>
  <si>
    <t>Výtah</t>
  </si>
  <si>
    <t xml:space="preserve">Welbing, sdílení, přijímání hostů, </t>
  </si>
  <si>
    <t>Konzultační prostor ŠPP</t>
  </si>
  <si>
    <t>Bezbariérový přístup do vyšších pater</t>
  </si>
  <si>
    <t>Přestavba budovy na objekt SVČ</t>
  </si>
  <si>
    <t xml:space="preserve">Vybudování učeben, zázemí, venkovního prostoru </t>
  </si>
  <si>
    <t>Přípravné projekční práce</t>
  </si>
  <si>
    <t>Vybavení učeben pro aktivity SVČ</t>
  </si>
  <si>
    <t>Spektrum - středisko volného času, příspěvková organizace</t>
  </si>
  <si>
    <t>Revitalizace třídy MŠ</t>
  </si>
  <si>
    <t>Kompletní obnova a doplnění zařízení a vybavení třídy, včetně stavebních úprav</t>
  </si>
  <si>
    <t>Rekonstrukce zázemí - úklidové a žehlící prostory, WC personál, kancelář školy,včetně vybavení</t>
  </si>
  <si>
    <t>Hřiště na zahradě MŠ</t>
  </si>
  <si>
    <t xml:space="preserve">Přeměna venkovní dlážděné plochy  na umělý povrch z pryže - hřiště bude určeno pro pohyb dětí a setkávání s rodiči a veřejností </t>
  </si>
  <si>
    <t xml:space="preserve">Klimatizace do tříd </t>
  </si>
  <si>
    <t>Vybudování vnitřních a venkovních jednotek klimatizace do tříd (celkem 20 tříd)</t>
  </si>
  <si>
    <t>Základní škola a Mateřská škola Žďárná, okres Blansko, příspěvková organizace</t>
  </si>
  <si>
    <t>Obec Žďárná</t>
  </si>
  <si>
    <t>70996229</t>
  </si>
  <si>
    <t>102 007 373</t>
  </si>
  <si>
    <t>600106136</t>
  </si>
  <si>
    <t>Žďárná</t>
  </si>
  <si>
    <t>v přípravě - konkretizovány požadavky</t>
  </si>
  <si>
    <t>103 255 753</t>
  </si>
  <si>
    <t>Doplnění a obměna vybavení školní kuchyně</t>
  </si>
  <si>
    <t>Pořízení vybavení školní kuchyně, výměna vybraných spotřebičů za nové</t>
  </si>
  <si>
    <t>zhodnocení situace, konkretizace požadavků</t>
  </si>
  <si>
    <t>Rekonstrukce odborné učebny</t>
  </si>
  <si>
    <t>62073061</t>
  </si>
  <si>
    <t>Stínící technika</t>
  </si>
  <si>
    <t>nákup a instalace stínící techniky na okna tříd orientovaných na V, J, Z</t>
  </si>
  <si>
    <t>62073062</t>
  </si>
  <si>
    <t>Rekuperace vzduchu, klimatizace</t>
  </si>
  <si>
    <t>zakoupení a instale rekouperační jednotky a rozvodů vzduchu pro snížení spotřeby energií, klimatizace</t>
  </si>
  <si>
    <t>62073063</t>
  </si>
  <si>
    <t>Rekonstrukce rozvodů vody</t>
  </si>
  <si>
    <t>Rekonstrukce rozvodů vody a stoupaček</t>
  </si>
  <si>
    <t>62073064</t>
  </si>
  <si>
    <t>nábytek, koberce</t>
  </si>
  <si>
    <t>62073065</t>
  </si>
  <si>
    <t>Vybavení tříd pomůckami</t>
  </si>
  <si>
    <t>Vybavení tříd pomůckami pro rozvoj motoriky a čtenářské gramotnosti</t>
  </si>
  <si>
    <t>62073066</t>
  </si>
  <si>
    <t>Stavební úpravy a pořízení vybavení do odborné učebny matematiky, fyziky a chemie</t>
  </si>
  <si>
    <t>vybavení odborné učebny nábytkem a pomůckami, stavební úpravy</t>
  </si>
  <si>
    <t>Stavební úpravy a pořízení vybavení do odborné učebny přírodopisu a zeměpisu</t>
  </si>
  <si>
    <t>Stavební úpravy a pořízení vybavení do odborných učeben pracovních činností</t>
  </si>
  <si>
    <t>zakoupení pomůcek a nářadí pro rukodělné práce a přípravu pokrmů a materiálu pro výrobu v pracovních činnostech, stavební úpravy</t>
  </si>
  <si>
    <t>Zázemí školního klubu</t>
  </si>
  <si>
    <t>vybavení školního klubu nábytkem a pomůckami, stavební úpravy</t>
  </si>
  <si>
    <t>vybudování výtahu pro přepravu hendikepovaných osob</t>
  </si>
  <si>
    <t>zakoupení a instalace rekuperační jednotky a rozvodů vzduchu pro snížení spotřeby energií, klimatizace</t>
  </si>
  <si>
    <t>Rekonstrukce šaten</t>
  </si>
  <si>
    <t>Rekonstrukce žákovských šaten</t>
  </si>
  <si>
    <t>přírodní učebna, zázemí pro komunitní aktivity</t>
  </si>
  <si>
    <t>Obnova a rozšíření vybavení ŠJ</t>
  </si>
  <si>
    <t>obnova a rozšíření gastro zařízení a vybavení školní kuchyně</t>
  </si>
  <si>
    <t>Stavební úpravy a pořízení vybavení do odborných učeben</t>
  </si>
  <si>
    <t>stavební úpravy odborných učeben a pořízení vybavení a pomůcek</t>
  </si>
  <si>
    <t>Zázemí školní družiny</t>
  </si>
  <si>
    <t>vybavení školní družiny nábytkem a pomůckami, stavební úpravy</t>
  </si>
  <si>
    <t xml:space="preserve">Rekonstrukce a vybavení učebny, která bude využívána jako jazyková učebna a dále učebna pro výuku s využíváním digitálních technologií, součástí projektu budou úpravy k zajištění bezbariérovosti školy </t>
  </si>
  <si>
    <t>Kompletní rekonstrukce školní zahrady včetně  herních a odpočinkových prvků.</t>
  </si>
  <si>
    <t>9/2025</t>
  </si>
  <si>
    <t>9/2028</t>
  </si>
  <si>
    <t>Cvičná kuchyňka</t>
  </si>
  <si>
    <t>Pořízení nového vybavení školní kuchyňky včetně spotřebičů.</t>
  </si>
  <si>
    <t>09/2025</t>
  </si>
  <si>
    <t>08/2028</t>
  </si>
  <si>
    <t xml:space="preserve">Úprava venkovních prostranství </t>
  </si>
  <si>
    <t>Úprava  okolí školy pro možnost využití ve výuce přírodovědných předmětů, cizího jazyka.</t>
  </si>
  <si>
    <t>Výměna vybavení školní kuchyně, obnova zařízení.</t>
  </si>
  <si>
    <t>Zázemí tělocvičny</t>
  </si>
  <si>
    <t>Rekonstrukce zázemí tělocvičny, šatny, sprchy, wc.</t>
  </si>
  <si>
    <t>Rekonstrukce prostor školní družiny, včetně podlah a vybavení.</t>
  </si>
  <si>
    <t>09/2028</t>
  </si>
  <si>
    <t xml:space="preserve">Rekonstrukce terasy </t>
  </si>
  <si>
    <t>Úprava terasy na zahradě - nový povrch, rozšíření účelu pohybového využití, vytvoření podia.</t>
  </si>
  <si>
    <t>Zpracovaná PD</t>
  </si>
  <si>
    <t>7/2025</t>
  </si>
  <si>
    <t>10/2025</t>
  </si>
  <si>
    <t xml:space="preserve">Víceúčelový altán </t>
  </si>
  <si>
    <t>Novostavba zahradního objektu sloužícího k řadě venkovních aktivit dětí - řízené, tvořivé, výtvarné, hudební činnosti, badatelská výuka a zážitkové učení.</t>
  </si>
  <si>
    <t>10/2026</t>
  </si>
  <si>
    <t>Oprava schodiště hlavního vchodu a jeho úprava na bezbariérový vstup.</t>
  </si>
  <si>
    <t>6/2026</t>
  </si>
  <si>
    <t>7/2026</t>
  </si>
  <si>
    <t>Zahradní herní prvky akátové</t>
  </si>
  <si>
    <t>Umístění nových prvků na zahradu v souladu PD - balanční kladiny s palisádami, nízké terénní valy, val s tunelem a terénní skluzavkou, mlžítko, balanční stezka "kmeny", lanová síť, lezecká stěna a balanční lano, kreslící tabule.</t>
  </si>
  <si>
    <t>Projekt je zaměřen na rekonstrukci základní školy a rozvoj této infrastrktury - část modernizace kabinetů - D.1.1.1.A - ŠD Kabinet v 1.NP stavební práce (blok A)</t>
  </si>
  <si>
    <t>zpracované rozpočty</t>
  </si>
  <si>
    <t>Projekt je zaměřen na rekonstrukci základní školy a rozvoj této infrastrktury - část modernizace kabinetů - D.1.1.2.A - ŠD Kabinet v 3.NP stavební práce (blok A)</t>
  </si>
  <si>
    <t>Projekt je zaměřen na rekonstrukci základní školy a rozvoj této infrastrktury - část modernizace kabinetů - D.1.1.3.C - Kabinet  VV, biologie, ŠD v 3.NP -stavební práce (blok C)</t>
  </si>
  <si>
    <t>Projekt je zaměřen na rekonstrukci základní školy a rozvoj této infrastrktury - část modernizace kabinetů - D.1.1.4.C - Kabinet  zeměpis, cizých jazyků, chemie v 4.NP -stavební práce (Blok C)</t>
  </si>
  <si>
    <t>Projekt je zaměřen na rekonstrukci základní školy a rozvoj této infrastrktury - část modernizace kabinetů - D.1.1.5.C - Kabinet matematika, přírodní vědy, fyzika v 5.NP -stavební práce (Blok C)</t>
  </si>
  <si>
    <t>Projekt je zaměřen na rekonstrukci základní školy a rozvoj této infrastrktury - část modernizace kabinetů - D.1.1.6.E - Kabinet NJ, kabinet V.V.,sklad V.V. v 4.NP -stavební práce (Blok E)</t>
  </si>
  <si>
    <t>Projekt je zaměřen na rekonstrukci základní školy a rozvoj této infrastrktury - část budování zázemí školních družin a klubu  - D.1.1.1.A - ŠD Žabičky, Veverky, Broučci, Lišáci v 1.NP stavební práce (blok A)</t>
  </si>
  <si>
    <t>Projekt je zaměřen na rekonstrukci základní školy a rozvoj této infrastrktury - část budování zázemí školních družin a klubu  - D.1.1.2.A - ŠD Sovičky, Myšáci v 3.NP stavební práce (blok A)</t>
  </si>
  <si>
    <t>Projekt je zaměřen na rekonstrukci základní školy a rozvoj této infrastrktury - část modernizace odborných učeben - D.1.1.3.C - Učebna polytechnické výchovy, školní družina v 3.NP -stavební práce (Blok C)</t>
  </si>
  <si>
    <t>Projekt je zaměřen na rekonstrukci základní školy a rozvoj této infrastrktury - část modernizace odborných učeben - D.1.1.4.C - Učebna zeměpisu I, zeměpisu II, matematiky III, cizých jazyků v 4.NP -stavební práce (Blok C)</t>
  </si>
  <si>
    <t>Projekt je zaměřen na rekonstrukci základní školy a rozvoj této infrastrktury - část modernizace odborných učeben - D.1.1.5.C - Učebna matematika I+II, přírodní vědy I+II v 5.NP -stavební práce (Blok C)</t>
  </si>
  <si>
    <t>Projekt je zaměřen na rekonstrukci základní školy a rozvoj této infrastrktury - část D.1.4.C.ST - rekonstrukce 4ks stupaček vody, kanalizace (Blok C)</t>
  </si>
  <si>
    <t>Projekt je zaměřen na rekonstrukci základní školy a rozvoj této infrastrktury - část modernizace odborných učeben - D.1.5.1.E - Učebna NJ, keramika, učebna V.V. v 4.NP -stavební práce (Blok E)</t>
  </si>
  <si>
    <t>Projekt je zaměřen na rekonstrukci základní školy a rozvoj této infrastrktury - část modernizace kabinetů - 01A-02 - Kabinet školních družin - oddělení 1 (1.NP, pavilon A) - VYBAVENÍ</t>
  </si>
  <si>
    <t>Projekt je zaměřen na rekonstrukci základní školy a rozvoj této infrastrktury - část modernizace kabinetů - 03C-06 - Kabinet biologie (3.NP, pavilon C) - VYBAVENÍ</t>
  </si>
  <si>
    <t>Projekt je zaměřen na rekonstrukci základní školy a rozvoj této infrastrktury - část modernizace kabinetů - 03C-07 - Kabinet vychovatelek - družiny (3.NP, pavilon C) - VYBAVENÍ</t>
  </si>
  <si>
    <t>Projekt je zaměřen na rekonstrukci základní školy a rozvoj této infrastrktury - část modernizace kabinetů - 03B-11 - Kabinet ŠD, sklad (3.NP, pavilon A) - VYBAVENÍ</t>
  </si>
  <si>
    <t>Projekt je zaměřen na rekonstrukci základní školy a rozvoj této infrastrktury - část modernizace kabinetů - 04C-05 - Kabinet zeměpisu (4.NP, pavilon C) - VYBAVENÍ</t>
  </si>
  <si>
    <t>Projekt je zaměřen na rekonstrukci základní školy a rozvoj této infrastrktury - část modernizace kabinetů - 04C-06 - Kabinet cizých jazyků (4.NP, pavilon C) - VYBAVENÍ</t>
  </si>
  <si>
    <t>Projekt je zaměřen na rekonstrukci základní školy a rozvoj této infrastrktury - část modernizace kabinetů - 04C-07 - Kabinet chemie (4.NP, pavilon C) - VYBAVENÍ</t>
  </si>
  <si>
    <t>Projekt je zaměřen na rekonstrukci základní školy a rozvoj této infrastrktury - část modernizace kabinetů - 04E-02 - Kabinet německého jazyka (4.NP, pavilon E) - VYBAVENÍ</t>
  </si>
  <si>
    <t>Projekt je zaměřen na rekonstrukci základní školy a rozvoj této infrastrktury - část modernizace kabinetů - 04E-05 - Kabinet multimediální výtvarné výchovy (4.NP, pavilon E) - VYBAVENÍ</t>
  </si>
  <si>
    <t>Projekt je zaměřen na rekonstrukci základní školy a rozvoj této infrastrktury - část modernizace kabinetů - 04E-06 - Sklad výtvarné výchovy (4.NP, pavilon E) - VYBAVENÍ</t>
  </si>
  <si>
    <t>Projekt je zaměřen na rekonstrukci základní školy a rozvoj této infrastrktury - část modernizace kabinetů - 05C-05 - Kabinet matematiky (5.NP, pavilon C) - VYBAVENÍ</t>
  </si>
  <si>
    <t>Projekt je zaměřen na rekonstrukci základní školy a rozvoj této infrastrktury - část modernizace kabinetů - 05C-06 - Kabinet přírodních věd (5.NP, pavilon C) - VYBAVENÍ</t>
  </si>
  <si>
    <t>Projekt je zaměřen na rekonstrukci základní školy a rozvoj této infrastrktury - část modernizace kabinetů - 05C-07 - Kabinet fyziky (5.NP, pavilon C) - VYBAVENÍ</t>
  </si>
  <si>
    <t>Projekt je zaměřen na rekonstrukci základní školy a rozvoj této infrastrktury - část budování zázemí školních družin a klubu  - 01A-01 Školní družina 1 - Žabky (1.NP, pavilon A) - VYBAVENÍ</t>
  </si>
  <si>
    <t>Projekt je zaměřen na rekonstrukci základní školy a rozvoj této infrastrktury - část budování zázemí školních družin a klubu  - 01A-03 Školní družina 2 -Veverky (1.NP, pavilon A) - VYBAVENÍ</t>
  </si>
  <si>
    <t>Projekt je zaměřen na rekonstrukci základní školy a rozvoj této infrastrktury - část budování zázemí školních družin a klubu  - 01A-04 Školní družina 3 -Broučci (1.NP, pavilon A) - VYBAVENÍ</t>
  </si>
  <si>
    <t>Projekt je zaměřen na rekonstrukci základní školy a rozvoj této infrastrktury - část budování zázemí školních družin a klubu  - 01A-05 Školní družina 4 -Lišky (1.NP, pavilon A) - VYBAVENÍ</t>
  </si>
  <si>
    <t>Projekt je zaměřen na rekonstrukci základní školy a rozvoj této infrastrktury - část budování zázemí školních družin a klubu  - 03C-04 Školní družina 5 (3.NP, pavilon C) - VYBAVENÍ</t>
  </si>
  <si>
    <t>Projekt je zaměřen na rekonstrukci základní školy a rozvoj této infrastrktury - část budování zázemí školních družin a klubu  - 03C-05 Školní klub (3.NP, pavilon C) - VYBAVENÍ</t>
  </si>
  <si>
    <t>Projekt je zaměřen na rekonstrukci základní školy a rozvoj této infrastrktury - část budování zázemí školních družin a klubu  - 03B-09 Školní družina 6 (3.NP, pavilon A) - VYBAVENÍ</t>
  </si>
  <si>
    <t>Projekt je zaměřen na rekonstrukci základní školy a rozvoj této infrastrktury - část budování zázemí školních družin a klubu  - 03B-11 Školní družina 7 - Myšáci (3.NP, pavilon A) - VYBAVENÍ</t>
  </si>
  <si>
    <t>Projekt je zaměřen na rekonstrukci základní školy a rozvoj této infrastrktury - část modernizace odborných učeben - 03C-02 Učebna polytechnické výchovy (3.NP, pavilon C) - VYBAVENÍ</t>
  </si>
  <si>
    <t>Projekt je zaměřen na rekonstrukci základní školy a rozvoj této infrastrktury - část modernizace odborných učeben - 04C-01 Učebna zeměpisu č. 1 (4.NP, pavilon C) - VYBAVENÍ</t>
  </si>
  <si>
    <t>Projekt je zaměřen na rekonstrukci základní školy a rozvoj této infrastrktury - část modernizace odborných učeben - 04C-02 Učebna matematiky č. 3 (4.NP, pavilon C) - VYBAVENÍ</t>
  </si>
  <si>
    <t>Projekt je zaměřen na rekonstrukci základní školy a rozvoj této infrastrktury - část modernizace odborných učeben - 04C-04 Učebna zeměpisu č. 2 (4.NP, pavilon C) - VYBAVENÍ</t>
  </si>
  <si>
    <t>Projekt je zaměřen na rekonstrukci základní školy a rozvoj této infrastrktury - část modernizace odborných učeben - 04E-01 Učebna německého jazkya (4.NP, pavilon E) - VYBAVENÍ</t>
  </si>
  <si>
    <t>Projekt je zaměřen na rekonstrukci základní školy a rozvoj této infrastrktury - část modernizace odborných učeben - 04E-03 Keramika (4.NP, pavilon E) - VYBAVENÍ</t>
  </si>
  <si>
    <t>Projekt je zaměřen na rekonstrukci základní školy a rozvoj této infrastrktury - část modernizace odborných učeben - 04E-04 Multimediální výtvarná výchova (4.NP, pavilon E) - VYBAVENÍ</t>
  </si>
  <si>
    <t>Projekt je zaměřen na rekonstrukci základní školy a rozvoj této infrastrktury - část modernizace odborných učeben - 05C-01 Učebna matematiky č. 1 (5.NP, pavilon C) - VYBAVENÍ</t>
  </si>
  <si>
    <t>Projekt je zaměřen na rekonstrukci základní školy a rozvoj této infrastrktury - část modernizace odborných učeben - 05C-02 Učebna matematiky č. 2 (5.NP, pavilon C) - VYBAVENÍ</t>
  </si>
  <si>
    <t>Projekt je zaměřen na rekonstrukci základní školy a rozvoj této infrastrktury - část modernizace odborných učeben - 05C-03 Učebna přírodních věd č. 1 (5.NP, pavilon C) - VYBAVENÍ</t>
  </si>
  <si>
    <t>Projekt je zaměřen na rekonstrukci základní školy a rozvoj této infrastrktury - část modernizace odborných učeben - 05C-04 Učebna přírodních věd č. 2 (5.NP, pavilon C) - VYBAVENÍ</t>
  </si>
  <si>
    <t>Projekt je zaměřen na rekonstrukci základní školy a rozvoj této infrastrktury - část budování vnitřního  zázemí pro komunitní aktivity</t>
  </si>
  <si>
    <t>Projekt je zaměřen na rekonstrukci základní školy a rozvoj této infrastrktury - část venkovní učebna</t>
  </si>
  <si>
    <t>Projekt je zaměřen na rekonstrukci základní školy a rozvoj této infrastrktury - část venkovní učebna typu Archimedes</t>
  </si>
  <si>
    <t>Projekt je zaměřen na rekonstrukci základní školy a rozvoj této infrastrktury - část rekonstrukce sportoviště - objekt SO-04 Víceúčlové hřiště</t>
  </si>
  <si>
    <t>Projekt je zaměřen na rekonstrukci základní školy a rozvoj této infrastrktury - část rekonstrukce sportoviště - objekt SO-05 Umělé osvětlení</t>
  </si>
  <si>
    <t>Projekt je zaměřen na rekonstrukci základní školy a rozvoj této infrastrktury - část rekonstrukce sportoviště - objekt SO-06 Oplocení areálu</t>
  </si>
  <si>
    <t>Projekt je zaměřen na rekonstrukci základní školy a rozvoj této infrastrktury - část rekonstrukce sportoviště - objekt SO-07-1 Vnitroareálové komunikace</t>
  </si>
  <si>
    <t>Projekt je zaměřen na rekonstrukci základní školy a rozvoj této infrastrktury - část rekonstrukce sportoviště - objekt SO-07-2 Spojovací rampa a schodiště</t>
  </si>
  <si>
    <t>Projekt je zaměřen na rekonstrukci základní školy a rozvoj této infrastrktury - část rekonstrukce sportoviště - objekt SO-07-3 Prvky a plochy parkouru</t>
  </si>
  <si>
    <t>Projekt je zaměřen na rekonstrukci základní školy a rozvoj této infrastrktury - část rekonstrukce sportoviště - objekt SO-08-1 Objekt zázemí</t>
  </si>
  <si>
    <t>Projekt je zaměřen na rekonstrukci základní školy a rozvoj této infrastrktury - část rekonstrukce sportoviště - objekt SO-08-2 Přípojka vody</t>
  </si>
  <si>
    <t>Projekt je zaměřen na rekonstrukci základní školy a rozvoj této infrastrktury - část rekonstrukce sportoviště - objekt SO-08-3a Přípojka dešťové kanalizace</t>
  </si>
  <si>
    <t>Projekt je zaměřen na rekonstrukci základní školy a rozvoj této infrastrktury - část rekonstrukce sportoviště - objekt SO-08-3b Přípojka splaškové kanalizace</t>
  </si>
  <si>
    <t>Projekt je zaměřen na rekonstrukci základní školy a rozvoj této infrastrktury - část rekonstrukce sportoviště - objekt SO-08-4 Opěrné zdi a zpevněné plochy</t>
  </si>
  <si>
    <t>Projekt je zaměřen na rekonstrukci základní školy a rozvoj této infrastrktury - část rekonstrukce sportoviště - objekt SO-09 Výměna povrchu stávajících víceúčlových hřišť</t>
  </si>
  <si>
    <t>Projekt je zaměřen na rekonstrukci základní školy a rozvoj této infrastrktury - část rekonstrukce sportoviště - objekt SO-10 Revitalizace přírodního trávníku fotbal.hřišť</t>
  </si>
  <si>
    <t xml:space="preserve">Výstavba nového objektu ZŠ za účelem náhrady současných nevyhovujících prostor a za účelem zvýšení kapacity školy </t>
  </si>
  <si>
    <t>Výstavba ZŠ a MŠ Voděrady
ZAPRACOVÁNO DO NOVÝCH DÍLČÍCH PROJEKTŮ</t>
  </si>
  <si>
    <t>Zajištění vnitřní konektivity školy</t>
  </si>
  <si>
    <t>Základní škola Voděrady, příspěvková organizace</t>
  </si>
  <si>
    <t>Rozvoj infrastruktury ZŠ Velké Opatovice II. Etapa</t>
  </si>
  <si>
    <t>Vybavení dílny pro řemeslné obory</t>
  </si>
  <si>
    <t>Venkovní učebna, hřiště</t>
  </si>
  <si>
    <t>Dětská herna</t>
  </si>
  <si>
    <t>Zázemí pro dobrovolníky z projektu Erasmus+</t>
  </si>
  <si>
    <t>Zateplení budovy</t>
  </si>
  <si>
    <t>Výměna oken</t>
  </si>
  <si>
    <t>Multifunkční hřiště</t>
  </si>
  <si>
    <t>Pojízdná řemeslná dílna</t>
  </si>
  <si>
    <t>Venkovní kuchyň</t>
  </si>
  <si>
    <t>Modernizace dětského hřiště</t>
  </si>
  <si>
    <t>Venkovní zookoutek</t>
  </si>
  <si>
    <t>Venkovní lezecká stěna</t>
  </si>
  <si>
    <t>Škola budoucnosti</t>
  </si>
  <si>
    <t>Vybavení učebny neúplné školy</t>
  </si>
  <si>
    <t>Učebny neúplných škol, úprava pro moderní výuku</t>
  </si>
  <si>
    <t>Oprava střechy ZŠ a MŠ včetně umístění fotovoltaických panelů a bateriového úložiště, stínící technika a vzduchotechnika ve třídách</t>
  </si>
  <si>
    <t>Výstavba nových šaten</t>
  </si>
  <si>
    <t>Výstavba nových šaten pro žáky z důvodu nedostačující kapacity</t>
  </si>
  <si>
    <t>Obec Nýrov</t>
  </si>
  <si>
    <t>Modernizace ŠD</t>
  </si>
  <si>
    <t>Nýrov</t>
  </si>
  <si>
    <t>Vybavení herny relaxačně odpočinkovými prvky</t>
  </si>
  <si>
    <t>Pořízení interaktivní tabule</t>
  </si>
  <si>
    <t>Obnova nábytku, nákup didaktických pomůcek</t>
  </si>
  <si>
    <t>Vybavení školní knihovny</t>
  </si>
  <si>
    <t>Obnova nábytku, doplnění knihovnického fondu</t>
  </si>
  <si>
    <t>Terénní úpravy, výsadba zeleně, vyvýšené záhony</t>
  </si>
  <si>
    <t>Zajištění bezpečnosti žáků</t>
  </si>
  <si>
    <t>Videotelefon, kamerový systém</t>
  </si>
  <si>
    <t>Základní škola Nýrov, okres Blansko, příspěvková organizace</t>
  </si>
  <si>
    <t>6/2027</t>
  </si>
  <si>
    <t>Půdní vestavba - rozšíření tříd ZŠ</t>
  </si>
  <si>
    <t>navýšení tříd základní školy</t>
  </si>
  <si>
    <t>2026/2027</t>
  </si>
  <si>
    <t>Polytechnická dílna</t>
  </si>
  <si>
    <t>realizace učebny polytechniky - nová učebna s využitím pro ZŠ a ŠD</t>
  </si>
  <si>
    <t>Vybavení polytechnické dílny</t>
  </si>
  <si>
    <t>pomůcky, stoly, úložné skříně a boxy pro polytechniké vzdělávání</t>
  </si>
  <si>
    <t>Digitální učebna s   pomůckami</t>
  </si>
  <si>
    <t>realizace nové učebny s digitálními pomůckami, robotika, mikroskopy  a PC</t>
  </si>
  <si>
    <t>Nové prostory ŠPP, nábytek, PC</t>
  </si>
  <si>
    <t>Výstavba tělocvičny a odborných učeben</t>
  </si>
  <si>
    <t>Výstavba odloučeného pracoviště ZŠ Drnovice tělocvičny a odborných učeben</t>
  </si>
  <si>
    <t>Práce na PD</t>
  </si>
  <si>
    <t>Základní škola a Mateřská škola Drnovice, okres Blansko</t>
  </si>
  <si>
    <t>stručný popis, např. zpracovaná PD, zajištěné výkupy, výber dodavatele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</si>
  <si>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</si>
  <si>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</si>
  <si>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r>
      <t xml:space="preserve">Vybavení dílny pro řemeslné obory
</t>
    </r>
    <r>
      <rPr>
        <b/>
        <sz val="10"/>
        <color theme="1"/>
        <rFont val="Calibri"/>
        <family val="2"/>
        <charset val="238"/>
        <scheme val="minor"/>
      </rPr>
      <t>ZÁNIK ŽADATELE PŘEVOD NA NOVÉHO ŽADATELE</t>
    </r>
  </si>
  <si>
    <r>
      <t xml:space="preserve">Venkovní učebna, hřiště
</t>
    </r>
    <r>
      <rPr>
        <b/>
        <sz val="10"/>
        <color theme="1"/>
        <rFont val="Calibri"/>
        <family val="2"/>
        <charset val="238"/>
        <scheme val="minor"/>
      </rPr>
      <t>ZÁNIK ŽADATELE  PŘEVOD NA NOVÉHO ŽADATELE</t>
    </r>
  </si>
  <si>
    <r>
      <t xml:space="preserve">Dětská herna
</t>
    </r>
    <r>
      <rPr>
        <b/>
        <sz val="10"/>
        <color theme="1"/>
        <rFont val="Calibri"/>
        <family val="2"/>
        <charset val="238"/>
        <scheme val="minor"/>
      </rPr>
      <t>ZÁNIK ŽADATELE  PŘEVOD NA NOVÉHO ŽADATELE</t>
    </r>
  </si>
  <si>
    <r>
      <t xml:space="preserve">Zázemí pro dobrovolníky z projektu Erasmus+
</t>
    </r>
    <r>
      <rPr>
        <b/>
        <sz val="10"/>
        <color theme="1"/>
        <rFont val="Calibri"/>
        <family val="2"/>
        <charset val="238"/>
        <scheme val="minor"/>
      </rPr>
      <t>ZÁNIK ŽADATELE PŘEVOD NA NOVÉHO ŽADATELE</t>
    </r>
  </si>
  <si>
    <r>
      <t xml:space="preserve">Zateplení budovy
</t>
    </r>
    <r>
      <rPr>
        <b/>
        <sz val="10"/>
        <color theme="1"/>
        <rFont val="Calibri"/>
        <family val="2"/>
        <charset val="238"/>
        <scheme val="minor"/>
      </rPr>
      <t>ZÁNIK ŽADATELE  PŘEVOD NA NOVÉHO ŽADATELE</t>
    </r>
  </si>
  <si>
    <r>
      <t xml:space="preserve">Výměna oken
</t>
    </r>
    <r>
      <rPr>
        <b/>
        <sz val="10"/>
        <color theme="1"/>
        <rFont val="Calibri"/>
        <family val="2"/>
        <charset val="238"/>
        <scheme val="minor"/>
      </rPr>
      <t>ZÁNIK ŽADATELE PŘEVOD NA NOVÉHO ŽADATELE</t>
    </r>
  </si>
  <si>
    <r>
      <t xml:space="preserve">Multifunkční hřiště
</t>
    </r>
    <r>
      <rPr>
        <b/>
        <sz val="10"/>
        <color theme="1"/>
        <rFont val="Calibri"/>
        <family val="2"/>
        <charset val="238"/>
        <scheme val="minor"/>
      </rPr>
      <t>ZÁNIK ŽADATELE  PŘEVOD NA NOVÉHO ŽADATELE</t>
    </r>
  </si>
  <si>
    <r>
      <t xml:space="preserve">Pojízdná řemeslná dílna
</t>
    </r>
    <r>
      <rPr>
        <b/>
        <sz val="10"/>
        <color theme="1"/>
        <rFont val="Calibri"/>
        <family val="2"/>
        <charset val="238"/>
        <scheme val="minor"/>
      </rPr>
      <t>ZÁNIK ŽADATELE PŘEVOD NA NOVÉHO ŽADATELE</t>
    </r>
  </si>
  <si>
    <r>
      <t xml:space="preserve">Venkovní kuchyň
</t>
    </r>
    <r>
      <rPr>
        <b/>
        <sz val="10"/>
        <color theme="1"/>
        <rFont val="Calibri"/>
        <family val="2"/>
        <charset val="238"/>
        <scheme val="minor"/>
      </rPr>
      <t>ZÁNIK ŽADATELE PŘEVOD NA NOVÉHO ŽADATELE</t>
    </r>
  </si>
  <si>
    <r>
      <t xml:space="preserve">Modernizace dětského hřiště
</t>
    </r>
    <r>
      <rPr>
        <b/>
        <sz val="10"/>
        <color theme="1"/>
        <rFont val="Calibri"/>
        <family val="2"/>
        <charset val="238"/>
        <scheme val="minor"/>
      </rPr>
      <t>ZÁNIK ŽADATELE PŘEVOD NA NOVÉHO ŽADATELE</t>
    </r>
  </si>
  <si>
    <r>
      <t xml:space="preserve">Venkovní zookoutek
</t>
    </r>
    <r>
      <rPr>
        <b/>
        <sz val="10"/>
        <color theme="1"/>
        <rFont val="Calibri"/>
        <family val="2"/>
        <charset val="238"/>
        <scheme val="minor"/>
      </rPr>
      <t>ZÁNIK ŽADATELE PŘEVOD NA NOVÉHO ŽADATELE</t>
    </r>
  </si>
  <si>
    <r>
      <t xml:space="preserve">Venkovní lezecká stěna
</t>
    </r>
    <r>
      <rPr>
        <b/>
        <sz val="10"/>
        <color theme="1"/>
        <rFont val="Calibri"/>
        <family val="2"/>
        <charset val="238"/>
        <scheme val="minor"/>
      </rPr>
      <t>ZÁNIK ŽADATELE PŘEVOD NA NOVÉHO ŽADATELE</t>
    </r>
  </si>
  <si>
    <t>Schváleno v Boskovicích dne 10. 12. 2025 "Řídícím výborem MAP IV"                                    ………………………………………………………………………………………</t>
  </si>
  <si>
    <r>
      <t xml:space="preserve">Didaktické pomůcky
</t>
    </r>
    <r>
      <rPr>
        <b/>
        <sz val="11"/>
        <color theme="1"/>
        <rFont val="Calibri"/>
        <family val="2"/>
        <charset val="238"/>
        <scheme val="minor"/>
      </rPr>
      <t>REALIZUJE SE PRŮBĚŽNĚ</t>
    </r>
  </si>
  <si>
    <r>
      <t xml:space="preserve">Kompenzační pomůcky
</t>
    </r>
    <r>
      <rPr>
        <b/>
        <sz val="11"/>
        <color theme="1"/>
        <rFont val="Calibri"/>
        <family val="2"/>
        <charset val="238"/>
        <scheme val="minor"/>
      </rPr>
      <t>REALIZUJE SE PRŮBĚŽNĚ</t>
    </r>
  </si>
  <si>
    <r>
      <t xml:space="preserve">Individuální pracovna pro žáky s PAS
</t>
    </r>
    <r>
      <rPr>
        <b/>
        <sz val="11"/>
        <color theme="1"/>
        <rFont val="Calibri"/>
        <family val="2"/>
        <charset val="238"/>
        <scheme val="minor"/>
      </rPr>
      <t>ZREALIZOVÁNO 12/2023</t>
    </r>
  </si>
  <si>
    <r>
      <t xml:space="preserve">Multifunkční prostor + víceúčelová nadstavba a nová střecha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NEBUDE SE REALIZOVAT - ROZDĚLENO DO DVOU PROJEKTŮ NÍŽE</t>
    </r>
  </si>
  <si>
    <r>
      <t xml:space="preserve">Nadstavba školní družiny,přístavba šatny,včetně vybavení
</t>
    </r>
    <r>
      <rPr>
        <b/>
        <sz val="11"/>
        <color theme="1"/>
        <rFont val="Calibri"/>
        <family val="2"/>
        <charset val="238"/>
        <scheme val="minor"/>
      </rPr>
      <t>NAHRAZENO ZÁMĚREM ŠKOLNÍ RUŽINA</t>
    </r>
  </si>
  <si>
    <r>
      <t xml:space="preserve">Revitalizace kmenových tříd
</t>
    </r>
    <r>
      <rPr>
        <b/>
        <sz val="11"/>
        <color theme="1"/>
        <rFont val="Calibri"/>
        <family val="2"/>
        <charset val="238"/>
        <scheme val="minor"/>
      </rPr>
      <t>NAHRAZENO ZÁMĚREM UČEBNY NEÚPLNÝCH ŠKOL</t>
    </r>
  </si>
  <si>
    <r>
      <t xml:space="preserve">Rekonstrukce učebny informatiky včetně vybavení
</t>
    </r>
    <r>
      <rPr>
        <b/>
        <sz val="11"/>
        <color theme="1"/>
        <rFont val="Calibri"/>
        <family val="2"/>
        <charset val="238"/>
        <scheme val="minor"/>
      </rPr>
      <t>ZREALIZOVÁNO</t>
    </r>
  </si>
  <si>
    <r>
      <t xml:space="preserve">Rekonstrukce kmenových učeben (vybavení žákovským nábytkem, interaktivní tabule, IT technika, stavební úpravy
</t>
    </r>
    <r>
      <rPr>
        <b/>
        <sz val="11"/>
        <color theme="1"/>
        <rFont val="Calibri"/>
        <family val="2"/>
        <charset val="238"/>
        <scheme val="minor"/>
      </rPr>
      <t>ZREALIZOVÁNO</t>
    </r>
  </si>
  <si>
    <r>
      <t xml:space="preserve">Rekonstrukce elektrorozvodů
</t>
    </r>
    <r>
      <rPr>
        <b/>
        <sz val="11"/>
        <color theme="1"/>
        <rFont val="Calibri"/>
        <family val="2"/>
        <charset val="238"/>
        <scheme val="minor"/>
      </rPr>
      <t>ZREALIZOVÁNO</t>
    </r>
  </si>
  <si>
    <r>
      <t xml:space="preserve">Rekonstrukce jídelny, výdejny
</t>
    </r>
    <r>
      <rPr>
        <b/>
        <sz val="11"/>
        <color theme="1"/>
        <rFont val="Calibri"/>
        <family val="2"/>
        <charset val="238"/>
        <scheme val="minor"/>
      </rPr>
      <t>ČÁSTEČNĚ ZREALIZOVÁNO</t>
    </r>
  </si>
  <si>
    <r>
      <t xml:space="preserve">Konektivita školy
</t>
    </r>
    <r>
      <rPr>
        <b/>
        <sz val="11"/>
        <color theme="1"/>
        <rFont val="Calibri"/>
        <family val="2"/>
        <charset val="238"/>
        <scheme val="minor"/>
      </rPr>
      <t>ZREALIZOVÁNO</t>
    </r>
  </si>
  <si>
    <r>
      <t xml:space="preserve">Výstavba nové odborné učebny a kabinetu se zázemím
</t>
    </r>
    <r>
      <rPr>
        <b/>
        <sz val="11"/>
        <color theme="1"/>
        <rFont val="Calibri"/>
        <family val="2"/>
        <charset val="238"/>
        <scheme val="minor"/>
      </rPr>
      <t>ZREALIZOVÁNO</t>
    </r>
  </si>
  <si>
    <r>
      <t xml:space="preserve">Výstavba nových prostor pro školní družinu a školní klub 
</t>
    </r>
    <r>
      <rPr>
        <b/>
        <sz val="11"/>
        <color theme="1"/>
        <rFont val="Calibri"/>
        <family val="2"/>
        <charset val="238"/>
        <scheme val="minor"/>
      </rPr>
      <t>ZREALIZOVÁNO</t>
    </r>
  </si>
  <si>
    <r>
      <t xml:space="preserve">Vybavení odborné učebny a školní družiny ZŠ Jabloňany
</t>
    </r>
    <r>
      <rPr>
        <b/>
        <sz val="11"/>
        <color theme="1"/>
        <rFont val="Calibri"/>
        <family val="2"/>
        <charset val="238"/>
        <scheme val="minor"/>
      </rPr>
      <t>dokončuje se</t>
    </r>
  </si>
  <si>
    <r>
      <t xml:space="preserve">Půdní vestavba 
</t>
    </r>
    <r>
      <rPr>
        <sz val="11"/>
        <color theme="1"/>
        <rFont val="Calibri"/>
        <family val="2"/>
        <charset val="238"/>
        <scheme val="minor"/>
      </rPr>
      <t>ZÁMĚR NAHRAZEN JINÝM</t>
    </r>
  </si>
  <si>
    <r>
      <t xml:space="preserve">Rekonstrukce a vybavení školní kuchyně
</t>
    </r>
    <r>
      <rPr>
        <b/>
        <sz val="11"/>
        <color theme="1"/>
        <rFont val="Calibri"/>
        <family val="2"/>
        <charset val="238"/>
        <scheme val="minor"/>
      </rPr>
      <t>ZREALIZOVÁNO</t>
    </r>
  </si>
  <si>
    <r>
      <t xml:space="preserve">Výměna střechy
</t>
    </r>
    <r>
      <rPr>
        <b/>
        <sz val="11"/>
        <color theme="1"/>
        <rFont val="Calibri"/>
        <family val="2"/>
        <charset val="238"/>
        <scheme val="minor"/>
      </rPr>
      <t>ZREALIZOVÁNO</t>
    </r>
  </si>
  <si>
    <r>
      <t xml:space="preserve">Tepelné čerpadlo, fotovoltaika
</t>
    </r>
    <r>
      <rPr>
        <b/>
        <sz val="11"/>
        <color theme="1"/>
        <rFont val="Calibri"/>
        <family val="2"/>
        <charset val="238"/>
        <scheme val="minor"/>
      </rPr>
      <t>částečně zrealizováno</t>
    </r>
  </si>
  <si>
    <r>
      <t xml:space="preserve">Školní družina
</t>
    </r>
    <r>
      <rPr>
        <b/>
        <sz val="11"/>
        <color theme="1"/>
        <rFont val="Calibri"/>
        <family val="2"/>
        <charset val="238"/>
        <scheme val="minor"/>
      </rPr>
      <t>REALIZUJE SE Z PROSTŘEDKŮ ZŘIZOVATELE</t>
    </r>
  </si>
  <si>
    <r>
      <t xml:space="preserve">Učebny neúplných školy
</t>
    </r>
    <r>
      <rPr>
        <b/>
        <sz val="11"/>
        <color theme="1"/>
        <rFont val="Calibri"/>
        <family val="2"/>
        <charset val="238"/>
        <scheme val="minor"/>
      </rPr>
      <t>ZREALIZOVÁNO</t>
    </r>
  </si>
  <si>
    <r>
      <t xml:space="preserve">Zázemí ŠPP
</t>
    </r>
    <r>
      <rPr>
        <b/>
        <sz val="11"/>
        <color theme="1"/>
        <rFont val="Calibri"/>
        <family val="2"/>
        <charset val="238"/>
        <scheme val="minor"/>
      </rPr>
      <t>ZREALIZOVÁNO</t>
    </r>
  </si>
  <si>
    <r>
      <t xml:space="preserve">Rekonstrukce střechy, </t>
    </r>
    <r>
      <rPr>
        <sz val="11"/>
        <color theme="1"/>
        <rFont val="Calibri"/>
        <family val="2"/>
        <charset val="238"/>
        <scheme val="minor"/>
      </rPr>
      <t>fotovoltaické panely a bateriové úložiště, vzduchotechnika ve třídách</t>
    </r>
  </si>
  <si>
    <r>
      <t xml:space="preserve">Fotovoltaické panely a bateriové úložiště
</t>
    </r>
    <r>
      <rPr>
        <b/>
        <sz val="11"/>
        <color theme="1"/>
        <rFont val="Calibri"/>
        <family val="2"/>
        <charset val="238"/>
        <scheme val="minor"/>
      </rPr>
      <t>ZÁMĚR SLOUČEN, viz výše</t>
    </r>
  </si>
  <si>
    <t xml:space="preserve">                                  PaedDr. Zdeněk Peša, předseda ŘV MAP</t>
  </si>
  <si>
    <t>Rekonstrukce půdních prostor MŠ, výměna střechy, zateplení, ČOV, úprava prostranství kolem MŠ
ČOV ZREALIZOVÁNA</t>
  </si>
  <si>
    <t>Zázemí MŠ</t>
  </si>
  <si>
    <t>Podpora digitalizace 
ČÁSTEČNĚ ZREALIZOVÁNO</t>
  </si>
  <si>
    <r>
      <t xml:space="preserve">Stavební opravy a úpravy budovy ZŠ Cetkovice
</t>
    </r>
    <r>
      <rPr>
        <b/>
        <sz val="11"/>
        <color rgb="FFFF0000"/>
        <rFont val="Calibri"/>
        <family val="2"/>
        <charset val="238"/>
        <scheme val="minor"/>
      </rPr>
      <t>ZREALIZOVÁNA OPRAVA CHODEB</t>
    </r>
  </si>
  <si>
    <r>
      <t xml:space="preserve">Rekonstrukce kotelny,nový zdroj vytápění
</t>
    </r>
    <r>
      <rPr>
        <b/>
        <sz val="11"/>
        <color rgb="FFFF0000"/>
        <rFont val="Calibri"/>
        <family val="2"/>
        <charset val="238"/>
        <scheme val="minor"/>
      </rPr>
      <t>ZREALIZOVÁNO</t>
    </r>
  </si>
  <si>
    <r>
      <t xml:space="preserve">Rozvoj infrastruktury v ZŠ Svitávka
</t>
    </r>
    <r>
      <rPr>
        <b/>
        <sz val="11"/>
        <color rgb="FFFF0000"/>
        <rFont val="Calibri"/>
        <family val="2"/>
        <charset val="238"/>
        <scheme val="minor"/>
      </rPr>
      <t>ČÁSTEČNĚ ZREALIZOVÁNO</t>
    </r>
  </si>
  <si>
    <r>
      <t xml:space="preserve">Rekonstrukce školní družiny
</t>
    </r>
    <r>
      <rPr>
        <sz val="11"/>
        <color rgb="FFFF0000"/>
        <rFont val="Calibri"/>
        <family val="2"/>
        <charset val="238"/>
        <scheme val="minor"/>
      </rPr>
      <t>REALIZUJE SE PRŮBĚŽNĚ</t>
    </r>
  </si>
  <si>
    <r>
      <t xml:space="preserve">Školní pozemek - přírodní učebna, herní a posilovací prvky
</t>
    </r>
    <r>
      <rPr>
        <sz val="11"/>
        <color rgb="FFFF0000"/>
        <rFont val="Calibri"/>
        <family val="2"/>
        <charset val="238"/>
        <scheme val="minor"/>
      </rPr>
      <t>ČÁSTEČNĚ ZREALIZOVÁNO</t>
    </r>
  </si>
  <si>
    <t>Základní škola Boskovice, nám. 9.května, příspěvková organizace</t>
  </si>
  <si>
    <t>Vybudování jazykové učebny</t>
  </si>
  <si>
    <t>Renovace umělých povrchů hřišť</t>
  </si>
  <si>
    <t>Rozvoj venkovního zázemí pro aktivity při základní škole</t>
  </si>
  <si>
    <r>
      <rPr>
        <sz val="11"/>
        <color rgb="FFFF0000"/>
        <rFont val="Calibri"/>
        <family val="2"/>
        <charset val="238"/>
        <scheme val="minor"/>
      </rPr>
      <t>Rekonstrukce</t>
    </r>
    <r>
      <rPr>
        <sz val="11"/>
        <color theme="1"/>
        <rFont val="Calibri"/>
        <family val="2"/>
        <charset val="238"/>
        <scheme val="minor"/>
      </rPr>
      <t xml:space="preserve"> a vybudování venkovního zázemí s fitness prvky </t>
    </r>
    <r>
      <rPr>
        <sz val="11"/>
        <color rgb="FFFF0000"/>
        <rFont val="Calibri"/>
        <family val="2"/>
        <charset val="238"/>
        <scheme val="minor"/>
      </rPr>
      <t>pro aktivity při základní škole</t>
    </r>
  </si>
  <si>
    <r>
      <t xml:space="preserve">Základní škola Boskovice, příspěvková organizace
</t>
    </r>
    <r>
      <rPr>
        <sz val="11"/>
        <color rgb="FFFF0000"/>
        <rFont val="Calibri"/>
        <family val="2"/>
        <charset val="238"/>
        <scheme val="minor"/>
      </rPr>
      <t>Rozdělení subjektu od 1.8.2025</t>
    </r>
  </si>
  <si>
    <t>Základní škola Boskovice, Sušilova, příspěvková organizace</t>
  </si>
  <si>
    <t>Rekonstrukce zázemí pro školní družinu s prvky pro volný čas</t>
  </si>
  <si>
    <t>Vybudování odborné učebny výtvarné výchovy</t>
  </si>
  <si>
    <t>Jedná se o výstavbu nové odborné učebny pro výuku výtvsrné výchovy formou nástavby stávající ZŠ (stavební príáce + kompletní vybavení učebny + kabient)</t>
  </si>
  <si>
    <t>Celková modernizace počítačové infrastruktury</t>
  </si>
  <si>
    <t>Vybudování nových datových rozvodů ve všech učebnách a prostorách školy + vybudování zázemí pro školní poradesnké pracoviště (stavební úpravy, nábytek, eletroinstalace, rozvody, podlahy, osvětlení)</t>
  </si>
  <si>
    <t>Rekonstrukce elektrorozvodů</t>
  </si>
  <si>
    <t>Kompletní rekonstrukce elektrorozvodů v celé budově školy</t>
  </si>
  <si>
    <t>Zabezpečení budovy</t>
  </si>
  <si>
    <t>Modernizace odborné učebny fyziky, chemie, přírodních věd</t>
  </si>
  <si>
    <t>Rekonstrukce a vybavení odborných učeben  včetně kabinetů + zázemí pro školní poradesnké pracoviště (stavební úpravy, nábytek, eletroinstalace, rozvody, podlahy, osvětlení)</t>
  </si>
  <si>
    <t>Modernizace počítačové učebny</t>
  </si>
  <si>
    <t>Modernizace vybavení počítačpvé učebny (technika, nábytek, kabinety)</t>
  </si>
  <si>
    <t>Modernizace odborných učeben pro cizí jazyky</t>
  </si>
  <si>
    <t>Rekonstrukce a vybavení jazykových učeben včetně kabinetů + zázemí pro školní poradesnké pracoviště (stavební úpravy, nábytek, eletroinstalace, rozvody, podlahy, osvětlení)</t>
  </si>
  <si>
    <t>Modernizace zabezpeční budovy dle doporučení vycházející z provedeného bezpečnostního auditu (technické zabezpečení, eletrkonické zabezpečení) s návazností na docházkový systém zaměstnaců i žáků</t>
  </si>
  <si>
    <t>Kuchyň pro 21. století</t>
  </si>
  <si>
    <t>Dovybavení kuchyně mateřské školy s ohledem na energetickou úsporu a úsporu pracovní síly (výměna velkokapacitního mixéru, škrabky brambor, chladících a mrazících zařízení).</t>
  </si>
  <si>
    <t>Zahrada v pohybu</t>
  </si>
  <si>
    <t>Dovybavení školní zahrady herními prvky podporujícími rozvoj hrubé motoriky dětí předškolního věku, jejich pohybovou zdatnost a radost z pohybu.</t>
  </si>
  <si>
    <t>Rekonstrukce interiéru MŠ</t>
  </si>
  <si>
    <t>Rekonstrukce vnitřních prostor školy, výměna podlahových krytin ve třídách - linoleum, zátěžové koberce, výměna zastaralých interiérových dveří.</t>
  </si>
  <si>
    <t>Nábytek pro MŠ</t>
  </si>
  <si>
    <t xml:space="preserve">Výměna nábytku ve třídách mateřské školy, vybavení interiéru tříd mateřské školy nábytkem přímo určeným pro mateřské školy. </t>
  </si>
  <si>
    <t>Pořízení mobilního interaktivního panelu</t>
  </si>
  <si>
    <t xml:space="preserve">Pořízení mobilního interaktivního panelu pro podporu digitálních kompetencí dětí. </t>
  </si>
  <si>
    <t xml:space="preserve">         PaedDr. Zdeněk Peša, předseda ŘV MAP</t>
  </si>
  <si>
    <t>Obec Prostřední Poříčí</t>
  </si>
  <si>
    <t>Rekonstrukce prvků školní zahrady</t>
  </si>
  <si>
    <t>obnova dřevěných prvků stávající školní zahrady (výměna rahen, zábradlí, oprava "šeptandy", oprava či modernizace bahniště, oprava prken na lezecké stěně apod.)</t>
  </si>
  <si>
    <t>Výměna podlahových krytin třídy MŠ</t>
  </si>
  <si>
    <t>výměna podlahové krytiny ve třídě MŠ (kombinace koberce a lina)</t>
  </si>
  <si>
    <t>Rekonstrukce střechy, půdních prostor a zřízení odborné učebny</t>
  </si>
  <si>
    <t>částečně zpracovaná PD</t>
  </si>
  <si>
    <r>
      <t xml:space="preserve">Rozvoj infrastruktury ZŠ Velké Opatovice
</t>
    </r>
    <r>
      <rPr>
        <b/>
        <sz val="11"/>
        <color rgb="FFFF0000"/>
        <rFont val="Calibri"/>
        <family val="2"/>
        <charset val="238"/>
        <scheme val="minor"/>
      </rPr>
      <t>ZREALIZOVÁNO</t>
    </r>
  </si>
  <si>
    <t>Rozvoj infrastruktury ZŠ Velké Opatovice</t>
  </si>
  <si>
    <t>vydané stav. povolení</t>
  </si>
  <si>
    <r>
      <t xml:space="preserve">Vybavení tříd
</t>
    </r>
    <r>
      <rPr>
        <b/>
        <sz val="11"/>
        <color rgb="FFFF0000"/>
        <rFont val="Calibri"/>
        <family val="2"/>
        <charset val="238"/>
        <scheme val="minor"/>
      </rPr>
      <t>ZREALIZOVÁNO Z OP JAK II</t>
    </r>
  </si>
  <si>
    <r>
      <t xml:space="preserve">Úprava podkroví ZŠ
</t>
    </r>
    <r>
      <rPr>
        <sz val="11"/>
        <color rgb="FFFF0000"/>
        <rFont val="Calibri"/>
        <family val="2"/>
        <charset val="238"/>
        <scheme val="minor"/>
      </rPr>
      <t>Je plánováno realizovat v jiném záměru</t>
    </r>
  </si>
  <si>
    <t>Zřizení odborné učebny, oprava střechy, zateplení podkroví</t>
  </si>
  <si>
    <t>židličky + stoly (3 různé velikosti), koberce, skříňky, knihovna, sedací nábytek do pokojíčku, didaktické hry a pomůcky, vybavení pro rozvoj polytechnických dovedností</t>
  </si>
  <si>
    <t>2029</t>
  </si>
  <si>
    <r>
      <t xml:space="preserve">Vybavení </t>
    </r>
    <r>
      <rPr>
        <b/>
        <sz val="11"/>
        <color theme="1"/>
        <rFont val="Calibri"/>
        <family val="2"/>
        <charset val="238"/>
        <scheme val="minor"/>
      </rPr>
      <t>školy</t>
    </r>
    <r>
      <rPr>
        <sz val="11"/>
        <color theme="1"/>
        <rFont val="Calibri"/>
        <family val="2"/>
        <charset val="238"/>
        <scheme val="minor"/>
      </rPr>
      <t xml:space="preserve"> v Doubravici nad Svitavou</t>
    </r>
  </si>
  <si>
    <r>
      <t>Vnitřní konektivita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školy</t>
    </r>
  </si>
  <si>
    <r>
      <t xml:space="preserve">Vybavení tříd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</si>
  <si>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t xml:space="preserve">Vybavení školy pro rozvoj polytechnických dovedností
</t>
    </r>
    <r>
      <rPr>
        <sz val="11"/>
        <color rgb="FFFF0000"/>
        <rFont val="Calibri"/>
        <family val="2"/>
        <charset val="238"/>
        <scheme val="minor"/>
      </rPr>
      <t>Sloučeno se záměrem "Vybavení tříd"</t>
    </r>
  </si>
  <si>
    <r>
      <t xml:space="preserve">Didaktické pomůcky
</t>
    </r>
    <r>
      <rPr>
        <sz val="11"/>
        <color rgb="FFFF0000"/>
        <rFont val="Calibri"/>
        <family val="2"/>
        <charset val="238"/>
        <scheme val="minor"/>
      </rPr>
      <t>Sloučeno se záměrem "Vybavení tříd"</t>
    </r>
  </si>
  <si>
    <r>
      <t xml:space="preserve">Podpora podnětného prostředí školy
</t>
    </r>
    <r>
      <rPr>
        <b/>
        <sz val="11"/>
        <color rgb="FFFF0000"/>
        <rFont val="Calibri"/>
        <family val="2"/>
        <charset val="238"/>
        <scheme val="minor"/>
      </rPr>
      <t>ZREALIZOVÁNO</t>
    </r>
  </si>
  <si>
    <r>
      <t xml:space="preserve">Výpočetní technika pro pedagogické pracovníky 
</t>
    </r>
    <r>
      <rPr>
        <b/>
        <sz val="11"/>
        <color theme="1"/>
        <rFont val="Calibri"/>
        <family val="2"/>
        <charset val="238"/>
        <scheme val="minor"/>
      </rPr>
      <t>ČÁSTEČNĚ ZREALIZOVÁNO z financí zřizovatele</t>
    </r>
  </si>
  <si>
    <r>
      <t xml:space="preserve">Oprava keramické podlahy
</t>
    </r>
    <r>
      <rPr>
        <b/>
        <sz val="11"/>
        <color theme="1"/>
        <rFont val="Calibri"/>
        <family val="2"/>
        <charset val="238"/>
        <scheme val="minor"/>
      </rPr>
      <t>ZREALIZOVÁNO</t>
    </r>
  </si>
  <si>
    <r>
      <t xml:space="preserve">Výměna podlahové krytiny ve třídách
</t>
    </r>
    <r>
      <rPr>
        <b/>
        <sz val="11"/>
        <color rgb="FFFF0000"/>
        <rFont val="Calibri"/>
        <family val="2"/>
        <charset val="238"/>
        <scheme val="minor"/>
      </rPr>
      <t>ZREALIZOVÁNO</t>
    </r>
  </si>
  <si>
    <r>
      <t xml:space="preserve">Oprava a nátěr plotu kolem areálu mateřské školy
</t>
    </r>
    <r>
      <rPr>
        <b/>
        <sz val="11"/>
        <color rgb="FFFF0000"/>
        <rFont val="Calibri"/>
        <family val="2"/>
        <charset val="238"/>
        <scheme val="minor"/>
      </rPr>
      <t>ZREALIZOVÁNO</t>
    </r>
  </si>
  <si>
    <r>
      <t xml:space="preserve">Výměna podlahové krytiny v šatnách
</t>
    </r>
    <r>
      <rPr>
        <b/>
        <sz val="11"/>
        <color rgb="FFFF0000"/>
        <rFont val="Calibri"/>
        <family val="2"/>
        <charset val="238"/>
        <scheme val="minor"/>
      </rPr>
      <t>ZREALIZOVÁNO</t>
    </r>
  </si>
  <si>
    <r>
      <t xml:space="preserve">Interaktivní tabule do tříd
</t>
    </r>
    <r>
      <rPr>
        <b/>
        <sz val="11"/>
        <color rgb="FFFF0000"/>
        <rFont val="Calibri"/>
        <family val="2"/>
        <charset val="238"/>
        <scheme val="minor"/>
      </rPr>
      <t>ZREALIZOVÁNO</t>
    </r>
  </si>
  <si>
    <r>
      <t xml:space="preserve">Zajištění bezpečnosti dětí
</t>
    </r>
    <r>
      <rPr>
        <b/>
        <sz val="11"/>
        <color rgb="FFFF0000"/>
        <rFont val="Calibri"/>
        <family val="2"/>
        <charset val="238"/>
        <scheme val="minor"/>
      </rPr>
      <t>ZREALIZOVÁNO</t>
    </r>
  </si>
  <si>
    <r>
      <t xml:space="preserve">Rekonstrukce podlah v MŠ
</t>
    </r>
    <r>
      <rPr>
        <b/>
        <sz val="11"/>
        <color theme="1"/>
        <rFont val="Calibri"/>
        <family val="2"/>
        <charset val="238"/>
        <scheme val="minor"/>
      </rPr>
      <t>ZREALIZOVÁNO</t>
    </r>
  </si>
  <si>
    <r>
      <t xml:space="preserve">Rekonstrukce zázemí pro zaměstnance
</t>
    </r>
    <r>
      <rPr>
        <b/>
        <sz val="11"/>
        <color theme="1"/>
        <rFont val="Calibri"/>
        <family val="2"/>
        <charset val="238"/>
        <scheme val="minor"/>
      </rPr>
      <t>ZREALIZOVÁNO</t>
    </r>
  </si>
  <si>
    <r>
      <t xml:space="preserve">Oprava vzduchotechniky ve školní kuchyni 
</t>
    </r>
    <r>
      <rPr>
        <b/>
        <sz val="11"/>
        <color theme="1"/>
        <rFont val="Calibri"/>
        <family val="2"/>
        <charset val="238"/>
        <scheme val="minor"/>
      </rPr>
      <t>ZREALIZOVÁNO</t>
    </r>
  </si>
  <si>
    <r>
      <t xml:space="preserve">Rekonstrukce chodníků kolem MŠ
</t>
    </r>
    <r>
      <rPr>
        <b/>
        <sz val="11"/>
        <color theme="1"/>
        <rFont val="Calibri"/>
        <family val="2"/>
        <charset val="238"/>
        <scheme val="minor"/>
      </rPr>
      <t>ZREALIZOVÁNO</t>
    </r>
  </si>
  <si>
    <r>
      <t xml:space="preserve">Výměna střechy na budově ZŠ a MŠ
</t>
    </r>
    <r>
      <rPr>
        <b/>
        <sz val="11"/>
        <color theme="1"/>
        <rFont val="Calibri"/>
        <family val="2"/>
        <charset val="238"/>
        <scheme val="minor"/>
      </rPr>
      <t>ZREALIZOVÁNO</t>
    </r>
  </si>
  <si>
    <r>
      <t xml:space="preserve">Nadstavba školní družiny,přístavba šatny,včetně vybavení
</t>
    </r>
    <r>
      <rPr>
        <b/>
        <sz val="11"/>
        <color theme="1"/>
        <rFont val="Calibri"/>
        <family val="2"/>
        <charset val="238"/>
        <scheme val="minor"/>
      </rPr>
      <t>REALIZUJE SE V RÁMCI ZŠ</t>
    </r>
  </si>
  <si>
    <r>
      <t xml:space="preserve">Bezbariérový vstup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BUDE REALIZOVÁNO V RÁMCI KOMPLEXNÍ MODERIZACE MŠ</t>
    </r>
  </si>
  <si>
    <r>
      <t xml:space="preserve">Školní zahrada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BUDE REALIZOVÁNO V RÁMCI KOMPLEXNÍ MODERIZACE MŠ</t>
    </r>
  </si>
  <si>
    <r>
      <t xml:space="preserve">Vybavení polytechnická výchova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BUDE REALIZOVÁNO V RÁMCI KOMPLEXNÍ MODERIZACE MŠ</t>
    </r>
  </si>
  <si>
    <r>
      <t xml:space="preserve">Knihovna - doplnění fondu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BUDE REALIZOVÁNO V RÁMCI KOMPLEXNÍ MODERIZACE MŠ</t>
    </r>
  </si>
  <si>
    <r>
      <t xml:space="preserve">Vybavení třídy nábytkem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BUDE REALIZOVÁNO V RÁMCI KOMPLEXNÍ MODERIZACE MŠ</t>
    </r>
  </si>
  <si>
    <r>
      <t xml:space="preserve">Výpočetní technika pro pedagogy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BUDE REALIZOVÁNO V RÁMCI KOMPLEXNÍ MODERIZACE MŠ</t>
    </r>
  </si>
  <si>
    <r>
      <t xml:space="preserve">Kompenzační pomůcky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BUDE REALIZOVÁNO V RÁMCI KOMPLEXNÍ MODERIZACE MŠ</t>
    </r>
  </si>
  <si>
    <r>
      <t xml:space="preserve">Čtenářské koutky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BUDE REALIZOVÁNO V RÁMCI KOMPLEXNÍ MODERIZACE MŠ</t>
    </r>
  </si>
  <si>
    <r>
      <t xml:space="preserve">Nákup nového robota do kuchyně </t>
    </r>
    <r>
      <rPr>
        <b/>
        <sz val="11"/>
        <color theme="1"/>
        <rFont val="Calibri"/>
        <family val="2"/>
        <charset val="238"/>
        <scheme val="minor"/>
      </rPr>
      <t>ZREALIZOVÁNO</t>
    </r>
  </si>
  <si>
    <r>
      <t xml:space="preserve">Výměna podlahových krytin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BUDE REALIZOVÁNO V RÁMCI KOMPLEXNÍ MODERIZACE MŠ</t>
    </r>
  </si>
  <si>
    <r>
      <t xml:space="preserve">Vybavení knihovny
</t>
    </r>
    <r>
      <rPr>
        <b/>
        <sz val="11"/>
        <color rgb="FFFF0000"/>
        <rFont val="Calibri"/>
        <family val="2"/>
        <charset val="238"/>
        <scheme val="minor"/>
      </rPr>
      <t>ZREALIZOVÁNO</t>
    </r>
  </si>
  <si>
    <r>
      <t xml:space="preserve">Podpora podnětného prostředí
</t>
    </r>
    <r>
      <rPr>
        <b/>
        <sz val="11"/>
        <color rgb="FFFF0000"/>
        <rFont val="Calibri"/>
        <family val="2"/>
        <charset val="238"/>
        <scheme val="minor"/>
      </rPr>
      <t>ZREALIZOVÁNO</t>
    </r>
  </si>
  <si>
    <t>Rekonstrukce veřejného osvětlení v areálu školy</t>
  </si>
  <si>
    <t>Zajištění bezpečnosti areálu - brány</t>
  </si>
  <si>
    <t xml:space="preserve">Snížení akustického hluku jídelny </t>
  </si>
  <si>
    <t>Instalace IRC pro ZŠ</t>
  </si>
  <si>
    <t>Rekonstrukce žákovského vstupu do budovy ZŠ</t>
  </si>
  <si>
    <t>Oprava oplocení</t>
  </si>
  <si>
    <t>Vybudování oplocení, podezdívky</t>
  </si>
  <si>
    <t xml:space="preserve">Venkovní přírodní učebna </t>
  </si>
  <si>
    <t xml:space="preserve">Vybudování přírodní učebny pro environmentální výuku, podporující badatelství, ekologii, prakticky zaměřené vzdělávání. </t>
  </si>
  <si>
    <t>zpracované rozpočty a návrh zahrady</t>
  </si>
  <si>
    <t>Rekonstrukce elektroinstalace, modernizace zabezpečení budovy s návazností na docházkový systém zaměstnanců i žáků</t>
  </si>
  <si>
    <t>Zabezpečení budovy před vnikem cizích osob do budovy, rozšíření systému o čipové zařízení, úprava elektroinstalace a rozvodů.</t>
  </si>
  <si>
    <t>Rekonstrukce a vybavení jazykových učeben včetně kabinetů</t>
  </si>
  <si>
    <t>Vytvoření jazykové učebny především na dělené hodiny jazyků, vybavení kabinetu a zázemí pro učitele</t>
  </si>
  <si>
    <t>Vybavení počítači pro žáky i pedagogy, software pro ICT techniku, zobrazovací technika a další digitální technologie.</t>
  </si>
  <si>
    <t>Základní škola Boskovice, Slovákova, příspěvková organizace</t>
  </si>
  <si>
    <t>23098473</t>
  </si>
  <si>
    <t>250003538</t>
  </si>
  <si>
    <t>691019011</t>
  </si>
  <si>
    <t>Odborné učebny přírodních věd</t>
  </si>
  <si>
    <t>Renovace umělých povrchů hřišť a běžeckých drah</t>
  </si>
  <si>
    <t>Renovace  tělocvičen</t>
  </si>
  <si>
    <t>Renovace tělocviče včetně modernizace povrchů</t>
  </si>
  <si>
    <t>Modernizace audiovizuální techniky a wifi sítě</t>
  </si>
  <si>
    <t xml:space="preserve">Zateplení budovy včetně stropů z důvodu úspory energie </t>
  </si>
  <si>
    <t xml:space="preserve">Připojení školy na fotovoltaickou elektrárnu </t>
  </si>
  <si>
    <t xml:space="preserve">Rekonstrukce stávají v šaten žáků i zaměstnanců včetně podlahy vybavení hele víš co chtěla jsem stěn osvětlení přístupu . </t>
  </si>
  <si>
    <t>Zateplení budovy školy</t>
  </si>
  <si>
    <t>Úspory energií a FVE</t>
  </si>
  <si>
    <t>Rekonstrukce šatny žáků a zaměstnanců</t>
  </si>
  <si>
    <t>Zájmové vzdělávání ŠD</t>
  </si>
  <si>
    <t>Vybudování učebny na polytechniku a zájmové vzdělávní školní družiny včetně spisovny v podkroví</t>
  </si>
  <si>
    <t>Navýšení tříd</t>
  </si>
  <si>
    <t>Navýšení tříd základní školy - přestavba prostor u školy na kmenovou třídu</t>
  </si>
  <si>
    <t>Navýšení tříd a odborných učeben</t>
  </si>
  <si>
    <t>Navýšení tříd základní školy - přestavba prostor u školy na kmenovou třídu, odbornou učebnu a zázemí ŠD</t>
  </si>
  <si>
    <t>Rekonsturkce učeben neúplné školy</t>
  </si>
  <si>
    <t>Rekonstrukce kmenových učeben školy - IT vybavení, podlahy, vybavení třídy, lavice, pomůcky, aj.</t>
  </si>
  <si>
    <t>IT učebna</t>
  </si>
  <si>
    <t>Rekonstrukce místnosti s využitím IT vzdělávání nebo poradenských služeb</t>
  </si>
  <si>
    <t>Učebna v podkroví</t>
  </si>
  <si>
    <t>IT učebna s využitím prostro pro zájmové vzdělávání</t>
  </si>
  <si>
    <t>Jídelna</t>
  </si>
  <si>
    <t>Rozšíření kapacitně nedostačující školní výdejny</t>
  </si>
  <si>
    <t>Vybavení - pomůcky</t>
  </si>
  <si>
    <t>Vybavení školy vhodnými pomůckami k IT vzdělávání, polytechniky a přírodních věd</t>
  </si>
  <si>
    <t xml:space="preserve">Soběstačnost školní budovy </t>
  </si>
  <si>
    <t>Fotovoltaika, solární panely, tepelná čerpadla, větrná turbína a jiné úspory pro školní budovu</t>
  </si>
  <si>
    <t>Herní a výukové prvky na zahradu včetně zabezpečení prostor</t>
  </si>
  <si>
    <t>Ředitelna</t>
  </si>
  <si>
    <t>Rekonstrukce kabinetu společně s ředitelnou, zázemí pro pedagogy, včetně pomůcek</t>
  </si>
  <si>
    <t>Rekonstrukce školní kuchyně včetně vybavení</t>
  </si>
  <si>
    <t>Rekonstrukce školní kuchyně, vč. vybavení</t>
  </si>
  <si>
    <t>Rekonstrukce zázemí školní kuchyně včetně vybavení</t>
  </si>
  <si>
    <t>Rekonstrukce zázemí školní kuchyně, včetně vybavení</t>
  </si>
  <si>
    <t>PD připravena</t>
  </si>
  <si>
    <t>Městys 
 Svitávka</t>
  </si>
  <si>
    <t xml:space="preserve">Přístavba stávající budovy pro zvýšení kapacity MŠ </t>
  </si>
  <si>
    <t>Renovace školní zahrady</t>
  </si>
  <si>
    <t>Rekonstrukce střechy MŠ</t>
  </si>
  <si>
    <t xml:space="preserve">Stavební úpravy a 
rekonstrukce tříd </t>
  </si>
  <si>
    <t>Rekonstrukce elektroinstalace</t>
  </si>
  <si>
    <t>Přístavba třídy z důvodu nedostačující kapacity MŠ
a chybějící zájemí pro zaměstnance MŠ</t>
  </si>
  <si>
    <t>Nevyhovující terén zahrady a nevyužité plochy
-rozšíření EVVO a pohybu v MŠ, projektová a prožitková pedagogika</t>
  </si>
  <si>
    <t>Oprava střechy z důvodu zatékání do tříd+solární
panely(úspora energií, soběstačnost)</t>
  </si>
  <si>
    <t>Stavební úprava výdejní kuchyňky a třídy z důvodu
 nevyhovujících prostor</t>
  </si>
  <si>
    <t>Výměna elektroinstalace v celé budově</t>
  </si>
  <si>
    <t>PROJEKT
 zpracován</t>
  </si>
  <si>
    <r>
      <t xml:space="preserve">Mateřská škola Letovice, Čapkova 802/10, okres Blansko, příspěvková organizace
</t>
    </r>
    <r>
      <rPr>
        <sz val="11"/>
        <color rgb="FFFF0000"/>
        <rFont val="Calibri"/>
        <family val="2"/>
        <charset val="238"/>
        <scheme val="minor"/>
      </rPr>
      <t>od 1.1.2026 sloučení na MŠ Letovice, p.o.</t>
    </r>
  </si>
  <si>
    <r>
      <t xml:space="preserve">Mateřská škola Letovice, Komenského 671/11, okres Blansko, příspěvková organizace
</t>
    </r>
    <r>
      <rPr>
        <sz val="11"/>
        <color rgb="FFFF0000"/>
        <rFont val="Calibri"/>
        <family val="2"/>
        <charset val="238"/>
        <scheme val="minor"/>
      </rPr>
      <t>od 1.1.2026 sloučení na MŠ Letovice, p.o.</t>
    </r>
  </si>
  <si>
    <r>
      <t xml:space="preserve">Mateřská škola Letovice, Třebětínská 28/19, okres Blansko, příspěvková organizace
</t>
    </r>
    <r>
      <rPr>
        <sz val="11"/>
        <color rgb="FFFF0000"/>
        <rFont val="Calibri"/>
        <family val="2"/>
        <charset val="238"/>
        <scheme val="minor"/>
      </rPr>
      <t>od 1.1.2026 sloučení na MŠ Letovice, p.o.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</si>
</sst>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color rgb="FFFF0000"/>
      <name val="Aptos Narrow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639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center" vertical="top"/>
      <protection locked="0"/>
    </xf>
    <xf numFmtId="0" fontId="4" fillId="0" borderId="52" xfId="0" applyFont="1" applyBorder="1" applyAlignment="1" applyProtection="1">
      <alignment horizontal="center"/>
      <protection locked="0"/>
    </xf>
    <xf numFmtId="49" fontId="4" fillId="0" borderId="37" xfId="0" applyNumberFormat="1" applyFont="1" applyBorder="1" applyAlignment="1" applyProtection="1">
      <alignment horizontal="left" wrapText="1"/>
      <protection locked="0"/>
    </xf>
    <xf numFmtId="49" fontId="4" fillId="0" borderId="24" xfId="0" applyNumberFormat="1" applyFont="1" applyBorder="1" applyAlignment="1" applyProtection="1">
      <alignment horizontal="center" wrapText="1"/>
      <protection locked="0"/>
    </xf>
    <xf numFmtId="49" fontId="4" fillId="0" borderId="25" xfId="0" applyNumberFormat="1" applyFont="1" applyBorder="1" applyAlignment="1" applyProtection="1">
      <alignment wrapText="1"/>
      <protection locked="0"/>
    </xf>
    <xf numFmtId="49" fontId="4" fillId="0" borderId="31" xfId="0" applyNumberFormat="1" applyFont="1" applyBorder="1" applyAlignment="1" applyProtection="1">
      <alignment wrapText="1"/>
      <protection locked="0"/>
    </xf>
    <xf numFmtId="0" fontId="4" fillId="0" borderId="31" xfId="0" applyFont="1" applyBorder="1" applyAlignment="1" applyProtection="1">
      <alignment horizontal="center"/>
      <protection locked="0"/>
    </xf>
    <xf numFmtId="49" fontId="4" fillId="0" borderId="23" xfId="0" applyNumberFormat="1" applyFont="1" applyBorder="1" applyAlignment="1" applyProtection="1">
      <alignment horizontal="center" wrapText="1"/>
      <protection locked="0"/>
    </xf>
    <xf numFmtId="49" fontId="4" fillId="0" borderId="25" xfId="0" applyNumberFormat="1" applyFont="1" applyBorder="1" applyAlignment="1" applyProtection="1">
      <alignment horizontal="center" wrapText="1"/>
      <protection locked="0"/>
    </xf>
    <xf numFmtId="49" fontId="4" fillId="0" borderId="31" xfId="0" applyNumberFormat="1" applyFont="1" applyBorder="1" applyAlignment="1" applyProtection="1">
      <alignment horizontal="center" wrapText="1"/>
      <protection locked="0"/>
    </xf>
    <xf numFmtId="49" fontId="4" fillId="0" borderId="53" xfId="0" applyNumberFormat="1" applyFont="1" applyBorder="1" applyAlignment="1" applyProtection="1">
      <alignment horizontal="center" wrapText="1"/>
      <protection locked="0"/>
    </xf>
    <xf numFmtId="49" fontId="4" fillId="0" borderId="38" xfId="0" applyNumberFormat="1" applyFont="1" applyBorder="1" applyAlignment="1" applyProtection="1">
      <alignment wrapText="1"/>
      <protection locked="0"/>
    </xf>
    <xf numFmtId="49" fontId="4" fillId="0" borderId="52" xfId="0" applyNumberFormat="1" applyFont="1" applyBorder="1" applyAlignment="1" applyProtection="1">
      <alignment wrapText="1"/>
      <protection locked="0"/>
    </xf>
    <xf numFmtId="49" fontId="4" fillId="0" borderId="52" xfId="0" applyNumberFormat="1" applyFont="1" applyBorder="1" applyAlignment="1" applyProtection="1">
      <alignment horizontal="left" wrapText="1"/>
      <protection locked="0"/>
    </xf>
    <xf numFmtId="49" fontId="4" fillId="0" borderId="52" xfId="0" applyNumberFormat="1" applyFont="1" applyBorder="1" applyAlignment="1" applyProtection="1">
      <alignment horizontal="center" wrapText="1"/>
      <protection locked="0"/>
    </xf>
    <xf numFmtId="49" fontId="4" fillId="0" borderId="23" xfId="0" applyNumberFormat="1" applyFont="1" applyBorder="1" applyAlignment="1" applyProtection="1">
      <alignment horizontal="left" wrapText="1"/>
      <protection locked="0"/>
    </xf>
    <xf numFmtId="0" fontId="4" fillId="0" borderId="31" xfId="0" applyFont="1" applyBorder="1" applyAlignment="1" applyProtection="1">
      <alignment wrapText="1"/>
      <protection locked="0"/>
    </xf>
    <xf numFmtId="49" fontId="4" fillId="0" borderId="17" xfId="0" applyNumberFormat="1" applyFont="1" applyBorder="1" applyAlignment="1" applyProtection="1">
      <alignment horizontal="left" wrapText="1"/>
      <protection locked="0"/>
    </xf>
    <xf numFmtId="49" fontId="4" fillId="0" borderId="18" xfId="0" applyNumberFormat="1" applyFont="1" applyBorder="1" applyAlignment="1" applyProtection="1">
      <alignment horizontal="center" wrapText="1"/>
      <protection locked="0"/>
    </xf>
    <xf numFmtId="49" fontId="4" fillId="0" borderId="19" xfId="0" applyNumberFormat="1" applyFont="1" applyBorder="1" applyAlignment="1" applyProtection="1">
      <alignment wrapText="1"/>
      <protection locked="0"/>
    </xf>
    <xf numFmtId="0" fontId="4" fillId="0" borderId="54" xfId="0" applyFont="1" applyBorder="1" applyAlignment="1" applyProtection="1">
      <alignment wrapText="1"/>
      <protection locked="0"/>
    </xf>
    <xf numFmtId="49" fontId="4" fillId="0" borderId="19" xfId="0" applyNumberFormat="1" applyFont="1" applyBorder="1" applyAlignment="1" applyProtection="1">
      <alignment horizontal="center" wrapText="1"/>
      <protection locked="0"/>
    </xf>
    <xf numFmtId="49" fontId="4" fillId="0" borderId="54" xfId="0" applyNumberFormat="1" applyFont="1" applyBorder="1" applyAlignment="1" applyProtection="1">
      <alignment horizontal="center" wrapText="1"/>
      <protection locked="0"/>
    </xf>
    <xf numFmtId="0" fontId="4" fillId="0" borderId="54" xfId="0" applyFont="1" applyBorder="1" applyAlignment="1" applyProtection="1">
      <alignment horizontal="center"/>
      <protection locked="0"/>
    </xf>
    <xf numFmtId="49" fontId="4" fillId="0" borderId="37" xfId="0" applyNumberFormat="1" applyFont="1" applyBorder="1" applyAlignment="1" applyProtection="1">
      <alignment horizontal="center" wrapText="1"/>
      <protection locked="0"/>
    </xf>
    <xf numFmtId="49" fontId="4" fillId="0" borderId="48" xfId="0" applyNumberFormat="1" applyFont="1" applyBorder="1" applyAlignment="1" applyProtection="1">
      <alignment horizontal="center" wrapText="1"/>
      <protection locked="0"/>
    </xf>
    <xf numFmtId="49" fontId="4" fillId="0" borderId="17" xfId="0" applyNumberFormat="1" applyFont="1" applyBorder="1" applyAlignment="1" applyProtection="1">
      <alignment horizontal="center" wrapText="1"/>
      <protection locked="0"/>
    </xf>
    <xf numFmtId="49" fontId="4" fillId="0" borderId="17" xfId="0" applyNumberFormat="1" applyFont="1" applyBorder="1" applyAlignment="1" applyProtection="1">
      <alignment wrapText="1"/>
      <protection locked="0"/>
    </xf>
    <xf numFmtId="49" fontId="4" fillId="0" borderId="4" xfId="0" applyNumberFormat="1" applyFont="1" applyBorder="1" applyAlignment="1" applyProtection="1">
      <alignment horizontal="left" wrapText="1"/>
      <protection locked="0"/>
    </xf>
    <xf numFmtId="49" fontId="4" fillId="0" borderId="5" xfId="0" applyNumberFormat="1" applyFont="1" applyBorder="1" applyAlignment="1" applyProtection="1">
      <alignment horizontal="center" wrapText="1"/>
      <protection locked="0"/>
    </xf>
    <xf numFmtId="49" fontId="4" fillId="0" borderId="6" xfId="0" applyNumberFormat="1" applyFont="1" applyBorder="1" applyAlignment="1" applyProtection="1">
      <alignment wrapText="1"/>
      <protection locked="0"/>
    </xf>
    <xf numFmtId="49" fontId="4" fillId="0" borderId="14" xfId="0" applyNumberFormat="1" applyFont="1" applyBorder="1" applyAlignment="1" applyProtection="1">
      <alignment horizontal="center" wrapText="1"/>
      <protection locked="0"/>
    </xf>
    <xf numFmtId="2" fontId="4" fillId="0" borderId="25" xfId="0" applyNumberFormat="1" applyFont="1" applyBorder="1" applyAlignment="1" applyProtection="1">
      <alignment horizontal="center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4" fillId="0" borderId="24" xfId="0" applyFont="1" applyBorder="1" applyAlignment="1" applyProtection="1">
      <alignment horizontal="center"/>
      <protection locked="0"/>
    </xf>
    <xf numFmtId="0" fontId="4" fillId="0" borderId="25" xfId="0" applyFont="1" applyBorder="1" applyAlignment="1" applyProtection="1">
      <alignment horizontal="center"/>
      <protection locked="0"/>
    </xf>
    <xf numFmtId="49" fontId="4" fillId="0" borderId="54" xfId="0" applyNumberFormat="1" applyFont="1" applyBorder="1" applyAlignment="1" applyProtection="1">
      <alignment wrapText="1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8" fillId="2" borderId="0" xfId="0" applyFont="1" applyFill="1" applyProtection="1">
      <protection locked="0"/>
    </xf>
    <xf numFmtId="0" fontId="8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31" xfId="0" applyFont="1" applyBorder="1" applyAlignment="1" applyProtection="1">
      <alignment horizontal="center" wrapText="1"/>
      <protection locked="0"/>
    </xf>
    <xf numFmtId="0" fontId="4" fillId="0" borderId="56" xfId="0" applyFont="1" applyBorder="1" applyAlignment="1" applyProtection="1">
      <alignment horizontal="center"/>
      <protection locked="0"/>
    </xf>
    <xf numFmtId="0" fontId="4" fillId="0" borderId="23" xfId="0" applyFont="1" applyBorder="1" applyAlignment="1" applyProtection="1">
      <alignment wrapText="1"/>
      <protection locked="0"/>
    </xf>
    <xf numFmtId="0" fontId="4" fillId="0" borderId="25" xfId="0" applyFont="1" applyBorder="1" applyAlignment="1" applyProtection="1">
      <alignment wrapText="1"/>
      <protection locked="0"/>
    </xf>
    <xf numFmtId="0" fontId="4" fillId="0" borderId="24" xfId="0" applyFont="1" applyBorder="1" applyAlignment="1" applyProtection="1">
      <alignment horizontal="center" wrapText="1"/>
      <protection locked="0"/>
    </xf>
    <xf numFmtId="49" fontId="4" fillId="0" borderId="4" xfId="0" applyNumberFormat="1" applyFont="1" applyBorder="1" applyAlignment="1" applyProtection="1">
      <alignment horizontal="center" wrapText="1"/>
      <protection locked="0"/>
    </xf>
    <xf numFmtId="2" fontId="4" fillId="0" borderId="19" xfId="0" applyNumberFormat="1" applyFont="1" applyBorder="1" applyAlignment="1" applyProtection="1">
      <alignment horizontal="center" wrapText="1"/>
      <protection locked="0"/>
    </xf>
    <xf numFmtId="3" fontId="4" fillId="0" borderId="31" xfId="0" applyNumberFormat="1" applyFont="1" applyBorder="1" applyAlignment="1" applyProtection="1">
      <alignment horizontal="center"/>
      <protection locked="0"/>
    </xf>
    <xf numFmtId="3" fontId="4" fillId="0" borderId="54" xfId="0" applyNumberFormat="1" applyFont="1" applyBorder="1" applyAlignment="1" applyProtection="1">
      <alignment horizontal="center"/>
      <protection locked="0"/>
    </xf>
    <xf numFmtId="3" fontId="4" fillId="0" borderId="55" xfId="0" applyNumberFormat="1" applyFont="1" applyBorder="1" applyAlignment="1" applyProtection="1">
      <alignment horizontal="center"/>
      <protection locked="0"/>
    </xf>
    <xf numFmtId="49" fontId="4" fillId="0" borderId="51" xfId="0" applyNumberFormat="1" applyFont="1" applyBorder="1" applyAlignment="1" applyProtection="1">
      <alignment horizontal="center" wrapText="1"/>
      <protection locked="0"/>
    </xf>
    <xf numFmtId="0" fontId="4" fillId="0" borderId="51" xfId="0" applyFont="1" applyBorder="1" applyAlignment="1" applyProtection="1">
      <alignment horizontal="center" wrapText="1"/>
      <protection locked="0"/>
    </xf>
    <xf numFmtId="0" fontId="4" fillId="0" borderId="52" xfId="0" applyFont="1" applyBorder="1" applyAlignment="1" applyProtection="1">
      <alignment horizontal="center" wrapText="1"/>
      <protection locked="0"/>
    </xf>
    <xf numFmtId="49" fontId="4" fillId="0" borderId="38" xfId="0" applyNumberFormat="1" applyFont="1" applyBorder="1" applyAlignment="1" applyProtection="1">
      <alignment horizontal="center" wrapText="1"/>
      <protection locked="0"/>
    </xf>
    <xf numFmtId="0" fontId="4" fillId="0" borderId="47" xfId="0" applyFont="1" applyBorder="1" applyProtection="1">
      <protection locked="0"/>
    </xf>
    <xf numFmtId="3" fontId="4" fillId="0" borderId="41" xfId="0" applyNumberFormat="1" applyFont="1" applyBorder="1" applyAlignment="1" applyProtection="1">
      <alignment horizontal="center"/>
      <protection locked="0"/>
    </xf>
    <xf numFmtId="49" fontId="4" fillId="0" borderId="23" xfId="0" applyNumberFormat="1" applyFont="1" applyBorder="1" applyAlignment="1" applyProtection="1">
      <alignment wrapText="1"/>
      <protection locked="0"/>
    </xf>
    <xf numFmtId="0" fontId="7" fillId="0" borderId="47" xfId="0" applyFont="1" applyBorder="1" applyProtection="1">
      <protection locked="0"/>
    </xf>
    <xf numFmtId="49" fontId="4" fillId="0" borderId="31" xfId="0" applyNumberFormat="1" applyFont="1" applyFill="1" applyBorder="1" applyAlignment="1" applyProtection="1">
      <alignment wrapText="1"/>
      <protection locked="0"/>
    </xf>
    <xf numFmtId="49" fontId="4" fillId="0" borderId="54" xfId="0" applyNumberFormat="1" applyFont="1" applyFill="1" applyBorder="1" applyAlignment="1" applyProtection="1">
      <alignment wrapText="1"/>
      <protection locked="0"/>
    </xf>
    <xf numFmtId="0" fontId="7" fillId="0" borderId="0" xfId="0" applyFont="1" applyProtection="1">
      <protection locked="0"/>
    </xf>
    <xf numFmtId="2" fontId="4" fillId="0" borderId="23" xfId="0" applyNumberFormat="1" applyFont="1" applyBorder="1" applyAlignment="1" applyProtection="1">
      <alignment horizontal="left" wrapText="1"/>
      <protection locked="0"/>
    </xf>
    <xf numFmtId="49" fontId="4" fillId="0" borderId="31" xfId="0" applyNumberFormat="1" applyFont="1" applyBorder="1" applyAlignment="1" applyProtection="1">
      <alignment horizontal="left" wrapText="1"/>
      <protection locked="0"/>
    </xf>
    <xf numFmtId="3" fontId="4" fillId="0" borderId="31" xfId="0" applyNumberFormat="1" applyFont="1" applyBorder="1" applyAlignment="1" applyProtection="1">
      <alignment horizontal="center" wrapText="1"/>
      <protection locked="0"/>
    </xf>
    <xf numFmtId="3" fontId="4" fillId="0" borderId="41" xfId="0" applyNumberFormat="1" applyFont="1" applyBorder="1" applyAlignment="1" applyProtection="1">
      <alignment horizontal="left" wrapText="1"/>
      <protection locked="0"/>
    </xf>
    <xf numFmtId="0" fontId="4" fillId="0" borderId="23" xfId="0" applyFont="1" applyBorder="1" applyAlignment="1" applyProtection="1">
      <alignment horizontal="center" wrapText="1"/>
      <protection locked="0"/>
    </xf>
    <xf numFmtId="0" fontId="4" fillId="0" borderId="25" xfId="0" applyFont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left"/>
      <protection locked="0"/>
    </xf>
    <xf numFmtId="0" fontId="14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4" fillId="0" borderId="0" xfId="0" applyFont="1" applyBorder="1" applyProtection="1">
      <protection locked="0"/>
    </xf>
    <xf numFmtId="2" fontId="4" fillId="0" borderId="38" xfId="0" applyNumberFormat="1" applyFont="1" applyBorder="1" applyAlignment="1" applyProtection="1">
      <alignment horizontal="center" wrapText="1"/>
      <protection locked="0"/>
    </xf>
    <xf numFmtId="3" fontId="4" fillId="0" borderId="52" xfId="0" applyNumberFormat="1" applyFont="1" applyBorder="1" applyAlignment="1" applyProtection="1">
      <alignment horizontal="center"/>
      <protection locked="0"/>
    </xf>
    <xf numFmtId="3" fontId="4" fillId="0" borderId="61" xfId="0" applyNumberFormat="1" applyFont="1" applyBorder="1" applyAlignment="1" applyProtection="1">
      <alignment horizontal="center"/>
      <protection locked="0"/>
    </xf>
    <xf numFmtId="0" fontId="4" fillId="0" borderId="37" xfId="0" applyFont="1" applyBorder="1" applyAlignment="1" applyProtection="1">
      <alignment horizontal="center"/>
      <protection locked="0"/>
    </xf>
    <xf numFmtId="0" fontId="4" fillId="0" borderId="53" xfId="0" applyFont="1" applyBorder="1" applyAlignment="1" applyProtection="1">
      <alignment horizontal="center"/>
      <protection locked="0"/>
    </xf>
    <xf numFmtId="0" fontId="4" fillId="0" borderId="38" xfId="0" applyFont="1" applyBorder="1" applyAlignment="1" applyProtection="1">
      <alignment horizontal="center"/>
      <protection locked="0"/>
    </xf>
    <xf numFmtId="49" fontId="4" fillId="0" borderId="37" xfId="0" applyNumberFormat="1" applyFont="1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66" xfId="0" applyFont="1" applyBorder="1" applyProtection="1">
      <protection locked="0"/>
    </xf>
    <xf numFmtId="0" fontId="0" fillId="0" borderId="0" xfId="0" applyFont="1" applyProtection="1">
      <protection locked="0"/>
    </xf>
    <xf numFmtId="0" fontId="4" fillId="0" borderId="62" xfId="0" applyFont="1" applyBorder="1" applyAlignment="1" applyProtection="1">
      <alignment wrapText="1"/>
      <protection locked="0"/>
    </xf>
    <xf numFmtId="0" fontId="4" fillId="0" borderId="63" xfId="0" applyFont="1" applyBorder="1" applyAlignment="1" applyProtection="1">
      <alignment wrapText="1"/>
      <protection locked="0"/>
    </xf>
    <xf numFmtId="0" fontId="4" fillId="0" borderId="61" xfId="0" applyFont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4" fillId="0" borderId="16" xfId="0" applyFont="1" applyFill="1" applyBorder="1" applyAlignment="1" applyProtection="1">
      <alignment wrapText="1"/>
      <protection locked="0"/>
    </xf>
    <xf numFmtId="3" fontId="4" fillId="0" borderId="16" xfId="0" applyNumberFormat="1" applyFont="1" applyFill="1" applyBorder="1" applyAlignment="1" applyProtection="1">
      <alignment horizontal="center"/>
      <protection locked="0"/>
    </xf>
    <xf numFmtId="3" fontId="4" fillId="0" borderId="62" xfId="0" applyNumberFormat="1" applyFont="1" applyFill="1" applyBorder="1" applyAlignment="1" applyProtection="1">
      <alignment horizontal="center"/>
      <protection locked="0"/>
    </xf>
    <xf numFmtId="3" fontId="4" fillId="0" borderId="63" xfId="0" applyNumberFormat="1" applyFont="1" applyFill="1" applyBorder="1" applyAlignment="1" applyProtection="1">
      <alignment horizontal="center"/>
      <protection locked="0"/>
    </xf>
    <xf numFmtId="0" fontId="4" fillId="0" borderId="62" xfId="0" applyFont="1" applyFill="1" applyBorder="1" applyAlignment="1" applyProtection="1">
      <alignment horizontal="center"/>
      <protection locked="0"/>
    </xf>
    <xf numFmtId="0" fontId="4" fillId="0" borderId="44" xfId="0" applyFont="1" applyFill="1" applyBorder="1" applyAlignment="1" applyProtection="1">
      <alignment horizontal="center"/>
      <protection locked="0"/>
    </xf>
    <xf numFmtId="0" fontId="4" fillId="0" borderId="64" xfId="0" applyFont="1" applyFill="1" applyBorder="1" applyAlignment="1" applyProtection="1">
      <alignment horizontal="center"/>
      <protection locked="0"/>
    </xf>
    <xf numFmtId="0" fontId="4" fillId="0" borderId="63" xfId="0" applyFont="1" applyFill="1" applyBorder="1" applyAlignment="1" applyProtection="1">
      <alignment horizontal="center"/>
      <protection locked="0"/>
    </xf>
    <xf numFmtId="0" fontId="4" fillId="0" borderId="62" xfId="0" applyFont="1" applyFill="1" applyBorder="1" applyAlignment="1" applyProtection="1">
      <alignment wrapText="1"/>
      <protection locked="0"/>
    </xf>
    <xf numFmtId="0" fontId="4" fillId="0" borderId="63" xfId="0" applyFont="1" applyFill="1" applyBorder="1" applyProtection="1">
      <protection locked="0"/>
    </xf>
    <xf numFmtId="0" fontId="4" fillId="0" borderId="41" xfId="0" applyFont="1" applyBorder="1" applyAlignment="1" applyProtection="1">
      <alignment horizontal="center"/>
      <protection locked="0"/>
    </xf>
    <xf numFmtId="0" fontId="4" fillId="0" borderId="31" xfId="0" applyFont="1" applyFill="1" applyBorder="1" applyAlignment="1" applyProtection="1">
      <alignment wrapText="1"/>
      <protection locked="0"/>
    </xf>
    <xf numFmtId="3" fontId="4" fillId="0" borderId="31" xfId="0" applyNumberFormat="1" applyFont="1" applyFill="1" applyBorder="1" applyAlignment="1" applyProtection="1">
      <alignment horizontal="center"/>
      <protection locked="0"/>
    </xf>
    <xf numFmtId="3" fontId="4" fillId="0" borderId="23" xfId="0" applyNumberFormat="1" applyFont="1" applyFill="1" applyBorder="1" applyAlignment="1" applyProtection="1">
      <alignment horizontal="center"/>
      <protection locked="0"/>
    </xf>
    <xf numFmtId="3" fontId="4" fillId="0" borderId="25" xfId="0" applyNumberFormat="1" applyFont="1" applyFill="1" applyBorder="1" applyAlignment="1" applyProtection="1">
      <alignment horizontal="center"/>
      <protection locked="0"/>
    </xf>
    <xf numFmtId="0" fontId="4" fillId="0" borderId="23" xfId="0" applyFont="1" applyFill="1" applyBorder="1" applyAlignment="1" applyProtection="1">
      <alignment horizontal="center"/>
      <protection locked="0"/>
    </xf>
    <xf numFmtId="0" fontId="4" fillId="0" borderId="49" xfId="0" applyFont="1" applyFill="1" applyBorder="1" applyAlignment="1" applyProtection="1">
      <alignment horizontal="center"/>
      <protection locked="0"/>
    </xf>
    <xf numFmtId="0" fontId="4" fillId="0" borderId="24" xfId="0" applyFont="1" applyFill="1" applyBorder="1" applyAlignment="1" applyProtection="1">
      <alignment horizontal="center"/>
      <protection locked="0"/>
    </xf>
    <xf numFmtId="0" fontId="4" fillId="0" borderId="25" xfId="0" applyFont="1" applyFill="1" applyBorder="1" applyAlignment="1" applyProtection="1">
      <alignment horizontal="center"/>
      <protection locked="0"/>
    </xf>
    <xf numFmtId="0" fontId="0" fillId="0" borderId="23" xfId="0" applyFont="1" applyFill="1" applyBorder="1" applyProtection="1">
      <protection locked="0"/>
    </xf>
    <xf numFmtId="0" fontId="0" fillId="0" borderId="25" xfId="0" applyFont="1" applyFill="1" applyBorder="1" applyProtection="1">
      <protection locked="0"/>
    </xf>
    <xf numFmtId="0" fontId="0" fillId="0" borderId="0" xfId="0" applyFont="1" applyBorder="1" applyProtection="1">
      <protection locked="0"/>
    </xf>
    <xf numFmtId="2" fontId="4" fillId="0" borderId="37" xfId="0" applyNumberFormat="1" applyFont="1" applyBorder="1" applyAlignment="1" applyProtection="1">
      <alignment horizontal="left" wrapText="1"/>
      <protection locked="0"/>
    </xf>
    <xf numFmtId="3" fontId="4" fillId="0" borderId="52" xfId="0" applyNumberFormat="1" applyFont="1" applyBorder="1" applyAlignment="1" applyProtection="1">
      <alignment horizontal="center" wrapText="1"/>
      <protection locked="0"/>
    </xf>
    <xf numFmtId="3" fontId="4" fillId="0" borderId="57" xfId="0" applyNumberFormat="1" applyFont="1" applyBorder="1" applyAlignment="1" applyProtection="1">
      <alignment horizontal="left" wrapText="1"/>
      <protection locked="0"/>
    </xf>
    <xf numFmtId="0" fontId="4" fillId="0" borderId="37" xfId="0" applyFont="1" applyBorder="1" applyAlignment="1" applyProtection="1">
      <alignment horizontal="center" wrapText="1"/>
      <protection locked="0"/>
    </xf>
    <xf numFmtId="0" fontId="4" fillId="0" borderId="38" xfId="0" applyFont="1" applyBorder="1" applyAlignment="1" applyProtection="1">
      <alignment horizontal="center" wrapText="1"/>
      <protection locked="0"/>
    </xf>
    <xf numFmtId="0" fontId="4" fillId="0" borderId="48" xfId="0" applyFont="1" applyBorder="1" applyAlignment="1" applyProtection="1">
      <alignment horizontal="center" wrapText="1"/>
      <protection locked="0"/>
    </xf>
    <xf numFmtId="0" fontId="4" fillId="0" borderId="53" xfId="0" applyFont="1" applyBorder="1" applyAlignment="1" applyProtection="1">
      <alignment horizontal="center" wrapText="1"/>
      <protection locked="0"/>
    </xf>
    <xf numFmtId="2" fontId="4" fillId="0" borderId="6" xfId="0" applyNumberFormat="1" applyFont="1" applyBorder="1" applyAlignment="1" applyProtection="1">
      <alignment horizontal="center" wrapText="1"/>
      <protection locked="0"/>
    </xf>
    <xf numFmtId="49" fontId="4" fillId="0" borderId="14" xfId="0" applyNumberFormat="1" applyFont="1" applyFill="1" applyBorder="1" applyAlignment="1" applyProtection="1">
      <alignment wrapText="1"/>
      <protection locked="0"/>
    </xf>
    <xf numFmtId="0" fontId="4" fillId="0" borderId="14" xfId="0" applyFont="1" applyBorder="1" applyAlignment="1" applyProtection="1">
      <alignment wrapText="1"/>
      <protection locked="0"/>
    </xf>
    <xf numFmtId="3" fontId="4" fillId="0" borderId="14" xfId="0" applyNumberFormat="1" applyFont="1" applyBorder="1" applyAlignment="1" applyProtection="1">
      <alignment horizontal="center"/>
      <protection locked="0"/>
    </xf>
    <xf numFmtId="3" fontId="4" fillId="0" borderId="42" xfId="0" applyNumberFormat="1" applyFont="1" applyBorder="1" applyAlignment="1" applyProtection="1">
      <alignment horizontal="center"/>
      <protection locked="0"/>
    </xf>
    <xf numFmtId="49" fontId="4" fillId="0" borderId="6" xfId="0" applyNumberFormat="1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49" fontId="4" fillId="0" borderId="4" xfId="0" applyNumberFormat="1" applyFont="1" applyBorder="1" applyAlignment="1" applyProtection="1">
      <alignment wrapText="1"/>
      <protection locked="0"/>
    </xf>
    <xf numFmtId="3" fontId="0" fillId="0" borderId="0" xfId="0" applyNumberFormat="1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49" fontId="0" fillId="0" borderId="37" xfId="0" applyNumberFormat="1" applyFont="1" applyBorder="1" applyAlignment="1" applyProtection="1">
      <alignment horizontal="left" wrapText="1"/>
      <protection locked="0"/>
    </xf>
    <xf numFmtId="49" fontId="0" fillId="0" borderId="53" xfId="0" applyNumberFormat="1" applyFont="1" applyBorder="1" applyAlignment="1" applyProtection="1">
      <alignment horizontal="left" wrapText="1"/>
      <protection locked="0"/>
    </xf>
    <xf numFmtId="49" fontId="0" fillId="0" borderId="53" xfId="0" applyNumberFormat="1" applyFont="1" applyBorder="1" applyAlignment="1" applyProtection="1">
      <alignment wrapText="1"/>
      <protection locked="0"/>
    </xf>
    <xf numFmtId="49" fontId="0" fillId="0" borderId="38" xfId="0" applyNumberFormat="1" applyFont="1" applyBorder="1" applyAlignment="1" applyProtection="1">
      <alignment wrapText="1"/>
      <protection locked="0"/>
    </xf>
    <xf numFmtId="49" fontId="0" fillId="0" borderId="59" xfId="0" applyNumberFormat="1" applyFont="1" applyBorder="1" applyAlignment="1" applyProtection="1">
      <alignment horizontal="center" wrapText="1"/>
      <protection locked="0"/>
    </xf>
    <xf numFmtId="49" fontId="0" fillId="0" borderId="13" xfId="0" applyNumberFormat="1" applyFont="1" applyBorder="1" applyAlignment="1" applyProtection="1">
      <alignment horizontal="center" wrapText="1"/>
      <protection locked="0"/>
    </xf>
    <xf numFmtId="3" fontId="0" fillId="0" borderId="48" xfId="0" applyNumberFormat="1" applyFont="1" applyBorder="1" applyProtection="1">
      <protection locked="0"/>
    </xf>
    <xf numFmtId="3" fontId="0" fillId="0" borderId="49" xfId="0" applyNumberFormat="1" applyFont="1" applyBorder="1" applyProtection="1">
      <protection locked="0"/>
    </xf>
    <xf numFmtId="49" fontId="0" fillId="0" borderId="1" xfId="0" applyNumberFormat="1" applyFont="1" applyBorder="1" applyAlignment="1" applyProtection="1">
      <alignment horizontal="right"/>
      <protection locked="0"/>
    </xf>
    <xf numFmtId="49" fontId="0" fillId="0" borderId="3" xfId="0" applyNumberFormat="1" applyFont="1" applyBorder="1" applyAlignment="1" applyProtection="1">
      <alignment horizontal="right"/>
      <protection locked="0"/>
    </xf>
    <xf numFmtId="49" fontId="0" fillId="0" borderId="48" xfId="0" applyNumberFormat="1" applyFont="1" applyBorder="1" applyAlignment="1" applyProtection="1">
      <alignment horizontal="center" wrapText="1"/>
      <protection locked="0"/>
    </xf>
    <xf numFmtId="49" fontId="0" fillId="0" borderId="53" xfId="0" applyNumberFormat="1" applyFont="1" applyBorder="1" applyAlignment="1" applyProtection="1">
      <alignment horizontal="center" wrapText="1"/>
      <protection locked="0"/>
    </xf>
    <xf numFmtId="49" fontId="0" fillId="0" borderId="46" xfId="0" applyNumberFormat="1" applyFont="1" applyBorder="1" applyAlignment="1" applyProtection="1">
      <alignment horizontal="center" wrapText="1"/>
      <protection locked="0"/>
    </xf>
    <xf numFmtId="49" fontId="0" fillId="0" borderId="57" xfId="0" applyNumberFormat="1" applyFont="1" applyBorder="1" applyAlignment="1" applyProtection="1">
      <alignment horizontal="center" wrapText="1"/>
      <protection locked="0"/>
    </xf>
    <xf numFmtId="49" fontId="0" fillId="0" borderId="52" xfId="0" applyNumberFormat="1" applyFont="1" applyBorder="1" applyAlignment="1" applyProtection="1">
      <alignment horizontal="center" wrapText="1"/>
      <protection locked="0"/>
    </xf>
    <xf numFmtId="49" fontId="0" fillId="0" borderId="37" xfId="0" applyNumberFormat="1" applyFont="1" applyBorder="1" applyAlignment="1" applyProtection="1">
      <alignment horizontal="center" wrapText="1"/>
      <protection locked="0"/>
    </xf>
    <xf numFmtId="49" fontId="0" fillId="0" borderId="23" xfId="0" applyNumberFormat="1" applyFont="1" applyBorder="1" applyAlignment="1" applyProtection="1">
      <alignment horizontal="left" wrapText="1"/>
      <protection locked="0"/>
    </xf>
    <xf numFmtId="49" fontId="0" fillId="0" borderId="24" xfId="0" applyNumberFormat="1" applyFont="1" applyBorder="1" applyAlignment="1" applyProtection="1">
      <alignment horizontal="left" wrapText="1"/>
      <protection locked="0"/>
    </xf>
    <xf numFmtId="49" fontId="0" fillId="0" borderId="24" xfId="0" applyNumberFormat="1" applyFont="1" applyBorder="1" applyAlignment="1" applyProtection="1">
      <alignment wrapText="1"/>
      <protection locked="0"/>
    </xf>
    <xf numFmtId="49" fontId="0" fillId="0" borderId="25" xfId="0" applyNumberFormat="1" applyFont="1" applyBorder="1" applyAlignment="1" applyProtection="1">
      <alignment wrapText="1"/>
      <protection locked="0"/>
    </xf>
    <xf numFmtId="49" fontId="0" fillId="0" borderId="50" xfId="0" applyNumberFormat="1" applyFont="1" applyBorder="1" applyAlignment="1" applyProtection="1">
      <alignment horizontal="center" wrapText="1"/>
      <protection locked="0"/>
    </xf>
    <xf numFmtId="49" fontId="0" fillId="0" borderId="31" xfId="0" applyNumberFormat="1" applyFont="1" applyBorder="1" applyAlignment="1" applyProtection="1">
      <alignment horizontal="center" wrapText="1"/>
      <protection locked="0"/>
    </xf>
    <xf numFmtId="3" fontId="0" fillId="0" borderId="51" xfId="0" applyNumberFormat="1" applyFont="1" applyBorder="1" applyProtection="1">
      <protection locked="0"/>
    </xf>
    <xf numFmtId="49" fontId="0" fillId="0" borderId="23" xfId="0" applyNumberFormat="1" applyFont="1" applyBorder="1" applyAlignment="1" applyProtection="1">
      <alignment horizontal="right"/>
      <protection locked="0"/>
    </xf>
    <xf numFmtId="49" fontId="0" fillId="0" borderId="25" xfId="0" applyNumberFormat="1" applyFont="1" applyBorder="1" applyAlignment="1" applyProtection="1">
      <alignment horizontal="right"/>
      <protection locked="0"/>
    </xf>
    <xf numFmtId="49" fontId="0" fillId="0" borderId="51" xfId="0" applyNumberFormat="1" applyFont="1" applyBorder="1" applyAlignment="1" applyProtection="1">
      <alignment horizontal="center" wrapText="1"/>
      <protection locked="0"/>
    </xf>
    <xf numFmtId="49" fontId="0" fillId="0" borderId="24" xfId="0" applyNumberFormat="1" applyFont="1" applyBorder="1" applyAlignment="1" applyProtection="1">
      <alignment horizontal="center" wrapText="1"/>
      <protection locked="0"/>
    </xf>
    <xf numFmtId="49" fontId="0" fillId="0" borderId="49" xfId="0" applyNumberFormat="1" applyFont="1" applyBorder="1" applyAlignment="1" applyProtection="1">
      <alignment horizontal="center" wrapText="1"/>
      <protection locked="0"/>
    </xf>
    <xf numFmtId="49" fontId="0" fillId="0" borderId="56" xfId="0" applyNumberFormat="1" applyFont="1" applyBorder="1" applyAlignment="1" applyProtection="1">
      <alignment horizontal="center" wrapText="1"/>
      <protection locked="0"/>
    </xf>
    <xf numFmtId="49" fontId="0" fillId="2" borderId="24" xfId="0" applyNumberFormat="1" applyFont="1" applyFill="1" applyBorder="1" applyAlignment="1" applyProtection="1">
      <alignment horizontal="center" wrapText="1"/>
      <protection locked="0"/>
    </xf>
    <xf numFmtId="49" fontId="0" fillId="0" borderId="50" xfId="0" applyNumberFormat="1" applyFont="1" applyFill="1" applyBorder="1" applyAlignment="1" applyProtection="1">
      <alignment horizontal="center" wrapText="1"/>
      <protection locked="0"/>
    </xf>
    <xf numFmtId="0" fontId="0" fillId="0" borderId="23" xfId="0" applyFont="1" applyBorder="1" applyAlignment="1" applyProtection="1">
      <alignment wrapText="1"/>
      <protection locked="0"/>
    </xf>
    <xf numFmtId="0" fontId="0" fillId="0" borderId="24" xfId="0" applyFont="1" applyBorder="1" applyAlignment="1" applyProtection="1">
      <alignment horizontal="left" wrapText="1"/>
      <protection locked="0"/>
    </xf>
    <xf numFmtId="0" fontId="0" fillId="0" borderId="25" xfId="0" applyFont="1" applyBorder="1" applyAlignment="1">
      <alignment horizontal="left" wrapText="1"/>
    </xf>
    <xf numFmtId="0" fontId="0" fillId="0" borderId="50" xfId="0" applyFont="1" applyBorder="1" applyAlignment="1" applyProtection="1">
      <alignment horizontal="center" wrapText="1"/>
      <protection locked="0"/>
    </xf>
    <xf numFmtId="0" fontId="0" fillId="0" borderId="31" xfId="0" applyFont="1" applyBorder="1" applyAlignment="1" applyProtection="1">
      <alignment horizontal="center" wrapText="1"/>
      <protection locked="0"/>
    </xf>
    <xf numFmtId="3" fontId="0" fillId="0" borderId="51" xfId="0" applyNumberFormat="1" applyFont="1" applyBorder="1" applyAlignment="1" applyProtection="1">
      <alignment wrapText="1"/>
      <protection locked="0"/>
    </xf>
    <xf numFmtId="0" fontId="0" fillId="0" borderId="25" xfId="0" applyFont="1" applyBorder="1" applyAlignment="1" applyProtection="1">
      <alignment wrapText="1"/>
      <protection locked="0"/>
    </xf>
    <xf numFmtId="0" fontId="0" fillId="0" borderId="51" xfId="0" applyFont="1" applyBorder="1" applyAlignment="1" applyProtection="1">
      <alignment horizontal="center" wrapText="1"/>
      <protection locked="0"/>
    </xf>
    <xf numFmtId="0" fontId="0" fillId="0" borderId="24" xfId="0" applyFont="1" applyBorder="1" applyAlignment="1" applyProtection="1">
      <alignment horizontal="center" wrapText="1"/>
      <protection locked="0"/>
    </xf>
    <xf numFmtId="0" fontId="0" fillId="0" borderId="49" xfId="0" applyFont="1" applyBorder="1" applyAlignment="1" applyProtection="1">
      <alignment horizontal="center" wrapText="1"/>
      <protection locked="0"/>
    </xf>
    <xf numFmtId="0" fontId="0" fillId="0" borderId="56" xfId="0" applyFont="1" applyBorder="1" applyAlignment="1" applyProtection="1">
      <alignment horizontal="center" wrapText="1"/>
      <protection locked="0"/>
    </xf>
    <xf numFmtId="0" fontId="0" fillId="0" borderId="52" xfId="0" applyFont="1" applyBorder="1" applyAlignment="1" applyProtection="1">
      <alignment horizontal="center" wrapText="1"/>
      <protection locked="0"/>
    </xf>
    <xf numFmtId="49" fontId="0" fillId="2" borderId="51" xfId="0" applyNumberFormat="1" applyFont="1" applyFill="1" applyBorder="1" applyAlignment="1" applyProtection="1">
      <alignment horizontal="center" wrapText="1"/>
      <protection locked="0"/>
    </xf>
    <xf numFmtId="49" fontId="0" fillId="2" borderId="49" xfId="0" applyNumberFormat="1" applyFont="1" applyFill="1" applyBorder="1" applyAlignment="1" applyProtection="1">
      <alignment horizontal="center" wrapText="1"/>
      <protection locked="0"/>
    </xf>
    <xf numFmtId="49" fontId="0" fillId="2" borderId="31" xfId="0" applyNumberFormat="1" applyFont="1" applyFill="1" applyBorder="1" applyAlignment="1" applyProtection="1">
      <alignment horizontal="center" wrapText="1"/>
      <protection locked="0"/>
    </xf>
    <xf numFmtId="49" fontId="0" fillId="2" borderId="56" xfId="0" applyNumberFormat="1" applyFont="1" applyFill="1" applyBorder="1" applyAlignment="1" applyProtection="1">
      <alignment horizontal="center" wrapText="1"/>
      <protection locked="0"/>
    </xf>
    <xf numFmtId="49" fontId="0" fillId="2" borderId="52" xfId="0" applyNumberFormat="1" applyFont="1" applyFill="1" applyBorder="1" applyAlignment="1" applyProtection="1">
      <alignment horizontal="center" wrapText="1"/>
      <protection locked="0"/>
    </xf>
    <xf numFmtId="0" fontId="0" fillId="2" borderId="23" xfId="0" applyFont="1" applyFill="1" applyBorder="1" applyAlignment="1" applyProtection="1">
      <alignment wrapText="1"/>
      <protection locked="0"/>
    </xf>
    <xf numFmtId="0" fontId="0" fillId="2" borderId="24" xfId="0" applyFont="1" applyFill="1" applyBorder="1" applyAlignment="1" applyProtection="1">
      <alignment horizontal="left"/>
      <protection locked="0"/>
    </xf>
    <xf numFmtId="0" fontId="0" fillId="0" borderId="24" xfId="0" applyFont="1" applyBorder="1" applyAlignment="1">
      <alignment horizontal="left"/>
    </xf>
    <xf numFmtId="0" fontId="0" fillId="2" borderId="24" xfId="0" applyFont="1" applyFill="1" applyBorder="1" applyAlignment="1">
      <alignment horizontal="left"/>
    </xf>
    <xf numFmtId="0" fontId="0" fillId="2" borderId="25" xfId="0" applyFont="1" applyFill="1" applyBorder="1" applyAlignment="1" applyProtection="1">
      <alignment horizontal="left"/>
      <protection locked="0"/>
    </xf>
    <xf numFmtId="0" fontId="0" fillId="2" borderId="31" xfId="0" applyFont="1" applyFill="1" applyBorder="1" applyAlignment="1" applyProtection="1">
      <alignment horizontal="center" wrapText="1"/>
      <protection locked="0"/>
    </xf>
    <xf numFmtId="3" fontId="0" fillId="2" borderId="51" xfId="0" applyNumberFormat="1" applyFont="1" applyFill="1" applyBorder="1" applyProtection="1">
      <protection locked="0"/>
    </xf>
    <xf numFmtId="0" fontId="0" fillId="2" borderId="25" xfId="0" applyFont="1" applyFill="1" applyBorder="1" applyProtection="1">
      <protection locked="0"/>
    </xf>
    <xf numFmtId="49" fontId="0" fillId="0" borderId="23" xfId="0" applyNumberFormat="1" applyFont="1" applyBorder="1" applyAlignment="1" applyProtection="1">
      <alignment horizontal="left" vertical="center" wrapText="1"/>
      <protection locked="0"/>
    </xf>
    <xf numFmtId="49" fontId="0" fillId="0" borderId="50" xfId="0" applyNumberFormat="1" applyFont="1" applyBorder="1" applyAlignment="1" applyProtection="1">
      <alignment horizontal="center" vertical="center" wrapText="1"/>
      <protection locked="0"/>
    </xf>
    <xf numFmtId="0" fontId="0" fillId="0" borderId="25" xfId="0" applyFont="1" applyBorder="1" applyAlignment="1" applyProtection="1">
      <alignment horizontal="left" wrapText="1"/>
      <protection locked="0"/>
    </xf>
    <xf numFmtId="3" fontId="0" fillId="0" borderId="49" xfId="0" applyNumberFormat="1" applyFont="1" applyBorder="1" applyAlignment="1" applyProtection="1">
      <alignment wrapText="1"/>
      <protection locked="0"/>
    </xf>
    <xf numFmtId="49" fontId="0" fillId="0" borderId="25" xfId="0" applyNumberFormat="1" applyFont="1" applyBorder="1" applyAlignment="1" applyProtection="1">
      <alignment horizontal="center" wrapText="1"/>
      <protection locked="0"/>
    </xf>
    <xf numFmtId="0" fontId="0" fillId="0" borderId="31" xfId="0" applyFont="1" applyBorder="1" applyAlignment="1" applyProtection="1">
      <alignment horizontal="center"/>
      <protection locked="0"/>
    </xf>
    <xf numFmtId="3" fontId="0" fillId="0" borderId="51" xfId="0" applyNumberFormat="1" applyFont="1" applyBorder="1" applyAlignment="1" applyProtection="1">
      <alignment horizontal="right"/>
      <protection locked="0"/>
    </xf>
    <xf numFmtId="3" fontId="0" fillId="0" borderId="49" xfId="0" applyNumberFormat="1" applyFont="1" applyBorder="1" applyAlignment="1" applyProtection="1">
      <alignment horizontal="right"/>
      <protection locked="0"/>
    </xf>
    <xf numFmtId="0" fontId="0" fillId="0" borderId="23" xfId="0" applyFont="1" applyBorder="1" applyAlignment="1" applyProtection="1">
      <alignment horizontal="right"/>
      <protection locked="0"/>
    </xf>
    <xf numFmtId="0" fontId="0" fillId="0" borderId="25" xfId="0" applyFont="1" applyBorder="1" applyAlignment="1" applyProtection="1">
      <alignment horizontal="right"/>
      <protection locked="0"/>
    </xf>
    <xf numFmtId="0" fontId="0" fillId="0" borderId="51" xfId="0" applyFont="1" applyBorder="1" applyAlignment="1" applyProtection="1">
      <alignment horizontal="center"/>
      <protection locked="0"/>
    </xf>
    <xf numFmtId="0" fontId="0" fillId="0" borderId="24" xfId="0" applyFont="1" applyBorder="1" applyAlignment="1" applyProtection="1">
      <alignment horizontal="center"/>
      <protection locked="0"/>
    </xf>
    <xf numFmtId="0" fontId="0" fillId="0" borderId="49" xfId="0" applyFont="1" applyBorder="1" applyAlignment="1" applyProtection="1">
      <alignment horizontal="center"/>
      <protection locked="0"/>
    </xf>
    <xf numFmtId="0" fontId="0" fillId="0" borderId="56" xfId="0" applyFont="1" applyBorder="1" applyAlignment="1" applyProtection="1">
      <alignment horizontal="center"/>
      <protection locked="0"/>
    </xf>
    <xf numFmtId="0" fontId="0" fillId="2" borderId="49" xfId="0" applyFont="1" applyFill="1" applyBorder="1" applyAlignment="1" applyProtection="1">
      <alignment horizontal="center" wrapText="1"/>
      <protection locked="0"/>
    </xf>
    <xf numFmtId="49" fontId="0" fillId="0" borderId="23" xfId="0" applyNumberFormat="1" applyFont="1" applyBorder="1" applyAlignment="1" applyProtection="1">
      <alignment horizontal="right" wrapText="1"/>
      <protection locked="0"/>
    </xf>
    <xf numFmtId="49" fontId="0" fillId="0" borderId="25" xfId="0" applyNumberFormat="1" applyFont="1" applyBorder="1" applyAlignment="1" applyProtection="1">
      <alignment horizontal="right" wrapText="1"/>
      <protection locked="0"/>
    </xf>
    <xf numFmtId="0" fontId="0" fillId="0" borderId="50" xfId="0" applyFont="1" applyBorder="1" applyAlignment="1" applyProtection="1">
      <alignment wrapText="1"/>
      <protection locked="0"/>
    </xf>
    <xf numFmtId="49" fontId="0" fillId="0" borderId="50" xfId="0" applyNumberFormat="1" applyFont="1" applyBorder="1" applyAlignment="1" applyProtection="1">
      <alignment horizontal="left" wrapText="1"/>
      <protection locked="0"/>
    </xf>
    <xf numFmtId="0" fontId="0" fillId="0" borderId="31" xfId="0" applyFont="1" applyBorder="1" applyAlignment="1" applyProtection="1">
      <alignment wrapText="1"/>
      <protection locked="0"/>
    </xf>
    <xf numFmtId="49" fontId="0" fillId="0" borderId="4" xfId="0" applyNumberFormat="1" applyFont="1" applyBorder="1" applyAlignment="1" applyProtection="1">
      <alignment horizontal="left" wrapText="1"/>
      <protection locked="0"/>
    </xf>
    <xf numFmtId="49" fontId="0" fillId="0" borderId="5" xfId="0" applyNumberFormat="1" applyFont="1" applyBorder="1" applyAlignment="1" applyProtection="1">
      <alignment horizontal="left" wrapText="1"/>
      <protection locked="0"/>
    </xf>
    <xf numFmtId="49" fontId="0" fillId="0" borderId="5" xfId="0" applyNumberFormat="1" applyFont="1" applyBorder="1" applyAlignment="1" applyProtection="1">
      <alignment wrapText="1"/>
      <protection locked="0"/>
    </xf>
    <xf numFmtId="49" fontId="0" fillId="0" borderId="6" xfId="0" applyNumberFormat="1" applyFont="1" applyBorder="1" applyAlignment="1" applyProtection="1">
      <alignment wrapText="1"/>
      <protection locked="0"/>
    </xf>
    <xf numFmtId="49" fontId="0" fillId="0" borderId="14" xfId="0" applyNumberFormat="1" applyFont="1" applyBorder="1" applyAlignment="1" applyProtection="1">
      <alignment horizontal="center" wrapText="1"/>
      <protection locked="0"/>
    </xf>
    <xf numFmtId="3" fontId="0" fillId="0" borderId="58" xfId="0" applyNumberFormat="1" applyFont="1" applyBorder="1" applyProtection="1">
      <protection locked="0"/>
    </xf>
    <xf numFmtId="3" fontId="0" fillId="0" borderId="34" xfId="0" applyNumberFormat="1" applyFont="1" applyBorder="1" applyProtection="1">
      <protection locked="0"/>
    </xf>
    <xf numFmtId="49" fontId="0" fillId="0" borderId="4" xfId="0" applyNumberFormat="1" applyFont="1" applyBorder="1" applyAlignment="1" applyProtection="1">
      <alignment horizontal="right"/>
      <protection locked="0"/>
    </xf>
    <xf numFmtId="49" fontId="0" fillId="0" borderId="6" xfId="0" applyNumberFormat="1" applyFont="1" applyBorder="1" applyAlignment="1" applyProtection="1">
      <alignment horizontal="right"/>
      <protection locked="0"/>
    </xf>
    <xf numFmtId="49" fontId="0" fillId="0" borderId="58" xfId="0" applyNumberFormat="1" applyFont="1" applyBorder="1" applyAlignment="1" applyProtection="1">
      <alignment horizontal="center" wrapText="1"/>
      <protection locked="0"/>
    </xf>
    <xf numFmtId="49" fontId="0" fillId="0" borderId="5" xfId="0" applyNumberFormat="1" applyFont="1" applyBorder="1" applyAlignment="1" applyProtection="1">
      <alignment horizontal="center" wrapText="1"/>
      <protection locked="0"/>
    </xf>
    <xf numFmtId="49" fontId="0" fillId="0" borderId="34" xfId="0" applyNumberFormat="1" applyFont="1" applyBorder="1" applyAlignment="1" applyProtection="1">
      <alignment horizontal="center" wrapText="1"/>
      <protection locked="0"/>
    </xf>
    <xf numFmtId="49" fontId="0" fillId="0" borderId="12" xfId="0" applyNumberFormat="1" applyFont="1" applyBorder="1" applyAlignment="1" applyProtection="1">
      <alignment horizontal="center" wrapText="1"/>
      <protection locked="0"/>
    </xf>
    <xf numFmtId="0" fontId="0" fillId="0" borderId="24" xfId="0" applyFont="1" applyBorder="1" applyAlignment="1" applyProtection="1">
      <alignment horizontal="left"/>
      <protection locked="0"/>
    </xf>
    <xf numFmtId="0" fontId="0" fillId="0" borderId="25" xfId="0" applyFont="1" applyBorder="1" applyAlignment="1" applyProtection="1">
      <alignment horizontal="left"/>
      <protection locked="0"/>
    </xf>
    <xf numFmtId="0" fontId="0" fillId="0" borderId="31" xfId="0" applyFont="1" applyBorder="1" applyProtection="1">
      <protection locked="0"/>
    </xf>
    <xf numFmtId="0" fontId="0" fillId="0" borderId="23" xfId="0" applyFont="1" applyBorder="1" applyProtection="1">
      <protection locked="0"/>
    </xf>
    <xf numFmtId="0" fontId="0" fillId="0" borderId="25" xfId="0" applyFont="1" applyBorder="1" applyProtection="1">
      <protection locked="0"/>
    </xf>
    <xf numFmtId="0" fontId="0" fillId="0" borderId="50" xfId="0" applyFont="1" applyBorder="1" applyProtection="1">
      <protection locked="0"/>
    </xf>
    <xf numFmtId="3" fontId="0" fillId="2" borderId="49" xfId="0" applyNumberFormat="1" applyFont="1" applyFill="1" applyBorder="1" applyProtection="1">
      <protection locked="0"/>
    </xf>
    <xf numFmtId="49" fontId="0" fillId="0" borderId="23" xfId="0" applyNumberFormat="1" applyFont="1" applyBorder="1" applyAlignment="1">
      <alignment horizontal="right"/>
    </xf>
    <xf numFmtId="0" fontId="0" fillId="0" borderId="25" xfId="0" applyFont="1" applyBorder="1"/>
    <xf numFmtId="0" fontId="0" fillId="0" borderId="24" xfId="0" applyFont="1" applyBorder="1" applyAlignment="1">
      <alignment horizontal="center"/>
    </xf>
    <xf numFmtId="0" fontId="0" fillId="0" borderId="49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56" xfId="0" applyFont="1" applyBorder="1" applyAlignment="1">
      <alignment horizontal="center"/>
    </xf>
    <xf numFmtId="49" fontId="0" fillId="0" borderId="49" xfId="0" applyNumberFormat="1" applyFont="1" applyBorder="1" applyAlignment="1" applyProtection="1">
      <alignment horizontal="left" wrapText="1"/>
      <protection locked="0"/>
    </xf>
    <xf numFmtId="0" fontId="0" fillId="0" borderId="24" xfId="0" applyNumberFormat="1" applyFont="1" applyBorder="1" applyAlignment="1" applyProtection="1">
      <alignment horizontal="left" wrapText="1"/>
      <protection locked="0"/>
    </xf>
    <xf numFmtId="49" fontId="0" fillId="0" borderId="25" xfId="0" applyNumberFormat="1" applyFont="1" applyBorder="1" applyAlignment="1" applyProtection="1">
      <alignment horizontal="left" wrapText="1"/>
      <protection locked="0"/>
    </xf>
    <xf numFmtId="49" fontId="0" fillId="0" borderId="23" xfId="0" applyNumberFormat="1" applyFont="1" applyBorder="1" applyAlignment="1" applyProtection="1">
      <alignment horizontal="center" wrapText="1"/>
      <protection locked="0"/>
    </xf>
    <xf numFmtId="0" fontId="0" fillId="2" borderId="50" xfId="0" applyFont="1" applyFill="1" applyBorder="1" applyAlignment="1">
      <alignment horizontal="center" wrapText="1"/>
    </xf>
    <xf numFmtId="0" fontId="0" fillId="0" borderId="31" xfId="0" applyFont="1" applyBorder="1" applyAlignment="1">
      <alignment horizontal="center" wrapText="1"/>
    </xf>
    <xf numFmtId="3" fontId="0" fillId="2" borderId="51" xfId="0" applyNumberFormat="1" applyFont="1" applyFill="1" applyBorder="1" applyAlignment="1">
      <alignment horizontal="right"/>
    </xf>
    <xf numFmtId="49" fontId="0" fillId="0" borderId="60" xfId="0" applyNumberFormat="1" applyFont="1" applyBorder="1" applyAlignment="1" applyProtection="1">
      <alignment horizontal="center" wrapText="1"/>
      <protection locked="0"/>
    </xf>
    <xf numFmtId="49" fontId="0" fillId="0" borderId="54" xfId="0" applyNumberFormat="1" applyFont="1" applyBorder="1" applyAlignment="1" applyProtection="1">
      <alignment horizontal="center" wrapText="1"/>
      <protection locked="0"/>
    </xf>
    <xf numFmtId="0" fontId="0" fillId="0" borderId="54" xfId="0" applyFont="1" applyBorder="1" applyAlignment="1" applyProtection="1">
      <alignment horizontal="center"/>
      <protection locked="0"/>
    </xf>
    <xf numFmtId="49" fontId="0" fillId="0" borderId="56" xfId="0" applyNumberFormat="1" applyFont="1" applyBorder="1" applyAlignment="1" applyProtection="1">
      <alignment horizontal="right" wrapText="1"/>
      <protection locked="0"/>
    </xf>
    <xf numFmtId="0" fontId="0" fillId="0" borderId="52" xfId="0" applyFont="1" applyFill="1" applyBorder="1" applyAlignment="1" applyProtection="1">
      <alignment horizontal="center"/>
      <protection locked="0"/>
    </xf>
    <xf numFmtId="3" fontId="0" fillId="0" borderId="37" xfId="0" applyNumberFormat="1" applyFont="1" applyFill="1" applyBorder="1" applyProtection="1">
      <protection locked="0"/>
    </xf>
    <xf numFmtId="0" fontId="0" fillId="0" borderId="31" xfId="0" applyFont="1" applyFill="1" applyBorder="1" applyAlignment="1" applyProtection="1">
      <alignment horizontal="center"/>
      <protection locked="0"/>
    </xf>
    <xf numFmtId="3" fontId="0" fillId="0" borderId="23" xfId="0" applyNumberFormat="1" applyFont="1" applyFill="1" applyBorder="1" applyProtection="1">
      <protection locked="0"/>
    </xf>
    <xf numFmtId="0" fontId="0" fillId="2" borderId="50" xfId="0" applyFont="1" applyFill="1" applyBorder="1" applyAlignment="1" applyProtection="1">
      <alignment horizontal="center" wrapText="1"/>
      <protection locked="0"/>
    </xf>
    <xf numFmtId="0" fontId="0" fillId="2" borderId="31" xfId="0" applyFont="1" applyFill="1" applyBorder="1" applyAlignment="1" applyProtection="1">
      <alignment wrapText="1"/>
      <protection locked="0"/>
    </xf>
    <xf numFmtId="0" fontId="0" fillId="2" borderId="23" xfId="0" applyFont="1" applyFill="1" applyBorder="1" applyProtection="1">
      <protection locked="0"/>
    </xf>
    <xf numFmtId="0" fontId="0" fillId="0" borderId="50" xfId="0" applyFont="1" applyBorder="1" applyAlignment="1">
      <alignment wrapText="1"/>
    </xf>
    <xf numFmtId="3" fontId="0" fillId="0" borderId="23" xfId="0" applyNumberFormat="1" applyFont="1" applyBorder="1" applyProtection="1">
      <protection locked="0"/>
    </xf>
    <xf numFmtId="3" fontId="0" fillId="0" borderId="25" xfId="0" applyNumberFormat="1" applyFont="1" applyBorder="1" applyProtection="1">
      <protection locked="0"/>
    </xf>
    <xf numFmtId="0" fontId="0" fillId="0" borderId="37" xfId="0" applyFont="1" applyBorder="1" applyAlignment="1" applyProtection="1">
      <alignment horizontal="center"/>
      <protection locked="0"/>
    </xf>
    <xf numFmtId="0" fontId="0" fillId="0" borderId="53" xfId="0" applyFont="1" applyBorder="1" applyAlignment="1" applyProtection="1">
      <alignment horizontal="center"/>
      <protection locked="0"/>
    </xf>
    <xf numFmtId="0" fontId="0" fillId="0" borderId="38" xfId="0" applyFont="1" applyBorder="1" applyAlignment="1" applyProtection="1">
      <alignment horizontal="center"/>
      <protection locked="0"/>
    </xf>
    <xf numFmtId="0" fontId="0" fillId="0" borderId="52" xfId="0" applyFont="1" applyBorder="1" applyAlignment="1" applyProtection="1">
      <alignment horizontal="center"/>
      <protection locked="0"/>
    </xf>
    <xf numFmtId="0" fontId="0" fillId="0" borderId="52" xfId="0" applyFont="1" applyBorder="1" applyProtection="1">
      <protection locked="0"/>
    </xf>
    <xf numFmtId="0" fontId="0" fillId="0" borderId="23" xfId="0" applyFont="1" applyBorder="1" applyAlignment="1" applyProtection="1">
      <alignment horizontal="center"/>
      <protection locked="0"/>
    </xf>
    <xf numFmtId="0" fontId="0" fillId="0" borderId="18" xfId="0" applyFont="1" applyBorder="1" applyAlignment="1" applyProtection="1">
      <alignment horizontal="center"/>
      <protection locked="0"/>
    </xf>
    <xf numFmtId="0" fontId="0" fillId="0" borderId="19" xfId="0" applyFont="1" applyBorder="1" applyAlignment="1" applyProtection="1">
      <alignment horizontal="center"/>
      <protection locked="0"/>
    </xf>
    <xf numFmtId="0" fontId="0" fillId="0" borderId="31" xfId="0" applyFont="1" applyFill="1" applyBorder="1" applyAlignment="1" applyProtection="1">
      <alignment horizontal="center" wrapText="1"/>
      <protection locked="0"/>
    </xf>
    <xf numFmtId="0" fontId="0" fillId="0" borderId="14" xfId="0" applyFont="1" applyBorder="1" applyAlignment="1" applyProtection="1">
      <alignment horizontal="center" wrapText="1"/>
      <protection locked="0"/>
    </xf>
    <xf numFmtId="0" fontId="0" fillId="0" borderId="14" xfId="0" applyFont="1" applyFill="1" applyBorder="1" applyAlignment="1" applyProtection="1">
      <alignment horizontal="center" wrapText="1"/>
      <protection locked="0"/>
    </xf>
    <xf numFmtId="0" fontId="0" fillId="0" borderId="4" xfId="0" applyFont="1" applyBorder="1" applyAlignment="1" applyProtection="1">
      <alignment horizontal="center" wrapText="1"/>
      <protection locked="0"/>
    </xf>
    <xf numFmtId="0" fontId="0" fillId="0" borderId="37" xfId="0" applyFont="1" applyBorder="1" applyAlignment="1" applyProtection="1">
      <alignment wrapText="1"/>
      <protection locked="0"/>
    </xf>
    <xf numFmtId="0" fontId="0" fillId="0" borderId="53" xfId="0" applyFont="1" applyBorder="1" applyAlignment="1" applyProtection="1">
      <alignment horizontal="left"/>
      <protection locked="0"/>
    </xf>
    <xf numFmtId="0" fontId="0" fillId="0" borderId="38" xfId="0" applyFont="1" applyBorder="1" applyAlignment="1" applyProtection="1">
      <alignment horizontal="left"/>
      <protection locked="0"/>
    </xf>
    <xf numFmtId="0" fontId="0" fillId="0" borderId="47" xfId="0" applyFont="1" applyBorder="1" applyAlignment="1" applyProtection="1">
      <alignment wrapText="1"/>
      <protection locked="0"/>
    </xf>
    <xf numFmtId="3" fontId="0" fillId="0" borderId="46" xfId="0" applyNumberFormat="1" applyFont="1" applyBorder="1" applyProtection="1">
      <protection locked="0"/>
    </xf>
    <xf numFmtId="0" fontId="0" fillId="0" borderId="37" xfId="0" applyFont="1" applyBorder="1" applyProtection="1">
      <protection locked="0"/>
    </xf>
    <xf numFmtId="0" fontId="0" fillId="0" borderId="38" xfId="0" applyFont="1" applyBorder="1" applyProtection="1">
      <protection locked="0"/>
    </xf>
    <xf numFmtId="0" fontId="0" fillId="0" borderId="48" xfId="0" applyFont="1" applyBorder="1" applyAlignment="1" applyProtection="1">
      <alignment horizontal="center"/>
      <protection locked="0"/>
    </xf>
    <xf numFmtId="0" fontId="0" fillId="0" borderId="46" xfId="0" applyFont="1" applyBorder="1" applyAlignment="1" applyProtection="1">
      <alignment horizontal="center"/>
      <protection locked="0"/>
    </xf>
    <xf numFmtId="49" fontId="0" fillId="0" borderId="41" xfId="0" applyNumberFormat="1" applyFont="1" applyBorder="1" applyAlignment="1" applyProtection="1">
      <alignment horizontal="center" wrapText="1"/>
      <protection locked="0"/>
    </xf>
    <xf numFmtId="0" fontId="0" fillId="0" borderId="57" xfId="0" applyFont="1" applyBorder="1" applyAlignment="1" applyProtection="1">
      <alignment horizontal="center" wrapText="1"/>
      <protection locked="0"/>
    </xf>
    <xf numFmtId="0" fontId="0" fillId="0" borderId="41" xfId="0" applyFont="1" applyBorder="1" applyAlignment="1" applyProtection="1">
      <alignment horizontal="center" wrapText="1"/>
      <protection locked="0"/>
    </xf>
    <xf numFmtId="0" fontId="0" fillId="0" borderId="41" xfId="0" applyFont="1" applyBorder="1" applyAlignment="1" applyProtection="1">
      <alignment horizontal="center"/>
      <protection locked="0"/>
    </xf>
    <xf numFmtId="0" fontId="0" fillId="0" borderId="57" xfId="0" applyFont="1" applyBorder="1" applyAlignment="1" applyProtection="1">
      <alignment horizontal="center"/>
      <protection locked="0"/>
    </xf>
    <xf numFmtId="0" fontId="0" fillId="0" borderId="41" xfId="0" applyFont="1" applyBorder="1" applyAlignment="1">
      <alignment horizontal="center"/>
    </xf>
    <xf numFmtId="0" fontId="0" fillId="0" borderId="57" xfId="0" applyFont="1" applyBorder="1" applyAlignment="1" applyProtection="1">
      <alignment wrapText="1"/>
      <protection locked="0"/>
    </xf>
    <xf numFmtId="0" fontId="0" fillId="0" borderId="41" xfId="0" applyFont="1" applyBorder="1" applyAlignment="1" applyProtection="1">
      <alignment wrapText="1"/>
      <protection locked="0"/>
    </xf>
    <xf numFmtId="0" fontId="0" fillId="0" borderId="41" xfId="0" applyFont="1" applyBorder="1" applyProtection="1">
      <protection locked="0"/>
    </xf>
    <xf numFmtId="0" fontId="0" fillId="0" borderId="42" xfId="0" applyFont="1" applyBorder="1" applyAlignment="1" applyProtection="1">
      <alignment horizontal="center"/>
      <protection locked="0"/>
    </xf>
    <xf numFmtId="0" fontId="0" fillId="0" borderId="37" xfId="0" applyFont="1" applyBorder="1" applyAlignment="1" applyProtection="1">
      <alignment horizontal="center" wrapText="1"/>
      <protection locked="0"/>
    </xf>
    <xf numFmtId="0" fontId="0" fillId="0" borderId="23" xfId="0" applyFont="1" applyBorder="1" applyAlignment="1" applyProtection="1">
      <alignment horizontal="center" wrapText="1"/>
      <protection locked="0"/>
    </xf>
    <xf numFmtId="0" fontId="0" fillId="0" borderId="23" xfId="0" applyFont="1" applyBorder="1" applyAlignment="1">
      <alignment horizontal="center"/>
    </xf>
    <xf numFmtId="0" fontId="0" fillId="0" borderId="17" xfId="0" applyFont="1" applyBorder="1" applyAlignment="1" applyProtection="1">
      <alignment horizontal="center"/>
      <protection locked="0"/>
    </xf>
    <xf numFmtId="49" fontId="7" fillId="0" borderId="25" xfId="0" applyNumberFormat="1" applyFont="1" applyBorder="1" applyAlignment="1" applyProtection="1">
      <alignment horizontal="right"/>
      <protection locked="0"/>
    </xf>
    <xf numFmtId="49" fontId="7" fillId="0" borderId="31" xfId="0" applyNumberFormat="1" applyFont="1" applyBorder="1" applyAlignment="1" applyProtection="1">
      <alignment horizontal="center" wrapText="1"/>
      <protection locked="0"/>
    </xf>
    <xf numFmtId="49" fontId="7" fillId="0" borderId="50" xfId="0" applyNumberFormat="1" applyFont="1" applyBorder="1" applyAlignment="1" applyProtection="1">
      <alignment horizontal="center" wrapText="1"/>
      <protection locked="0"/>
    </xf>
    <xf numFmtId="49" fontId="7" fillId="0" borderId="23" xfId="0" applyNumberFormat="1" applyFont="1" applyBorder="1" applyAlignment="1" applyProtection="1">
      <alignment horizontal="right"/>
      <protection locked="0"/>
    </xf>
    <xf numFmtId="49" fontId="0" fillId="0" borderId="18" xfId="0" applyNumberFormat="1" applyFont="1" applyBorder="1" applyAlignment="1" applyProtection="1">
      <alignment horizontal="left" wrapText="1"/>
      <protection locked="0"/>
    </xf>
    <xf numFmtId="49" fontId="0" fillId="0" borderId="18" xfId="0" applyNumberFormat="1" applyFont="1" applyBorder="1" applyAlignment="1" applyProtection="1">
      <alignment horizontal="center" wrapText="1"/>
      <protection locked="0"/>
    </xf>
    <xf numFmtId="49" fontId="0" fillId="0" borderId="67" xfId="0" applyNumberFormat="1" applyFont="1" applyBorder="1" applyAlignment="1" applyProtection="1">
      <alignment horizontal="center" wrapText="1"/>
      <protection locked="0"/>
    </xf>
    <xf numFmtId="49" fontId="0" fillId="0" borderId="17" xfId="0" applyNumberFormat="1" applyFont="1" applyBorder="1" applyAlignment="1" applyProtection="1">
      <alignment horizontal="center" wrapText="1"/>
      <protection locked="0"/>
    </xf>
    <xf numFmtId="3" fontId="0" fillId="0" borderId="67" xfId="0" applyNumberFormat="1" applyFont="1" applyBorder="1" applyAlignment="1" applyProtection="1">
      <alignment horizontal="right"/>
      <protection locked="0"/>
    </xf>
    <xf numFmtId="3" fontId="0" fillId="0" borderId="68" xfId="0" applyNumberFormat="1" applyFont="1" applyBorder="1" applyProtection="1">
      <protection locked="0"/>
    </xf>
    <xf numFmtId="49" fontId="7" fillId="0" borderId="69" xfId="0" applyNumberFormat="1" applyFont="1" applyBorder="1" applyAlignment="1" applyProtection="1">
      <alignment horizontal="right" wrapText="1"/>
      <protection locked="0"/>
    </xf>
    <xf numFmtId="49" fontId="0" fillId="0" borderId="19" xfId="0" applyNumberFormat="1" applyFont="1" applyBorder="1" applyAlignment="1" applyProtection="1">
      <alignment horizontal="right" wrapText="1"/>
      <protection locked="0"/>
    </xf>
    <xf numFmtId="49" fontId="0" fillId="0" borderId="69" xfId="0" applyNumberFormat="1" applyFont="1" applyBorder="1" applyAlignment="1" applyProtection="1">
      <alignment horizontal="center" wrapText="1"/>
      <protection locked="0"/>
    </xf>
    <xf numFmtId="49" fontId="0" fillId="0" borderId="68" xfId="0" applyNumberFormat="1" applyFont="1" applyBorder="1" applyAlignment="1" applyProtection="1">
      <alignment horizontal="center" wrapText="1"/>
      <protection locked="0"/>
    </xf>
    <xf numFmtId="49" fontId="0" fillId="0" borderId="19" xfId="0" applyNumberFormat="1" applyFont="1" applyBorder="1" applyAlignment="1" applyProtection="1">
      <alignment horizontal="center" wrapText="1"/>
      <protection locked="0"/>
    </xf>
    <xf numFmtId="49" fontId="0" fillId="0" borderId="55" xfId="0" applyNumberFormat="1" applyFont="1" applyBorder="1" applyAlignment="1" applyProtection="1">
      <alignment horizontal="center" wrapText="1"/>
      <protection locked="0"/>
    </xf>
    <xf numFmtId="0" fontId="7" fillId="0" borderId="23" xfId="0" applyFont="1" applyBorder="1" applyAlignment="1" applyProtection="1">
      <alignment horizontal="center" wrapText="1"/>
      <protection locked="0"/>
    </xf>
    <xf numFmtId="0" fontId="7" fillId="0" borderId="24" xfId="0" applyFont="1" applyBorder="1" applyAlignment="1" applyProtection="1">
      <alignment horizontal="center" wrapText="1"/>
      <protection locked="0"/>
    </xf>
    <xf numFmtId="0" fontId="7" fillId="0" borderId="25" xfId="0" applyFont="1" applyBorder="1" applyAlignment="1" applyProtection="1">
      <alignment horizontal="center" wrapText="1"/>
      <protection locked="0"/>
    </xf>
    <xf numFmtId="0" fontId="7" fillId="0" borderId="31" xfId="0" applyFont="1" applyBorder="1" applyAlignment="1" applyProtection="1">
      <alignment horizontal="center" wrapText="1"/>
      <protection locked="0"/>
    </xf>
    <xf numFmtId="3" fontId="7" fillId="0" borderId="23" xfId="0" applyNumberFormat="1" applyFont="1" applyBorder="1" applyAlignment="1" applyProtection="1">
      <alignment horizontal="center" wrapText="1"/>
      <protection locked="0"/>
    </xf>
    <xf numFmtId="3" fontId="7" fillId="0" borderId="25" xfId="0" applyNumberFormat="1" applyFont="1" applyBorder="1" applyAlignment="1" applyProtection="1">
      <alignment horizontal="center" wrapText="1"/>
      <protection locked="0"/>
    </xf>
    <xf numFmtId="0" fontId="7" fillId="0" borderId="23" xfId="0" applyFont="1" applyBorder="1" applyAlignment="1" applyProtection="1">
      <alignment horizontal="left" wrapText="1"/>
      <protection locked="0"/>
    </xf>
    <xf numFmtId="0" fontId="7" fillId="0" borderId="24" xfId="0" applyFont="1" applyBorder="1" applyAlignment="1" applyProtection="1">
      <alignment horizontal="left" wrapText="1"/>
      <protection locked="0"/>
    </xf>
    <xf numFmtId="0" fontId="7" fillId="0" borderId="25" xfId="0" applyFont="1" applyBorder="1" applyAlignment="1" applyProtection="1">
      <alignment horizontal="left" wrapText="1"/>
      <protection locked="0"/>
    </xf>
    <xf numFmtId="0" fontId="7" fillId="0" borderId="62" xfId="0" applyFont="1" applyBorder="1" applyAlignment="1" applyProtection="1">
      <alignment horizontal="left" wrapText="1"/>
      <protection locked="0"/>
    </xf>
    <xf numFmtId="0" fontId="7" fillId="0" borderId="23" xfId="0" applyFont="1" applyBorder="1" applyAlignment="1" applyProtection="1">
      <alignment wrapText="1"/>
      <protection locked="0"/>
    </xf>
    <xf numFmtId="0" fontId="7" fillId="0" borderId="24" xfId="0" applyFont="1" applyBorder="1" applyAlignment="1" applyProtection="1">
      <alignment wrapText="1"/>
      <protection locked="0"/>
    </xf>
    <xf numFmtId="0" fontId="7" fillId="0" borderId="25" xfId="0" applyFont="1" applyBorder="1" applyAlignment="1" applyProtection="1">
      <alignment wrapText="1"/>
      <protection locked="0"/>
    </xf>
    <xf numFmtId="0" fontId="7" fillId="0" borderId="31" xfId="0" applyFont="1" applyBorder="1" applyAlignment="1" applyProtection="1">
      <alignment wrapText="1"/>
      <protection locked="0"/>
    </xf>
    <xf numFmtId="3" fontId="7" fillId="0" borderId="23" xfId="0" applyNumberFormat="1" applyFont="1" applyBorder="1" applyProtection="1">
      <protection locked="0"/>
    </xf>
    <xf numFmtId="0" fontId="7" fillId="0" borderId="23" xfId="0" applyFont="1" applyBorder="1" applyProtection="1">
      <protection locked="0"/>
    </xf>
    <xf numFmtId="0" fontId="7" fillId="0" borderId="25" xfId="0" applyFont="1" applyBorder="1" applyProtection="1">
      <protection locked="0"/>
    </xf>
    <xf numFmtId="0" fontId="7" fillId="0" borderId="31" xfId="0" applyFont="1" applyBorder="1" applyProtection="1">
      <protection locked="0"/>
    </xf>
    <xf numFmtId="0" fontId="7" fillId="0" borderId="37" xfId="0" applyFont="1" applyBorder="1" applyAlignment="1" applyProtection="1">
      <alignment wrapText="1"/>
      <protection locked="0"/>
    </xf>
    <xf numFmtId="0" fontId="7" fillId="0" borderId="53" xfId="0" applyFont="1" applyBorder="1" applyAlignment="1" applyProtection="1">
      <alignment wrapText="1"/>
      <protection locked="0"/>
    </xf>
    <xf numFmtId="0" fontId="7" fillId="0" borderId="38" xfId="0" applyFont="1" applyBorder="1" applyAlignment="1" applyProtection="1">
      <alignment wrapText="1"/>
      <protection locked="0"/>
    </xf>
    <xf numFmtId="0" fontId="7" fillId="0" borderId="52" xfId="0" applyFont="1" applyBorder="1" applyAlignment="1" applyProtection="1">
      <alignment wrapText="1"/>
      <protection locked="0"/>
    </xf>
    <xf numFmtId="3" fontId="7" fillId="0" borderId="38" xfId="0" applyNumberFormat="1" applyFont="1" applyBorder="1" applyProtection="1">
      <protection locked="0"/>
    </xf>
    <xf numFmtId="3" fontId="7" fillId="0" borderId="25" xfId="0" applyNumberFormat="1" applyFont="1" applyBorder="1" applyProtection="1">
      <protection locked="0"/>
    </xf>
    <xf numFmtId="3" fontId="7" fillId="0" borderId="37" xfId="0" applyNumberFormat="1" applyFont="1" applyBorder="1" applyProtection="1">
      <protection locked="0"/>
    </xf>
    <xf numFmtId="0" fontId="7" fillId="0" borderId="37" xfId="0" applyFont="1" applyBorder="1" applyProtection="1">
      <protection locked="0"/>
    </xf>
    <xf numFmtId="0" fontId="7" fillId="0" borderId="38" xfId="0" applyFont="1" applyBorder="1" applyProtection="1">
      <protection locked="0"/>
    </xf>
    <xf numFmtId="0" fontId="7" fillId="0" borderId="52" xfId="0" applyFont="1" applyBorder="1" applyProtection="1">
      <protection locked="0"/>
    </xf>
    <xf numFmtId="3" fontId="7" fillId="0" borderId="23" xfId="0" applyNumberFormat="1" applyFont="1" applyBorder="1" applyAlignment="1" applyProtection="1">
      <alignment wrapText="1"/>
      <protection locked="0"/>
    </xf>
    <xf numFmtId="3" fontId="7" fillId="0" borderId="38" xfId="0" applyNumberFormat="1" applyFont="1" applyBorder="1" applyAlignment="1" applyProtection="1">
      <alignment wrapText="1"/>
      <protection locked="0"/>
    </xf>
    <xf numFmtId="3" fontId="7" fillId="0" borderId="37" xfId="0" applyNumberFormat="1" applyFont="1" applyBorder="1" applyAlignment="1" applyProtection="1">
      <alignment wrapText="1"/>
      <protection locked="0"/>
    </xf>
    <xf numFmtId="0" fontId="7" fillId="0" borderId="52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0" xfId="0" applyFont="1" applyBorder="1" applyProtection="1">
      <protection locked="0"/>
    </xf>
    <xf numFmtId="3" fontId="7" fillId="0" borderId="25" xfId="0" applyNumberFormat="1" applyFont="1" applyBorder="1" applyAlignment="1" applyProtection="1">
      <alignment wrapText="1"/>
      <protection locked="0"/>
    </xf>
    <xf numFmtId="49" fontId="7" fillId="0" borderId="23" xfId="0" applyNumberFormat="1" applyFont="1" applyBorder="1" applyAlignment="1" applyProtection="1">
      <alignment horizontal="left" wrapText="1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7" fillId="0" borderId="3" xfId="0" applyFont="1" applyBorder="1" applyAlignment="1" applyProtection="1">
      <alignment wrapText="1"/>
      <protection locked="0"/>
    </xf>
    <xf numFmtId="0" fontId="0" fillId="2" borderId="37" xfId="0" applyFont="1" applyFill="1" applyBorder="1" applyAlignment="1">
      <alignment horizontal="left" wrapText="1"/>
    </xf>
    <xf numFmtId="0" fontId="0" fillId="2" borderId="53" xfId="0" applyFont="1" applyFill="1" applyBorder="1" applyAlignment="1">
      <alignment horizontal="center" wrapText="1"/>
    </xf>
    <xf numFmtId="0" fontId="0" fillId="2" borderId="38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horizontal="left" wrapText="1"/>
    </xf>
    <xf numFmtId="0" fontId="0" fillId="0" borderId="52" xfId="0" applyFont="1" applyBorder="1" applyAlignment="1">
      <alignment horizontal="center" wrapText="1"/>
    </xf>
    <xf numFmtId="0" fontId="0" fillId="2" borderId="52" xfId="0" applyFont="1" applyFill="1" applyBorder="1" applyAlignment="1">
      <alignment horizontal="center" wrapText="1"/>
    </xf>
    <xf numFmtId="3" fontId="0" fillId="0" borderId="37" xfId="0" applyNumberFormat="1" applyFont="1" applyBorder="1" applyAlignment="1">
      <alignment wrapText="1"/>
    </xf>
    <xf numFmtId="3" fontId="0" fillId="0" borderId="38" xfId="0" applyNumberFormat="1" applyFont="1" applyBorder="1" applyProtection="1">
      <protection locked="0"/>
    </xf>
    <xf numFmtId="49" fontId="0" fillId="0" borderId="37" xfId="0" applyNumberFormat="1" applyFont="1" applyBorder="1" applyAlignment="1" applyProtection="1">
      <alignment horizontal="right"/>
      <protection locked="0"/>
    </xf>
    <xf numFmtId="0" fontId="0" fillId="2" borderId="37" xfId="0" applyFont="1" applyFill="1" applyBorder="1" applyAlignment="1">
      <alignment horizontal="center" wrapText="1"/>
    </xf>
    <xf numFmtId="0" fontId="0" fillId="2" borderId="46" xfId="0" applyFont="1" applyFill="1" applyBorder="1" applyAlignment="1">
      <alignment horizontal="center" wrapText="1"/>
    </xf>
    <xf numFmtId="0" fontId="0" fillId="0" borderId="57" xfId="0" applyFont="1" applyBorder="1" applyAlignment="1">
      <alignment horizontal="center" wrapText="1"/>
    </xf>
    <xf numFmtId="0" fontId="0" fillId="0" borderId="47" xfId="0" applyFont="1" applyBorder="1" applyAlignment="1" applyProtection="1">
      <protection locked="0"/>
    </xf>
    <xf numFmtId="49" fontId="0" fillId="0" borderId="52" xfId="0" applyNumberFormat="1" applyFont="1" applyBorder="1" applyAlignment="1" applyProtection="1">
      <alignment wrapText="1"/>
      <protection locked="0"/>
    </xf>
    <xf numFmtId="49" fontId="0" fillId="0" borderId="52" xfId="0" applyNumberFormat="1" applyFont="1" applyBorder="1" applyAlignment="1" applyProtection="1">
      <alignment horizontal="left" wrapText="1"/>
      <protection locked="0"/>
    </xf>
    <xf numFmtId="3" fontId="0" fillId="0" borderId="37" xfId="0" applyNumberFormat="1" applyFont="1" applyBorder="1" applyAlignment="1" applyProtection="1">
      <alignment horizontal="right"/>
      <protection locked="0"/>
    </xf>
    <xf numFmtId="49" fontId="0" fillId="0" borderId="38" xfId="0" applyNumberFormat="1" applyFont="1" applyBorder="1" applyAlignment="1" applyProtection="1">
      <alignment horizontal="right"/>
      <protection locked="0"/>
    </xf>
    <xf numFmtId="49" fontId="0" fillId="0" borderId="38" xfId="0" applyNumberFormat="1" applyFont="1" applyBorder="1" applyAlignment="1" applyProtection="1">
      <alignment horizontal="center" wrapText="1"/>
      <protection locked="0"/>
    </xf>
    <xf numFmtId="0" fontId="0" fillId="0" borderId="53" xfId="0" applyFont="1" applyBorder="1" applyAlignment="1" applyProtection="1">
      <alignment wrapText="1"/>
      <protection locked="0"/>
    </xf>
    <xf numFmtId="0" fontId="0" fillId="0" borderId="46" xfId="0" applyFont="1" applyBorder="1" applyAlignment="1" applyProtection="1">
      <alignment horizontal="left"/>
      <protection locked="0"/>
    </xf>
    <xf numFmtId="0" fontId="0" fillId="0" borderId="59" xfId="0" applyFont="1" applyBorder="1" applyAlignment="1">
      <alignment horizontal="center" wrapText="1"/>
    </xf>
    <xf numFmtId="0" fontId="0" fillId="0" borderId="59" xfId="0" applyFont="1" applyBorder="1" applyAlignment="1" applyProtection="1">
      <alignment horizontal="center"/>
      <protection locked="0"/>
    </xf>
    <xf numFmtId="0" fontId="0" fillId="0" borderId="15" xfId="0" applyFont="1" applyBorder="1" applyAlignment="1">
      <alignment wrapText="1"/>
    </xf>
    <xf numFmtId="3" fontId="0" fillId="0" borderId="37" xfId="0" applyNumberFormat="1" applyFont="1" applyBorder="1" applyProtection="1">
      <protection locked="0"/>
    </xf>
    <xf numFmtId="0" fontId="0" fillId="0" borderId="37" xfId="0" applyFont="1" applyBorder="1" applyAlignment="1" applyProtection="1">
      <alignment horizontal="right"/>
      <protection locked="0"/>
    </xf>
    <xf numFmtId="0" fontId="0" fillId="0" borderId="38" xfId="0" applyFont="1" applyBorder="1" applyAlignment="1" applyProtection="1">
      <alignment horizontal="right"/>
      <protection locked="0"/>
    </xf>
    <xf numFmtId="0" fontId="0" fillId="0" borderId="48" xfId="0" applyFont="1" applyBorder="1" applyProtection="1">
      <protection locked="0"/>
    </xf>
    <xf numFmtId="0" fontId="0" fillId="0" borderId="24" xfId="0" applyFont="1" applyBorder="1" applyAlignment="1" applyProtection="1">
      <alignment wrapText="1"/>
      <protection locked="0"/>
    </xf>
    <xf numFmtId="0" fontId="0" fillId="0" borderId="49" xfId="0" applyFont="1" applyBorder="1" applyAlignment="1" applyProtection="1">
      <alignment horizontal="left"/>
      <protection locked="0"/>
    </xf>
    <xf numFmtId="0" fontId="0" fillId="0" borderId="56" xfId="0" applyFont="1" applyBorder="1" applyAlignment="1" applyProtection="1">
      <alignment wrapText="1"/>
      <protection locked="0"/>
    </xf>
    <xf numFmtId="0" fontId="0" fillId="0" borderId="51" xfId="0" applyFont="1" applyBorder="1" applyProtection="1">
      <protection locked="0"/>
    </xf>
    <xf numFmtId="49" fontId="0" fillId="0" borderId="31" xfId="0" applyNumberFormat="1" applyFont="1" applyBorder="1" applyAlignment="1" applyProtection="1">
      <alignment wrapText="1"/>
      <protection locked="0"/>
    </xf>
    <xf numFmtId="49" fontId="0" fillId="0" borderId="31" xfId="0" applyNumberFormat="1" applyFont="1" applyBorder="1" applyAlignment="1" applyProtection="1">
      <alignment horizontal="left" wrapText="1"/>
      <protection locked="0"/>
    </xf>
    <xf numFmtId="3" fontId="0" fillId="0" borderId="23" xfId="0" applyNumberFormat="1" applyFont="1" applyBorder="1" applyAlignment="1" applyProtection="1">
      <alignment horizontal="right"/>
      <protection locked="0"/>
    </xf>
    <xf numFmtId="49" fontId="7" fillId="0" borderId="52" xfId="0" applyNumberFormat="1" applyFont="1" applyBorder="1" applyAlignment="1" applyProtection="1">
      <alignment horizontal="left" wrapText="1"/>
      <protection locked="0"/>
    </xf>
    <xf numFmtId="3" fontId="7" fillId="0" borderId="37" xfId="0" applyNumberFormat="1" applyFont="1" applyBorder="1" applyAlignment="1" applyProtection="1">
      <alignment horizontal="right"/>
      <protection locked="0"/>
    </xf>
    <xf numFmtId="49" fontId="7" fillId="0" borderId="37" xfId="0" applyNumberFormat="1" applyFont="1" applyBorder="1" applyAlignment="1" applyProtection="1">
      <alignment horizontal="right"/>
      <protection locked="0"/>
    </xf>
    <xf numFmtId="49" fontId="7" fillId="0" borderId="38" xfId="0" applyNumberFormat="1" applyFont="1" applyBorder="1" applyAlignment="1" applyProtection="1">
      <alignment horizontal="right"/>
      <protection locked="0"/>
    </xf>
    <xf numFmtId="3" fontId="0" fillId="2" borderId="37" xfId="0" applyNumberFormat="1" applyFont="1" applyFill="1" applyBorder="1" applyAlignment="1" applyProtection="1">
      <alignment horizontal="right"/>
      <protection locked="0"/>
    </xf>
    <xf numFmtId="49" fontId="0" fillId="2" borderId="37" xfId="0" applyNumberFormat="1" applyFont="1" applyFill="1" applyBorder="1" applyAlignment="1" applyProtection="1">
      <alignment horizontal="center" wrapText="1"/>
      <protection locked="0"/>
    </xf>
    <xf numFmtId="49" fontId="0" fillId="2" borderId="37" xfId="0" applyNumberFormat="1" applyFont="1" applyFill="1" applyBorder="1" applyAlignment="1" applyProtection="1">
      <alignment horizontal="right"/>
      <protection locked="0"/>
    </xf>
    <xf numFmtId="49" fontId="0" fillId="0" borderId="14" xfId="0" applyNumberFormat="1" applyFont="1" applyBorder="1" applyAlignment="1" applyProtection="1">
      <alignment wrapText="1"/>
      <protection locked="0"/>
    </xf>
    <xf numFmtId="0" fontId="0" fillId="0" borderId="14" xfId="0" applyFont="1" applyBorder="1" applyAlignment="1" applyProtection="1">
      <alignment horizontal="center"/>
      <protection locked="0"/>
    </xf>
    <xf numFmtId="49" fontId="0" fillId="0" borderId="14" xfId="0" applyNumberFormat="1" applyFont="1" applyBorder="1" applyAlignment="1" applyProtection="1">
      <alignment horizontal="left" wrapText="1"/>
      <protection locked="0"/>
    </xf>
    <xf numFmtId="3" fontId="0" fillId="0" borderId="4" xfId="0" applyNumberFormat="1" applyFont="1" applyBorder="1" applyAlignment="1" applyProtection="1">
      <alignment horizontal="right"/>
      <protection locked="0"/>
    </xf>
    <xf numFmtId="3" fontId="0" fillId="0" borderId="6" xfId="0" applyNumberFormat="1" applyFont="1" applyBorder="1" applyProtection="1">
      <protection locked="0"/>
    </xf>
    <xf numFmtId="49" fontId="0" fillId="0" borderId="4" xfId="0" applyNumberFormat="1" applyFont="1" applyBorder="1" applyAlignment="1" applyProtection="1">
      <alignment horizontal="center" wrapText="1"/>
      <protection locked="0"/>
    </xf>
    <xf numFmtId="0" fontId="0" fillId="0" borderId="0" xfId="0" applyFont="1" applyAlignment="1" applyProtection="1">
      <alignment horizontal="center" vertical="top"/>
      <protection locked="0"/>
    </xf>
    <xf numFmtId="3" fontId="7" fillId="0" borderId="51" xfId="0" applyNumberFormat="1" applyFont="1" applyBorder="1" applyProtection="1">
      <protection locked="0"/>
    </xf>
    <xf numFmtId="3" fontId="7" fillId="0" borderId="49" xfId="0" applyNumberFormat="1" applyFont="1" applyBorder="1" applyProtection="1">
      <protection locked="0"/>
    </xf>
    <xf numFmtId="49" fontId="7" fillId="0" borderId="24" xfId="0" applyNumberFormat="1" applyFont="1" applyBorder="1" applyAlignment="1" applyProtection="1">
      <alignment horizontal="left" wrapText="1"/>
      <protection locked="0"/>
    </xf>
    <xf numFmtId="49" fontId="7" fillId="0" borderId="24" xfId="0" applyNumberFormat="1" applyFont="1" applyBorder="1" applyAlignment="1" applyProtection="1">
      <alignment wrapText="1"/>
      <protection locked="0"/>
    </xf>
    <xf numFmtId="49" fontId="7" fillId="0" borderId="49" xfId="0" applyNumberFormat="1" applyFont="1" applyBorder="1" applyAlignment="1" applyProtection="1">
      <alignment horizontal="left" wrapText="1"/>
      <protection locked="0"/>
    </xf>
    <xf numFmtId="0" fontId="7" fillId="0" borderId="50" xfId="0" applyFont="1" applyBorder="1" applyAlignment="1">
      <alignment wrapText="1"/>
    </xf>
    <xf numFmtId="0" fontId="7" fillId="0" borderId="41" xfId="0" applyFont="1" applyBorder="1" applyAlignment="1" applyProtection="1">
      <alignment wrapText="1"/>
      <protection locked="0"/>
    </xf>
    <xf numFmtId="0" fontId="7" fillId="0" borderId="54" xfId="0" applyFont="1" applyBorder="1" applyAlignment="1" applyProtection="1">
      <alignment horizontal="center" wrapText="1"/>
      <protection locked="0"/>
    </xf>
    <xf numFmtId="0" fontId="7" fillId="0" borderId="18" xfId="0" applyFont="1" applyBorder="1" applyAlignment="1" applyProtection="1">
      <alignment horizontal="center" wrapText="1"/>
      <protection locked="0"/>
    </xf>
    <xf numFmtId="0" fontId="7" fillId="0" borderId="19" xfId="0" applyFont="1" applyBorder="1" applyAlignment="1" applyProtection="1">
      <alignment horizontal="center" wrapText="1"/>
      <protection locked="0"/>
    </xf>
    <xf numFmtId="0" fontId="7" fillId="0" borderId="49" xfId="0" applyFont="1" applyBorder="1" applyAlignment="1" applyProtection="1">
      <alignment wrapText="1"/>
      <protection locked="0"/>
    </xf>
    <xf numFmtId="0" fontId="7" fillId="0" borderId="69" xfId="0" applyFont="1" applyBorder="1" applyAlignment="1" applyProtection="1">
      <alignment horizontal="center" wrapText="1"/>
      <protection locked="0"/>
    </xf>
    <xf numFmtId="49" fontId="7" fillId="0" borderId="37" xfId="0" applyNumberFormat="1" applyFont="1" applyBorder="1" applyAlignment="1" applyProtection="1">
      <alignment horizontal="right" wrapText="1"/>
      <protection locked="0"/>
    </xf>
    <xf numFmtId="49" fontId="7" fillId="0" borderId="38" xfId="0" applyNumberFormat="1" applyFont="1" applyBorder="1" applyAlignment="1" applyProtection="1">
      <alignment horizontal="right" wrapText="1"/>
      <protection locked="0"/>
    </xf>
    <xf numFmtId="0" fontId="0" fillId="0" borderId="52" xfId="0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14" fillId="0" borderId="0" xfId="0" applyFont="1" applyAlignment="1" applyProtection="1">
      <alignment wrapText="1"/>
      <protection locked="0"/>
    </xf>
    <xf numFmtId="49" fontId="0" fillId="0" borderId="47" xfId="0" applyNumberFormat="1" applyFont="1" applyBorder="1" applyAlignment="1" applyProtection="1">
      <alignment horizontal="center" wrapText="1"/>
      <protection locked="0"/>
    </xf>
    <xf numFmtId="0" fontId="7" fillId="0" borderId="37" xfId="0" applyFont="1" applyBorder="1" applyAlignment="1" applyProtection="1">
      <alignment horizontal="center" wrapText="1"/>
      <protection locked="0"/>
    </xf>
    <xf numFmtId="0" fontId="7" fillId="0" borderId="53" xfId="0" applyFont="1" applyBorder="1" applyAlignment="1" applyProtection="1">
      <alignment horizontal="center" wrapText="1"/>
      <protection locked="0"/>
    </xf>
    <xf numFmtId="0" fontId="7" fillId="0" borderId="38" xfId="0" applyFont="1" applyBorder="1" applyAlignment="1" applyProtection="1">
      <alignment horizontal="center" wrapText="1"/>
      <protection locked="0"/>
    </xf>
    <xf numFmtId="49" fontId="7" fillId="0" borderId="25" xfId="0" applyNumberFormat="1" applyFont="1" applyBorder="1" applyAlignment="1" applyProtection="1">
      <alignment wrapText="1"/>
      <protection locked="0"/>
    </xf>
    <xf numFmtId="49" fontId="7" fillId="0" borderId="51" xfId="0" applyNumberFormat="1" applyFont="1" applyBorder="1" applyAlignment="1" applyProtection="1">
      <alignment horizontal="center" wrapText="1"/>
      <protection locked="0"/>
    </xf>
    <xf numFmtId="49" fontId="7" fillId="0" borderId="24" xfId="0" applyNumberFormat="1" applyFont="1" applyBorder="1" applyAlignment="1" applyProtection="1">
      <alignment horizontal="center" wrapText="1"/>
      <protection locked="0"/>
    </xf>
    <xf numFmtId="49" fontId="7" fillId="0" borderId="49" xfId="0" applyNumberFormat="1" applyFont="1" applyBorder="1" applyAlignment="1" applyProtection="1">
      <alignment horizontal="center" wrapText="1"/>
      <protection locked="0"/>
    </xf>
    <xf numFmtId="49" fontId="7" fillId="0" borderId="56" xfId="0" applyNumberFormat="1" applyFont="1" applyBorder="1" applyAlignment="1" applyProtection="1">
      <alignment horizontal="center" wrapText="1"/>
      <protection locked="0"/>
    </xf>
    <xf numFmtId="49" fontId="7" fillId="0" borderId="52" xfId="0" applyNumberFormat="1" applyFont="1" applyBorder="1" applyAlignment="1" applyProtection="1">
      <alignment horizontal="center" wrapText="1"/>
      <protection locked="0"/>
    </xf>
    <xf numFmtId="49" fontId="7" fillId="0" borderId="37" xfId="0" applyNumberFormat="1" applyFont="1" applyBorder="1" applyAlignment="1" applyProtection="1">
      <alignment horizontal="center" wrapText="1"/>
      <protection locked="0"/>
    </xf>
    <xf numFmtId="49" fontId="7" fillId="0" borderId="57" xfId="0" applyNumberFormat="1" applyFont="1" applyBorder="1" applyAlignment="1" applyProtection="1">
      <alignment horizontal="center" wrapText="1"/>
      <protection locked="0"/>
    </xf>
    <xf numFmtId="49" fontId="7" fillId="0" borderId="23" xfId="0" applyNumberFormat="1" applyFont="1" applyBorder="1" applyAlignment="1" applyProtection="1">
      <alignment horizontal="center" wrapText="1"/>
      <protection locked="0"/>
    </xf>
    <xf numFmtId="3" fontId="7" fillId="0" borderId="51" xfId="0" applyNumberFormat="1" applyFont="1" applyBorder="1" applyAlignment="1" applyProtection="1">
      <alignment horizontal="right"/>
      <protection locked="0"/>
    </xf>
    <xf numFmtId="49" fontId="7" fillId="0" borderId="25" xfId="0" applyNumberFormat="1" applyFont="1" applyBorder="1" applyAlignment="1" applyProtection="1">
      <alignment horizontal="center" wrapText="1"/>
      <protection locked="0"/>
    </xf>
    <xf numFmtId="49" fontId="7" fillId="0" borderId="52" xfId="0" applyNumberFormat="1" applyFont="1" applyBorder="1" applyAlignment="1" applyProtection="1">
      <alignment wrapText="1"/>
      <protection locked="0"/>
    </xf>
    <xf numFmtId="49" fontId="7" fillId="0" borderId="53" xfId="0" applyNumberFormat="1" applyFont="1" applyBorder="1" applyAlignment="1" applyProtection="1">
      <alignment horizontal="center" wrapText="1"/>
      <protection locked="0"/>
    </xf>
    <xf numFmtId="49" fontId="7" fillId="0" borderId="53" xfId="0" applyNumberFormat="1" applyFont="1" applyBorder="1" applyAlignment="1" applyProtection="1">
      <alignment wrapText="1"/>
      <protection locked="0"/>
    </xf>
    <xf numFmtId="49" fontId="7" fillId="0" borderId="38" xfId="0" applyNumberFormat="1" applyFont="1" applyBorder="1" applyAlignment="1" applyProtection="1">
      <alignment wrapText="1"/>
      <protection locked="0"/>
    </xf>
    <xf numFmtId="0" fontId="7" fillId="0" borderId="52" xfId="0" applyFont="1" applyBorder="1" applyAlignment="1" applyProtection="1">
      <alignment horizontal="center"/>
      <protection locked="0"/>
    </xf>
    <xf numFmtId="49" fontId="7" fillId="0" borderId="37" xfId="0" applyNumberFormat="1" applyFont="1" applyBorder="1" applyAlignment="1" applyProtection="1">
      <alignment horizontal="left" wrapText="1"/>
      <protection locked="0"/>
    </xf>
    <xf numFmtId="3" fontId="7" fillId="0" borderId="46" xfId="0" applyNumberFormat="1" applyFont="1" applyBorder="1" applyProtection="1">
      <protection locked="0"/>
    </xf>
    <xf numFmtId="49" fontId="7" fillId="0" borderId="46" xfId="0" applyNumberFormat="1" applyFont="1" applyBorder="1" applyAlignment="1" applyProtection="1">
      <alignment horizontal="center" wrapText="1"/>
      <protection locked="0"/>
    </xf>
    <xf numFmtId="49" fontId="7" fillId="0" borderId="48" xfId="0" applyNumberFormat="1" applyFont="1" applyBorder="1" applyAlignment="1" applyProtection="1">
      <alignment horizontal="right"/>
      <protection locked="0"/>
    </xf>
    <xf numFmtId="0" fontId="7" fillId="0" borderId="31" xfId="0" applyFont="1" applyFill="1" applyBorder="1" applyAlignment="1" applyProtection="1">
      <alignment wrapText="1"/>
      <protection locked="0"/>
    </xf>
    <xf numFmtId="49" fontId="7" fillId="0" borderId="53" xfId="0" applyNumberFormat="1" applyFont="1" applyBorder="1" applyAlignment="1" applyProtection="1">
      <alignment horizontal="left" wrapText="1"/>
      <protection locked="0"/>
    </xf>
    <xf numFmtId="0" fontId="7" fillId="0" borderId="52" xfId="0" applyFont="1" applyFill="1" applyBorder="1" applyAlignment="1" applyProtection="1">
      <alignment wrapText="1"/>
      <protection locked="0"/>
    </xf>
    <xf numFmtId="0" fontId="7" fillId="0" borderId="37" xfId="0" applyFont="1" applyBorder="1" applyAlignment="1" applyProtection="1">
      <alignment horizontal="center"/>
      <protection locked="0"/>
    </xf>
    <xf numFmtId="0" fontId="7" fillId="0" borderId="53" xfId="0" applyFont="1" applyBorder="1" applyAlignment="1" applyProtection="1">
      <alignment horizontal="center"/>
      <protection locked="0"/>
    </xf>
    <xf numFmtId="0" fontId="7" fillId="0" borderId="38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25" xfId="0" applyFont="1" applyBorder="1" applyAlignment="1" applyProtection="1">
      <alignment horizontal="center"/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7" fillId="0" borderId="53" xfId="0" applyFont="1" applyBorder="1" applyAlignment="1" applyProtection="1">
      <alignment horizontal="left"/>
      <protection locked="0"/>
    </xf>
    <xf numFmtId="0" fontId="7" fillId="0" borderId="38" xfId="0" applyFont="1" applyBorder="1" applyAlignment="1" applyProtection="1">
      <alignment horizontal="left"/>
      <protection locked="0"/>
    </xf>
    <xf numFmtId="0" fontId="8" fillId="0" borderId="31" xfId="0" applyFont="1" applyBorder="1" applyAlignment="1" applyProtection="1">
      <alignment wrapText="1"/>
      <protection locked="0"/>
    </xf>
    <xf numFmtId="3" fontId="0" fillId="0" borderId="48" xfId="0" applyNumberFormat="1" applyFont="1" applyBorder="1" applyAlignment="1" applyProtection="1">
      <alignment wrapText="1"/>
      <protection locked="0"/>
    </xf>
    <xf numFmtId="3" fontId="0" fillId="0" borderId="46" xfId="0" applyNumberFormat="1" applyFont="1" applyBorder="1" applyAlignment="1" applyProtection="1">
      <alignment wrapText="1"/>
      <protection locked="0"/>
    </xf>
    <xf numFmtId="49" fontId="0" fillId="0" borderId="37" xfId="0" applyNumberFormat="1" applyFont="1" applyBorder="1" applyAlignment="1" applyProtection="1">
      <alignment horizontal="right" wrapText="1"/>
      <protection locked="0"/>
    </xf>
    <xf numFmtId="49" fontId="0" fillId="0" borderId="38" xfId="0" applyNumberFormat="1" applyFont="1" applyBorder="1" applyAlignment="1" applyProtection="1">
      <alignment horizontal="right" wrapText="1"/>
      <protection locked="0"/>
    </xf>
    <xf numFmtId="0" fontId="0" fillId="0" borderId="17" xfId="0" applyFont="1" applyBorder="1" applyAlignment="1" applyProtection="1">
      <alignment wrapText="1"/>
      <protection locked="0"/>
    </xf>
    <xf numFmtId="0" fontId="0" fillId="0" borderId="18" xfId="0" applyFont="1" applyBorder="1" applyAlignment="1" applyProtection="1">
      <alignment horizontal="left"/>
      <protection locked="0"/>
    </xf>
    <xf numFmtId="0" fontId="0" fillId="0" borderId="19" xfId="0" applyFont="1" applyBorder="1" applyAlignment="1" applyProtection="1">
      <alignment horizontal="left"/>
      <protection locked="0"/>
    </xf>
    <xf numFmtId="0" fontId="0" fillId="0" borderId="60" xfId="0" applyFont="1" applyBorder="1" applyAlignment="1" applyProtection="1">
      <alignment wrapText="1"/>
      <protection locked="0"/>
    </xf>
    <xf numFmtId="0" fontId="0" fillId="0" borderId="54" xfId="0" applyFont="1" applyBorder="1" applyProtection="1">
      <protection locked="0"/>
    </xf>
    <xf numFmtId="0" fontId="0" fillId="0" borderId="54" xfId="0" applyFont="1" applyBorder="1" applyAlignment="1" applyProtection="1">
      <alignment horizontal="center" wrapText="1"/>
      <protection locked="0"/>
    </xf>
    <xf numFmtId="3" fontId="0" fillId="0" borderId="67" xfId="0" applyNumberFormat="1" applyFont="1" applyBorder="1" applyProtection="1">
      <protection locked="0"/>
    </xf>
    <xf numFmtId="0" fontId="0" fillId="0" borderId="17" xfId="0" applyFont="1" applyBorder="1" applyProtection="1">
      <protection locked="0"/>
    </xf>
    <xf numFmtId="0" fontId="0" fillId="0" borderId="19" xfId="0" applyFont="1" applyBorder="1" applyProtection="1">
      <protection locked="0"/>
    </xf>
    <xf numFmtId="0" fontId="0" fillId="0" borderId="67" xfId="0" applyFont="1" applyBorder="1" applyAlignment="1" applyProtection="1">
      <alignment horizontal="center"/>
      <protection locked="0"/>
    </xf>
    <xf numFmtId="0" fontId="0" fillId="0" borderId="68" xfId="0" applyFont="1" applyBorder="1" applyAlignment="1" applyProtection="1">
      <alignment horizontal="center"/>
      <protection locked="0"/>
    </xf>
    <xf numFmtId="0" fontId="0" fillId="0" borderId="69" xfId="0" applyFont="1" applyBorder="1" applyAlignment="1" applyProtection="1">
      <alignment horizontal="center"/>
      <protection locked="0"/>
    </xf>
    <xf numFmtId="0" fontId="0" fillId="0" borderId="55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left"/>
      <protection locked="0"/>
    </xf>
    <xf numFmtId="0" fontId="7" fillId="0" borderId="25" xfId="0" applyFont="1" applyBorder="1" applyAlignment="1" applyProtection="1">
      <alignment horizontal="left"/>
      <protection locked="0"/>
    </xf>
    <xf numFmtId="0" fontId="4" fillId="0" borderId="69" xfId="0" applyFont="1" applyBorder="1" applyAlignment="1" applyProtection="1">
      <alignment horizontal="center"/>
      <protection locked="0"/>
    </xf>
    <xf numFmtId="0" fontId="8" fillId="0" borderId="60" xfId="0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8" fillId="0" borderId="47" xfId="0" applyFont="1" applyBorder="1" applyProtection="1">
      <protection locked="0"/>
    </xf>
    <xf numFmtId="0" fontId="28" fillId="0" borderId="50" xfId="0" applyFont="1" applyBorder="1"/>
    <xf numFmtId="0" fontId="27" fillId="0" borderId="23" xfId="0" applyFont="1" applyBorder="1" applyAlignment="1">
      <alignment wrapText="1"/>
    </xf>
    <xf numFmtId="49" fontId="7" fillId="0" borderId="25" xfId="0" applyNumberFormat="1" applyFont="1" applyFill="1" applyBorder="1" applyAlignment="1" applyProtection="1">
      <alignment horizontal="right"/>
      <protection locked="0"/>
    </xf>
    <xf numFmtId="49" fontId="7" fillId="0" borderId="51" xfId="0" applyNumberFormat="1" applyFont="1" applyFill="1" applyBorder="1" applyAlignment="1" applyProtection="1">
      <alignment horizontal="center" wrapText="1"/>
      <protection locked="0"/>
    </xf>
    <xf numFmtId="49" fontId="7" fillId="0" borderId="24" xfId="0" applyNumberFormat="1" applyFont="1" applyFill="1" applyBorder="1" applyAlignment="1" applyProtection="1">
      <alignment horizontal="center" wrapText="1"/>
      <protection locked="0"/>
    </xf>
    <xf numFmtId="49" fontId="7" fillId="0" borderId="49" xfId="0" applyNumberFormat="1" applyFont="1" applyFill="1" applyBorder="1" applyAlignment="1" applyProtection="1">
      <alignment horizontal="center" wrapText="1"/>
      <protection locked="0"/>
    </xf>
    <xf numFmtId="49" fontId="7" fillId="0" borderId="31" xfId="0" applyNumberFormat="1" applyFont="1" applyFill="1" applyBorder="1" applyAlignment="1" applyProtection="1">
      <alignment horizontal="center" wrapText="1"/>
      <protection locked="0"/>
    </xf>
    <xf numFmtId="49" fontId="7" fillId="0" borderId="56" xfId="0" applyNumberFormat="1" applyFont="1" applyFill="1" applyBorder="1" applyAlignment="1" applyProtection="1">
      <alignment horizontal="center" wrapText="1"/>
      <protection locked="0"/>
    </xf>
    <xf numFmtId="49" fontId="7" fillId="0" borderId="23" xfId="0" applyNumberFormat="1" applyFont="1" applyFill="1" applyBorder="1" applyAlignment="1" applyProtection="1">
      <alignment horizontal="center" wrapText="1"/>
      <protection locked="0"/>
    </xf>
    <xf numFmtId="0" fontId="7" fillId="0" borderId="24" xfId="0" applyFont="1" applyBorder="1" applyProtection="1">
      <protection locked="0"/>
    </xf>
    <xf numFmtId="0" fontId="7" fillId="0" borderId="54" xfId="0" applyFont="1" applyBorder="1" applyProtection="1">
      <protection locked="0"/>
    </xf>
    <xf numFmtId="0" fontId="7" fillId="0" borderId="53" xfId="0" applyFont="1" applyBorder="1" applyProtection="1">
      <protection locked="0"/>
    </xf>
    <xf numFmtId="0" fontId="7" fillId="0" borderId="62" xfId="0" applyFont="1" applyBorder="1" applyProtection="1">
      <protection locked="0"/>
    </xf>
    <xf numFmtId="0" fontId="7" fillId="0" borderId="64" xfId="0" applyFont="1" applyBorder="1" applyAlignment="1" applyProtection="1">
      <alignment wrapText="1"/>
      <protection locked="0"/>
    </xf>
    <xf numFmtId="0" fontId="7" fillId="0" borderId="64" xfId="0" applyFont="1" applyBorder="1" applyProtection="1">
      <protection locked="0"/>
    </xf>
    <xf numFmtId="0" fontId="7" fillId="0" borderId="63" xfId="0" applyFont="1" applyBorder="1" applyProtection="1">
      <protection locked="0"/>
    </xf>
    <xf numFmtId="0" fontId="7" fillId="0" borderId="16" xfId="0" applyFont="1" applyBorder="1" applyAlignment="1" applyProtection="1">
      <alignment wrapText="1"/>
      <protection locked="0"/>
    </xf>
    <xf numFmtId="0" fontId="7" fillId="0" borderId="16" xfId="0" applyFont="1" applyBorder="1" applyProtection="1">
      <protection locked="0"/>
    </xf>
    <xf numFmtId="3" fontId="7" fillId="0" borderId="62" xfId="0" applyNumberFormat="1" applyFont="1" applyBorder="1" applyProtection="1">
      <protection locked="0"/>
    </xf>
    <xf numFmtId="0" fontId="7" fillId="0" borderId="50" xfId="0" applyFont="1" applyBorder="1" applyAlignment="1" applyProtection="1">
      <alignment wrapText="1"/>
      <protection locked="0"/>
    </xf>
    <xf numFmtId="0" fontId="7" fillId="0" borderId="51" xfId="0" applyFont="1" applyBorder="1" applyProtection="1"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topLeftCell="A7" zoomScale="90" zoomScaleNormal="90" workbookViewId="0">
      <selection activeCell="C13" sqref="C13"/>
    </sheetView>
  </sheetViews>
  <sheetFormatPr defaultRowHeight="14.4"/>
  <cols>
    <col min="1" max="1" width="17.6640625" customWidth="1"/>
    <col min="2" max="2" width="14.5546875" customWidth="1"/>
    <col min="3" max="3" width="14.88671875" customWidth="1"/>
  </cols>
  <sheetData>
    <row r="1" spans="1:14" ht="21">
      <c r="A1" s="8" t="s">
        <v>0</v>
      </c>
    </row>
    <row r="2" spans="1:14" ht="14.25" customHeight="1"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14.25" customHeight="1">
      <c r="A3" s="10" t="s">
        <v>112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14.25" customHeight="1">
      <c r="A4" s="9" t="s">
        <v>113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ht="14.25" customHeight="1"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4.25" customHeight="1">
      <c r="A6" s="10" t="s">
        <v>111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14.25" customHeight="1">
      <c r="A7" s="9" t="s">
        <v>104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ht="14.25" customHeight="1">
      <c r="A8" s="9" t="s">
        <v>92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ht="14.25" customHeight="1">
      <c r="A9" s="11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ht="14.25" customHeight="1">
      <c r="A10" s="12" t="s">
        <v>82</v>
      </c>
      <c r="B10" s="13" t="s">
        <v>83</v>
      </c>
      <c r="C10" s="14" t="s">
        <v>84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ht="14.25" customHeight="1">
      <c r="A11" s="15" t="s">
        <v>99</v>
      </c>
      <c r="B11" s="9" t="s">
        <v>100</v>
      </c>
      <c r="C11" s="16" t="s">
        <v>103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ht="14.25" customHeight="1">
      <c r="A12" s="17" t="s">
        <v>85</v>
      </c>
      <c r="B12" s="18" t="s">
        <v>97</v>
      </c>
      <c r="C12" s="19" t="s">
        <v>101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 ht="14.25" customHeight="1">
      <c r="A13" s="17" t="s">
        <v>86</v>
      </c>
      <c r="B13" s="18" t="s">
        <v>97</v>
      </c>
      <c r="C13" s="19" t="s">
        <v>101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t="14.25" customHeight="1">
      <c r="A14" s="17" t="s">
        <v>88</v>
      </c>
      <c r="B14" s="18" t="s">
        <v>97</v>
      </c>
      <c r="C14" s="19" t="s">
        <v>101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t="14.25" customHeight="1">
      <c r="A15" s="17" t="s">
        <v>89</v>
      </c>
      <c r="B15" s="18" t="s">
        <v>97</v>
      </c>
      <c r="C15" s="19" t="s">
        <v>101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4" ht="14.25" customHeight="1">
      <c r="A16" s="17" t="s">
        <v>90</v>
      </c>
      <c r="B16" s="18" t="s">
        <v>97</v>
      </c>
      <c r="C16" s="19" t="s">
        <v>101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ht="14.25" customHeight="1">
      <c r="A17" s="20" t="s">
        <v>87</v>
      </c>
      <c r="B17" s="21" t="s">
        <v>98</v>
      </c>
      <c r="C17" s="22" t="s">
        <v>102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ht="14.25" customHeight="1">
      <c r="A18" s="20" t="s">
        <v>91</v>
      </c>
      <c r="B18" s="21" t="s">
        <v>98</v>
      </c>
      <c r="C18" s="22" t="s">
        <v>102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ht="14.25" customHeight="1">
      <c r="A19" s="20" t="s">
        <v>93</v>
      </c>
      <c r="B19" s="21" t="s">
        <v>98</v>
      </c>
      <c r="C19" s="22" t="s">
        <v>102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ht="14.25" customHeight="1">
      <c r="A20" s="20" t="s">
        <v>94</v>
      </c>
      <c r="B20" s="21" t="s">
        <v>98</v>
      </c>
      <c r="C20" s="22" t="s">
        <v>102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 ht="14.25" customHeight="1">
      <c r="A21" s="20" t="s">
        <v>95</v>
      </c>
      <c r="B21" s="21" t="s">
        <v>98</v>
      </c>
      <c r="C21" s="22" t="s">
        <v>102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ht="14.25" customHeight="1">
      <c r="A22" s="20" t="s">
        <v>108</v>
      </c>
      <c r="B22" s="21" t="s">
        <v>98</v>
      </c>
      <c r="C22" s="22" t="s">
        <v>102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4" ht="14.25" customHeight="1">
      <c r="A23" s="20" t="s">
        <v>109</v>
      </c>
      <c r="B23" s="21" t="s">
        <v>98</v>
      </c>
      <c r="C23" s="22" t="s">
        <v>102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ht="14.25" customHeight="1">
      <c r="A24" s="23" t="s">
        <v>96</v>
      </c>
      <c r="B24" s="24" t="s">
        <v>98</v>
      </c>
      <c r="C24" s="25" t="s">
        <v>102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 ht="14.25" customHeight="1">
      <c r="B25" s="9"/>
      <c r="C25" s="26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>
      <c r="A26" s="9"/>
    </row>
    <row r="27" spans="1:14">
      <c r="A27" s="10" t="s">
        <v>1</v>
      </c>
    </row>
    <row r="28" spans="1:14">
      <c r="A28" s="9" t="s">
        <v>2</v>
      </c>
    </row>
    <row r="29" spans="1:14">
      <c r="A29" s="9" t="s">
        <v>114</v>
      </c>
    </row>
    <row r="30" spans="1:14">
      <c r="A30" s="9"/>
    </row>
    <row r="31" spans="1:14" ht="130.65" customHeight="1">
      <c r="A31" s="9"/>
    </row>
    <row r="32" spans="1:14" ht="38.25" customHeight="1">
      <c r="A32" s="11"/>
    </row>
    <row r="33" spans="1:7">
      <c r="A33" s="11"/>
    </row>
    <row r="34" spans="1:7">
      <c r="A34" s="27" t="s">
        <v>107</v>
      </c>
    </row>
    <row r="35" spans="1:7">
      <c r="A35" t="s">
        <v>110</v>
      </c>
    </row>
    <row r="37" spans="1:7">
      <c r="A37" s="27" t="s">
        <v>3</v>
      </c>
    </row>
    <row r="38" spans="1:7">
      <c r="A38" t="s">
        <v>105</v>
      </c>
    </row>
    <row r="40" spans="1:7">
      <c r="A40" s="10" t="s">
        <v>4</v>
      </c>
    </row>
    <row r="41" spans="1:7">
      <c r="A41" s="9" t="s">
        <v>106</v>
      </c>
    </row>
    <row r="42" spans="1:7">
      <c r="A42" s="28" t="s">
        <v>64</v>
      </c>
    </row>
    <row r="43" spans="1:7">
      <c r="B43" s="11"/>
      <c r="C43" s="11"/>
      <c r="D43" s="11"/>
      <c r="E43" s="11"/>
      <c r="F43" s="11"/>
      <c r="G43" s="11"/>
    </row>
    <row r="44" spans="1:7">
      <c r="A44" s="29"/>
      <c r="B44" s="11"/>
      <c r="C44" s="11"/>
      <c r="D44" s="11"/>
      <c r="E44" s="11"/>
      <c r="F44" s="11"/>
      <c r="G44" s="11"/>
    </row>
    <row r="45" spans="1:7">
      <c r="B45" s="11"/>
      <c r="C45" s="11"/>
      <c r="D45" s="11"/>
      <c r="E45" s="11"/>
      <c r="F45" s="11"/>
      <c r="G45" s="11"/>
    </row>
    <row r="46" spans="1:7">
      <c r="A46" s="11"/>
      <c r="B46" s="11"/>
      <c r="C46" s="11"/>
      <c r="D46" s="11"/>
      <c r="E46" s="11"/>
      <c r="F46" s="11"/>
      <c r="G46" s="11"/>
    </row>
    <row r="47" spans="1:7">
      <c r="A47" s="11"/>
      <c r="B47" s="11"/>
      <c r="C47" s="11"/>
      <c r="D47" s="11"/>
      <c r="E47" s="11"/>
      <c r="F47" s="11"/>
      <c r="G47" s="11"/>
    </row>
    <row r="48" spans="1:7">
      <c r="A48" s="11"/>
      <c r="B48" s="11"/>
      <c r="C48" s="11"/>
      <c r="D48" s="11"/>
      <c r="E48" s="11"/>
      <c r="F48" s="11"/>
      <c r="G48" s="11"/>
    </row>
    <row r="49" spans="1:7">
      <c r="A49" s="11"/>
      <c r="B49" s="11"/>
      <c r="C49" s="11"/>
      <c r="D49" s="11"/>
      <c r="E49" s="11"/>
      <c r="F49" s="11"/>
      <c r="G49" s="11"/>
    </row>
    <row r="50" spans="1:7">
      <c r="A50" s="11"/>
      <c r="B50" s="11"/>
      <c r="C50" s="11"/>
      <c r="D50" s="11"/>
      <c r="E50" s="11"/>
      <c r="F50" s="11"/>
      <c r="G50" s="11"/>
    </row>
    <row r="51" spans="1:7">
      <c r="A51" s="11"/>
      <c r="B51" s="11"/>
      <c r="C51" s="11"/>
      <c r="D51" s="11"/>
      <c r="E51" s="11"/>
      <c r="F51" s="11"/>
      <c r="G51" s="11"/>
    </row>
    <row r="52" spans="1:7">
      <c r="A52" s="11"/>
      <c r="B52" s="11"/>
      <c r="C52" s="11"/>
      <c r="D52" s="11"/>
      <c r="E52" s="11"/>
      <c r="F52" s="11"/>
      <c r="G52" s="11"/>
    </row>
    <row r="53" spans="1:7">
      <c r="A53" s="11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8"/>
  <sheetViews>
    <sheetView tabSelected="1" zoomScale="80" zoomScaleNormal="80" workbookViewId="0">
      <pane xSplit="1" ySplit="3" topLeftCell="B100" activePane="bottomRight" state="frozen"/>
      <selection pane="topRight" activeCell="B1" sqref="B1"/>
      <selection pane="bottomLeft" activeCell="A4" sqref="A4"/>
      <selection pane="bottomRight" activeCell="C101" sqref="C101"/>
    </sheetView>
  </sheetViews>
  <sheetFormatPr defaultColWidth="9.33203125" defaultRowHeight="14.4"/>
  <cols>
    <col min="1" max="1" width="7.33203125" style="132" customWidth="1"/>
    <col min="2" max="2" width="20" style="132" customWidth="1"/>
    <col min="3" max="3" width="11.109375" style="132" customWidth="1"/>
    <col min="4" max="4" width="11.44140625" style="132" customWidth="1"/>
    <col min="5" max="5" width="12.44140625" style="132" customWidth="1"/>
    <col min="6" max="6" width="11.109375" style="132" customWidth="1"/>
    <col min="7" max="7" width="27.6640625" style="132" customWidth="1"/>
    <col min="8" max="8" width="12.88671875" style="132" customWidth="1"/>
    <col min="9" max="9" width="12.88671875" style="177" customWidth="1"/>
    <col min="10" max="10" width="11.6640625" style="177" customWidth="1"/>
    <col min="11" max="11" width="42.33203125" style="132" customWidth="1"/>
    <col min="12" max="13" width="13.109375" style="176" customWidth="1"/>
    <col min="14" max="15" width="9.33203125" style="132"/>
    <col min="16" max="16" width="13.6640625" style="132" customWidth="1"/>
    <col min="17" max="17" width="13.33203125" style="132" customWidth="1"/>
    <col min="18" max="18" width="10.33203125" style="132" customWidth="1"/>
    <col min="19" max="16384" width="9.33203125" style="132"/>
  </cols>
  <sheetData>
    <row r="1" spans="1:19" ht="18.600000000000001" thickBot="1">
      <c r="A1" s="542" t="s">
        <v>5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4"/>
    </row>
    <row r="2" spans="1:19" ht="15">
      <c r="A2" s="545" t="s">
        <v>6</v>
      </c>
      <c r="B2" s="547" t="s">
        <v>7</v>
      </c>
      <c r="C2" s="548"/>
      <c r="D2" s="548"/>
      <c r="E2" s="548"/>
      <c r="F2" s="549"/>
      <c r="G2" s="545" t="s">
        <v>8</v>
      </c>
      <c r="H2" s="552" t="s">
        <v>9</v>
      </c>
      <c r="I2" s="554" t="s">
        <v>63</v>
      </c>
      <c r="J2" s="545" t="s">
        <v>10</v>
      </c>
      <c r="K2" s="545" t="s">
        <v>11</v>
      </c>
      <c r="L2" s="550" t="s">
        <v>12</v>
      </c>
      <c r="M2" s="551"/>
      <c r="N2" s="538" t="s">
        <v>13</v>
      </c>
      <c r="O2" s="539"/>
      <c r="P2" s="540" t="s">
        <v>14</v>
      </c>
      <c r="Q2" s="541"/>
      <c r="R2" s="538" t="s">
        <v>15</v>
      </c>
      <c r="S2" s="539"/>
    </row>
    <row r="3" spans="1:19" ht="126.6" customHeight="1" thickBot="1">
      <c r="A3" s="546"/>
      <c r="B3" s="30" t="s">
        <v>16</v>
      </c>
      <c r="C3" s="31" t="s">
        <v>17</v>
      </c>
      <c r="D3" s="31" t="s">
        <v>18</v>
      </c>
      <c r="E3" s="31" t="s">
        <v>19</v>
      </c>
      <c r="F3" s="32" t="s">
        <v>20</v>
      </c>
      <c r="G3" s="546"/>
      <c r="H3" s="553"/>
      <c r="I3" s="555"/>
      <c r="J3" s="546"/>
      <c r="K3" s="546"/>
      <c r="L3" s="33" t="s">
        <v>21</v>
      </c>
      <c r="M3" s="34" t="s">
        <v>80</v>
      </c>
      <c r="N3" s="384" t="s">
        <v>22</v>
      </c>
      <c r="O3" s="385" t="s">
        <v>23</v>
      </c>
      <c r="P3" s="35" t="s">
        <v>24</v>
      </c>
      <c r="Q3" s="36" t="s">
        <v>25</v>
      </c>
      <c r="R3" s="37" t="s">
        <v>26</v>
      </c>
      <c r="S3" s="385" t="s">
        <v>27</v>
      </c>
    </row>
    <row r="4" spans="1:19" s="403" customFormat="1" ht="72">
      <c r="A4" s="43">
        <v>1</v>
      </c>
      <c r="B4" s="391" t="s">
        <v>120</v>
      </c>
      <c r="C4" s="392" t="s">
        <v>121</v>
      </c>
      <c r="D4" s="392">
        <v>62077520</v>
      </c>
      <c r="E4" s="392">
        <v>107600706</v>
      </c>
      <c r="F4" s="393">
        <v>600106152</v>
      </c>
      <c r="G4" s="394" t="s">
        <v>728</v>
      </c>
      <c r="H4" s="395" t="s">
        <v>123</v>
      </c>
      <c r="I4" s="395" t="s">
        <v>124</v>
      </c>
      <c r="J4" s="396" t="s">
        <v>125</v>
      </c>
      <c r="K4" s="394" t="s">
        <v>1179</v>
      </c>
      <c r="L4" s="397">
        <v>1500000</v>
      </c>
      <c r="M4" s="398">
        <f>L4/100*70</f>
        <v>1050000</v>
      </c>
      <c r="N4" s="399" t="s">
        <v>1180</v>
      </c>
      <c r="O4" s="399" t="s">
        <v>1181</v>
      </c>
      <c r="P4" s="400"/>
      <c r="Q4" s="401"/>
      <c r="R4" s="395"/>
      <c r="S4" s="402" t="s">
        <v>131</v>
      </c>
    </row>
    <row r="5" spans="1:19" ht="43.2">
      <c r="A5" s="43">
        <v>2</v>
      </c>
      <c r="B5" s="178" t="s">
        <v>539</v>
      </c>
      <c r="C5" s="189" t="s">
        <v>147</v>
      </c>
      <c r="D5" s="180" t="s">
        <v>540</v>
      </c>
      <c r="E5" s="180" t="s">
        <v>541</v>
      </c>
      <c r="F5" s="181" t="s">
        <v>542</v>
      </c>
      <c r="G5" s="404" t="s">
        <v>543</v>
      </c>
      <c r="H5" s="304" t="s">
        <v>123</v>
      </c>
      <c r="I5" s="192" t="s">
        <v>124</v>
      </c>
      <c r="J5" s="192" t="s">
        <v>124</v>
      </c>
      <c r="K5" s="405" t="s">
        <v>544</v>
      </c>
      <c r="L5" s="406">
        <v>10000000</v>
      </c>
      <c r="M5" s="398">
        <f>L5/100*70</f>
        <v>7000000</v>
      </c>
      <c r="N5" s="399" t="s">
        <v>163</v>
      </c>
      <c r="O5" s="407" t="s">
        <v>175</v>
      </c>
      <c r="P5" s="193" t="s">
        <v>129</v>
      </c>
      <c r="Q5" s="408"/>
      <c r="R5" s="192"/>
      <c r="S5" s="192" t="s">
        <v>131</v>
      </c>
    </row>
    <row r="6" spans="1:19" s="112" customFormat="1" ht="43.2">
      <c r="A6" s="43">
        <v>3</v>
      </c>
      <c r="B6" s="178" t="s">
        <v>539</v>
      </c>
      <c r="C6" s="189" t="s">
        <v>147</v>
      </c>
      <c r="D6" s="180">
        <v>62072871</v>
      </c>
      <c r="E6" s="180">
        <v>107600901</v>
      </c>
      <c r="F6" s="181">
        <v>600105792</v>
      </c>
      <c r="G6" s="404" t="s">
        <v>994</v>
      </c>
      <c r="H6" s="304" t="s">
        <v>123</v>
      </c>
      <c r="I6" s="192" t="s">
        <v>124</v>
      </c>
      <c r="J6" s="192" t="s">
        <v>124</v>
      </c>
      <c r="K6" s="405" t="s">
        <v>995</v>
      </c>
      <c r="L6" s="406">
        <v>320000</v>
      </c>
      <c r="M6" s="398">
        <f>L6/100*70</f>
        <v>224000</v>
      </c>
      <c r="N6" s="399">
        <v>2024</v>
      </c>
      <c r="O6" s="407">
        <v>2030</v>
      </c>
      <c r="P6" s="193"/>
      <c r="Q6" s="190"/>
      <c r="R6" s="192"/>
      <c r="S6" s="192"/>
    </row>
    <row r="7" spans="1:19" s="112" customFormat="1" ht="43.2">
      <c r="A7" s="43">
        <v>4</v>
      </c>
      <c r="B7" s="178" t="s">
        <v>539</v>
      </c>
      <c r="C7" s="189" t="s">
        <v>147</v>
      </c>
      <c r="D7" s="180">
        <v>62072871</v>
      </c>
      <c r="E7" s="180">
        <v>107600901</v>
      </c>
      <c r="F7" s="181">
        <v>600105792</v>
      </c>
      <c r="G7" s="404" t="s">
        <v>996</v>
      </c>
      <c r="H7" s="304" t="s">
        <v>123</v>
      </c>
      <c r="I7" s="192" t="s">
        <v>124</v>
      </c>
      <c r="J7" s="192" t="s">
        <v>124</v>
      </c>
      <c r="K7" s="405" t="s">
        <v>997</v>
      </c>
      <c r="L7" s="406">
        <v>2000000</v>
      </c>
      <c r="M7" s="398">
        <f t="shared" ref="M7:M24" si="0">L7/100*70</f>
        <v>1400000</v>
      </c>
      <c r="N7" s="399">
        <v>2024</v>
      </c>
      <c r="O7" s="407">
        <v>2030</v>
      </c>
      <c r="P7" s="193"/>
      <c r="Q7" s="190"/>
      <c r="R7" s="192"/>
      <c r="S7" s="192"/>
    </row>
    <row r="8" spans="1:19" s="112" customFormat="1" ht="43.2">
      <c r="A8" s="43">
        <v>5</v>
      </c>
      <c r="B8" s="178" t="s">
        <v>539</v>
      </c>
      <c r="C8" s="189" t="s">
        <v>147</v>
      </c>
      <c r="D8" s="180">
        <v>62072871</v>
      </c>
      <c r="E8" s="180">
        <v>107600901</v>
      </c>
      <c r="F8" s="181">
        <v>600105792</v>
      </c>
      <c r="G8" s="404" t="s">
        <v>998</v>
      </c>
      <c r="H8" s="304" t="s">
        <v>123</v>
      </c>
      <c r="I8" s="192" t="s">
        <v>124</v>
      </c>
      <c r="J8" s="192" t="s">
        <v>124</v>
      </c>
      <c r="K8" s="405" t="s">
        <v>999</v>
      </c>
      <c r="L8" s="406">
        <v>3000000</v>
      </c>
      <c r="M8" s="398">
        <f t="shared" si="0"/>
        <v>2100000</v>
      </c>
      <c r="N8" s="399">
        <v>2024</v>
      </c>
      <c r="O8" s="407">
        <v>2027</v>
      </c>
      <c r="P8" s="193" t="s">
        <v>129</v>
      </c>
      <c r="Q8" s="190"/>
      <c r="R8" s="192"/>
      <c r="S8" s="192"/>
    </row>
    <row r="9" spans="1:19" s="112" customFormat="1" ht="43.2">
      <c r="A9" s="43">
        <v>6</v>
      </c>
      <c r="B9" s="178" t="s">
        <v>539</v>
      </c>
      <c r="C9" s="189" t="s">
        <v>147</v>
      </c>
      <c r="D9" s="180">
        <v>62072871</v>
      </c>
      <c r="E9" s="180">
        <v>107600901</v>
      </c>
      <c r="F9" s="181">
        <v>600105792</v>
      </c>
      <c r="G9" s="404" t="s">
        <v>1018</v>
      </c>
      <c r="H9" s="304" t="s">
        <v>123</v>
      </c>
      <c r="I9" s="192" t="s">
        <v>124</v>
      </c>
      <c r="J9" s="192" t="s">
        <v>124</v>
      </c>
      <c r="K9" s="405" t="s">
        <v>1000</v>
      </c>
      <c r="L9" s="406">
        <v>2000000</v>
      </c>
      <c r="M9" s="398">
        <f t="shared" si="0"/>
        <v>1400000</v>
      </c>
      <c r="N9" s="399">
        <v>2023</v>
      </c>
      <c r="O9" s="407">
        <v>2030</v>
      </c>
      <c r="P9" s="193"/>
      <c r="Q9" s="190"/>
      <c r="R9" s="192"/>
      <c r="S9" s="192"/>
    </row>
    <row r="10" spans="1:19" s="112" customFormat="1" ht="43.2">
      <c r="A10" s="43">
        <v>7</v>
      </c>
      <c r="B10" s="178" t="s">
        <v>539</v>
      </c>
      <c r="C10" s="189" t="s">
        <v>147</v>
      </c>
      <c r="D10" s="180">
        <v>62072871</v>
      </c>
      <c r="E10" s="180">
        <v>107600901</v>
      </c>
      <c r="F10" s="181">
        <v>600105792</v>
      </c>
      <c r="G10" s="404" t="s">
        <v>1019</v>
      </c>
      <c r="H10" s="304" t="s">
        <v>123</v>
      </c>
      <c r="I10" s="192" t="s">
        <v>124</v>
      </c>
      <c r="J10" s="192" t="s">
        <v>124</v>
      </c>
      <c r="K10" s="405" t="s">
        <v>1001</v>
      </c>
      <c r="L10" s="406">
        <v>2600000</v>
      </c>
      <c r="M10" s="398">
        <f t="shared" si="0"/>
        <v>1820000</v>
      </c>
      <c r="N10" s="399">
        <v>2024</v>
      </c>
      <c r="O10" s="407">
        <v>2030</v>
      </c>
      <c r="P10" s="193"/>
      <c r="Q10" s="190"/>
      <c r="R10" s="192"/>
      <c r="S10" s="192"/>
    </row>
    <row r="11" spans="1:19" s="112" customFormat="1" ht="43.2">
      <c r="A11" s="43">
        <v>8</v>
      </c>
      <c r="B11" s="178" t="s">
        <v>539</v>
      </c>
      <c r="C11" s="189" t="s">
        <v>147</v>
      </c>
      <c r="D11" s="180">
        <v>62072871</v>
      </c>
      <c r="E11" s="180">
        <v>107600901</v>
      </c>
      <c r="F11" s="181">
        <v>600105792</v>
      </c>
      <c r="G11" s="404" t="s">
        <v>1020</v>
      </c>
      <c r="H11" s="304" t="s">
        <v>123</v>
      </c>
      <c r="I11" s="192" t="s">
        <v>124</v>
      </c>
      <c r="J11" s="192" t="s">
        <v>124</v>
      </c>
      <c r="K11" s="405" t="s">
        <v>1002</v>
      </c>
      <c r="L11" s="406">
        <v>380000</v>
      </c>
      <c r="M11" s="398">
        <f t="shared" si="0"/>
        <v>266000</v>
      </c>
      <c r="N11" s="399">
        <v>2024</v>
      </c>
      <c r="O11" s="407">
        <v>2027</v>
      </c>
      <c r="P11" s="193"/>
      <c r="Q11" s="190"/>
      <c r="R11" s="192"/>
      <c r="S11" s="192"/>
    </row>
    <row r="12" spans="1:19" s="112" customFormat="1" ht="43.2">
      <c r="A12" s="43">
        <v>9</v>
      </c>
      <c r="B12" s="178" t="s">
        <v>539</v>
      </c>
      <c r="C12" s="189" t="s">
        <v>147</v>
      </c>
      <c r="D12" s="180">
        <v>62072871</v>
      </c>
      <c r="E12" s="180">
        <v>107600901</v>
      </c>
      <c r="F12" s="181">
        <v>600105792</v>
      </c>
      <c r="G12" s="404" t="s">
        <v>1021</v>
      </c>
      <c r="H12" s="304" t="s">
        <v>123</v>
      </c>
      <c r="I12" s="192" t="s">
        <v>124</v>
      </c>
      <c r="J12" s="192" t="s">
        <v>124</v>
      </c>
      <c r="K12" s="405" t="s">
        <v>1003</v>
      </c>
      <c r="L12" s="406">
        <v>250000</v>
      </c>
      <c r="M12" s="398">
        <f t="shared" si="0"/>
        <v>175000</v>
      </c>
      <c r="N12" s="399">
        <v>2024</v>
      </c>
      <c r="O12" s="407">
        <v>2030</v>
      </c>
      <c r="P12" s="193"/>
      <c r="Q12" s="190"/>
      <c r="R12" s="192"/>
      <c r="S12" s="192"/>
    </row>
    <row r="13" spans="1:19" s="112" customFormat="1" ht="57.6">
      <c r="A13" s="43">
        <v>10</v>
      </c>
      <c r="B13" s="178" t="s">
        <v>539</v>
      </c>
      <c r="C13" s="189" t="s">
        <v>147</v>
      </c>
      <c r="D13" s="180">
        <v>62072871</v>
      </c>
      <c r="E13" s="180">
        <v>107600901</v>
      </c>
      <c r="F13" s="181">
        <v>600105792</v>
      </c>
      <c r="G13" s="404" t="s">
        <v>1022</v>
      </c>
      <c r="H13" s="304" t="s">
        <v>123</v>
      </c>
      <c r="I13" s="192" t="s">
        <v>124</v>
      </c>
      <c r="J13" s="192" t="s">
        <v>124</v>
      </c>
      <c r="K13" s="405" t="s">
        <v>1004</v>
      </c>
      <c r="L13" s="406">
        <v>300000</v>
      </c>
      <c r="M13" s="398">
        <f t="shared" si="0"/>
        <v>210000</v>
      </c>
      <c r="N13" s="399">
        <v>2024</v>
      </c>
      <c r="O13" s="407">
        <v>2030</v>
      </c>
      <c r="P13" s="193"/>
      <c r="Q13" s="190"/>
      <c r="R13" s="192"/>
      <c r="S13" s="192"/>
    </row>
    <row r="14" spans="1:19" s="112" customFormat="1" ht="43.2">
      <c r="A14" s="43">
        <v>11</v>
      </c>
      <c r="B14" s="178" t="s">
        <v>539</v>
      </c>
      <c r="C14" s="189" t="s">
        <v>147</v>
      </c>
      <c r="D14" s="180">
        <v>62072871</v>
      </c>
      <c r="E14" s="180">
        <v>107600901</v>
      </c>
      <c r="F14" s="181">
        <v>600105792</v>
      </c>
      <c r="G14" s="404" t="s">
        <v>1023</v>
      </c>
      <c r="H14" s="304" t="s">
        <v>123</v>
      </c>
      <c r="I14" s="192" t="s">
        <v>124</v>
      </c>
      <c r="J14" s="192" t="s">
        <v>124</v>
      </c>
      <c r="K14" s="405" t="s">
        <v>1005</v>
      </c>
      <c r="L14" s="406">
        <v>10000000</v>
      </c>
      <c r="M14" s="398">
        <f t="shared" si="0"/>
        <v>7000000</v>
      </c>
      <c r="N14" s="399">
        <v>2024</v>
      </c>
      <c r="O14" s="407">
        <v>2030</v>
      </c>
      <c r="P14" s="193"/>
      <c r="Q14" s="190"/>
      <c r="R14" s="192"/>
      <c r="S14" s="192"/>
    </row>
    <row r="15" spans="1:19" s="112" customFormat="1" ht="43.2">
      <c r="A15" s="43">
        <v>12</v>
      </c>
      <c r="B15" s="178" t="s">
        <v>539</v>
      </c>
      <c r="C15" s="189" t="s">
        <v>147</v>
      </c>
      <c r="D15" s="180">
        <v>62072871</v>
      </c>
      <c r="E15" s="180">
        <v>107600901</v>
      </c>
      <c r="F15" s="181">
        <v>600105792</v>
      </c>
      <c r="G15" s="404" t="s">
        <v>1006</v>
      </c>
      <c r="H15" s="304" t="s">
        <v>123</v>
      </c>
      <c r="I15" s="192" t="s">
        <v>124</v>
      </c>
      <c r="J15" s="192" t="s">
        <v>124</v>
      </c>
      <c r="K15" s="405" t="s">
        <v>1007</v>
      </c>
      <c r="L15" s="406">
        <v>2400000</v>
      </c>
      <c r="M15" s="398">
        <f t="shared" si="0"/>
        <v>1680000</v>
      </c>
      <c r="N15" s="399">
        <v>2024</v>
      </c>
      <c r="O15" s="407">
        <v>2027</v>
      </c>
      <c r="P15" s="193" t="s">
        <v>129</v>
      </c>
      <c r="Q15" s="190"/>
      <c r="R15" s="192"/>
      <c r="S15" s="192"/>
    </row>
    <row r="16" spans="1:19" s="112" customFormat="1" ht="43.2">
      <c r="A16" s="43">
        <v>13</v>
      </c>
      <c r="B16" s="178" t="s">
        <v>539</v>
      </c>
      <c r="C16" s="189" t="s">
        <v>147</v>
      </c>
      <c r="D16" s="180">
        <v>62072871</v>
      </c>
      <c r="E16" s="180">
        <v>107600901</v>
      </c>
      <c r="F16" s="181">
        <v>600105792</v>
      </c>
      <c r="G16" s="404" t="s">
        <v>1008</v>
      </c>
      <c r="H16" s="304" t="s">
        <v>123</v>
      </c>
      <c r="I16" s="192" t="s">
        <v>124</v>
      </c>
      <c r="J16" s="192" t="s">
        <v>124</v>
      </c>
      <c r="K16" s="405" t="s">
        <v>1009</v>
      </c>
      <c r="L16" s="406">
        <v>100000</v>
      </c>
      <c r="M16" s="398">
        <f t="shared" si="0"/>
        <v>70000</v>
      </c>
      <c r="N16" s="399">
        <v>2024</v>
      </c>
      <c r="O16" s="407">
        <v>2027</v>
      </c>
      <c r="P16" s="193"/>
      <c r="Q16" s="190"/>
      <c r="R16" s="192"/>
      <c r="S16" s="192"/>
    </row>
    <row r="17" spans="1:19" s="112" customFormat="1" ht="43.2">
      <c r="A17" s="43">
        <v>14</v>
      </c>
      <c r="B17" s="178" t="s">
        <v>539</v>
      </c>
      <c r="C17" s="189" t="s">
        <v>147</v>
      </c>
      <c r="D17" s="180">
        <v>62072871</v>
      </c>
      <c r="E17" s="180">
        <v>107600901</v>
      </c>
      <c r="F17" s="181">
        <v>600105792</v>
      </c>
      <c r="G17" s="404" t="s">
        <v>1010</v>
      </c>
      <c r="H17" s="304" t="s">
        <v>123</v>
      </c>
      <c r="I17" s="192" t="s">
        <v>124</v>
      </c>
      <c r="J17" s="192" t="s">
        <v>124</v>
      </c>
      <c r="K17" s="405" t="s">
        <v>1011</v>
      </c>
      <c r="L17" s="406">
        <v>180000</v>
      </c>
      <c r="M17" s="398">
        <f t="shared" si="0"/>
        <v>126000</v>
      </c>
      <c r="N17" s="399">
        <v>2024</v>
      </c>
      <c r="O17" s="407">
        <v>2030</v>
      </c>
      <c r="P17" s="193"/>
      <c r="Q17" s="190"/>
      <c r="R17" s="192"/>
      <c r="S17" s="192"/>
    </row>
    <row r="18" spans="1:19" s="112" customFormat="1" ht="43.2">
      <c r="A18" s="43">
        <v>15</v>
      </c>
      <c r="B18" s="178" t="s">
        <v>539</v>
      </c>
      <c r="C18" s="189" t="s">
        <v>147</v>
      </c>
      <c r="D18" s="180">
        <v>62072871</v>
      </c>
      <c r="E18" s="180">
        <v>107600901</v>
      </c>
      <c r="F18" s="181">
        <v>600105792</v>
      </c>
      <c r="G18" s="404" t="s">
        <v>1012</v>
      </c>
      <c r="H18" s="304" t="s">
        <v>123</v>
      </c>
      <c r="I18" s="192" t="s">
        <v>124</v>
      </c>
      <c r="J18" s="192" t="s">
        <v>124</v>
      </c>
      <c r="K18" s="405" t="s">
        <v>1013</v>
      </c>
      <c r="L18" s="406">
        <v>900000</v>
      </c>
      <c r="M18" s="398">
        <f t="shared" si="0"/>
        <v>630000</v>
      </c>
      <c r="N18" s="399">
        <v>2024</v>
      </c>
      <c r="O18" s="407">
        <v>2027</v>
      </c>
      <c r="P18" s="193" t="s">
        <v>129</v>
      </c>
      <c r="Q18" s="190"/>
      <c r="R18" s="192"/>
      <c r="S18" s="192"/>
    </row>
    <row r="19" spans="1:19" s="112" customFormat="1" ht="43.2">
      <c r="A19" s="43">
        <v>16</v>
      </c>
      <c r="B19" s="178" t="s">
        <v>539</v>
      </c>
      <c r="C19" s="189" t="s">
        <v>147</v>
      </c>
      <c r="D19" s="180">
        <v>62072871</v>
      </c>
      <c r="E19" s="180">
        <v>107600901</v>
      </c>
      <c r="F19" s="181">
        <v>600105792</v>
      </c>
      <c r="G19" s="404" t="s">
        <v>1025</v>
      </c>
      <c r="H19" s="304" t="s">
        <v>123</v>
      </c>
      <c r="I19" s="192" t="s">
        <v>124</v>
      </c>
      <c r="J19" s="192" t="s">
        <v>124</v>
      </c>
      <c r="K19" s="405" t="s">
        <v>1024</v>
      </c>
      <c r="L19" s="406">
        <v>320000</v>
      </c>
      <c r="M19" s="398">
        <f t="shared" si="0"/>
        <v>224000</v>
      </c>
      <c r="N19" s="399">
        <v>2024</v>
      </c>
      <c r="O19" s="407">
        <v>2030</v>
      </c>
      <c r="P19" s="193"/>
      <c r="Q19" s="190"/>
      <c r="R19" s="192"/>
      <c r="S19" s="192"/>
    </row>
    <row r="20" spans="1:19" s="112" customFormat="1" ht="43.2">
      <c r="A20" s="43">
        <v>17</v>
      </c>
      <c r="B20" s="178" t="s">
        <v>539</v>
      </c>
      <c r="C20" s="189" t="s">
        <v>147</v>
      </c>
      <c r="D20" s="180">
        <v>62072871</v>
      </c>
      <c r="E20" s="180">
        <v>107600901</v>
      </c>
      <c r="F20" s="181">
        <v>600105792</v>
      </c>
      <c r="G20" s="404" t="s">
        <v>1027</v>
      </c>
      <c r="H20" s="304" t="s">
        <v>123</v>
      </c>
      <c r="I20" s="192" t="s">
        <v>124</v>
      </c>
      <c r="J20" s="192" t="s">
        <v>124</v>
      </c>
      <c r="K20" s="405" t="s">
        <v>1026</v>
      </c>
      <c r="L20" s="406">
        <v>3000000</v>
      </c>
      <c r="M20" s="398">
        <f t="shared" si="0"/>
        <v>2100000</v>
      </c>
      <c r="N20" s="399">
        <v>2024</v>
      </c>
      <c r="O20" s="407">
        <v>2030</v>
      </c>
      <c r="P20" s="193"/>
      <c r="Q20" s="190"/>
      <c r="R20" s="192"/>
      <c r="S20" s="192"/>
    </row>
    <row r="21" spans="1:19" s="112" customFormat="1" ht="43.2">
      <c r="A21" s="43">
        <v>18</v>
      </c>
      <c r="B21" s="178" t="s">
        <v>539</v>
      </c>
      <c r="C21" s="189" t="s">
        <v>147</v>
      </c>
      <c r="D21" s="180">
        <v>62072871</v>
      </c>
      <c r="E21" s="180">
        <v>107600901</v>
      </c>
      <c r="F21" s="181">
        <v>600105792</v>
      </c>
      <c r="G21" s="404" t="s">
        <v>1014</v>
      </c>
      <c r="H21" s="304" t="s">
        <v>123</v>
      </c>
      <c r="I21" s="192" t="s">
        <v>124</v>
      </c>
      <c r="J21" s="192" t="s">
        <v>124</v>
      </c>
      <c r="K21" s="405" t="s">
        <v>1015</v>
      </c>
      <c r="L21" s="406">
        <v>7000000</v>
      </c>
      <c r="M21" s="398">
        <f t="shared" si="0"/>
        <v>4900000</v>
      </c>
      <c r="N21" s="399">
        <v>2024</v>
      </c>
      <c r="O21" s="407">
        <v>2026</v>
      </c>
      <c r="P21" s="193"/>
      <c r="Q21" s="190"/>
      <c r="R21" s="192"/>
      <c r="S21" s="192"/>
    </row>
    <row r="22" spans="1:19" s="109" customFormat="1" ht="43.2">
      <c r="A22" s="43">
        <v>19</v>
      </c>
      <c r="B22" s="178" t="s">
        <v>539</v>
      </c>
      <c r="C22" s="189" t="s">
        <v>147</v>
      </c>
      <c r="D22" s="180">
        <v>62072871</v>
      </c>
      <c r="E22" s="180">
        <v>107600901</v>
      </c>
      <c r="F22" s="181">
        <v>600105792</v>
      </c>
      <c r="G22" s="404" t="s">
        <v>1016</v>
      </c>
      <c r="H22" s="304" t="s">
        <v>123</v>
      </c>
      <c r="I22" s="192" t="s">
        <v>124</v>
      </c>
      <c r="J22" s="192" t="s">
        <v>124</v>
      </c>
      <c r="K22" s="405" t="s">
        <v>1017</v>
      </c>
      <c r="L22" s="406">
        <v>20000000</v>
      </c>
      <c r="M22" s="398">
        <f t="shared" si="0"/>
        <v>14000000</v>
      </c>
      <c r="N22" s="399">
        <v>2024</v>
      </c>
      <c r="O22" s="407">
        <v>2027</v>
      </c>
      <c r="P22" s="193" t="s">
        <v>129</v>
      </c>
      <c r="Q22" s="190"/>
      <c r="R22" s="192"/>
      <c r="S22" s="192"/>
    </row>
    <row r="23" spans="1:19" s="87" customFormat="1" ht="43.2">
      <c r="A23" s="43">
        <v>20</v>
      </c>
      <c r="B23" s="313" t="s">
        <v>539</v>
      </c>
      <c r="C23" s="409" t="s">
        <v>147</v>
      </c>
      <c r="D23" s="314">
        <v>62072871</v>
      </c>
      <c r="E23" s="314">
        <v>107600901</v>
      </c>
      <c r="F23" s="410">
        <v>600105792</v>
      </c>
      <c r="G23" s="411" t="s">
        <v>1129</v>
      </c>
      <c r="H23" s="412" t="s">
        <v>123</v>
      </c>
      <c r="I23" s="412" t="s">
        <v>124</v>
      </c>
      <c r="J23" s="304" t="s">
        <v>124</v>
      </c>
      <c r="K23" s="413" t="s">
        <v>1130</v>
      </c>
      <c r="L23" s="414">
        <v>500000</v>
      </c>
      <c r="M23" s="398">
        <f t="shared" si="0"/>
        <v>350000</v>
      </c>
      <c r="N23" s="415">
        <v>2025</v>
      </c>
      <c r="O23" s="416">
        <v>2030</v>
      </c>
      <c r="P23" s="417"/>
      <c r="Q23" s="319"/>
      <c r="R23" s="305"/>
      <c r="S23" s="305"/>
    </row>
    <row r="24" spans="1:19" s="87" customFormat="1" ht="43.2">
      <c r="A24" s="43">
        <v>21</v>
      </c>
      <c r="B24" s="209" t="s">
        <v>539</v>
      </c>
      <c r="C24" s="418" t="s">
        <v>147</v>
      </c>
      <c r="D24" s="267">
        <v>62072871</v>
      </c>
      <c r="E24" s="267">
        <v>107600901</v>
      </c>
      <c r="F24" s="419">
        <v>600105792</v>
      </c>
      <c r="G24" s="219" t="s">
        <v>1131</v>
      </c>
      <c r="H24" s="247" t="s">
        <v>123</v>
      </c>
      <c r="I24" s="247" t="s">
        <v>124</v>
      </c>
      <c r="J24" s="412" t="s">
        <v>124</v>
      </c>
      <c r="K24" s="420" t="s">
        <v>1132</v>
      </c>
      <c r="L24" s="299">
        <v>2000000</v>
      </c>
      <c r="M24" s="398">
        <f t="shared" si="0"/>
        <v>1400000</v>
      </c>
      <c r="N24" s="242">
        <v>2025</v>
      </c>
      <c r="O24" s="243">
        <v>2030</v>
      </c>
      <c r="P24" s="421"/>
      <c r="Q24" s="271"/>
      <c r="R24" s="269"/>
      <c r="S24" s="269"/>
    </row>
    <row r="25" spans="1:19" ht="57.6">
      <c r="A25" s="43">
        <v>22</v>
      </c>
      <c r="B25" s="178" t="s">
        <v>545</v>
      </c>
      <c r="C25" s="189" t="s">
        <v>546</v>
      </c>
      <c r="D25" s="180" t="s">
        <v>547</v>
      </c>
      <c r="E25" s="180" t="s">
        <v>548</v>
      </c>
      <c r="F25" s="181" t="s">
        <v>549</v>
      </c>
      <c r="G25" s="404" t="s">
        <v>550</v>
      </c>
      <c r="H25" s="304" t="s">
        <v>123</v>
      </c>
      <c r="I25" s="192" t="s">
        <v>248</v>
      </c>
      <c r="J25" s="192" t="s">
        <v>551</v>
      </c>
      <c r="K25" s="405" t="s">
        <v>1358</v>
      </c>
      <c r="L25" s="406">
        <v>4500000</v>
      </c>
      <c r="M25" s="398">
        <f>L25/100*70</f>
        <v>3150000</v>
      </c>
      <c r="N25" s="399" t="s">
        <v>163</v>
      </c>
      <c r="O25" s="407" t="s">
        <v>175</v>
      </c>
      <c r="P25" s="193" t="s">
        <v>129</v>
      </c>
      <c r="Q25" s="190"/>
      <c r="R25" s="192"/>
      <c r="S25" s="192" t="s">
        <v>261</v>
      </c>
    </row>
    <row r="26" spans="1:19" ht="57.6">
      <c r="A26" s="43">
        <v>23</v>
      </c>
      <c r="B26" s="178" t="s">
        <v>545</v>
      </c>
      <c r="C26" s="189" t="s">
        <v>546</v>
      </c>
      <c r="D26" s="180" t="s">
        <v>547</v>
      </c>
      <c r="E26" s="180" t="s">
        <v>548</v>
      </c>
      <c r="F26" s="181" t="s">
        <v>549</v>
      </c>
      <c r="G26" s="404" t="s">
        <v>203</v>
      </c>
      <c r="H26" s="304" t="s">
        <v>123</v>
      </c>
      <c r="I26" s="192" t="s">
        <v>248</v>
      </c>
      <c r="J26" s="192" t="s">
        <v>551</v>
      </c>
      <c r="K26" s="405" t="s">
        <v>203</v>
      </c>
      <c r="L26" s="406">
        <v>90000</v>
      </c>
      <c r="M26" s="398"/>
      <c r="N26" s="399" t="s">
        <v>151</v>
      </c>
      <c r="O26" s="407" t="s">
        <v>175</v>
      </c>
      <c r="P26" s="193"/>
      <c r="Q26" s="190"/>
      <c r="R26" s="192"/>
      <c r="S26" s="192"/>
    </row>
    <row r="27" spans="1:19" ht="57.6">
      <c r="A27" s="43">
        <v>24</v>
      </c>
      <c r="B27" s="178" t="s">
        <v>552</v>
      </c>
      <c r="C27" s="189" t="s">
        <v>177</v>
      </c>
      <c r="D27" s="180">
        <v>70990239</v>
      </c>
      <c r="E27" s="180">
        <v>107600145</v>
      </c>
      <c r="F27" s="181">
        <v>600105245</v>
      </c>
      <c r="G27" s="404" t="s">
        <v>553</v>
      </c>
      <c r="H27" s="304" t="s">
        <v>123</v>
      </c>
      <c r="I27" s="192" t="s">
        <v>124</v>
      </c>
      <c r="J27" s="192" t="s">
        <v>182</v>
      </c>
      <c r="K27" s="405" t="s">
        <v>554</v>
      </c>
      <c r="L27" s="406">
        <v>2500000</v>
      </c>
      <c r="M27" s="398">
        <f t="shared" ref="M27:M218" si="1">L27/100*70</f>
        <v>1750000</v>
      </c>
      <c r="N27" s="399">
        <v>2024</v>
      </c>
      <c r="O27" s="407">
        <v>2025</v>
      </c>
      <c r="P27" s="193"/>
      <c r="Q27" s="190"/>
      <c r="R27" s="192" t="s">
        <v>131</v>
      </c>
      <c r="S27" s="192" t="s">
        <v>131</v>
      </c>
    </row>
    <row r="28" spans="1:19" ht="57.6">
      <c r="A28" s="43">
        <v>25</v>
      </c>
      <c r="B28" s="178" t="s">
        <v>552</v>
      </c>
      <c r="C28" s="189" t="s">
        <v>177</v>
      </c>
      <c r="D28" s="180">
        <v>70990239</v>
      </c>
      <c r="E28" s="180">
        <v>107600145</v>
      </c>
      <c r="F28" s="181">
        <v>600105245</v>
      </c>
      <c r="G28" s="404" t="s">
        <v>555</v>
      </c>
      <c r="H28" s="304" t="s">
        <v>123</v>
      </c>
      <c r="I28" s="192" t="s">
        <v>124</v>
      </c>
      <c r="J28" s="192" t="s">
        <v>182</v>
      </c>
      <c r="K28" s="405" t="s">
        <v>556</v>
      </c>
      <c r="L28" s="406">
        <v>270000</v>
      </c>
      <c r="M28" s="398">
        <f t="shared" si="1"/>
        <v>189000</v>
      </c>
      <c r="N28" s="399">
        <v>2022</v>
      </c>
      <c r="O28" s="407">
        <v>2023</v>
      </c>
      <c r="P28" s="193"/>
      <c r="Q28" s="190"/>
      <c r="R28" s="192"/>
      <c r="S28" s="192"/>
    </row>
    <row r="29" spans="1:19" ht="57.6">
      <c r="A29" s="43">
        <v>26</v>
      </c>
      <c r="B29" s="178" t="s">
        <v>552</v>
      </c>
      <c r="C29" s="189" t="s">
        <v>177</v>
      </c>
      <c r="D29" s="180">
        <v>70990239</v>
      </c>
      <c r="E29" s="180">
        <v>107600145</v>
      </c>
      <c r="F29" s="181">
        <v>600105245</v>
      </c>
      <c r="G29" s="404" t="s">
        <v>557</v>
      </c>
      <c r="H29" s="304" t="s">
        <v>123</v>
      </c>
      <c r="I29" s="192" t="s">
        <v>124</v>
      </c>
      <c r="J29" s="192" t="s">
        <v>182</v>
      </c>
      <c r="K29" s="405" t="s">
        <v>558</v>
      </c>
      <c r="L29" s="406">
        <v>300000</v>
      </c>
      <c r="M29" s="398">
        <f t="shared" si="1"/>
        <v>210000</v>
      </c>
      <c r="N29" s="399">
        <v>2022</v>
      </c>
      <c r="O29" s="407">
        <v>2023</v>
      </c>
      <c r="P29" s="193"/>
      <c r="Q29" s="190"/>
      <c r="R29" s="192"/>
      <c r="S29" s="192"/>
    </row>
    <row r="30" spans="1:19" ht="57.6">
      <c r="A30" s="43">
        <v>27</v>
      </c>
      <c r="B30" s="194" t="s">
        <v>552</v>
      </c>
      <c r="C30" s="204" t="s">
        <v>177</v>
      </c>
      <c r="D30" s="196">
        <v>70990239</v>
      </c>
      <c r="E30" s="196">
        <v>107600145</v>
      </c>
      <c r="F30" s="197">
        <v>600105245</v>
      </c>
      <c r="G30" s="422" t="s">
        <v>559</v>
      </c>
      <c r="H30" s="239" t="s">
        <v>123</v>
      </c>
      <c r="I30" s="199" t="s">
        <v>124</v>
      </c>
      <c r="J30" s="199" t="s">
        <v>182</v>
      </c>
      <c r="K30" s="423" t="s">
        <v>560</v>
      </c>
      <c r="L30" s="424">
        <v>190000</v>
      </c>
      <c r="M30" s="300">
        <f t="shared" si="1"/>
        <v>133000</v>
      </c>
      <c r="N30" s="201">
        <v>2022</v>
      </c>
      <c r="O30" s="202">
        <v>2023</v>
      </c>
      <c r="P30" s="283"/>
      <c r="Q30" s="205"/>
      <c r="R30" s="199"/>
      <c r="S30" s="199"/>
    </row>
    <row r="31" spans="1:19" ht="57.6">
      <c r="A31" s="43">
        <v>28</v>
      </c>
      <c r="B31" s="370" t="s">
        <v>552</v>
      </c>
      <c r="C31" s="371" t="s">
        <v>177</v>
      </c>
      <c r="D31" s="371">
        <v>70990239</v>
      </c>
      <c r="E31" s="371">
        <v>107600145</v>
      </c>
      <c r="F31" s="372">
        <v>600105245</v>
      </c>
      <c r="G31" s="373" t="s">
        <v>1388</v>
      </c>
      <c r="H31" s="373" t="s">
        <v>86</v>
      </c>
      <c r="I31" s="373" t="s">
        <v>124</v>
      </c>
      <c r="J31" s="373" t="s">
        <v>182</v>
      </c>
      <c r="K31" s="373" t="s">
        <v>1389</v>
      </c>
      <c r="L31" s="376">
        <v>460000</v>
      </c>
      <c r="M31" s="374">
        <f>L31/100*70</f>
        <v>322000</v>
      </c>
      <c r="N31" s="377">
        <v>2026</v>
      </c>
      <c r="O31" s="378">
        <v>2027</v>
      </c>
      <c r="P31" s="377"/>
      <c r="Q31" s="378"/>
      <c r="R31" s="379"/>
      <c r="S31" s="379"/>
    </row>
    <row r="32" spans="1:19" ht="57.6">
      <c r="A32" s="43">
        <v>29</v>
      </c>
      <c r="B32" s="362" t="s">
        <v>552</v>
      </c>
      <c r="C32" s="363" t="s">
        <v>177</v>
      </c>
      <c r="D32" s="363">
        <v>70990239</v>
      </c>
      <c r="E32" s="363">
        <v>107600145</v>
      </c>
      <c r="F32" s="364">
        <v>600105245</v>
      </c>
      <c r="G32" s="365" t="s">
        <v>1390</v>
      </c>
      <c r="H32" s="365" t="s">
        <v>86</v>
      </c>
      <c r="I32" s="365" t="s">
        <v>124</v>
      </c>
      <c r="J32" s="365" t="s">
        <v>182</v>
      </c>
      <c r="K32" s="365" t="s">
        <v>1391</v>
      </c>
      <c r="L32" s="366">
        <v>400000</v>
      </c>
      <c r="M32" s="375">
        <f t="shared" ref="M32:M35" si="2">L32/100*70</f>
        <v>280000</v>
      </c>
      <c r="N32" s="367">
        <v>2026</v>
      </c>
      <c r="O32" s="368">
        <v>2027</v>
      </c>
      <c r="P32" s="367"/>
      <c r="Q32" s="368"/>
      <c r="R32" s="369"/>
      <c r="S32" s="369"/>
    </row>
    <row r="33" spans="1:19" ht="57.6">
      <c r="A33" s="43">
        <v>30</v>
      </c>
      <c r="B33" s="362" t="s">
        <v>552</v>
      </c>
      <c r="C33" s="363" t="s">
        <v>177</v>
      </c>
      <c r="D33" s="363">
        <v>70990239</v>
      </c>
      <c r="E33" s="363">
        <v>107600145</v>
      </c>
      <c r="F33" s="364">
        <v>600105245</v>
      </c>
      <c r="G33" s="365" t="s">
        <v>1392</v>
      </c>
      <c r="H33" s="365" t="s">
        <v>86</v>
      </c>
      <c r="I33" s="365" t="s">
        <v>124</v>
      </c>
      <c r="J33" s="365" t="s">
        <v>182</v>
      </c>
      <c r="K33" s="365" t="s">
        <v>1393</v>
      </c>
      <c r="L33" s="366">
        <v>400000</v>
      </c>
      <c r="M33" s="375">
        <f>SUM(L33*0.7)</f>
        <v>280000</v>
      </c>
      <c r="N33" s="367">
        <v>2026</v>
      </c>
      <c r="O33" s="368">
        <v>2027</v>
      </c>
      <c r="P33" s="367"/>
      <c r="Q33" s="368"/>
      <c r="R33" s="369"/>
      <c r="S33" s="369"/>
    </row>
    <row r="34" spans="1:19" ht="57.6">
      <c r="A34" s="43">
        <v>31</v>
      </c>
      <c r="B34" s="362" t="s">
        <v>552</v>
      </c>
      <c r="C34" s="363" t="s">
        <v>177</v>
      </c>
      <c r="D34" s="363">
        <v>70990239</v>
      </c>
      <c r="E34" s="363">
        <v>107600145</v>
      </c>
      <c r="F34" s="364">
        <v>600105245</v>
      </c>
      <c r="G34" s="365" t="s">
        <v>1394</v>
      </c>
      <c r="H34" s="365" t="s">
        <v>86</v>
      </c>
      <c r="I34" s="365" t="s">
        <v>124</v>
      </c>
      <c r="J34" s="365" t="s">
        <v>182</v>
      </c>
      <c r="K34" s="365" t="s">
        <v>1395</v>
      </c>
      <c r="L34" s="366">
        <v>350000</v>
      </c>
      <c r="M34" s="375">
        <f>SUM(L34*0.7)</f>
        <v>244999.99999999997</v>
      </c>
      <c r="N34" s="367">
        <v>2026</v>
      </c>
      <c r="O34" s="368">
        <v>2027</v>
      </c>
      <c r="P34" s="367"/>
      <c r="Q34" s="368"/>
      <c r="R34" s="369"/>
      <c r="S34" s="369"/>
    </row>
    <row r="35" spans="1:19" ht="57.6">
      <c r="A35" s="43">
        <v>32</v>
      </c>
      <c r="B35" s="370" t="s">
        <v>552</v>
      </c>
      <c r="C35" s="371" t="s">
        <v>177</v>
      </c>
      <c r="D35" s="371">
        <v>70990239</v>
      </c>
      <c r="E35" s="371">
        <v>107600145</v>
      </c>
      <c r="F35" s="372">
        <v>600105245</v>
      </c>
      <c r="G35" s="373" t="s">
        <v>1396</v>
      </c>
      <c r="H35" s="373" t="s">
        <v>86</v>
      </c>
      <c r="I35" s="373" t="s">
        <v>124</v>
      </c>
      <c r="J35" s="373" t="s">
        <v>182</v>
      </c>
      <c r="K35" s="365" t="s">
        <v>1397</v>
      </c>
      <c r="L35" s="366">
        <v>100000</v>
      </c>
      <c r="M35" s="375">
        <f t="shared" si="2"/>
        <v>70000</v>
      </c>
      <c r="N35" s="367">
        <v>2026</v>
      </c>
      <c r="O35" s="368">
        <v>2027</v>
      </c>
      <c r="P35" s="367"/>
      <c r="Q35" s="368"/>
      <c r="R35" s="369"/>
      <c r="S35" s="369"/>
    </row>
    <row r="36" spans="1:19" ht="43.2">
      <c r="A36" s="43">
        <v>33</v>
      </c>
      <c r="B36" s="178" t="s">
        <v>561</v>
      </c>
      <c r="C36" s="189" t="s">
        <v>199</v>
      </c>
      <c r="D36" s="180" t="s">
        <v>562</v>
      </c>
      <c r="E36" s="180" t="s">
        <v>563</v>
      </c>
      <c r="F36" s="181" t="s">
        <v>564</v>
      </c>
      <c r="G36" s="404" t="s">
        <v>565</v>
      </c>
      <c r="H36" s="304" t="s">
        <v>123</v>
      </c>
      <c r="I36" s="192" t="s">
        <v>124</v>
      </c>
      <c r="J36" s="192" t="s">
        <v>204</v>
      </c>
      <c r="K36" s="405" t="s">
        <v>565</v>
      </c>
      <c r="L36" s="406">
        <v>450000</v>
      </c>
      <c r="M36" s="398">
        <f t="shared" si="1"/>
        <v>315000</v>
      </c>
      <c r="N36" s="399" t="s">
        <v>133</v>
      </c>
      <c r="O36" s="407" t="s">
        <v>523</v>
      </c>
      <c r="P36" s="193"/>
      <c r="Q36" s="190"/>
      <c r="R36" s="192"/>
      <c r="S36" s="192"/>
    </row>
    <row r="37" spans="1:19" ht="43.2">
      <c r="A37" s="43">
        <v>34</v>
      </c>
      <c r="B37" s="178" t="s">
        <v>561</v>
      </c>
      <c r="C37" s="189" t="s">
        <v>199</v>
      </c>
      <c r="D37" s="180" t="s">
        <v>562</v>
      </c>
      <c r="E37" s="180" t="s">
        <v>563</v>
      </c>
      <c r="F37" s="181" t="s">
        <v>564</v>
      </c>
      <c r="G37" s="404" t="s">
        <v>566</v>
      </c>
      <c r="H37" s="304" t="s">
        <v>123</v>
      </c>
      <c r="I37" s="192" t="s">
        <v>124</v>
      </c>
      <c r="J37" s="192" t="s">
        <v>204</v>
      </c>
      <c r="K37" s="405" t="s">
        <v>566</v>
      </c>
      <c r="L37" s="406">
        <v>150000</v>
      </c>
      <c r="M37" s="398">
        <f t="shared" si="1"/>
        <v>105000</v>
      </c>
      <c r="N37" s="399" t="s">
        <v>515</v>
      </c>
      <c r="O37" s="407" t="s">
        <v>133</v>
      </c>
      <c r="P37" s="193"/>
      <c r="Q37" s="190"/>
      <c r="R37" s="192"/>
      <c r="S37" s="192"/>
    </row>
    <row r="38" spans="1:19" ht="43.2">
      <c r="A38" s="43">
        <v>35</v>
      </c>
      <c r="B38" s="178" t="s">
        <v>561</v>
      </c>
      <c r="C38" s="189" t="s">
        <v>199</v>
      </c>
      <c r="D38" s="180" t="s">
        <v>562</v>
      </c>
      <c r="E38" s="180" t="s">
        <v>563</v>
      </c>
      <c r="F38" s="181" t="s">
        <v>564</v>
      </c>
      <c r="G38" s="404" t="s">
        <v>567</v>
      </c>
      <c r="H38" s="304" t="s">
        <v>123</v>
      </c>
      <c r="I38" s="192" t="s">
        <v>124</v>
      </c>
      <c r="J38" s="192" t="s">
        <v>204</v>
      </c>
      <c r="K38" s="405" t="s">
        <v>567</v>
      </c>
      <c r="L38" s="406">
        <v>200000</v>
      </c>
      <c r="M38" s="398">
        <f t="shared" si="1"/>
        <v>140000</v>
      </c>
      <c r="N38" s="399" t="s">
        <v>133</v>
      </c>
      <c r="O38" s="407" t="s">
        <v>263</v>
      </c>
      <c r="P38" s="193"/>
      <c r="Q38" s="190"/>
      <c r="R38" s="192"/>
      <c r="S38" s="192"/>
    </row>
    <row r="39" spans="1:19" ht="43.2">
      <c r="A39" s="43">
        <v>36</v>
      </c>
      <c r="B39" s="178" t="s">
        <v>561</v>
      </c>
      <c r="C39" s="189" t="s">
        <v>199</v>
      </c>
      <c r="D39" s="180" t="s">
        <v>562</v>
      </c>
      <c r="E39" s="180" t="s">
        <v>563</v>
      </c>
      <c r="F39" s="181" t="s">
        <v>564</v>
      </c>
      <c r="G39" s="404" t="s">
        <v>203</v>
      </c>
      <c r="H39" s="304" t="s">
        <v>123</v>
      </c>
      <c r="I39" s="192" t="s">
        <v>124</v>
      </c>
      <c r="J39" s="192" t="s">
        <v>204</v>
      </c>
      <c r="K39" s="405" t="s">
        <v>203</v>
      </c>
      <c r="L39" s="406">
        <v>100000</v>
      </c>
      <c r="M39" s="398">
        <f t="shared" si="1"/>
        <v>70000</v>
      </c>
      <c r="N39" s="399" t="s">
        <v>515</v>
      </c>
      <c r="O39" s="407" t="s">
        <v>133</v>
      </c>
      <c r="P39" s="193"/>
      <c r="Q39" s="190"/>
      <c r="R39" s="192"/>
      <c r="S39" s="192"/>
    </row>
    <row r="40" spans="1:19" ht="57.6">
      <c r="A40" s="43">
        <v>37</v>
      </c>
      <c r="B40" s="178" t="s">
        <v>216</v>
      </c>
      <c r="C40" s="189" t="s">
        <v>217</v>
      </c>
      <c r="D40" s="180" t="s">
        <v>218</v>
      </c>
      <c r="E40" s="180" t="s">
        <v>694</v>
      </c>
      <c r="F40" s="181" t="s">
        <v>220</v>
      </c>
      <c r="G40" s="404" t="s">
        <v>695</v>
      </c>
      <c r="H40" s="304" t="s">
        <v>123</v>
      </c>
      <c r="I40" s="192" t="s">
        <v>124</v>
      </c>
      <c r="J40" s="192" t="s">
        <v>222</v>
      </c>
      <c r="K40" s="405" t="s">
        <v>696</v>
      </c>
      <c r="L40" s="406">
        <v>100000</v>
      </c>
      <c r="M40" s="398">
        <f>L40/100*70</f>
        <v>70000</v>
      </c>
      <c r="N40" s="399" t="s">
        <v>163</v>
      </c>
      <c r="O40" s="407" t="s">
        <v>151</v>
      </c>
      <c r="P40" s="193"/>
      <c r="Q40" s="190"/>
      <c r="R40" s="192"/>
      <c r="S40" s="192"/>
    </row>
    <row r="41" spans="1:19" ht="57.6">
      <c r="A41" s="43">
        <v>38</v>
      </c>
      <c r="B41" s="178" t="s">
        <v>216</v>
      </c>
      <c r="C41" s="189" t="s">
        <v>217</v>
      </c>
      <c r="D41" s="180" t="s">
        <v>218</v>
      </c>
      <c r="E41" s="180" t="s">
        <v>694</v>
      </c>
      <c r="F41" s="181" t="s">
        <v>220</v>
      </c>
      <c r="G41" s="404" t="s">
        <v>697</v>
      </c>
      <c r="H41" s="304" t="s">
        <v>123</v>
      </c>
      <c r="I41" s="192" t="s">
        <v>124</v>
      </c>
      <c r="J41" s="192" t="s">
        <v>222</v>
      </c>
      <c r="K41" s="405" t="s">
        <v>698</v>
      </c>
      <c r="L41" s="406">
        <v>200000</v>
      </c>
      <c r="M41" s="398">
        <f>L41/100*70</f>
        <v>140000</v>
      </c>
      <c r="N41" s="399" t="s">
        <v>163</v>
      </c>
      <c r="O41" s="407" t="s">
        <v>151</v>
      </c>
      <c r="P41" s="193"/>
      <c r="Q41" s="190"/>
      <c r="R41" s="192"/>
      <c r="S41" s="192"/>
    </row>
    <row r="42" spans="1:19" ht="57.6">
      <c r="A42" s="43">
        <v>39</v>
      </c>
      <c r="B42" s="178" t="s">
        <v>216</v>
      </c>
      <c r="C42" s="189" t="s">
        <v>217</v>
      </c>
      <c r="D42" s="180" t="s">
        <v>218</v>
      </c>
      <c r="E42" s="180" t="s">
        <v>694</v>
      </c>
      <c r="F42" s="181" t="s">
        <v>220</v>
      </c>
      <c r="G42" s="404" t="s">
        <v>226</v>
      </c>
      <c r="H42" s="304" t="s">
        <v>123</v>
      </c>
      <c r="I42" s="192" t="s">
        <v>124</v>
      </c>
      <c r="J42" s="192" t="s">
        <v>222</v>
      </c>
      <c r="K42" s="405" t="s">
        <v>699</v>
      </c>
      <c r="L42" s="406">
        <v>150000</v>
      </c>
      <c r="M42" s="398">
        <f>L42/100*70</f>
        <v>105000</v>
      </c>
      <c r="N42" s="399" t="s">
        <v>151</v>
      </c>
      <c r="O42" s="407" t="s">
        <v>228</v>
      </c>
      <c r="P42" s="193"/>
      <c r="Q42" s="190"/>
      <c r="R42" s="192"/>
      <c r="S42" s="192"/>
    </row>
    <row r="43" spans="1:19" ht="57.6">
      <c r="A43" s="43">
        <v>40</v>
      </c>
      <c r="B43" s="178" t="s">
        <v>216</v>
      </c>
      <c r="C43" s="189" t="s">
        <v>217</v>
      </c>
      <c r="D43" s="180" t="s">
        <v>218</v>
      </c>
      <c r="E43" s="180" t="s">
        <v>694</v>
      </c>
      <c r="F43" s="181" t="s">
        <v>220</v>
      </c>
      <c r="G43" s="404" t="s">
        <v>700</v>
      </c>
      <c r="H43" s="304" t="s">
        <v>123</v>
      </c>
      <c r="I43" s="192" t="s">
        <v>124</v>
      </c>
      <c r="J43" s="192" t="s">
        <v>222</v>
      </c>
      <c r="K43" s="405" t="s">
        <v>701</v>
      </c>
      <c r="L43" s="406">
        <v>600000</v>
      </c>
      <c r="M43" s="398">
        <f>L43/100*70</f>
        <v>420000</v>
      </c>
      <c r="N43" s="399" t="s">
        <v>228</v>
      </c>
      <c r="O43" s="407" t="s">
        <v>175</v>
      </c>
      <c r="P43" s="193"/>
      <c r="Q43" s="190"/>
      <c r="R43" s="192"/>
      <c r="S43" s="192" t="s">
        <v>233</v>
      </c>
    </row>
    <row r="44" spans="1:19" ht="57.6">
      <c r="A44" s="43">
        <v>41</v>
      </c>
      <c r="B44" s="178" t="s">
        <v>568</v>
      </c>
      <c r="C44" s="189" t="s">
        <v>243</v>
      </c>
      <c r="D44" s="180" t="s">
        <v>569</v>
      </c>
      <c r="E44" s="180" t="s">
        <v>570</v>
      </c>
      <c r="F44" s="181">
        <v>600105261</v>
      </c>
      <c r="G44" s="404" t="s">
        <v>846</v>
      </c>
      <c r="H44" s="304" t="s">
        <v>123</v>
      </c>
      <c r="I44" s="192" t="s">
        <v>248</v>
      </c>
      <c r="J44" s="192" t="s">
        <v>249</v>
      </c>
      <c r="K44" s="405" t="s">
        <v>847</v>
      </c>
      <c r="L44" s="406">
        <v>30000000</v>
      </c>
      <c r="M44" s="398">
        <f>L44/100*70</f>
        <v>21000000</v>
      </c>
      <c r="N44" s="399" t="s">
        <v>163</v>
      </c>
      <c r="O44" s="407" t="s">
        <v>157</v>
      </c>
      <c r="P44" s="193" t="s">
        <v>251</v>
      </c>
      <c r="Q44" s="190"/>
      <c r="R44" s="192" t="s">
        <v>252</v>
      </c>
      <c r="S44" s="192" t="s">
        <v>233</v>
      </c>
    </row>
    <row r="45" spans="1:19" ht="57.6">
      <c r="A45" s="43">
        <v>42</v>
      </c>
      <c r="B45" s="178" t="s">
        <v>568</v>
      </c>
      <c r="C45" s="189" t="s">
        <v>243</v>
      </c>
      <c r="D45" s="180" t="s">
        <v>569</v>
      </c>
      <c r="E45" s="180" t="s">
        <v>570</v>
      </c>
      <c r="F45" s="181">
        <v>600105261</v>
      </c>
      <c r="G45" s="404" t="s">
        <v>820</v>
      </c>
      <c r="H45" s="304" t="s">
        <v>123</v>
      </c>
      <c r="I45" s="192" t="s">
        <v>248</v>
      </c>
      <c r="J45" s="192" t="s">
        <v>249</v>
      </c>
      <c r="K45" s="405" t="s">
        <v>821</v>
      </c>
      <c r="L45" s="406">
        <v>15000000</v>
      </c>
      <c r="M45" s="398">
        <f t="shared" ref="M45:M50" si="3">L45/100*70</f>
        <v>10500000</v>
      </c>
      <c r="N45" s="399" t="s">
        <v>163</v>
      </c>
      <c r="O45" s="407" t="s">
        <v>157</v>
      </c>
      <c r="P45" s="193" t="s">
        <v>129</v>
      </c>
      <c r="Q45" s="190"/>
      <c r="R45" s="192" t="s">
        <v>252</v>
      </c>
      <c r="S45" s="192" t="s">
        <v>131</v>
      </c>
    </row>
    <row r="46" spans="1:19" ht="57.6">
      <c r="A46" s="43">
        <v>43</v>
      </c>
      <c r="B46" s="178" t="s">
        <v>568</v>
      </c>
      <c r="C46" s="189" t="s">
        <v>243</v>
      </c>
      <c r="D46" s="180" t="s">
        <v>569</v>
      </c>
      <c r="E46" s="180" t="s">
        <v>570</v>
      </c>
      <c r="F46" s="181">
        <v>600105261</v>
      </c>
      <c r="G46" s="404" t="s">
        <v>822</v>
      </c>
      <c r="H46" s="304" t="s">
        <v>123</v>
      </c>
      <c r="I46" s="192" t="s">
        <v>248</v>
      </c>
      <c r="J46" s="192" t="s">
        <v>249</v>
      </c>
      <c r="K46" s="405" t="s">
        <v>823</v>
      </c>
      <c r="L46" s="406">
        <v>10000000</v>
      </c>
      <c r="M46" s="398">
        <f t="shared" si="3"/>
        <v>7000000</v>
      </c>
      <c r="N46" s="399" t="s">
        <v>163</v>
      </c>
      <c r="O46" s="407" t="s">
        <v>157</v>
      </c>
      <c r="P46" s="193" t="s">
        <v>129</v>
      </c>
      <c r="Q46" s="190"/>
      <c r="R46" s="192" t="s">
        <v>252</v>
      </c>
      <c r="S46" s="192" t="s">
        <v>131</v>
      </c>
    </row>
    <row r="47" spans="1:19" ht="57.6">
      <c r="A47" s="43">
        <v>44</v>
      </c>
      <c r="B47" s="178" t="s">
        <v>568</v>
      </c>
      <c r="C47" s="189" t="s">
        <v>243</v>
      </c>
      <c r="D47" s="180" t="s">
        <v>569</v>
      </c>
      <c r="E47" s="180" t="s">
        <v>570</v>
      </c>
      <c r="F47" s="181">
        <v>600105261</v>
      </c>
      <c r="G47" s="404" t="s">
        <v>1414</v>
      </c>
      <c r="H47" s="304" t="s">
        <v>123</v>
      </c>
      <c r="I47" s="192" t="s">
        <v>248</v>
      </c>
      <c r="J47" s="192" t="s">
        <v>249</v>
      </c>
      <c r="K47" s="405" t="s">
        <v>824</v>
      </c>
      <c r="L47" s="406">
        <v>5000000</v>
      </c>
      <c r="M47" s="398">
        <f t="shared" si="3"/>
        <v>3500000</v>
      </c>
      <c r="N47" s="399" t="s">
        <v>163</v>
      </c>
      <c r="O47" s="407" t="s">
        <v>157</v>
      </c>
      <c r="P47" s="193" t="s">
        <v>129</v>
      </c>
      <c r="Q47" s="190"/>
      <c r="R47" s="192" t="s">
        <v>252</v>
      </c>
      <c r="S47" s="192" t="s">
        <v>131</v>
      </c>
    </row>
    <row r="48" spans="1:19" ht="57.6">
      <c r="A48" s="43">
        <v>45</v>
      </c>
      <c r="B48" s="178" t="s">
        <v>568</v>
      </c>
      <c r="C48" s="189" t="s">
        <v>243</v>
      </c>
      <c r="D48" s="180" t="s">
        <v>569</v>
      </c>
      <c r="E48" s="180" t="s">
        <v>570</v>
      </c>
      <c r="F48" s="181">
        <v>600105261</v>
      </c>
      <c r="G48" s="404" t="s">
        <v>825</v>
      </c>
      <c r="H48" s="304" t="s">
        <v>123</v>
      </c>
      <c r="I48" s="192" t="s">
        <v>248</v>
      </c>
      <c r="J48" s="192" t="s">
        <v>249</v>
      </c>
      <c r="K48" s="405" t="s">
        <v>826</v>
      </c>
      <c r="L48" s="406">
        <v>5000000</v>
      </c>
      <c r="M48" s="398">
        <f t="shared" si="3"/>
        <v>3500000</v>
      </c>
      <c r="N48" s="399" t="s">
        <v>163</v>
      </c>
      <c r="O48" s="407" t="s">
        <v>157</v>
      </c>
      <c r="P48" s="193" t="s">
        <v>129</v>
      </c>
      <c r="Q48" s="190"/>
      <c r="R48" s="192" t="s">
        <v>252</v>
      </c>
      <c r="S48" s="192" t="s">
        <v>131</v>
      </c>
    </row>
    <row r="49" spans="1:19" ht="57.6">
      <c r="A49" s="43">
        <v>46</v>
      </c>
      <c r="B49" s="178" t="s">
        <v>568</v>
      </c>
      <c r="C49" s="189" t="s">
        <v>243</v>
      </c>
      <c r="D49" s="180" t="s">
        <v>569</v>
      </c>
      <c r="E49" s="180" t="s">
        <v>570</v>
      </c>
      <c r="F49" s="181">
        <v>600105261</v>
      </c>
      <c r="G49" s="404" t="s">
        <v>827</v>
      </c>
      <c r="H49" s="304" t="s">
        <v>123</v>
      </c>
      <c r="I49" s="192" t="s">
        <v>248</v>
      </c>
      <c r="J49" s="192" t="s">
        <v>249</v>
      </c>
      <c r="K49" s="405" t="s">
        <v>1415</v>
      </c>
      <c r="L49" s="406">
        <v>2500000</v>
      </c>
      <c r="M49" s="398">
        <f t="shared" si="3"/>
        <v>1750000</v>
      </c>
      <c r="N49" s="399" t="s">
        <v>163</v>
      </c>
      <c r="O49" s="407" t="s">
        <v>157</v>
      </c>
      <c r="P49" s="193" t="s">
        <v>129</v>
      </c>
      <c r="Q49" s="190"/>
      <c r="R49" s="192" t="s">
        <v>252</v>
      </c>
      <c r="S49" s="192" t="s">
        <v>131</v>
      </c>
    </row>
    <row r="50" spans="1:19" ht="57.6">
      <c r="A50" s="43">
        <v>47</v>
      </c>
      <c r="B50" s="178" t="s">
        <v>568</v>
      </c>
      <c r="C50" s="189" t="s">
        <v>243</v>
      </c>
      <c r="D50" s="180" t="s">
        <v>569</v>
      </c>
      <c r="E50" s="180" t="s">
        <v>570</v>
      </c>
      <c r="F50" s="181">
        <v>600105261</v>
      </c>
      <c r="G50" s="404" t="s">
        <v>828</v>
      </c>
      <c r="H50" s="304" t="s">
        <v>123</v>
      </c>
      <c r="I50" s="192" t="s">
        <v>248</v>
      </c>
      <c r="J50" s="192" t="s">
        <v>249</v>
      </c>
      <c r="K50" s="405" t="s">
        <v>828</v>
      </c>
      <c r="L50" s="406">
        <v>15000000</v>
      </c>
      <c r="M50" s="398">
        <f t="shared" si="3"/>
        <v>10500000</v>
      </c>
      <c r="N50" s="399" t="s">
        <v>163</v>
      </c>
      <c r="O50" s="407" t="s">
        <v>157</v>
      </c>
      <c r="P50" s="193" t="s">
        <v>129</v>
      </c>
      <c r="Q50" s="190"/>
      <c r="R50" s="192" t="s">
        <v>252</v>
      </c>
      <c r="S50" s="192" t="s">
        <v>131</v>
      </c>
    </row>
    <row r="51" spans="1:19" ht="57.6">
      <c r="A51" s="43">
        <v>48</v>
      </c>
      <c r="B51" s="178" t="s">
        <v>266</v>
      </c>
      <c r="C51" s="189" t="s">
        <v>267</v>
      </c>
      <c r="D51" s="180">
        <v>62073061</v>
      </c>
      <c r="E51" s="180" t="s">
        <v>702</v>
      </c>
      <c r="F51" s="181" t="s">
        <v>703</v>
      </c>
      <c r="G51" s="404" t="s">
        <v>1034</v>
      </c>
      <c r="H51" s="304" t="s">
        <v>123</v>
      </c>
      <c r="I51" s="192" t="s">
        <v>124</v>
      </c>
      <c r="J51" s="192" t="s">
        <v>269</v>
      </c>
      <c r="K51" s="405" t="s">
        <v>278</v>
      </c>
      <c r="L51" s="406">
        <v>7000000</v>
      </c>
      <c r="M51" s="398">
        <f t="shared" ref="M51:M57" si="4">L51/100*70</f>
        <v>4900000</v>
      </c>
      <c r="N51" s="399">
        <v>2021</v>
      </c>
      <c r="O51" s="407">
        <v>2024</v>
      </c>
      <c r="P51" s="193"/>
      <c r="Q51" s="190"/>
      <c r="R51" s="192" t="s">
        <v>279</v>
      </c>
      <c r="S51" s="192"/>
    </row>
    <row r="52" spans="1:19" ht="57.6">
      <c r="A52" s="43">
        <v>49</v>
      </c>
      <c r="B52" s="178" t="s">
        <v>266</v>
      </c>
      <c r="C52" s="189" t="s">
        <v>267</v>
      </c>
      <c r="D52" s="180">
        <v>62073061</v>
      </c>
      <c r="E52" s="180" t="s">
        <v>702</v>
      </c>
      <c r="F52" s="181" t="s">
        <v>703</v>
      </c>
      <c r="G52" s="404" t="s">
        <v>1035</v>
      </c>
      <c r="H52" s="304" t="s">
        <v>123</v>
      </c>
      <c r="I52" s="192" t="s">
        <v>124</v>
      </c>
      <c r="J52" s="192" t="s">
        <v>269</v>
      </c>
      <c r="K52" s="405" t="s">
        <v>283</v>
      </c>
      <c r="L52" s="406">
        <v>5000000</v>
      </c>
      <c r="M52" s="398">
        <f t="shared" si="4"/>
        <v>3500000</v>
      </c>
      <c r="N52" s="399">
        <v>2021</v>
      </c>
      <c r="O52" s="407">
        <v>2023</v>
      </c>
      <c r="P52" s="193"/>
      <c r="Q52" s="190"/>
      <c r="R52" s="192" t="s">
        <v>284</v>
      </c>
      <c r="S52" s="192"/>
    </row>
    <row r="53" spans="1:19" ht="57.6">
      <c r="A53" s="43">
        <v>50</v>
      </c>
      <c r="B53" s="178" t="s">
        <v>266</v>
      </c>
      <c r="C53" s="189" t="s">
        <v>267</v>
      </c>
      <c r="D53" s="180">
        <v>62073061</v>
      </c>
      <c r="E53" s="180" t="s">
        <v>702</v>
      </c>
      <c r="F53" s="181" t="s">
        <v>703</v>
      </c>
      <c r="G53" s="404" t="s">
        <v>285</v>
      </c>
      <c r="H53" s="304" t="s">
        <v>123</v>
      </c>
      <c r="I53" s="192" t="s">
        <v>124</v>
      </c>
      <c r="J53" s="192" t="s">
        <v>269</v>
      </c>
      <c r="K53" s="405" t="s">
        <v>286</v>
      </c>
      <c r="L53" s="406">
        <v>1400000</v>
      </c>
      <c r="M53" s="398">
        <f t="shared" si="4"/>
        <v>980000</v>
      </c>
      <c r="N53" s="399">
        <v>2023</v>
      </c>
      <c r="O53" s="407" t="s">
        <v>184</v>
      </c>
      <c r="P53" s="193" t="s">
        <v>129</v>
      </c>
      <c r="Q53" s="190"/>
      <c r="R53" s="192"/>
      <c r="S53" s="192"/>
    </row>
    <row r="54" spans="1:19" ht="57.6">
      <c r="A54" s="43">
        <v>51</v>
      </c>
      <c r="B54" s="178" t="s">
        <v>266</v>
      </c>
      <c r="C54" s="189" t="s">
        <v>267</v>
      </c>
      <c r="D54" s="180">
        <v>62073061</v>
      </c>
      <c r="E54" s="180" t="s">
        <v>702</v>
      </c>
      <c r="F54" s="181" t="s">
        <v>703</v>
      </c>
      <c r="G54" s="404" t="s">
        <v>287</v>
      </c>
      <c r="H54" s="304" t="s">
        <v>123</v>
      </c>
      <c r="I54" s="192" t="s">
        <v>124</v>
      </c>
      <c r="J54" s="192" t="s">
        <v>269</v>
      </c>
      <c r="K54" s="405" t="s">
        <v>288</v>
      </c>
      <c r="L54" s="406">
        <v>600000</v>
      </c>
      <c r="M54" s="398">
        <f t="shared" si="4"/>
        <v>420000</v>
      </c>
      <c r="N54" s="399">
        <v>2022</v>
      </c>
      <c r="O54" s="407" t="s">
        <v>184</v>
      </c>
      <c r="P54" s="193"/>
      <c r="Q54" s="190"/>
      <c r="R54" s="192"/>
      <c r="S54" s="192"/>
    </row>
    <row r="55" spans="1:19" ht="57.6">
      <c r="A55" s="43">
        <v>52</v>
      </c>
      <c r="B55" s="178" t="s">
        <v>266</v>
      </c>
      <c r="C55" s="189" t="s">
        <v>267</v>
      </c>
      <c r="D55" s="180">
        <v>62073061</v>
      </c>
      <c r="E55" s="180">
        <v>102007543</v>
      </c>
      <c r="F55" s="181">
        <v>600106225</v>
      </c>
      <c r="G55" s="404" t="s">
        <v>985</v>
      </c>
      <c r="H55" s="304" t="s">
        <v>123</v>
      </c>
      <c r="I55" s="192" t="s">
        <v>124</v>
      </c>
      <c r="J55" s="192" t="s">
        <v>269</v>
      </c>
      <c r="K55" s="405" t="s">
        <v>986</v>
      </c>
      <c r="L55" s="406">
        <v>700000</v>
      </c>
      <c r="M55" s="398">
        <f t="shared" si="4"/>
        <v>490000</v>
      </c>
      <c r="N55" s="399">
        <v>2024</v>
      </c>
      <c r="O55" s="407" t="s">
        <v>184</v>
      </c>
      <c r="P55" s="193" t="s">
        <v>129</v>
      </c>
      <c r="Q55" s="190"/>
      <c r="R55" s="192"/>
      <c r="S55" s="192" t="s">
        <v>131</v>
      </c>
    </row>
    <row r="56" spans="1:19" ht="57.6">
      <c r="A56" s="43">
        <v>53</v>
      </c>
      <c r="B56" s="178" t="s">
        <v>266</v>
      </c>
      <c r="C56" s="189" t="s">
        <v>267</v>
      </c>
      <c r="D56" s="180">
        <v>62073061</v>
      </c>
      <c r="E56" s="180">
        <v>102007543</v>
      </c>
      <c r="F56" s="181">
        <v>600106225</v>
      </c>
      <c r="G56" s="404" t="s">
        <v>987</v>
      </c>
      <c r="H56" s="304" t="s">
        <v>123</v>
      </c>
      <c r="I56" s="192" t="s">
        <v>124</v>
      </c>
      <c r="J56" s="192" t="s">
        <v>269</v>
      </c>
      <c r="K56" s="405" t="s">
        <v>988</v>
      </c>
      <c r="L56" s="406">
        <v>350000</v>
      </c>
      <c r="M56" s="398">
        <f t="shared" si="4"/>
        <v>245000</v>
      </c>
      <c r="N56" s="399">
        <v>2024</v>
      </c>
      <c r="O56" s="407" t="s">
        <v>184</v>
      </c>
      <c r="P56" s="193"/>
      <c r="Q56" s="190"/>
      <c r="R56" s="192"/>
      <c r="S56" s="192" t="s">
        <v>131</v>
      </c>
    </row>
    <row r="57" spans="1:19" ht="57.6">
      <c r="A57" s="43">
        <v>54</v>
      </c>
      <c r="B57" s="178" t="s">
        <v>266</v>
      </c>
      <c r="C57" s="189" t="s">
        <v>267</v>
      </c>
      <c r="D57" s="180">
        <v>62073061</v>
      </c>
      <c r="E57" s="180">
        <v>102007543</v>
      </c>
      <c r="F57" s="181">
        <v>600106225</v>
      </c>
      <c r="G57" s="404" t="s">
        <v>989</v>
      </c>
      <c r="H57" s="304" t="s">
        <v>123</v>
      </c>
      <c r="I57" s="192" t="s">
        <v>124</v>
      </c>
      <c r="J57" s="192" t="s">
        <v>269</v>
      </c>
      <c r="K57" s="405" t="s">
        <v>990</v>
      </c>
      <c r="L57" s="406">
        <v>1000000</v>
      </c>
      <c r="M57" s="398">
        <f t="shared" si="4"/>
        <v>700000</v>
      </c>
      <c r="N57" s="399">
        <v>2024</v>
      </c>
      <c r="O57" s="407" t="s">
        <v>184</v>
      </c>
      <c r="P57" s="193" t="s">
        <v>129</v>
      </c>
      <c r="Q57" s="190"/>
      <c r="R57" s="192"/>
      <c r="S57" s="192" t="s">
        <v>131</v>
      </c>
    </row>
    <row r="58" spans="1:19" ht="57.6">
      <c r="A58" s="43">
        <v>55</v>
      </c>
      <c r="B58" s="178" t="s">
        <v>266</v>
      </c>
      <c r="C58" s="189" t="s">
        <v>267</v>
      </c>
      <c r="D58" s="180" t="s">
        <v>1145</v>
      </c>
      <c r="E58" s="180" t="s">
        <v>702</v>
      </c>
      <c r="F58" s="181" t="s">
        <v>703</v>
      </c>
      <c r="G58" s="404" t="s">
        <v>1146</v>
      </c>
      <c r="H58" s="304" t="s">
        <v>123</v>
      </c>
      <c r="I58" s="192" t="s">
        <v>124</v>
      </c>
      <c r="J58" s="192" t="s">
        <v>269</v>
      </c>
      <c r="K58" s="405" t="s">
        <v>1147</v>
      </c>
      <c r="L58" s="406">
        <v>250000</v>
      </c>
      <c r="M58" s="398">
        <f t="shared" ref="M58:M63" si="5">L58/100*70</f>
        <v>175000</v>
      </c>
      <c r="N58" s="399" t="s">
        <v>175</v>
      </c>
      <c r="O58" s="407" t="s">
        <v>184</v>
      </c>
      <c r="P58" s="193"/>
      <c r="Q58" s="190"/>
      <c r="R58" s="192"/>
      <c r="S58" s="192"/>
    </row>
    <row r="59" spans="1:19" ht="57.6">
      <c r="A59" s="43">
        <v>56</v>
      </c>
      <c r="B59" s="178" t="s">
        <v>266</v>
      </c>
      <c r="C59" s="189" t="s">
        <v>267</v>
      </c>
      <c r="D59" s="180" t="s">
        <v>1148</v>
      </c>
      <c r="E59" s="180" t="s">
        <v>702</v>
      </c>
      <c r="F59" s="181" t="s">
        <v>703</v>
      </c>
      <c r="G59" s="404" t="s">
        <v>1149</v>
      </c>
      <c r="H59" s="304" t="s">
        <v>123</v>
      </c>
      <c r="I59" s="192" t="s">
        <v>124</v>
      </c>
      <c r="J59" s="192" t="s">
        <v>269</v>
      </c>
      <c r="K59" s="405" t="s">
        <v>1150</v>
      </c>
      <c r="L59" s="406">
        <v>600000</v>
      </c>
      <c r="M59" s="398">
        <f t="shared" si="5"/>
        <v>420000</v>
      </c>
      <c r="N59" s="399" t="s">
        <v>175</v>
      </c>
      <c r="O59" s="407" t="s">
        <v>184</v>
      </c>
      <c r="P59" s="193"/>
      <c r="Q59" s="190"/>
      <c r="R59" s="192"/>
      <c r="S59" s="192"/>
    </row>
    <row r="60" spans="1:19" ht="57.6">
      <c r="A60" s="43">
        <v>57</v>
      </c>
      <c r="B60" s="178" t="s">
        <v>266</v>
      </c>
      <c r="C60" s="189" t="s">
        <v>267</v>
      </c>
      <c r="D60" s="180" t="s">
        <v>1151</v>
      </c>
      <c r="E60" s="180" t="s">
        <v>702</v>
      </c>
      <c r="F60" s="181" t="s">
        <v>703</v>
      </c>
      <c r="G60" s="404" t="s">
        <v>1152</v>
      </c>
      <c r="H60" s="304" t="s">
        <v>123</v>
      </c>
      <c r="I60" s="192" t="s">
        <v>124</v>
      </c>
      <c r="J60" s="192" t="s">
        <v>269</v>
      </c>
      <c r="K60" s="405" t="s">
        <v>1153</v>
      </c>
      <c r="L60" s="406">
        <v>700000</v>
      </c>
      <c r="M60" s="398">
        <f t="shared" si="5"/>
        <v>490000</v>
      </c>
      <c r="N60" s="399" t="s">
        <v>175</v>
      </c>
      <c r="O60" s="407" t="s">
        <v>184</v>
      </c>
      <c r="P60" s="193"/>
      <c r="Q60" s="190"/>
      <c r="R60" s="192"/>
      <c r="S60" s="192"/>
    </row>
    <row r="61" spans="1:19" ht="57.6">
      <c r="A61" s="43">
        <v>58</v>
      </c>
      <c r="B61" s="178" t="s">
        <v>266</v>
      </c>
      <c r="C61" s="189" t="s">
        <v>267</v>
      </c>
      <c r="D61" s="180" t="s">
        <v>1154</v>
      </c>
      <c r="E61" s="180" t="s">
        <v>702</v>
      </c>
      <c r="F61" s="181" t="s">
        <v>703</v>
      </c>
      <c r="G61" s="404" t="s">
        <v>411</v>
      </c>
      <c r="H61" s="304" t="s">
        <v>123</v>
      </c>
      <c r="I61" s="192" t="s">
        <v>124</v>
      </c>
      <c r="J61" s="192" t="s">
        <v>269</v>
      </c>
      <c r="K61" s="405" t="s">
        <v>1155</v>
      </c>
      <c r="L61" s="406">
        <v>370000</v>
      </c>
      <c r="M61" s="398">
        <f t="shared" si="5"/>
        <v>259000</v>
      </c>
      <c r="N61" s="399" t="s">
        <v>175</v>
      </c>
      <c r="O61" s="407" t="s">
        <v>184</v>
      </c>
      <c r="P61" s="193"/>
      <c r="Q61" s="190"/>
      <c r="R61" s="192"/>
      <c r="S61" s="192"/>
    </row>
    <row r="62" spans="1:19" ht="57.6">
      <c r="A62" s="43">
        <v>59</v>
      </c>
      <c r="B62" s="178" t="s">
        <v>266</v>
      </c>
      <c r="C62" s="189" t="s">
        <v>267</v>
      </c>
      <c r="D62" s="180" t="s">
        <v>1156</v>
      </c>
      <c r="E62" s="180" t="s">
        <v>702</v>
      </c>
      <c r="F62" s="181" t="s">
        <v>703</v>
      </c>
      <c r="G62" s="404" t="s">
        <v>1157</v>
      </c>
      <c r="H62" s="304" t="s">
        <v>123</v>
      </c>
      <c r="I62" s="192" t="s">
        <v>124</v>
      </c>
      <c r="J62" s="192" t="s">
        <v>269</v>
      </c>
      <c r="K62" s="405" t="s">
        <v>1158</v>
      </c>
      <c r="L62" s="406">
        <v>350000</v>
      </c>
      <c r="M62" s="398">
        <f t="shared" si="5"/>
        <v>245000</v>
      </c>
      <c r="N62" s="399" t="s">
        <v>175</v>
      </c>
      <c r="O62" s="407" t="s">
        <v>184</v>
      </c>
      <c r="P62" s="193"/>
      <c r="Q62" s="190"/>
      <c r="R62" s="192"/>
      <c r="S62" s="192"/>
    </row>
    <row r="63" spans="1:19" ht="57.6">
      <c r="A63" s="43">
        <v>60</v>
      </c>
      <c r="B63" s="178" t="s">
        <v>266</v>
      </c>
      <c r="C63" s="189" t="s">
        <v>267</v>
      </c>
      <c r="D63" s="180" t="s">
        <v>1159</v>
      </c>
      <c r="E63" s="180" t="s">
        <v>702</v>
      </c>
      <c r="F63" s="181" t="s">
        <v>703</v>
      </c>
      <c r="G63" s="404" t="s">
        <v>292</v>
      </c>
      <c r="H63" s="304" t="s">
        <v>123</v>
      </c>
      <c r="I63" s="192" t="s">
        <v>124</v>
      </c>
      <c r="J63" s="192" t="s">
        <v>269</v>
      </c>
      <c r="K63" s="405" t="s">
        <v>293</v>
      </c>
      <c r="L63" s="406">
        <v>700000</v>
      </c>
      <c r="M63" s="398">
        <f t="shared" si="5"/>
        <v>490000</v>
      </c>
      <c r="N63" s="399" t="s">
        <v>175</v>
      </c>
      <c r="O63" s="407" t="s">
        <v>184</v>
      </c>
      <c r="P63" s="193"/>
      <c r="Q63" s="190"/>
      <c r="R63" s="192"/>
      <c r="S63" s="192"/>
    </row>
    <row r="64" spans="1:19" ht="57.6">
      <c r="A64" s="43">
        <v>61</v>
      </c>
      <c r="B64" s="178" t="s">
        <v>301</v>
      </c>
      <c r="C64" s="189" t="s">
        <v>302</v>
      </c>
      <c r="D64" s="180">
        <v>75021528</v>
      </c>
      <c r="E64" s="180">
        <v>107600218</v>
      </c>
      <c r="F64" s="181">
        <v>600106454</v>
      </c>
      <c r="G64" s="404" t="s">
        <v>1416</v>
      </c>
      <c r="H64" s="304" t="s">
        <v>123</v>
      </c>
      <c r="I64" s="192" t="s">
        <v>124</v>
      </c>
      <c r="J64" s="192" t="s">
        <v>305</v>
      </c>
      <c r="K64" s="425" t="s">
        <v>1412</v>
      </c>
      <c r="L64" s="426">
        <v>600000</v>
      </c>
      <c r="M64" s="374">
        <f t="shared" ref="M64:M82" si="6">L64/100*70</f>
        <v>420000</v>
      </c>
      <c r="N64" s="427" t="s">
        <v>152</v>
      </c>
      <c r="O64" s="428" t="s">
        <v>1413</v>
      </c>
      <c r="P64" s="193"/>
      <c r="Q64" s="190"/>
      <c r="R64" s="192"/>
      <c r="S64" s="192"/>
    </row>
    <row r="65" spans="1:19" ht="57.6">
      <c r="A65" s="43">
        <v>62</v>
      </c>
      <c r="B65" s="178" t="s">
        <v>301</v>
      </c>
      <c r="C65" s="189" t="s">
        <v>302</v>
      </c>
      <c r="D65" s="180">
        <v>75021528</v>
      </c>
      <c r="E65" s="180">
        <v>107600218</v>
      </c>
      <c r="F65" s="181">
        <v>600106454</v>
      </c>
      <c r="G65" s="404" t="s">
        <v>1417</v>
      </c>
      <c r="H65" s="304" t="s">
        <v>123</v>
      </c>
      <c r="I65" s="192" t="s">
        <v>124</v>
      </c>
      <c r="J65" s="192" t="s">
        <v>305</v>
      </c>
      <c r="K65" s="405" t="s">
        <v>704</v>
      </c>
      <c r="L65" s="406">
        <v>200000</v>
      </c>
      <c r="M65" s="398">
        <f t="shared" si="6"/>
        <v>140000</v>
      </c>
      <c r="N65" s="399" t="s">
        <v>228</v>
      </c>
      <c r="O65" s="407" t="s">
        <v>157</v>
      </c>
      <c r="P65" s="193"/>
      <c r="Q65" s="190"/>
      <c r="R65" s="192"/>
      <c r="S65" s="192"/>
    </row>
    <row r="66" spans="1:19" ht="43.2">
      <c r="A66" s="43">
        <v>63</v>
      </c>
      <c r="B66" s="178" t="s">
        <v>301</v>
      </c>
      <c r="C66" s="189" t="s">
        <v>302</v>
      </c>
      <c r="D66" s="180">
        <v>75021528</v>
      </c>
      <c r="E66" s="180">
        <v>107600218</v>
      </c>
      <c r="F66" s="181">
        <v>600106454</v>
      </c>
      <c r="G66" s="404" t="s">
        <v>705</v>
      </c>
      <c r="H66" s="304" t="s">
        <v>123</v>
      </c>
      <c r="I66" s="192" t="s">
        <v>124</v>
      </c>
      <c r="J66" s="192" t="s">
        <v>305</v>
      </c>
      <c r="K66" s="405" t="s">
        <v>706</v>
      </c>
      <c r="L66" s="406">
        <v>180000</v>
      </c>
      <c r="M66" s="398">
        <f t="shared" si="6"/>
        <v>126000</v>
      </c>
      <c r="N66" s="399" t="s">
        <v>228</v>
      </c>
      <c r="O66" s="407" t="s">
        <v>157</v>
      </c>
      <c r="P66" s="193"/>
      <c r="Q66" s="190"/>
      <c r="R66" s="192"/>
      <c r="S66" s="192"/>
    </row>
    <row r="67" spans="1:19" ht="43.2">
      <c r="A67" s="43">
        <v>64</v>
      </c>
      <c r="B67" s="178" t="s">
        <v>301</v>
      </c>
      <c r="C67" s="189" t="s">
        <v>302</v>
      </c>
      <c r="D67" s="180">
        <v>75021528</v>
      </c>
      <c r="E67" s="180">
        <v>107600218</v>
      </c>
      <c r="F67" s="181">
        <v>600106454</v>
      </c>
      <c r="G67" s="404" t="s">
        <v>707</v>
      </c>
      <c r="H67" s="304" t="s">
        <v>123</v>
      </c>
      <c r="I67" s="192" t="s">
        <v>124</v>
      </c>
      <c r="J67" s="192" t="s">
        <v>305</v>
      </c>
      <c r="K67" s="405" t="s">
        <v>708</v>
      </c>
      <c r="L67" s="406">
        <v>100000</v>
      </c>
      <c r="M67" s="398">
        <f t="shared" si="6"/>
        <v>70000</v>
      </c>
      <c r="N67" s="399" t="s">
        <v>228</v>
      </c>
      <c r="O67" s="407" t="s">
        <v>157</v>
      </c>
      <c r="P67" s="193"/>
      <c r="Q67" s="190"/>
      <c r="R67" s="192"/>
      <c r="S67" s="192"/>
    </row>
    <row r="68" spans="1:19" ht="43.2">
      <c r="A68" s="43">
        <v>65</v>
      </c>
      <c r="B68" s="178" t="s">
        <v>301</v>
      </c>
      <c r="C68" s="189" t="s">
        <v>302</v>
      </c>
      <c r="D68" s="180">
        <v>75021528</v>
      </c>
      <c r="E68" s="180">
        <v>107600218</v>
      </c>
      <c r="F68" s="181">
        <v>600106454</v>
      </c>
      <c r="G68" s="404" t="s">
        <v>1418</v>
      </c>
      <c r="H68" s="304" t="s">
        <v>123</v>
      </c>
      <c r="I68" s="192" t="s">
        <v>124</v>
      </c>
      <c r="J68" s="192" t="s">
        <v>305</v>
      </c>
      <c r="K68" s="405" t="s">
        <v>709</v>
      </c>
      <c r="L68" s="406">
        <v>150000</v>
      </c>
      <c r="M68" s="398">
        <f t="shared" si="6"/>
        <v>105000</v>
      </c>
      <c r="N68" s="399" t="s">
        <v>228</v>
      </c>
      <c r="O68" s="407" t="s">
        <v>157</v>
      </c>
      <c r="P68" s="193"/>
      <c r="Q68" s="190"/>
      <c r="R68" s="192"/>
      <c r="S68" s="192"/>
    </row>
    <row r="69" spans="1:19" ht="43.2">
      <c r="A69" s="43">
        <v>66</v>
      </c>
      <c r="B69" s="178" t="s">
        <v>301</v>
      </c>
      <c r="C69" s="189" t="s">
        <v>302</v>
      </c>
      <c r="D69" s="180">
        <v>75021528</v>
      </c>
      <c r="E69" s="180">
        <v>107600218</v>
      </c>
      <c r="F69" s="181">
        <v>600106454</v>
      </c>
      <c r="G69" s="404" t="s">
        <v>273</v>
      </c>
      <c r="H69" s="304" t="s">
        <v>123</v>
      </c>
      <c r="I69" s="192" t="s">
        <v>124</v>
      </c>
      <c r="J69" s="192" t="s">
        <v>305</v>
      </c>
      <c r="K69" s="405" t="s">
        <v>710</v>
      </c>
      <c r="L69" s="406">
        <v>100000</v>
      </c>
      <c r="M69" s="398">
        <f t="shared" si="6"/>
        <v>70000</v>
      </c>
      <c r="N69" s="399" t="s">
        <v>228</v>
      </c>
      <c r="O69" s="407" t="s">
        <v>157</v>
      </c>
      <c r="P69" s="193"/>
      <c r="Q69" s="190"/>
      <c r="R69" s="192"/>
      <c r="S69" s="192"/>
    </row>
    <row r="70" spans="1:19" ht="43.2">
      <c r="A70" s="43">
        <v>67</v>
      </c>
      <c r="B70" s="178" t="s">
        <v>301</v>
      </c>
      <c r="C70" s="189" t="s">
        <v>302</v>
      </c>
      <c r="D70" s="180">
        <v>75021528</v>
      </c>
      <c r="E70" s="180">
        <v>107600218</v>
      </c>
      <c r="F70" s="181">
        <v>600106454</v>
      </c>
      <c r="G70" s="404" t="s">
        <v>711</v>
      </c>
      <c r="H70" s="304" t="s">
        <v>123</v>
      </c>
      <c r="I70" s="192" t="s">
        <v>124</v>
      </c>
      <c r="J70" s="192" t="s">
        <v>305</v>
      </c>
      <c r="K70" s="405" t="s">
        <v>712</v>
      </c>
      <c r="L70" s="406">
        <v>200000</v>
      </c>
      <c r="M70" s="398">
        <f t="shared" si="6"/>
        <v>140000</v>
      </c>
      <c r="N70" s="399" t="s">
        <v>228</v>
      </c>
      <c r="O70" s="407" t="s">
        <v>157</v>
      </c>
      <c r="P70" s="193"/>
      <c r="Q70" s="190"/>
      <c r="R70" s="192"/>
      <c r="S70" s="192"/>
    </row>
    <row r="71" spans="1:19" ht="43.2">
      <c r="A71" s="43">
        <v>68</v>
      </c>
      <c r="B71" s="178" t="s">
        <v>301</v>
      </c>
      <c r="C71" s="189" t="s">
        <v>302</v>
      </c>
      <c r="D71" s="180">
        <v>75021528</v>
      </c>
      <c r="E71" s="180">
        <v>107600218</v>
      </c>
      <c r="F71" s="181">
        <v>600106454</v>
      </c>
      <c r="G71" s="404" t="s">
        <v>964</v>
      </c>
      <c r="H71" s="304" t="s">
        <v>123</v>
      </c>
      <c r="I71" s="192" t="s">
        <v>124</v>
      </c>
      <c r="J71" s="192" t="s">
        <v>305</v>
      </c>
      <c r="K71" s="405" t="s">
        <v>713</v>
      </c>
      <c r="L71" s="406">
        <v>50000</v>
      </c>
      <c r="M71" s="398">
        <f t="shared" si="6"/>
        <v>35000</v>
      </c>
      <c r="N71" s="399" t="s">
        <v>228</v>
      </c>
      <c r="O71" s="407" t="s">
        <v>157</v>
      </c>
      <c r="P71" s="193"/>
      <c r="Q71" s="190"/>
      <c r="R71" s="192"/>
      <c r="S71" s="192"/>
    </row>
    <row r="72" spans="1:19" ht="43.2">
      <c r="A72" s="43">
        <v>69</v>
      </c>
      <c r="B72" s="178" t="s">
        <v>301</v>
      </c>
      <c r="C72" s="189" t="s">
        <v>302</v>
      </c>
      <c r="D72" s="180">
        <v>75021528</v>
      </c>
      <c r="E72" s="180">
        <v>107600218</v>
      </c>
      <c r="F72" s="181">
        <v>600106454</v>
      </c>
      <c r="G72" s="404" t="s">
        <v>1419</v>
      </c>
      <c r="H72" s="304" t="s">
        <v>123</v>
      </c>
      <c r="I72" s="192" t="s">
        <v>124</v>
      </c>
      <c r="J72" s="192" t="s">
        <v>305</v>
      </c>
      <c r="K72" s="405" t="s">
        <v>714</v>
      </c>
      <c r="L72" s="406">
        <v>200000</v>
      </c>
      <c r="M72" s="398">
        <f t="shared" si="6"/>
        <v>140000</v>
      </c>
      <c r="N72" s="399" t="s">
        <v>228</v>
      </c>
      <c r="O72" s="428" t="s">
        <v>175</v>
      </c>
      <c r="P72" s="193"/>
      <c r="Q72" s="190"/>
      <c r="R72" s="192"/>
      <c r="S72" s="192"/>
    </row>
    <row r="73" spans="1:19" ht="43.2">
      <c r="A73" s="43">
        <v>70</v>
      </c>
      <c r="B73" s="178" t="s">
        <v>301</v>
      </c>
      <c r="C73" s="189" t="s">
        <v>302</v>
      </c>
      <c r="D73" s="180">
        <v>75021528</v>
      </c>
      <c r="E73" s="180">
        <v>107600218</v>
      </c>
      <c r="F73" s="181">
        <v>600106454</v>
      </c>
      <c r="G73" s="404" t="s">
        <v>715</v>
      </c>
      <c r="H73" s="304" t="s">
        <v>123</v>
      </c>
      <c r="I73" s="192" t="s">
        <v>124</v>
      </c>
      <c r="J73" s="192" t="s">
        <v>305</v>
      </c>
      <c r="K73" s="405" t="s">
        <v>716</v>
      </c>
      <c r="L73" s="406">
        <v>900000</v>
      </c>
      <c r="M73" s="398">
        <f t="shared" si="6"/>
        <v>630000</v>
      </c>
      <c r="N73" s="427" t="s">
        <v>152</v>
      </c>
      <c r="O73" s="428" t="s">
        <v>1413</v>
      </c>
      <c r="P73" s="193"/>
      <c r="Q73" s="190"/>
      <c r="R73" s="192"/>
      <c r="S73" s="192"/>
    </row>
    <row r="74" spans="1:19" ht="43.2">
      <c r="A74" s="43">
        <v>71</v>
      </c>
      <c r="B74" s="178" t="s">
        <v>301</v>
      </c>
      <c r="C74" s="189" t="s">
        <v>302</v>
      </c>
      <c r="D74" s="180">
        <v>75021528</v>
      </c>
      <c r="E74" s="180">
        <v>107600218</v>
      </c>
      <c r="F74" s="181">
        <v>600106454</v>
      </c>
      <c r="G74" s="404" t="s">
        <v>327</v>
      </c>
      <c r="H74" s="304" t="s">
        <v>123</v>
      </c>
      <c r="I74" s="192" t="s">
        <v>124</v>
      </c>
      <c r="J74" s="192" t="s">
        <v>305</v>
      </c>
      <c r="K74" s="405" t="s">
        <v>717</v>
      </c>
      <c r="L74" s="426">
        <v>360000</v>
      </c>
      <c r="M74" s="374">
        <f t="shared" si="6"/>
        <v>252000</v>
      </c>
      <c r="N74" s="427" t="s">
        <v>152</v>
      </c>
      <c r="O74" s="428" t="s">
        <v>1413</v>
      </c>
      <c r="P74" s="193"/>
      <c r="Q74" s="190"/>
      <c r="R74" s="192"/>
      <c r="S74" s="192"/>
    </row>
    <row r="75" spans="1:19" ht="43.2">
      <c r="A75" s="43">
        <v>72</v>
      </c>
      <c r="B75" s="178" t="s">
        <v>301</v>
      </c>
      <c r="C75" s="189" t="s">
        <v>302</v>
      </c>
      <c r="D75" s="180">
        <v>75021528</v>
      </c>
      <c r="E75" s="180">
        <v>107600218</v>
      </c>
      <c r="F75" s="181">
        <v>600106454</v>
      </c>
      <c r="G75" s="404" t="s">
        <v>965</v>
      </c>
      <c r="H75" s="304" t="s">
        <v>123</v>
      </c>
      <c r="I75" s="192" t="s">
        <v>124</v>
      </c>
      <c r="J75" s="192" t="s">
        <v>305</v>
      </c>
      <c r="K75" s="405" t="s">
        <v>966</v>
      </c>
      <c r="L75" s="406">
        <v>1000000</v>
      </c>
      <c r="M75" s="398">
        <f t="shared" si="6"/>
        <v>700000</v>
      </c>
      <c r="N75" s="427" t="s">
        <v>152</v>
      </c>
      <c r="O75" s="428" t="s">
        <v>1413</v>
      </c>
      <c r="P75" s="193"/>
      <c r="Q75" s="190"/>
      <c r="R75" s="192" t="s">
        <v>967</v>
      </c>
      <c r="S75" s="192" t="s">
        <v>131</v>
      </c>
    </row>
    <row r="76" spans="1:19" ht="72">
      <c r="A76" s="43">
        <v>73</v>
      </c>
      <c r="B76" s="178" t="s">
        <v>528</v>
      </c>
      <c r="C76" s="189" t="s">
        <v>123</v>
      </c>
      <c r="D76" s="180" t="s">
        <v>683</v>
      </c>
      <c r="E76" s="180">
        <v>150057857</v>
      </c>
      <c r="F76" s="181">
        <v>600024873</v>
      </c>
      <c r="G76" s="404" t="s">
        <v>310</v>
      </c>
      <c r="H76" s="304" t="s">
        <v>123</v>
      </c>
      <c r="I76" s="192" t="s">
        <v>124</v>
      </c>
      <c r="J76" s="192" t="s">
        <v>305</v>
      </c>
      <c r="K76" s="405" t="s">
        <v>684</v>
      </c>
      <c r="L76" s="406">
        <v>100000</v>
      </c>
      <c r="M76" s="398">
        <f t="shared" si="6"/>
        <v>70000</v>
      </c>
      <c r="N76" s="399" t="s">
        <v>523</v>
      </c>
      <c r="O76" s="407" t="s">
        <v>491</v>
      </c>
      <c r="P76" s="193"/>
      <c r="Q76" s="190"/>
      <c r="R76" s="192"/>
      <c r="S76" s="192"/>
    </row>
    <row r="77" spans="1:19" ht="72">
      <c r="A77" s="43">
        <v>74</v>
      </c>
      <c r="B77" s="178" t="s">
        <v>528</v>
      </c>
      <c r="C77" s="189" t="s">
        <v>123</v>
      </c>
      <c r="D77" s="180" t="s">
        <v>683</v>
      </c>
      <c r="E77" s="180">
        <v>150057857</v>
      </c>
      <c r="F77" s="181">
        <v>600024873</v>
      </c>
      <c r="G77" s="404" t="s">
        <v>530</v>
      </c>
      <c r="H77" s="304" t="s">
        <v>123</v>
      </c>
      <c r="I77" s="192" t="s">
        <v>124</v>
      </c>
      <c r="J77" s="192" t="s">
        <v>305</v>
      </c>
      <c r="K77" s="405" t="s">
        <v>685</v>
      </c>
      <c r="L77" s="406">
        <v>150000</v>
      </c>
      <c r="M77" s="398">
        <f t="shared" si="6"/>
        <v>105000</v>
      </c>
      <c r="N77" s="399" t="s">
        <v>523</v>
      </c>
      <c r="O77" s="407" t="s">
        <v>491</v>
      </c>
      <c r="P77" s="193"/>
      <c r="Q77" s="190"/>
      <c r="R77" s="192"/>
      <c r="S77" s="192"/>
    </row>
    <row r="78" spans="1:19" ht="72">
      <c r="A78" s="43">
        <v>75</v>
      </c>
      <c r="B78" s="178" t="s">
        <v>528</v>
      </c>
      <c r="C78" s="189" t="s">
        <v>123</v>
      </c>
      <c r="D78" s="180" t="s">
        <v>683</v>
      </c>
      <c r="E78" s="180">
        <v>150057857</v>
      </c>
      <c r="F78" s="181">
        <v>600024873</v>
      </c>
      <c r="G78" s="404" t="s">
        <v>686</v>
      </c>
      <c r="H78" s="304" t="s">
        <v>123</v>
      </c>
      <c r="I78" s="192" t="s">
        <v>124</v>
      </c>
      <c r="J78" s="192" t="s">
        <v>305</v>
      </c>
      <c r="K78" s="405" t="s">
        <v>687</v>
      </c>
      <c r="L78" s="406">
        <v>100000</v>
      </c>
      <c r="M78" s="398">
        <f t="shared" si="6"/>
        <v>70000</v>
      </c>
      <c r="N78" s="399" t="s">
        <v>523</v>
      </c>
      <c r="O78" s="407" t="s">
        <v>491</v>
      </c>
      <c r="P78" s="193"/>
      <c r="Q78" s="190"/>
      <c r="R78" s="192"/>
      <c r="S78" s="192"/>
    </row>
    <row r="79" spans="1:19" ht="72">
      <c r="A79" s="43">
        <v>76</v>
      </c>
      <c r="B79" s="178" t="s">
        <v>528</v>
      </c>
      <c r="C79" s="189" t="s">
        <v>123</v>
      </c>
      <c r="D79" s="180" t="s">
        <v>683</v>
      </c>
      <c r="E79" s="180">
        <v>150057857</v>
      </c>
      <c r="F79" s="181">
        <v>600024873</v>
      </c>
      <c r="G79" s="404" t="s">
        <v>513</v>
      </c>
      <c r="H79" s="304" t="s">
        <v>123</v>
      </c>
      <c r="I79" s="192" t="s">
        <v>124</v>
      </c>
      <c r="J79" s="192" t="s">
        <v>305</v>
      </c>
      <c r="K79" s="405" t="s">
        <v>688</v>
      </c>
      <c r="L79" s="406">
        <v>200000</v>
      </c>
      <c r="M79" s="398">
        <f t="shared" si="6"/>
        <v>140000</v>
      </c>
      <c r="N79" s="399" t="s">
        <v>523</v>
      </c>
      <c r="O79" s="407" t="s">
        <v>491</v>
      </c>
      <c r="P79" s="193"/>
      <c r="Q79" s="190"/>
      <c r="R79" s="192"/>
      <c r="S79" s="192"/>
    </row>
    <row r="80" spans="1:19" ht="72">
      <c r="A80" s="43">
        <v>77</v>
      </c>
      <c r="B80" s="178" t="s">
        <v>528</v>
      </c>
      <c r="C80" s="189" t="s">
        <v>123</v>
      </c>
      <c r="D80" s="180" t="s">
        <v>683</v>
      </c>
      <c r="E80" s="180">
        <v>150057857</v>
      </c>
      <c r="F80" s="181">
        <v>600024873</v>
      </c>
      <c r="G80" s="404" t="s">
        <v>203</v>
      </c>
      <c r="H80" s="304" t="s">
        <v>123</v>
      </c>
      <c r="I80" s="192" t="s">
        <v>124</v>
      </c>
      <c r="J80" s="192" t="s">
        <v>305</v>
      </c>
      <c r="K80" s="405" t="s">
        <v>689</v>
      </c>
      <c r="L80" s="406">
        <v>200000</v>
      </c>
      <c r="M80" s="398">
        <f t="shared" si="6"/>
        <v>140000</v>
      </c>
      <c r="N80" s="399" t="s">
        <v>523</v>
      </c>
      <c r="O80" s="407" t="s">
        <v>491</v>
      </c>
      <c r="P80" s="193"/>
      <c r="Q80" s="190"/>
      <c r="R80" s="192"/>
      <c r="S80" s="192"/>
    </row>
    <row r="81" spans="1:19" ht="72">
      <c r="A81" s="43">
        <v>78</v>
      </c>
      <c r="B81" s="178" t="s">
        <v>528</v>
      </c>
      <c r="C81" s="189" t="s">
        <v>123</v>
      </c>
      <c r="D81" s="180" t="s">
        <v>683</v>
      </c>
      <c r="E81" s="180">
        <v>150057857</v>
      </c>
      <c r="F81" s="181">
        <v>600024873</v>
      </c>
      <c r="G81" s="404" t="s">
        <v>690</v>
      </c>
      <c r="H81" s="304" t="s">
        <v>123</v>
      </c>
      <c r="I81" s="192" t="s">
        <v>124</v>
      </c>
      <c r="J81" s="192" t="s">
        <v>305</v>
      </c>
      <c r="K81" s="405" t="s">
        <v>691</v>
      </c>
      <c r="L81" s="406">
        <v>200000</v>
      </c>
      <c r="M81" s="398">
        <f t="shared" si="6"/>
        <v>140000</v>
      </c>
      <c r="N81" s="399" t="s">
        <v>523</v>
      </c>
      <c r="O81" s="407" t="s">
        <v>491</v>
      </c>
      <c r="P81" s="193"/>
      <c r="Q81" s="190"/>
      <c r="R81" s="192"/>
      <c r="S81" s="192"/>
    </row>
    <row r="82" spans="1:19" ht="72">
      <c r="A82" s="43">
        <v>79</v>
      </c>
      <c r="B82" s="178" t="s">
        <v>528</v>
      </c>
      <c r="C82" s="189" t="s">
        <v>123</v>
      </c>
      <c r="D82" s="180" t="s">
        <v>683</v>
      </c>
      <c r="E82" s="180">
        <v>150057857</v>
      </c>
      <c r="F82" s="181">
        <v>600024873</v>
      </c>
      <c r="G82" s="404" t="s">
        <v>692</v>
      </c>
      <c r="H82" s="304" t="s">
        <v>123</v>
      </c>
      <c r="I82" s="192" t="s">
        <v>124</v>
      </c>
      <c r="J82" s="192" t="s">
        <v>305</v>
      </c>
      <c r="K82" s="405" t="s">
        <v>693</v>
      </c>
      <c r="L82" s="406">
        <v>300000</v>
      </c>
      <c r="M82" s="398">
        <f t="shared" si="6"/>
        <v>210000</v>
      </c>
      <c r="N82" s="399" t="s">
        <v>523</v>
      </c>
      <c r="O82" s="407" t="s">
        <v>491</v>
      </c>
      <c r="P82" s="193"/>
      <c r="Q82" s="190"/>
      <c r="R82" s="192"/>
      <c r="S82" s="192"/>
    </row>
    <row r="83" spans="1:19" ht="57.6">
      <c r="A83" s="43">
        <v>80</v>
      </c>
      <c r="B83" s="178" t="s">
        <v>571</v>
      </c>
      <c r="C83" s="189" t="s">
        <v>572</v>
      </c>
      <c r="D83" s="180" t="s">
        <v>573</v>
      </c>
      <c r="E83" s="180" t="s">
        <v>574</v>
      </c>
      <c r="F83" s="181" t="s">
        <v>575</v>
      </c>
      <c r="G83" s="404" t="s">
        <v>1043</v>
      </c>
      <c r="H83" s="304" t="s">
        <v>123</v>
      </c>
      <c r="I83" s="192" t="s">
        <v>124</v>
      </c>
      <c r="J83" s="192" t="s">
        <v>576</v>
      </c>
      <c r="K83" s="405" t="s">
        <v>577</v>
      </c>
      <c r="L83" s="406">
        <v>60000</v>
      </c>
      <c r="M83" s="398">
        <f t="shared" si="1"/>
        <v>42000</v>
      </c>
      <c r="N83" s="399" t="s">
        <v>228</v>
      </c>
      <c r="O83" s="407" t="s">
        <v>157</v>
      </c>
      <c r="P83" s="193" t="s">
        <v>129</v>
      </c>
      <c r="Q83" s="190"/>
      <c r="R83" s="192"/>
      <c r="S83" s="192"/>
    </row>
    <row r="84" spans="1:19" ht="57.6">
      <c r="A84" s="43">
        <v>81</v>
      </c>
      <c r="B84" s="178" t="s">
        <v>571</v>
      </c>
      <c r="C84" s="189" t="s">
        <v>572</v>
      </c>
      <c r="D84" s="180" t="s">
        <v>573</v>
      </c>
      <c r="E84" s="180" t="s">
        <v>574</v>
      </c>
      <c r="F84" s="181" t="s">
        <v>575</v>
      </c>
      <c r="G84" s="404" t="s">
        <v>203</v>
      </c>
      <c r="H84" s="304" t="s">
        <v>123</v>
      </c>
      <c r="I84" s="192" t="s">
        <v>124</v>
      </c>
      <c r="J84" s="192" t="s">
        <v>576</v>
      </c>
      <c r="K84" s="405" t="s">
        <v>205</v>
      </c>
      <c r="L84" s="406">
        <v>70000</v>
      </c>
      <c r="M84" s="398">
        <f t="shared" si="1"/>
        <v>49000</v>
      </c>
      <c r="N84" s="399" t="s">
        <v>228</v>
      </c>
      <c r="O84" s="407" t="s">
        <v>157</v>
      </c>
      <c r="P84" s="193"/>
      <c r="Q84" s="190"/>
      <c r="R84" s="192"/>
      <c r="S84" s="192"/>
    </row>
    <row r="85" spans="1:19" ht="57.6">
      <c r="A85" s="43">
        <v>82</v>
      </c>
      <c r="B85" s="178" t="s">
        <v>571</v>
      </c>
      <c r="C85" s="189" t="s">
        <v>572</v>
      </c>
      <c r="D85" s="180" t="s">
        <v>573</v>
      </c>
      <c r="E85" s="180" t="s">
        <v>574</v>
      </c>
      <c r="F85" s="181" t="s">
        <v>575</v>
      </c>
      <c r="G85" s="404" t="s">
        <v>1420</v>
      </c>
      <c r="H85" s="304" t="s">
        <v>123</v>
      </c>
      <c r="I85" s="192" t="s">
        <v>124</v>
      </c>
      <c r="J85" s="192" t="s">
        <v>576</v>
      </c>
      <c r="K85" s="405" t="s">
        <v>578</v>
      </c>
      <c r="L85" s="406">
        <v>20000</v>
      </c>
      <c r="M85" s="398">
        <f t="shared" si="1"/>
        <v>14000</v>
      </c>
      <c r="N85" s="399" t="s">
        <v>228</v>
      </c>
      <c r="O85" s="407" t="s">
        <v>157</v>
      </c>
      <c r="P85" s="193"/>
      <c r="Q85" s="190"/>
      <c r="R85" s="192"/>
      <c r="S85" s="192"/>
    </row>
    <row r="86" spans="1:19" ht="57.6">
      <c r="A86" s="43">
        <v>83</v>
      </c>
      <c r="B86" s="178" t="s">
        <v>331</v>
      </c>
      <c r="C86" s="189" t="s">
        <v>332</v>
      </c>
      <c r="D86" s="180" t="s">
        <v>333</v>
      </c>
      <c r="E86" s="180" t="s">
        <v>718</v>
      </c>
      <c r="F86" s="181" t="s">
        <v>335</v>
      </c>
      <c r="G86" s="404" t="s">
        <v>719</v>
      </c>
      <c r="H86" s="304" t="s">
        <v>123</v>
      </c>
      <c r="I86" s="192" t="s">
        <v>124</v>
      </c>
      <c r="J86" s="192" t="s">
        <v>336</v>
      </c>
      <c r="K86" s="405" t="s">
        <v>991</v>
      </c>
      <c r="L86" s="406">
        <v>33000000</v>
      </c>
      <c r="M86" s="398">
        <f>L86/100*70</f>
        <v>23100000</v>
      </c>
      <c r="N86" s="399" t="s">
        <v>228</v>
      </c>
      <c r="O86" s="407" t="s">
        <v>175</v>
      </c>
      <c r="P86" s="193" t="s">
        <v>129</v>
      </c>
      <c r="Q86" s="190"/>
      <c r="R86" s="192"/>
      <c r="S86" s="192" t="s">
        <v>129</v>
      </c>
    </row>
    <row r="87" spans="1:19" ht="28.8">
      <c r="A87" s="43">
        <v>84</v>
      </c>
      <c r="B87" s="178" t="s">
        <v>749</v>
      </c>
      <c r="C87" s="189" t="s">
        <v>750</v>
      </c>
      <c r="D87" s="180" t="s">
        <v>751</v>
      </c>
      <c r="E87" s="180" t="s">
        <v>752</v>
      </c>
      <c r="F87" s="181" t="s">
        <v>753</v>
      </c>
      <c r="G87" s="404" t="s">
        <v>754</v>
      </c>
      <c r="H87" s="304" t="s">
        <v>123</v>
      </c>
      <c r="I87" s="192" t="s">
        <v>124</v>
      </c>
      <c r="J87" s="192" t="s">
        <v>336</v>
      </c>
      <c r="K87" s="405" t="s">
        <v>755</v>
      </c>
      <c r="L87" s="406">
        <v>7000000</v>
      </c>
      <c r="M87" s="398">
        <f>L87/100*70</f>
        <v>4900000</v>
      </c>
      <c r="N87" s="399" t="s">
        <v>151</v>
      </c>
      <c r="O87" s="407" t="s">
        <v>228</v>
      </c>
      <c r="P87" s="193" t="s">
        <v>129</v>
      </c>
      <c r="Q87" s="190"/>
      <c r="R87" s="192" t="s">
        <v>794</v>
      </c>
      <c r="S87" s="192" t="s">
        <v>131</v>
      </c>
    </row>
    <row r="88" spans="1:19" ht="28.8">
      <c r="A88" s="43">
        <v>85</v>
      </c>
      <c r="B88" s="194" t="s">
        <v>749</v>
      </c>
      <c r="C88" s="204" t="s">
        <v>750</v>
      </c>
      <c r="D88" s="196" t="s">
        <v>751</v>
      </c>
      <c r="E88" s="196" t="s">
        <v>752</v>
      </c>
      <c r="F88" s="197" t="s">
        <v>753</v>
      </c>
      <c r="G88" s="422" t="s">
        <v>756</v>
      </c>
      <c r="H88" s="239" t="s">
        <v>123</v>
      </c>
      <c r="I88" s="199" t="s">
        <v>124</v>
      </c>
      <c r="J88" s="199" t="s">
        <v>336</v>
      </c>
      <c r="K88" s="423" t="s">
        <v>757</v>
      </c>
      <c r="L88" s="424">
        <v>2250000</v>
      </c>
      <c r="M88" s="300">
        <f>L88/100*70</f>
        <v>1575000</v>
      </c>
      <c r="N88" s="201" t="s">
        <v>151</v>
      </c>
      <c r="O88" s="202" t="s">
        <v>228</v>
      </c>
      <c r="P88" s="283" t="s">
        <v>129</v>
      </c>
      <c r="Q88" s="205"/>
      <c r="R88" s="199"/>
      <c r="S88" s="199"/>
    </row>
    <row r="89" spans="1:19" ht="100.8">
      <c r="A89" s="43">
        <v>86</v>
      </c>
      <c r="B89" s="178" t="s">
        <v>1513</v>
      </c>
      <c r="C89" s="189" t="s">
        <v>341</v>
      </c>
      <c r="D89" s="180" t="s">
        <v>579</v>
      </c>
      <c r="E89" s="180" t="s">
        <v>580</v>
      </c>
      <c r="F89" s="181" t="s">
        <v>581</v>
      </c>
      <c r="G89" s="404" t="s">
        <v>1421</v>
      </c>
      <c r="H89" s="304" t="s">
        <v>123</v>
      </c>
      <c r="I89" s="192" t="s">
        <v>124</v>
      </c>
      <c r="J89" s="192" t="s">
        <v>343</v>
      </c>
      <c r="K89" s="405" t="s">
        <v>582</v>
      </c>
      <c r="L89" s="406">
        <v>150000</v>
      </c>
      <c r="M89" s="398">
        <f t="shared" si="1"/>
        <v>105000</v>
      </c>
      <c r="N89" s="399" t="s">
        <v>163</v>
      </c>
      <c r="O89" s="407" t="s">
        <v>151</v>
      </c>
      <c r="P89" s="193"/>
      <c r="Q89" s="190"/>
      <c r="R89" s="192" t="s">
        <v>583</v>
      </c>
      <c r="S89" s="192"/>
    </row>
    <row r="90" spans="1:19" ht="100.8">
      <c r="A90" s="43">
        <v>87</v>
      </c>
      <c r="B90" s="178" t="s">
        <v>1513</v>
      </c>
      <c r="C90" s="189" t="s">
        <v>341</v>
      </c>
      <c r="D90" s="180" t="s">
        <v>579</v>
      </c>
      <c r="E90" s="180" t="s">
        <v>580</v>
      </c>
      <c r="F90" s="181" t="s">
        <v>581</v>
      </c>
      <c r="G90" s="404" t="s">
        <v>584</v>
      </c>
      <c r="H90" s="304" t="s">
        <v>123</v>
      </c>
      <c r="I90" s="192" t="s">
        <v>124</v>
      </c>
      <c r="J90" s="192" t="s">
        <v>343</v>
      </c>
      <c r="K90" s="405" t="s">
        <v>585</v>
      </c>
      <c r="L90" s="406">
        <v>120000</v>
      </c>
      <c r="M90" s="398">
        <f t="shared" si="1"/>
        <v>84000</v>
      </c>
      <c r="N90" s="399" t="s">
        <v>151</v>
      </c>
      <c r="O90" s="407" t="s">
        <v>152</v>
      </c>
      <c r="P90" s="193"/>
      <c r="Q90" s="190"/>
      <c r="R90" s="192" t="s">
        <v>586</v>
      </c>
      <c r="S90" s="192"/>
    </row>
    <row r="91" spans="1:19" ht="100.8">
      <c r="A91" s="43">
        <v>88</v>
      </c>
      <c r="B91" s="178" t="s">
        <v>1513</v>
      </c>
      <c r="C91" s="189" t="s">
        <v>341</v>
      </c>
      <c r="D91" s="180" t="s">
        <v>579</v>
      </c>
      <c r="E91" s="180" t="s">
        <v>580</v>
      </c>
      <c r="F91" s="181" t="s">
        <v>581</v>
      </c>
      <c r="G91" s="404" t="s">
        <v>848</v>
      </c>
      <c r="H91" s="304" t="s">
        <v>123</v>
      </c>
      <c r="I91" s="192" t="s">
        <v>124</v>
      </c>
      <c r="J91" s="192" t="s">
        <v>343</v>
      </c>
      <c r="K91" s="405" t="s">
        <v>849</v>
      </c>
      <c r="L91" s="406">
        <v>50000</v>
      </c>
      <c r="M91" s="398">
        <f t="shared" si="1"/>
        <v>35000</v>
      </c>
      <c r="N91" s="399" t="s">
        <v>151</v>
      </c>
      <c r="O91" s="407" t="s">
        <v>175</v>
      </c>
      <c r="P91" s="193"/>
      <c r="Q91" s="190"/>
      <c r="R91" s="192" t="s">
        <v>600</v>
      </c>
      <c r="S91" s="192" t="s">
        <v>131</v>
      </c>
    </row>
    <row r="92" spans="1:19" ht="100.8">
      <c r="A92" s="43">
        <v>89</v>
      </c>
      <c r="B92" s="178" t="s">
        <v>1513</v>
      </c>
      <c r="C92" s="189" t="s">
        <v>341</v>
      </c>
      <c r="D92" s="180" t="s">
        <v>579</v>
      </c>
      <c r="E92" s="180" t="s">
        <v>580</v>
      </c>
      <c r="F92" s="181" t="s">
        <v>581</v>
      </c>
      <c r="G92" s="404" t="s">
        <v>817</v>
      </c>
      <c r="H92" s="304" t="s">
        <v>123</v>
      </c>
      <c r="I92" s="192" t="s">
        <v>124</v>
      </c>
      <c r="J92" s="192" t="s">
        <v>343</v>
      </c>
      <c r="K92" s="405" t="s">
        <v>850</v>
      </c>
      <c r="L92" s="406">
        <v>200000</v>
      </c>
      <c r="M92" s="398">
        <f t="shared" si="1"/>
        <v>140000</v>
      </c>
      <c r="N92" s="399" t="s">
        <v>151</v>
      </c>
      <c r="O92" s="407" t="s">
        <v>175</v>
      </c>
      <c r="P92" s="193"/>
      <c r="Q92" s="190"/>
      <c r="R92" s="192" t="s">
        <v>600</v>
      </c>
      <c r="S92" s="192" t="s">
        <v>131</v>
      </c>
    </row>
    <row r="93" spans="1:19" ht="100.8">
      <c r="A93" s="43">
        <v>90</v>
      </c>
      <c r="B93" s="178" t="s">
        <v>1513</v>
      </c>
      <c r="C93" s="189" t="s">
        <v>341</v>
      </c>
      <c r="D93" s="180" t="s">
        <v>579</v>
      </c>
      <c r="E93" s="180" t="s">
        <v>580</v>
      </c>
      <c r="F93" s="181" t="s">
        <v>581</v>
      </c>
      <c r="G93" s="404" t="s">
        <v>587</v>
      </c>
      <c r="H93" s="304" t="s">
        <v>123</v>
      </c>
      <c r="I93" s="192" t="s">
        <v>124</v>
      </c>
      <c r="J93" s="192" t="s">
        <v>343</v>
      </c>
      <c r="K93" s="405" t="s">
        <v>851</v>
      </c>
      <c r="L93" s="406">
        <v>200000</v>
      </c>
      <c r="M93" s="398">
        <f t="shared" si="1"/>
        <v>140000</v>
      </c>
      <c r="N93" s="399" t="s">
        <v>151</v>
      </c>
      <c r="O93" s="407" t="s">
        <v>175</v>
      </c>
      <c r="P93" s="193"/>
      <c r="Q93" s="190"/>
      <c r="R93" s="192" t="s">
        <v>600</v>
      </c>
      <c r="S93" s="192" t="s">
        <v>131</v>
      </c>
    </row>
    <row r="94" spans="1:19" ht="100.8">
      <c r="A94" s="43">
        <v>91</v>
      </c>
      <c r="B94" s="178" t="s">
        <v>1513</v>
      </c>
      <c r="C94" s="189" t="s">
        <v>341</v>
      </c>
      <c r="D94" s="180" t="s">
        <v>579</v>
      </c>
      <c r="E94" s="180" t="s">
        <v>580</v>
      </c>
      <c r="F94" s="181" t="s">
        <v>581</v>
      </c>
      <c r="G94" s="404" t="s">
        <v>818</v>
      </c>
      <c r="H94" s="304" t="s">
        <v>123</v>
      </c>
      <c r="I94" s="192" t="s">
        <v>124</v>
      </c>
      <c r="J94" s="192" t="s">
        <v>343</v>
      </c>
      <c r="K94" s="405" t="s">
        <v>816</v>
      </c>
      <c r="L94" s="406">
        <v>120000</v>
      </c>
      <c r="M94" s="398">
        <f t="shared" si="1"/>
        <v>84000</v>
      </c>
      <c r="N94" s="399" t="s">
        <v>151</v>
      </c>
      <c r="O94" s="407" t="s">
        <v>175</v>
      </c>
      <c r="P94" s="193"/>
      <c r="Q94" s="190"/>
      <c r="R94" s="192" t="s">
        <v>600</v>
      </c>
      <c r="S94" s="192" t="s">
        <v>131</v>
      </c>
    </row>
    <row r="95" spans="1:19" ht="100.8">
      <c r="A95" s="43">
        <v>92</v>
      </c>
      <c r="B95" s="178" t="s">
        <v>1514</v>
      </c>
      <c r="C95" s="189" t="s">
        <v>341</v>
      </c>
      <c r="D95" s="180" t="s">
        <v>588</v>
      </c>
      <c r="E95" s="180" t="s">
        <v>589</v>
      </c>
      <c r="F95" s="181" t="s">
        <v>590</v>
      </c>
      <c r="G95" s="404" t="s">
        <v>1422</v>
      </c>
      <c r="H95" s="304" t="s">
        <v>123</v>
      </c>
      <c r="I95" s="192" t="s">
        <v>124</v>
      </c>
      <c r="J95" s="192" t="s">
        <v>343</v>
      </c>
      <c r="K95" s="405" t="s">
        <v>591</v>
      </c>
      <c r="L95" s="406">
        <v>300000</v>
      </c>
      <c r="M95" s="398">
        <f>L95/100*70</f>
        <v>210000</v>
      </c>
      <c r="N95" s="399" t="s">
        <v>163</v>
      </c>
      <c r="O95" s="407" t="s">
        <v>151</v>
      </c>
      <c r="P95" s="193"/>
      <c r="Q95" s="190"/>
      <c r="R95" s="192" t="s">
        <v>592</v>
      </c>
      <c r="S95" s="192"/>
    </row>
    <row r="96" spans="1:19" ht="100.8">
      <c r="A96" s="43">
        <v>93</v>
      </c>
      <c r="B96" s="178" t="s">
        <v>1514</v>
      </c>
      <c r="C96" s="189" t="s">
        <v>341</v>
      </c>
      <c r="D96" s="180" t="s">
        <v>588</v>
      </c>
      <c r="E96" s="180" t="s">
        <v>589</v>
      </c>
      <c r="F96" s="181" t="s">
        <v>590</v>
      </c>
      <c r="G96" s="404" t="s">
        <v>1423</v>
      </c>
      <c r="H96" s="304" t="s">
        <v>123</v>
      </c>
      <c r="I96" s="192" t="s">
        <v>124</v>
      </c>
      <c r="J96" s="192" t="s">
        <v>343</v>
      </c>
      <c r="K96" s="405" t="s">
        <v>593</v>
      </c>
      <c r="L96" s="406">
        <v>250000</v>
      </c>
      <c r="M96" s="398"/>
      <c r="N96" s="399" t="s">
        <v>151</v>
      </c>
      <c r="O96" s="407" t="s">
        <v>151</v>
      </c>
      <c r="P96" s="193"/>
      <c r="Q96" s="190"/>
      <c r="R96" s="192" t="s">
        <v>586</v>
      </c>
      <c r="S96" s="192"/>
    </row>
    <row r="97" spans="1:19" ht="100.8">
      <c r="A97" s="43">
        <v>94</v>
      </c>
      <c r="B97" s="178" t="s">
        <v>1514</v>
      </c>
      <c r="C97" s="189" t="s">
        <v>341</v>
      </c>
      <c r="D97" s="180" t="s">
        <v>588</v>
      </c>
      <c r="E97" s="180" t="s">
        <v>589</v>
      </c>
      <c r="F97" s="181" t="s">
        <v>590</v>
      </c>
      <c r="G97" s="404" t="s">
        <v>1424</v>
      </c>
      <c r="H97" s="304" t="s">
        <v>123</v>
      </c>
      <c r="I97" s="192" t="s">
        <v>124</v>
      </c>
      <c r="J97" s="192" t="s">
        <v>343</v>
      </c>
      <c r="K97" s="405" t="s">
        <v>594</v>
      </c>
      <c r="L97" s="406">
        <v>200000</v>
      </c>
      <c r="M97" s="398">
        <f t="shared" si="1"/>
        <v>140000</v>
      </c>
      <c r="N97" s="399" t="s">
        <v>163</v>
      </c>
      <c r="O97" s="407" t="s">
        <v>163</v>
      </c>
      <c r="P97" s="193"/>
      <c r="Q97" s="190"/>
      <c r="R97" s="192" t="s">
        <v>595</v>
      </c>
      <c r="S97" s="192"/>
    </row>
    <row r="98" spans="1:19" ht="100.8">
      <c r="A98" s="43">
        <v>95</v>
      </c>
      <c r="B98" s="178" t="s">
        <v>1514</v>
      </c>
      <c r="C98" s="189" t="s">
        <v>341</v>
      </c>
      <c r="D98" s="180">
        <v>75024225</v>
      </c>
      <c r="E98" s="180">
        <v>107600285</v>
      </c>
      <c r="F98" s="181">
        <v>600105351</v>
      </c>
      <c r="G98" s="404" t="s">
        <v>1425</v>
      </c>
      <c r="H98" s="304" t="s">
        <v>123</v>
      </c>
      <c r="I98" s="404" t="s">
        <v>124</v>
      </c>
      <c r="J98" s="192" t="s">
        <v>343</v>
      </c>
      <c r="K98" s="405" t="s">
        <v>1044</v>
      </c>
      <c r="L98" s="406">
        <v>250000</v>
      </c>
      <c r="M98" s="300">
        <f t="shared" si="1"/>
        <v>175000</v>
      </c>
      <c r="N98" s="399" t="s">
        <v>1045</v>
      </c>
      <c r="O98" s="407" t="s">
        <v>1046</v>
      </c>
      <c r="P98" s="193"/>
      <c r="Q98" s="190"/>
      <c r="R98" s="192"/>
      <c r="S98" s="192"/>
    </row>
    <row r="99" spans="1:19" s="5" customFormat="1" ht="100.8">
      <c r="A99" s="43">
        <v>96</v>
      </c>
      <c r="B99" s="178" t="s">
        <v>1515</v>
      </c>
      <c r="C99" s="189" t="s">
        <v>341</v>
      </c>
      <c r="D99" s="180" t="s">
        <v>596</v>
      </c>
      <c r="E99" s="180" t="s">
        <v>597</v>
      </c>
      <c r="F99" s="181" t="s">
        <v>598</v>
      </c>
      <c r="G99" s="404" t="s">
        <v>1360</v>
      </c>
      <c r="H99" s="304" t="s">
        <v>123</v>
      </c>
      <c r="I99" s="192" t="s">
        <v>124</v>
      </c>
      <c r="J99" s="192" t="s">
        <v>343</v>
      </c>
      <c r="K99" s="405" t="s">
        <v>599</v>
      </c>
      <c r="L99" s="406">
        <v>120000</v>
      </c>
      <c r="M99" s="398">
        <f t="shared" si="1"/>
        <v>84000</v>
      </c>
      <c r="N99" s="399" t="s">
        <v>151</v>
      </c>
      <c r="O99" s="407" t="s">
        <v>228</v>
      </c>
      <c r="P99" s="193"/>
      <c r="Q99" s="190"/>
      <c r="R99" s="192"/>
      <c r="S99" s="192"/>
    </row>
    <row r="100" spans="1:19" ht="100.8">
      <c r="A100" s="43">
        <v>97</v>
      </c>
      <c r="B100" s="178" t="s">
        <v>1515</v>
      </c>
      <c r="C100" s="189" t="s">
        <v>341</v>
      </c>
      <c r="D100" s="180" t="s">
        <v>596</v>
      </c>
      <c r="E100" s="180" t="s">
        <v>597</v>
      </c>
      <c r="F100" s="181" t="s">
        <v>598</v>
      </c>
      <c r="G100" s="404" t="s">
        <v>1029</v>
      </c>
      <c r="H100" s="304" t="s">
        <v>123</v>
      </c>
      <c r="I100" s="192" t="s">
        <v>124</v>
      </c>
      <c r="J100" s="192" t="s">
        <v>343</v>
      </c>
      <c r="K100" s="405" t="s">
        <v>601</v>
      </c>
      <c r="L100" s="406">
        <v>160000</v>
      </c>
      <c r="M100" s="398">
        <f t="shared" si="1"/>
        <v>112000</v>
      </c>
      <c r="N100" s="399" t="s">
        <v>163</v>
      </c>
      <c r="O100" s="407" t="s">
        <v>151</v>
      </c>
      <c r="P100" s="193"/>
      <c r="Q100" s="190"/>
      <c r="R100" s="192"/>
      <c r="S100" s="192"/>
    </row>
    <row r="101" spans="1:19" ht="100.8">
      <c r="A101" s="43">
        <v>98</v>
      </c>
      <c r="B101" s="178" t="s">
        <v>1515</v>
      </c>
      <c r="C101" s="189" t="s">
        <v>341</v>
      </c>
      <c r="D101" s="180" t="s">
        <v>596</v>
      </c>
      <c r="E101" s="180" t="s">
        <v>597</v>
      </c>
      <c r="F101" s="181" t="s">
        <v>598</v>
      </c>
      <c r="G101" s="404" t="s">
        <v>1030</v>
      </c>
      <c r="H101" s="304" t="s">
        <v>86</v>
      </c>
      <c r="I101" s="192" t="s">
        <v>124</v>
      </c>
      <c r="J101" s="192" t="s">
        <v>343</v>
      </c>
      <c r="K101" s="405" t="s">
        <v>819</v>
      </c>
      <c r="L101" s="406">
        <v>150000</v>
      </c>
      <c r="M101" s="398">
        <f>L101/100*70</f>
        <v>105000</v>
      </c>
      <c r="N101" s="399">
        <v>2023</v>
      </c>
      <c r="O101" s="407">
        <v>2025</v>
      </c>
      <c r="P101" s="193"/>
      <c r="Q101" s="190"/>
      <c r="R101" s="192"/>
      <c r="S101" s="192"/>
    </row>
    <row r="102" spans="1:19" s="84" customFormat="1" ht="28.8">
      <c r="A102" s="43">
        <v>99</v>
      </c>
      <c r="B102" s="178" t="s">
        <v>896</v>
      </c>
      <c r="C102" s="189" t="s">
        <v>351</v>
      </c>
      <c r="D102" s="180">
        <v>70993751</v>
      </c>
      <c r="E102" s="180">
        <v>107600366</v>
      </c>
      <c r="F102" s="181">
        <v>600105393</v>
      </c>
      <c r="G102" s="404" t="s">
        <v>203</v>
      </c>
      <c r="H102" s="304" t="s">
        <v>123</v>
      </c>
      <c r="I102" s="192" t="s">
        <v>124</v>
      </c>
      <c r="J102" s="192" t="s">
        <v>356</v>
      </c>
      <c r="K102" s="405" t="s">
        <v>897</v>
      </c>
      <c r="L102" s="406">
        <v>150000</v>
      </c>
      <c r="M102" s="398">
        <f>L102/100*70</f>
        <v>105000</v>
      </c>
      <c r="N102" s="399">
        <v>2024</v>
      </c>
      <c r="O102" s="407">
        <v>2025</v>
      </c>
      <c r="P102" s="193"/>
      <c r="Q102" s="190"/>
      <c r="R102" s="192"/>
      <c r="S102" s="192"/>
    </row>
    <row r="103" spans="1:19" s="84" customFormat="1" ht="28.8">
      <c r="A103" s="43">
        <v>100</v>
      </c>
      <c r="B103" s="178" t="s">
        <v>896</v>
      </c>
      <c r="C103" s="189" t="s">
        <v>351</v>
      </c>
      <c r="D103" s="180">
        <v>70993751</v>
      </c>
      <c r="E103" s="180">
        <v>107600366</v>
      </c>
      <c r="F103" s="181">
        <v>600105393</v>
      </c>
      <c r="G103" s="404" t="s">
        <v>898</v>
      </c>
      <c r="H103" s="304" t="s">
        <v>123</v>
      </c>
      <c r="I103" s="192" t="s">
        <v>124</v>
      </c>
      <c r="J103" s="192" t="s">
        <v>356</v>
      </c>
      <c r="K103" s="405" t="s">
        <v>899</v>
      </c>
      <c r="L103" s="406">
        <v>2000000</v>
      </c>
      <c r="M103" s="398">
        <f t="shared" ref="M103:M111" si="7">L103/100*70</f>
        <v>1400000</v>
      </c>
      <c r="N103" s="399">
        <v>2024</v>
      </c>
      <c r="O103" s="407">
        <v>2025</v>
      </c>
      <c r="P103" s="193"/>
      <c r="Q103" s="190"/>
      <c r="R103" s="192"/>
      <c r="S103" s="192"/>
    </row>
    <row r="104" spans="1:19" s="84" customFormat="1" ht="28.8">
      <c r="A104" s="43">
        <v>101</v>
      </c>
      <c r="B104" s="178" t="s">
        <v>896</v>
      </c>
      <c r="C104" s="189" t="s">
        <v>351</v>
      </c>
      <c r="D104" s="180">
        <v>70993751</v>
      </c>
      <c r="E104" s="180">
        <v>107600366</v>
      </c>
      <c r="F104" s="181">
        <v>600105393</v>
      </c>
      <c r="G104" s="404" t="s">
        <v>900</v>
      </c>
      <c r="H104" s="304" t="s">
        <v>123</v>
      </c>
      <c r="I104" s="192" t="s">
        <v>124</v>
      </c>
      <c r="J104" s="192" t="s">
        <v>356</v>
      </c>
      <c r="K104" s="405" t="s">
        <v>901</v>
      </c>
      <c r="L104" s="406">
        <v>1500000</v>
      </c>
      <c r="M104" s="398">
        <f t="shared" si="7"/>
        <v>1050000</v>
      </c>
      <c r="N104" s="399">
        <v>2025</v>
      </c>
      <c r="O104" s="407">
        <v>2026</v>
      </c>
      <c r="P104" s="193"/>
      <c r="Q104" s="190"/>
      <c r="R104" s="192"/>
      <c r="S104" s="192"/>
    </row>
    <row r="105" spans="1:19" s="84" customFormat="1" ht="28.8">
      <c r="A105" s="43">
        <v>102</v>
      </c>
      <c r="B105" s="178" t="s">
        <v>896</v>
      </c>
      <c r="C105" s="189" t="s">
        <v>351</v>
      </c>
      <c r="D105" s="180">
        <v>70993751</v>
      </c>
      <c r="E105" s="180">
        <v>107600366</v>
      </c>
      <c r="F105" s="181">
        <v>600105393</v>
      </c>
      <c r="G105" s="404" t="s">
        <v>902</v>
      </c>
      <c r="H105" s="304" t="s">
        <v>123</v>
      </c>
      <c r="I105" s="192" t="s">
        <v>124</v>
      </c>
      <c r="J105" s="192" t="s">
        <v>356</v>
      </c>
      <c r="K105" s="405" t="s">
        <v>903</v>
      </c>
      <c r="L105" s="406">
        <v>1000000</v>
      </c>
      <c r="M105" s="398">
        <f t="shared" si="7"/>
        <v>700000</v>
      </c>
      <c r="N105" s="399">
        <v>2023</v>
      </c>
      <c r="O105" s="407">
        <v>2024</v>
      </c>
      <c r="P105" s="193"/>
      <c r="Q105" s="190"/>
      <c r="R105" s="192"/>
      <c r="S105" s="192"/>
    </row>
    <row r="106" spans="1:19" s="84" customFormat="1" ht="28.8">
      <c r="A106" s="43">
        <v>103</v>
      </c>
      <c r="B106" s="178" t="s">
        <v>896</v>
      </c>
      <c r="C106" s="189" t="s">
        <v>351</v>
      </c>
      <c r="D106" s="180">
        <v>70993751</v>
      </c>
      <c r="E106" s="180">
        <v>107600366</v>
      </c>
      <c r="F106" s="181">
        <v>600105393</v>
      </c>
      <c r="G106" s="404" t="s">
        <v>610</v>
      </c>
      <c r="H106" s="304" t="s">
        <v>123</v>
      </c>
      <c r="I106" s="192" t="s">
        <v>124</v>
      </c>
      <c r="J106" s="192" t="s">
        <v>356</v>
      </c>
      <c r="K106" s="405" t="s">
        <v>904</v>
      </c>
      <c r="L106" s="406">
        <v>2000000</v>
      </c>
      <c r="M106" s="398">
        <f t="shared" si="7"/>
        <v>1400000</v>
      </c>
      <c r="N106" s="399">
        <v>2025</v>
      </c>
      <c r="O106" s="407">
        <v>2026</v>
      </c>
      <c r="P106" s="193" t="s">
        <v>129</v>
      </c>
      <c r="Q106" s="190"/>
      <c r="R106" s="192"/>
      <c r="S106" s="192"/>
    </row>
    <row r="107" spans="1:19" s="84" customFormat="1" ht="28.8">
      <c r="A107" s="43">
        <v>104</v>
      </c>
      <c r="B107" s="178" t="s">
        <v>896</v>
      </c>
      <c r="C107" s="189" t="s">
        <v>351</v>
      </c>
      <c r="D107" s="180">
        <v>70993751</v>
      </c>
      <c r="E107" s="180">
        <v>107600366</v>
      </c>
      <c r="F107" s="181">
        <v>600105393</v>
      </c>
      <c r="G107" s="404" t="s">
        <v>905</v>
      </c>
      <c r="H107" s="304" t="s">
        <v>123</v>
      </c>
      <c r="I107" s="192" t="s">
        <v>124</v>
      </c>
      <c r="J107" s="192" t="s">
        <v>356</v>
      </c>
      <c r="K107" s="405" t="s">
        <v>906</v>
      </c>
      <c r="L107" s="406">
        <v>1000000</v>
      </c>
      <c r="M107" s="398">
        <f t="shared" si="7"/>
        <v>700000</v>
      </c>
      <c r="N107" s="399">
        <v>2025</v>
      </c>
      <c r="O107" s="407">
        <v>2027</v>
      </c>
      <c r="P107" s="193"/>
      <c r="Q107" s="190"/>
      <c r="R107" s="192"/>
      <c r="S107" s="192"/>
    </row>
    <row r="108" spans="1:19" s="84" customFormat="1" ht="28.8">
      <c r="A108" s="43">
        <v>105</v>
      </c>
      <c r="B108" s="178" t="s">
        <v>896</v>
      </c>
      <c r="C108" s="189" t="s">
        <v>351</v>
      </c>
      <c r="D108" s="180">
        <v>70993751</v>
      </c>
      <c r="E108" s="180">
        <v>107600366</v>
      </c>
      <c r="F108" s="181">
        <v>600105393</v>
      </c>
      <c r="G108" s="404" t="s">
        <v>907</v>
      </c>
      <c r="H108" s="304" t="s">
        <v>123</v>
      </c>
      <c r="I108" s="192" t="s">
        <v>124</v>
      </c>
      <c r="J108" s="192" t="s">
        <v>356</v>
      </c>
      <c r="K108" s="405" t="s">
        <v>908</v>
      </c>
      <c r="L108" s="406">
        <v>1500000</v>
      </c>
      <c r="M108" s="398">
        <f t="shared" si="7"/>
        <v>1050000</v>
      </c>
      <c r="N108" s="399">
        <v>2025</v>
      </c>
      <c r="O108" s="407">
        <v>2026</v>
      </c>
      <c r="P108" s="193"/>
      <c r="Q108" s="190"/>
      <c r="R108" s="192"/>
      <c r="S108" s="192"/>
    </row>
    <row r="109" spans="1:19" s="84" customFormat="1" ht="28.8">
      <c r="A109" s="43">
        <v>106</v>
      </c>
      <c r="B109" s="178" t="s">
        <v>896</v>
      </c>
      <c r="C109" s="189" t="s">
        <v>351</v>
      </c>
      <c r="D109" s="180">
        <v>70993751</v>
      </c>
      <c r="E109" s="180">
        <v>107600366</v>
      </c>
      <c r="F109" s="181">
        <v>600105393</v>
      </c>
      <c r="G109" s="404" t="s">
        <v>909</v>
      </c>
      <c r="H109" s="304" t="s">
        <v>123</v>
      </c>
      <c r="I109" s="192" t="s">
        <v>124</v>
      </c>
      <c r="J109" s="192" t="s">
        <v>356</v>
      </c>
      <c r="K109" s="405" t="s">
        <v>910</v>
      </c>
      <c r="L109" s="406">
        <v>300000</v>
      </c>
      <c r="M109" s="398">
        <f t="shared" si="7"/>
        <v>210000</v>
      </c>
      <c r="N109" s="399">
        <v>2024</v>
      </c>
      <c r="O109" s="407">
        <v>2025</v>
      </c>
      <c r="P109" s="193"/>
      <c r="Q109" s="190"/>
      <c r="R109" s="192"/>
      <c r="S109" s="192"/>
    </row>
    <row r="110" spans="1:19" s="84" customFormat="1" ht="28.8">
      <c r="A110" s="43">
        <v>107</v>
      </c>
      <c r="B110" s="178" t="s">
        <v>896</v>
      </c>
      <c r="C110" s="189" t="s">
        <v>351</v>
      </c>
      <c r="D110" s="180">
        <v>70993751</v>
      </c>
      <c r="E110" s="180">
        <v>107600366</v>
      </c>
      <c r="F110" s="181">
        <v>600105393</v>
      </c>
      <c r="G110" s="404" t="s">
        <v>911</v>
      </c>
      <c r="H110" s="304" t="s">
        <v>123</v>
      </c>
      <c r="I110" s="192" t="s">
        <v>124</v>
      </c>
      <c r="J110" s="192" t="s">
        <v>912</v>
      </c>
      <c r="K110" s="405" t="s">
        <v>913</v>
      </c>
      <c r="L110" s="406">
        <v>500000</v>
      </c>
      <c r="M110" s="398">
        <f t="shared" si="7"/>
        <v>350000</v>
      </c>
      <c r="N110" s="399">
        <v>2026</v>
      </c>
      <c r="O110" s="407">
        <v>2027</v>
      </c>
      <c r="P110" s="193"/>
      <c r="Q110" s="190"/>
      <c r="R110" s="192"/>
      <c r="S110" s="192"/>
    </row>
    <row r="111" spans="1:19" s="84" customFormat="1" ht="28.8">
      <c r="A111" s="43">
        <v>108</v>
      </c>
      <c r="B111" s="178" t="s">
        <v>896</v>
      </c>
      <c r="C111" s="189" t="s">
        <v>351</v>
      </c>
      <c r="D111" s="180">
        <v>70993751</v>
      </c>
      <c r="E111" s="180">
        <v>107600366</v>
      </c>
      <c r="F111" s="181">
        <v>600105393</v>
      </c>
      <c r="G111" s="404" t="s">
        <v>914</v>
      </c>
      <c r="H111" s="304" t="s">
        <v>123</v>
      </c>
      <c r="I111" s="192" t="s">
        <v>124</v>
      </c>
      <c r="J111" s="192" t="s">
        <v>912</v>
      </c>
      <c r="K111" s="405" t="s">
        <v>915</v>
      </c>
      <c r="L111" s="406">
        <v>500000</v>
      </c>
      <c r="M111" s="398">
        <f t="shared" si="7"/>
        <v>350000</v>
      </c>
      <c r="N111" s="399">
        <v>2026</v>
      </c>
      <c r="O111" s="407">
        <v>2027</v>
      </c>
      <c r="P111" s="193"/>
      <c r="Q111" s="190"/>
      <c r="R111" s="192"/>
      <c r="S111" s="192"/>
    </row>
    <row r="112" spans="1:19" ht="57.6">
      <c r="A112" s="43">
        <v>109</v>
      </c>
      <c r="B112" s="178" t="s">
        <v>602</v>
      </c>
      <c r="C112" s="189" t="s">
        <v>603</v>
      </c>
      <c r="D112" s="180" t="s">
        <v>604</v>
      </c>
      <c r="E112" s="180" t="s">
        <v>605</v>
      </c>
      <c r="F112" s="181" t="s">
        <v>606</v>
      </c>
      <c r="G112" s="404" t="s">
        <v>607</v>
      </c>
      <c r="H112" s="304" t="s">
        <v>123</v>
      </c>
      <c r="I112" s="192" t="s">
        <v>124</v>
      </c>
      <c r="J112" s="192" t="s">
        <v>608</v>
      </c>
      <c r="K112" s="405" t="s">
        <v>609</v>
      </c>
      <c r="L112" s="406">
        <v>400000</v>
      </c>
      <c r="M112" s="398">
        <f t="shared" si="1"/>
        <v>280000</v>
      </c>
      <c r="N112" s="399" t="s">
        <v>163</v>
      </c>
      <c r="O112" s="407" t="s">
        <v>151</v>
      </c>
      <c r="P112" s="193" t="s">
        <v>129</v>
      </c>
      <c r="Q112" s="190"/>
      <c r="R112" s="192"/>
      <c r="S112" s="192"/>
    </row>
    <row r="113" spans="1:19" ht="57.6">
      <c r="A113" s="43">
        <v>110</v>
      </c>
      <c r="B113" s="178" t="s">
        <v>602</v>
      </c>
      <c r="C113" s="189" t="s">
        <v>603</v>
      </c>
      <c r="D113" s="180" t="s">
        <v>604</v>
      </c>
      <c r="E113" s="180" t="s">
        <v>605</v>
      </c>
      <c r="F113" s="181" t="s">
        <v>606</v>
      </c>
      <c r="G113" s="404" t="s">
        <v>610</v>
      </c>
      <c r="H113" s="304" t="s">
        <v>123</v>
      </c>
      <c r="I113" s="192" t="s">
        <v>124</v>
      </c>
      <c r="J113" s="192" t="s">
        <v>608</v>
      </c>
      <c r="K113" s="405" t="s">
        <v>611</v>
      </c>
      <c r="L113" s="406">
        <v>50000</v>
      </c>
      <c r="M113" s="398">
        <f t="shared" si="1"/>
        <v>35000</v>
      </c>
      <c r="N113" s="399" t="s">
        <v>151</v>
      </c>
      <c r="O113" s="407" t="s">
        <v>228</v>
      </c>
      <c r="P113" s="193"/>
      <c r="Q113" s="190"/>
      <c r="R113" s="192"/>
      <c r="S113" s="192"/>
    </row>
    <row r="114" spans="1:19" ht="57.6">
      <c r="A114" s="43">
        <v>111</v>
      </c>
      <c r="B114" s="178" t="s">
        <v>602</v>
      </c>
      <c r="C114" s="189" t="s">
        <v>603</v>
      </c>
      <c r="D114" s="180" t="s">
        <v>604</v>
      </c>
      <c r="E114" s="180" t="s">
        <v>605</v>
      </c>
      <c r="F114" s="181" t="s">
        <v>606</v>
      </c>
      <c r="G114" s="404" t="s">
        <v>203</v>
      </c>
      <c r="H114" s="304" t="s">
        <v>123</v>
      </c>
      <c r="I114" s="192" t="s">
        <v>124</v>
      </c>
      <c r="J114" s="192" t="s">
        <v>608</v>
      </c>
      <c r="K114" s="405" t="s">
        <v>203</v>
      </c>
      <c r="L114" s="406">
        <v>70000</v>
      </c>
      <c r="M114" s="398">
        <f>L114/100*70</f>
        <v>49000</v>
      </c>
      <c r="N114" s="399" t="s">
        <v>228</v>
      </c>
      <c r="O114" s="407" t="s">
        <v>175</v>
      </c>
      <c r="P114" s="193"/>
      <c r="Q114" s="190"/>
      <c r="R114" s="192"/>
      <c r="S114" s="192"/>
    </row>
    <row r="115" spans="1:19" s="85" customFormat="1" ht="28.8">
      <c r="A115" s="43">
        <v>112</v>
      </c>
      <c r="B115" s="178" t="s">
        <v>862</v>
      </c>
      <c r="C115" s="189" t="s">
        <v>873</v>
      </c>
      <c r="D115" s="180">
        <v>70992673</v>
      </c>
      <c r="E115" s="180">
        <v>107600463</v>
      </c>
      <c r="F115" s="181">
        <v>600105482</v>
      </c>
      <c r="G115" s="404" t="s">
        <v>863</v>
      </c>
      <c r="H115" s="304" t="s">
        <v>123</v>
      </c>
      <c r="I115" s="192" t="s">
        <v>124</v>
      </c>
      <c r="J115" s="192" t="s">
        <v>864</v>
      </c>
      <c r="K115" s="405" t="s">
        <v>865</v>
      </c>
      <c r="L115" s="406">
        <v>80000</v>
      </c>
      <c r="M115" s="398">
        <f>L115/100*70</f>
        <v>56000</v>
      </c>
      <c r="N115" s="399">
        <v>2024</v>
      </c>
      <c r="O115" s="407">
        <v>2025</v>
      </c>
      <c r="P115" s="193"/>
      <c r="Q115" s="190"/>
      <c r="R115" s="192"/>
      <c r="S115" s="192"/>
    </row>
    <row r="116" spans="1:19" s="85" customFormat="1" ht="28.8">
      <c r="A116" s="43">
        <v>113</v>
      </c>
      <c r="B116" s="178" t="s">
        <v>862</v>
      </c>
      <c r="C116" s="189" t="s">
        <v>873</v>
      </c>
      <c r="D116" s="180">
        <v>70992673</v>
      </c>
      <c r="E116" s="180">
        <v>107600463</v>
      </c>
      <c r="F116" s="181">
        <v>600105482</v>
      </c>
      <c r="G116" s="404" t="s">
        <v>866</v>
      </c>
      <c r="H116" s="304" t="s">
        <v>123</v>
      </c>
      <c r="I116" s="192" t="s">
        <v>124</v>
      </c>
      <c r="J116" s="192" t="s">
        <v>864</v>
      </c>
      <c r="K116" s="405" t="s">
        <v>867</v>
      </c>
      <c r="L116" s="406">
        <v>50000</v>
      </c>
      <c r="M116" s="398">
        <f t="shared" ref="M116:M126" si="8">L116/100*70</f>
        <v>35000</v>
      </c>
      <c r="N116" s="399">
        <v>2024</v>
      </c>
      <c r="O116" s="407">
        <v>2025</v>
      </c>
      <c r="P116" s="193"/>
      <c r="Q116" s="190"/>
      <c r="R116" s="192"/>
      <c r="S116" s="192"/>
    </row>
    <row r="117" spans="1:19" s="85" customFormat="1">
      <c r="A117" s="43">
        <v>114</v>
      </c>
      <c r="B117" s="178" t="s">
        <v>862</v>
      </c>
      <c r="C117" s="189" t="s">
        <v>873</v>
      </c>
      <c r="D117" s="180">
        <v>70992673</v>
      </c>
      <c r="E117" s="180">
        <v>107600463</v>
      </c>
      <c r="F117" s="181">
        <v>600105482</v>
      </c>
      <c r="G117" s="404" t="s">
        <v>1047</v>
      </c>
      <c r="H117" s="304" t="s">
        <v>123</v>
      </c>
      <c r="I117" s="192" t="s">
        <v>124</v>
      </c>
      <c r="J117" s="192" t="s">
        <v>864</v>
      </c>
      <c r="K117" s="405" t="s">
        <v>1048</v>
      </c>
      <c r="L117" s="406">
        <v>80000</v>
      </c>
      <c r="M117" s="398">
        <f t="shared" si="8"/>
        <v>56000</v>
      </c>
      <c r="N117" s="399">
        <v>2024</v>
      </c>
      <c r="O117" s="407">
        <v>2025</v>
      </c>
      <c r="P117" s="193"/>
      <c r="Q117" s="190"/>
      <c r="R117" s="192"/>
      <c r="S117" s="192"/>
    </row>
    <row r="118" spans="1:19" s="85" customFormat="1" ht="28.8">
      <c r="A118" s="43">
        <v>115</v>
      </c>
      <c r="B118" s="178" t="s">
        <v>862</v>
      </c>
      <c r="C118" s="189" t="s">
        <v>873</v>
      </c>
      <c r="D118" s="180">
        <v>70992673</v>
      </c>
      <c r="E118" s="180">
        <v>107600463</v>
      </c>
      <c r="F118" s="181">
        <v>600105482</v>
      </c>
      <c r="G118" s="404" t="s">
        <v>868</v>
      </c>
      <c r="H118" s="304" t="s">
        <v>123</v>
      </c>
      <c r="I118" s="192" t="s">
        <v>124</v>
      </c>
      <c r="J118" s="192" t="s">
        <v>864</v>
      </c>
      <c r="K118" s="405" t="s">
        <v>869</v>
      </c>
      <c r="L118" s="406">
        <v>70000</v>
      </c>
      <c r="M118" s="398">
        <f t="shared" si="8"/>
        <v>49000</v>
      </c>
      <c r="N118" s="399">
        <v>2025</v>
      </c>
      <c r="O118" s="407">
        <v>2027</v>
      </c>
      <c r="P118" s="193"/>
      <c r="Q118" s="190"/>
      <c r="R118" s="192"/>
      <c r="S118" s="192"/>
    </row>
    <row r="119" spans="1:19" s="85" customFormat="1">
      <c r="A119" s="43">
        <v>116</v>
      </c>
      <c r="B119" s="178" t="s">
        <v>862</v>
      </c>
      <c r="C119" s="189" t="s">
        <v>873</v>
      </c>
      <c r="D119" s="180">
        <v>70992673</v>
      </c>
      <c r="E119" s="180">
        <v>107600463</v>
      </c>
      <c r="F119" s="181">
        <v>600105482</v>
      </c>
      <c r="G119" s="404" t="s">
        <v>870</v>
      </c>
      <c r="H119" s="304" t="s">
        <v>123</v>
      </c>
      <c r="I119" s="192" t="s">
        <v>124</v>
      </c>
      <c r="J119" s="192" t="s">
        <v>864</v>
      </c>
      <c r="K119" s="405" t="s">
        <v>1049</v>
      </c>
      <c r="L119" s="406">
        <v>250000</v>
      </c>
      <c r="M119" s="398">
        <f t="shared" si="8"/>
        <v>175000</v>
      </c>
      <c r="N119" s="399">
        <v>2024</v>
      </c>
      <c r="O119" s="407">
        <v>2025</v>
      </c>
      <c r="P119" s="193"/>
      <c r="Q119" s="190"/>
      <c r="R119" s="192"/>
      <c r="S119" s="192"/>
    </row>
    <row r="120" spans="1:19" s="85" customFormat="1">
      <c r="A120" s="43">
        <v>117</v>
      </c>
      <c r="B120" s="178" t="s">
        <v>862</v>
      </c>
      <c r="C120" s="189" t="s">
        <v>873</v>
      </c>
      <c r="D120" s="180">
        <v>70992673</v>
      </c>
      <c r="E120" s="180">
        <v>107600463</v>
      </c>
      <c r="F120" s="181">
        <v>600105482</v>
      </c>
      <c r="G120" s="404" t="s">
        <v>871</v>
      </c>
      <c r="H120" s="304" t="s">
        <v>123</v>
      </c>
      <c r="I120" s="192" t="s">
        <v>124</v>
      </c>
      <c r="J120" s="192" t="s">
        <v>864</v>
      </c>
      <c r="K120" s="405" t="s">
        <v>872</v>
      </c>
      <c r="L120" s="406">
        <v>50000</v>
      </c>
      <c r="M120" s="398">
        <f t="shared" si="8"/>
        <v>35000</v>
      </c>
      <c r="N120" s="399">
        <v>2025</v>
      </c>
      <c r="O120" s="407">
        <v>2027</v>
      </c>
      <c r="P120" s="193"/>
      <c r="Q120" s="190"/>
      <c r="R120" s="192"/>
      <c r="S120" s="192"/>
    </row>
    <row r="121" spans="1:19" s="85" customFormat="1" ht="43.2">
      <c r="A121" s="43">
        <v>118</v>
      </c>
      <c r="B121" s="178" t="s">
        <v>1050</v>
      </c>
      <c r="C121" s="189" t="s">
        <v>1051</v>
      </c>
      <c r="D121" s="180">
        <v>70992673</v>
      </c>
      <c r="E121" s="180">
        <v>107600463</v>
      </c>
      <c r="F121" s="181">
        <v>600105482</v>
      </c>
      <c r="G121" s="404" t="s">
        <v>1052</v>
      </c>
      <c r="H121" s="304" t="s">
        <v>123</v>
      </c>
      <c r="I121" s="192" t="s">
        <v>124</v>
      </c>
      <c r="J121" s="192" t="s">
        <v>864</v>
      </c>
      <c r="K121" s="405" t="s">
        <v>1057</v>
      </c>
      <c r="L121" s="429">
        <v>350000</v>
      </c>
      <c r="M121" s="398">
        <f t="shared" si="8"/>
        <v>245000</v>
      </c>
      <c r="N121" s="399">
        <v>2024</v>
      </c>
      <c r="O121" s="407">
        <v>2025</v>
      </c>
      <c r="P121" s="430"/>
      <c r="Q121" s="190"/>
      <c r="R121" s="192"/>
      <c r="S121" s="192"/>
    </row>
    <row r="122" spans="1:19" s="85" customFormat="1" ht="43.2">
      <c r="A122" s="43">
        <v>119</v>
      </c>
      <c r="B122" s="178" t="s">
        <v>1050</v>
      </c>
      <c r="C122" s="189" t="s">
        <v>1051</v>
      </c>
      <c r="D122" s="180">
        <v>70992673</v>
      </c>
      <c r="E122" s="180">
        <v>107600463</v>
      </c>
      <c r="F122" s="181">
        <v>600105482</v>
      </c>
      <c r="G122" s="404" t="s">
        <v>1053</v>
      </c>
      <c r="H122" s="304" t="s">
        <v>123</v>
      </c>
      <c r="I122" s="192" t="s">
        <v>124</v>
      </c>
      <c r="J122" s="192" t="s">
        <v>864</v>
      </c>
      <c r="K122" s="405" t="s">
        <v>1058</v>
      </c>
      <c r="L122" s="406">
        <v>180000</v>
      </c>
      <c r="M122" s="398">
        <f t="shared" si="8"/>
        <v>126000</v>
      </c>
      <c r="N122" s="399">
        <v>2024</v>
      </c>
      <c r="O122" s="407">
        <v>2025</v>
      </c>
      <c r="P122" s="193"/>
      <c r="Q122" s="190"/>
      <c r="R122" s="192"/>
      <c r="S122" s="192"/>
    </row>
    <row r="123" spans="1:19" s="85" customFormat="1" ht="43.2">
      <c r="A123" s="43">
        <v>120</v>
      </c>
      <c r="B123" s="178" t="s">
        <v>1050</v>
      </c>
      <c r="C123" s="189" t="s">
        <v>1051</v>
      </c>
      <c r="D123" s="180">
        <v>70992673</v>
      </c>
      <c r="E123" s="180">
        <v>107600463</v>
      </c>
      <c r="F123" s="181">
        <v>600105482</v>
      </c>
      <c r="G123" s="404" t="s">
        <v>1426</v>
      </c>
      <c r="H123" s="304" t="s">
        <v>123</v>
      </c>
      <c r="I123" s="192" t="s">
        <v>124</v>
      </c>
      <c r="J123" s="192" t="s">
        <v>864</v>
      </c>
      <c r="K123" s="405" t="s">
        <v>1059</v>
      </c>
      <c r="L123" s="406">
        <v>30000</v>
      </c>
      <c r="M123" s="398">
        <f t="shared" si="8"/>
        <v>21000</v>
      </c>
      <c r="N123" s="399">
        <v>2024</v>
      </c>
      <c r="O123" s="407">
        <v>2025</v>
      </c>
      <c r="P123" s="193"/>
      <c r="Q123" s="190"/>
      <c r="R123" s="192"/>
      <c r="S123" s="192"/>
    </row>
    <row r="124" spans="1:19" s="85" customFormat="1" ht="43.2">
      <c r="A124" s="43">
        <v>121</v>
      </c>
      <c r="B124" s="178" t="s">
        <v>1050</v>
      </c>
      <c r="C124" s="189" t="s">
        <v>1051</v>
      </c>
      <c r="D124" s="180">
        <v>70992673</v>
      </c>
      <c r="E124" s="180">
        <v>107600463</v>
      </c>
      <c r="F124" s="181">
        <v>600105482</v>
      </c>
      <c r="G124" s="404" t="s">
        <v>1054</v>
      </c>
      <c r="H124" s="304" t="s">
        <v>123</v>
      </c>
      <c r="I124" s="192" t="s">
        <v>124</v>
      </c>
      <c r="J124" s="192" t="s">
        <v>864</v>
      </c>
      <c r="K124" s="405" t="s">
        <v>1060</v>
      </c>
      <c r="L124" s="406">
        <v>400000</v>
      </c>
      <c r="M124" s="398">
        <f t="shared" si="8"/>
        <v>280000</v>
      </c>
      <c r="N124" s="399">
        <v>2024</v>
      </c>
      <c r="O124" s="407">
        <v>2025</v>
      </c>
      <c r="P124" s="193"/>
      <c r="Q124" s="190"/>
      <c r="R124" s="192"/>
      <c r="S124" s="192"/>
    </row>
    <row r="125" spans="1:19" s="85" customFormat="1" ht="43.2">
      <c r="A125" s="43">
        <v>122</v>
      </c>
      <c r="B125" s="178" t="s">
        <v>1050</v>
      </c>
      <c r="C125" s="189" t="s">
        <v>1051</v>
      </c>
      <c r="D125" s="180">
        <v>70992673</v>
      </c>
      <c r="E125" s="180">
        <v>107600463</v>
      </c>
      <c r="F125" s="181">
        <v>600105482</v>
      </c>
      <c r="G125" s="404" t="s">
        <v>1055</v>
      </c>
      <c r="H125" s="304" t="s">
        <v>123</v>
      </c>
      <c r="I125" s="192" t="s">
        <v>124</v>
      </c>
      <c r="J125" s="192" t="s">
        <v>864</v>
      </c>
      <c r="K125" s="405" t="s">
        <v>1061</v>
      </c>
      <c r="L125" s="406">
        <v>100000</v>
      </c>
      <c r="M125" s="398">
        <f t="shared" si="8"/>
        <v>70000</v>
      </c>
      <c r="N125" s="399">
        <v>2024</v>
      </c>
      <c r="O125" s="407">
        <v>2025</v>
      </c>
      <c r="P125" s="193"/>
      <c r="Q125" s="190"/>
      <c r="R125" s="192"/>
      <c r="S125" s="192"/>
    </row>
    <row r="126" spans="1:19" s="85" customFormat="1" ht="43.2">
      <c r="A126" s="43">
        <v>123</v>
      </c>
      <c r="B126" s="178" t="s">
        <v>1050</v>
      </c>
      <c r="C126" s="189" t="s">
        <v>1051</v>
      </c>
      <c r="D126" s="180">
        <v>70992673</v>
      </c>
      <c r="E126" s="180">
        <v>107600463</v>
      </c>
      <c r="F126" s="181">
        <v>600105482</v>
      </c>
      <c r="G126" s="404" t="s">
        <v>1056</v>
      </c>
      <c r="H126" s="304" t="s">
        <v>123</v>
      </c>
      <c r="I126" s="192" t="s">
        <v>124</v>
      </c>
      <c r="J126" s="192" t="s">
        <v>864</v>
      </c>
      <c r="K126" s="405" t="s">
        <v>1062</v>
      </c>
      <c r="L126" s="406">
        <v>50000</v>
      </c>
      <c r="M126" s="398">
        <f t="shared" si="8"/>
        <v>35000</v>
      </c>
      <c r="N126" s="399">
        <v>2024</v>
      </c>
      <c r="O126" s="407">
        <v>2025</v>
      </c>
      <c r="P126" s="193"/>
      <c r="Q126" s="190"/>
      <c r="R126" s="192"/>
      <c r="S126" s="192"/>
    </row>
    <row r="127" spans="1:19" ht="57.6">
      <c r="A127" s="43">
        <v>124</v>
      </c>
      <c r="B127" s="178" t="s">
        <v>612</v>
      </c>
      <c r="C127" s="189" t="s">
        <v>613</v>
      </c>
      <c r="D127" s="180" t="s">
        <v>614</v>
      </c>
      <c r="E127" s="180" t="s">
        <v>615</v>
      </c>
      <c r="F127" s="181" t="s">
        <v>616</v>
      </c>
      <c r="G127" s="404" t="s">
        <v>617</v>
      </c>
      <c r="H127" s="304" t="s">
        <v>123</v>
      </c>
      <c r="I127" s="192" t="s">
        <v>124</v>
      </c>
      <c r="J127" s="192" t="s">
        <v>618</v>
      </c>
      <c r="K127" s="405" t="s">
        <v>617</v>
      </c>
      <c r="L127" s="406">
        <v>50000</v>
      </c>
      <c r="M127" s="398">
        <f t="shared" si="1"/>
        <v>35000</v>
      </c>
      <c r="N127" s="399" t="s">
        <v>163</v>
      </c>
      <c r="O127" s="407" t="s">
        <v>157</v>
      </c>
      <c r="P127" s="193"/>
      <c r="Q127" s="190"/>
      <c r="R127" s="192"/>
      <c r="S127" s="192"/>
    </row>
    <row r="128" spans="1:19" ht="57.6">
      <c r="A128" s="43">
        <v>125</v>
      </c>
      <c r="B128" s="178" t="s">
        <v>612</v>
      </c>
      <c r="C128" s="189" t="s">
        <v>613</v>
      </c>
      <c r="D128" s="180" t="s">
        <v>614</v>
      </c>
      <c r="E128" s="180" t="s">
        <v>615</v>
      </c>
      <c r="F128" s="181" t="s">
        <v>616</v>
      </c>
      <c r="G128" s="404" t="s">
        <v>619</v>
      </c>
      <c r="H128" s="304" t="s">
        <v>123</v>
      </c>
      <c r="I128" s="192" t="s">
        <v>124</v>
      </c>
      <c r="J128" s="192" t="s">
        <v>618</v>
      </c>
      <c r="K128" s="405" t="s">
        <v>620</v>
      </c>
      <c r="L128" s="406">
        <v>120000</v>
      </c>
      <c r="M128" s="398">
        <f t="shared" si="1"/>
        <v>84000</v>
      </c>
      <c r="N128" s="431" t="s">
        <v>228</v>
      </c>
      <c r="O128" s="407" t="s">
        <v>157</v>
      </c>
      <c r="P128" s="193"/>
      <c r="Q128" s="190"/>
      <c r="R128" s="192"/>
      <c r="S128" s="192"/>
    </row>
    <row r="129" spans="1:19" ht="57.6">
      <c r="A129" s="43">
        <v>126</v>
      </c>
      <c r="B129" s="178" t="s">
        <v>612</v>
      </c>
      <c r="C129" s="189" t="s">
        <v>613</v>
      </c>
      <c r="D129" s="180" t="s">
        <v>614</v>
      </c>
      <c r="E129" s="180" t="s">
        <v>615</v>
      </c>
      <c r="F129" s="181" t="s">
        <v>616</v>
      </c>
      <c r="G129" s="404" t="s">
        <v>203</v>
      </c>
      <c r="H129" s="304" t="s">
        <v>123</v>
      </c>
      <c r="I129" s="192" t="s">
        <v>124</v>
      </c>
      <c r="J129" s="192" t="s">
        <v>618</v>
      </c>
      <c r="K129" s="405" t="s">
        <v>621</v>
      </c>
      <c r="L129" s="406">
        <v>130000</v>
      </c>
      <c r="M129" s="398">
        <f t="shared" si="1"/>
        <v>91000</v>
      </c>
      <c r="N129" s="431" t="s">
        <v>228</v>
      </c>
      <c r="O129" s="407" t="s">
        <v>157</v>
      </c>
      <c r="P129" s="193"/>
      <c r="Q129" s="190"/>
      <c r="R129" s="192"/>
      <c r="S129" s="192"/>
    </row>
    <row r="130" spans="1:19" ht="57.6">
      <c r="A130" s="43">
        <v>127</v>
      </c>
      <c r="B130" s="178" t="s">
        <v>612</v>
      </c>
      <c r="C130" s="189" t="s">
        <v>613</v>
      </c>
      <c r="D130" s="180" t="s">
        <v>614</v>
      </c>
      <c r="E130" s="180" t="s">
        <v>615</v>
      </c>
      <c r="F130" s="181" t="s">
        <v>616</v>
      </c>
      <c r="G130" s="404" t="s">
        <v>622</v>
      </c>
      <c r="H130" s="304" t="s">
        <v>123</v>
      </c>
      <c r="I130" s="192" t="s">
        <v>124</v>
      </c>
      <c r="J130" s="192" t="s">
        <v>618</v>
      </c>
      <c r="K130" s="405" t="s">
        <v>622</v>
      </c>
      <c r="L130" s="406">
        <v>450000</v>
      </c>
      <c r="M130" s="398">
        <f t="shared" si="1"/>
        <v>315000</v>
      </c>
      <c r="N130" s="431" t="s">
        <v>228</v>
      </c>
      <c r="O130" s="407" t="s">
        <v>157</v>
      </c>
      <c r="P130" s="193" t="s">
        <v>129</v>
      </c>
      <c r="Q130" s="190"/>
      <c r="R130" s="192"/>
      <c r="S130" s="192"/>
    </row>
    <row r="131" spans="1:19" ht="57.6">
      <c r="A131" s="43">
        <v>128</v>
      </c>
      <c r="B131" s="178" t="s">
        <v>612</v>
      </c>
      <c r="C131" s="189" t="s">
        <v>613</v>
      </c>
      <c r="D131" s="180">
        <v>75022231</v>
      </c>
      <c r="E131" s="180">
        <v>107600587</v>
      </c>
      <c r="F131" s="181">
        <v>600105571</v>
      </c>
      <c r="G131" s="404" t="s">
        <v>1063</v>
      </c>
      <c r="H131" s="304" t="s">
        <v>123</v>
      </c>
      <c r="I131" s="404" t="s">
        <v>124</v>
      </c>
      <c r="J131" s="192" t="s">
        <v>618</v>
      </c>
      <c r="K131" s="405" t="s">
        <v>1063</v>
      </c>
      <c r="L131" s="406">
        <v>250000</v>
      </c>
      <c r="M131" s="300">
        <f t="shared" si="1"/>
        <v>175000</v>
      </c>
      <c r="N131" s="399" t="s">
        <v>228</v>
      </c>
      <c r="O131" s="407">
        <v>2027</v>
      </c>
      <c r="P131" s="193" t="s">
        <v>129</v>
      </c>
      <c r="Q131" s="190"/>
      <c r="R131" s="192"/>
      <c r="S131" s="192"/>
    </row>
    <row r="132" spans="1:19" s="84" customFormat="1" ht="57.6">
      <c r="A132" s="43">
        <v>129</v>
      </c>
      <c r="B132" s="194" t="s">
        <v>853</v>
      </c>
      <c r="C132" s="204" t="s">
        <v>1399</v>
      </c>
      <c r="D132" s="196">
        <v>71294406</v>
      </c>
      <c r="E132" s="196">
        <v>181079445</v>
      </c>
      <c r="F132" s="197">
        <v>691009511</v>
      </c>
      <c r="G132" s="422" t="s">
        <v>203</v>
      </c>
      <c r="H132" s="239" t="s">
        <v>123</v>
      </c>
      <c r="I132" s="199" t="s">
        <v>124</v>
      </c>
      <c r="J132" s="199" t="s">
        <v>854</v>
      </c>
      <c r="K132" s="423" t="s">
        <v>1028</v>
      </c>
      <c r="L132" s="424">
        <v>140000</v>
      </c>
      <c r="M132" s="300">
        <f>L132/100*70</f>
        <v>98000</v>
      </c>
      <c r="N132" s="201">
        <v>2024</v>
      </c>
      <c r="O132" s="202">
        <v>2025</v>
      </c>
      <c r="P132" s="283"/>
      <c r="Q132" s="205"/>
      <c r="R132" s="199"/>
      <c r="S132" s="199" t="s">
        <v>131</v>
      </c>
    </row>
    <row r="133" spans="1:19" s="84" customFormat="1" ht="57.6">
      <c r="A133" s="43">
        <v>130</v>
      </c>
      <c r="B133" s="370" t="s">
        <v>853</v>
      </c>
      <c r="C133" s="371" t="s">
        <v>1399</v>
      </c>
      <c r="D133" s="371">
        <v>71294406</v>
      </c>
      <c r="E133" s="371">
        <v>181079445</v>
      </c>
      <c r="F133" s="372">
        <v>691009511</v>
      </c>
      <c r="G133" s="373" t="s">
        <v>1400</v>
      </c>
      <c r="H133" s="383" t="s">
        <v>123</v>
      </c>
      <c r="I133" s="373" t="s">
        <v>124</v>
      </c>
      <c r="J133" s="373" t="s">
        <v>854</v>
      </c>
      <c r="K133" s="373" t="s">
        <v>1401</v>
      </c>
      <c r="L133" s="382">
        <v>150000</v>
      </c>
      <c r="M133" s="381">
        <f>L133/100*70</f>
        <v>105000</v>
      </c>
      <c r="N133" s="370">
        <v>2025</v>
      </c>
      <c r="O133" s="372">
        <v>2027</v>
      </c>
      <c r="P133" s="370"/>
      <c r="Q133" s="372"/>
      <c r="R133" s="373"/>
      <c r="S133" s="373"/>
    </row>
    <row r="134" spans="1:19" s="84" customFormat="1" ht="57.6">
      <c r="A134" s="43">
        <v>131</v>
      </c>
      <c r="B134" s="362" t="s">
        <v>853</v>
      </c>
      <c r="C134" s="363" t="s">
        <v>1399</v>
      </c>
      <c r="D134" s="363">
        <v>71294406</v>
      </c>
      <c r="E134" s="363">
        <v>181079445</v>
      </c>
      <c r="F134" s="364">
        <v>691009511</v>
      </c>
      <c r="G134" s="365" t="s">
        <v>1402</v>
      </c>
      <c r="H134" s="383" t="s">
        <v>123</v>
      </c>
      <c r="I134" s="365" t="s">
        <v>124</v>
      </c>
      <c r="J134" s="365" t="s">
        <v>854</v>
      </c>
      <c r="K134" s="365" t="s">
        <v>1403</v>
      </c>
      <c r="L134" s="380">
        <v>60000</v>
      </c>
      <c r="M134" s="381">
        <f t="shared" ref="M134" si="9">L134/100*70</f>
        <v>42000</v>
      </c>
      <c r="N134" s="362">
        <v>2025</v>
      </c>
      <c r="O134" s="364">
        <v>2027</v>
      </c>
      <c r="P134" s="362"/>
      <c r="Q134" s="364"/>
      <c r="R134" s="365"/>
      <c r="S134" s="365"/>
    </row>
    <row r="135" spans="1:19" ht="57.6">
      <c r="A135" s="43">
        <v>132</v>
      </c>
      <c r="B135" s="178" t="s">
        <v>623</v>
      </c>
      <c r="C135" s="189" t="s">
        <v>393</v>
      </c>
      <c r="D135" s="180">
        <v>70985081</v>
      </c>
      <c r="E135" s="180">
        <v>107600447</v>
      </c>
      <c r="F135" s="181">
        <v>600105466</v>
      </c>
      <c r="G135" s="404" t="s">
        <v>203</v>
      </c>
      <c r="H135" s="304" t="s">
        <v>123</v>
      </c>
      <c r="I135" s="192" t="s">
        <v>124</v>
      </c>
      <c r="J135" s="192" t="s">
        <v>397</v>
      </c>
      <c r="K135" s="405" t="s">
        <v>624</v>
      </c>
      <c r="L135" s="406">
        <v>140000</v>
      </c>
      <c r="M135" s="398">
        <f t="shared" si="1"/>
        <v>98000</v>
      </c>
      <c r="N135" s="399">
        <v>2022</v>
      </c>
      <c r="O135" s="407">
        <v>2027</v>
      </c>
      <c r="P135" s="193"/>
      <c r="Q135" s="190"/>
      <c r="R135" s="192"/>
      <c r="S135" s="192"/>
    </row>
    <row r="136" spans="1:19" ht="57.6">
      <c r="A136" s="43">
        <v>133</v>
      </c>
      <c r="B136" s="178" t="s">
        <v>623</v>
      </c>
      <c r="C136" s="189" t="s">
        <v>393</v>
      </c>
      <c r="D136" s="180">
        <v>70985081</v>
      </c>
      <c r="E136" s="180">
        <v>107600447</v>
      </c>
      <c r="F136" s="181">
        <v>600105466</v>
      </c>
      <c r="G136" s="404" t="s">
        <v>553</v>
      </c>
      <c r="H136" s="304" t="s">
        <v>123</v>
      </c>
      <c r="I136" s="192" t="s">
        <v>124</v>
      </c>
      <c r="J136" s="192" t="s">
        <v>397</v>
      </c>
      <c r="K136" s="405" t="s">
        <v>625</v>
      </c>
      <c r="L136" s="406">
        <v>500000</v>
      </c>
      <c r="M136" s="398">
        <f t="shared" si="1"/>
        <v>350000</v>
      </c>
      <c r="N136" s="399">
        <v>2022</v>
      </c>
      <c r="O136" s="407">
        <v>2027</v>
      </c>
      <c r="P136" s="193"/>
      <c r="Q136" s="190" t="s">
        <v>129</v>
      </c>
      <c r="R136" s="192"/>
      <c r="S136" s="192"/>
    </row>
    <row r="137" spans="1:19" ht="72">
      <c r="A137" s="43">
        <v>134</v>
      </c>
      <c r="B137" s="178" t="s">
        <v>400</v>
      </c>
      <c r="C137" s="189" t="s">
        <v>401</v>
      </c>
      <c r="D137" s="180" t="s">
        <v>402</v>
      </c>
      <c r="E137" s="180" t="s">
        <v>720</v>
      </c>
      <c r="F137" s="181" t="s">
        <v>404</v>
      </c>
      <c r="G137" s="404" t="s">
        <v>721</v>
      </c>
      <c r="H137" s="304" t="s">
        <v>123</v>
      </c>
      <c r="I137" s="192" t="s">
        <v>124</v>
      </c>
      <c r="J137" s="192" t="s">
        <v>405</v>
      </c>
      <c r="K137" s="405" t="s">
        <v>722</v>
      </c>
      <c r="L137" s="406">
        <v>500000</v>
      </c>
      <c r="M137" s="398">
        <f>L137/100*70</f>
        <v>350000</v>
      </c>
      <c r="N137" s="399" t="s">
        <v>151</v>
      </c>
      <c r="O137" s="407" t="s">
        <v>175</v>
      </c>
      <c r="P137" s="193" t="s">
        <v>129</v>
      </c>
      <c r="Q137" s="190"/>
      <c r="R137" s="192"/>
      <c r="S137" s="192"/>
    </row>
    <row r="138" spans="1:19" ht="72">
      <c r="A138" s="43">
        <v>135</v>
      </c>
      <c r="B138" s="178" t="s">
        <v>400</v>
      </c>
      <c r="C138" s="189" t="s">
        <v>401</v>
      </c>
      <c r="D138" s="180" t="s">
        <v>402</v>
      </c>
      <c r="E138" s="180" t="s">
        <v>720</v>
      </c>
      <c r="F138" s="181" t="s">
        <v>404</v>
      </c>
      <c r="G138" s="404" t="s">
        <v>723</v>
      </c>
      <c r="H138" s="304" t="s">
        <v>123</v>
      </c>
      <c r="I138" s="192" t="s">
        <v>124</v>
      </c>
      <c r="J138" s="192" t="s">
        <v>405</v>
      </c>
      <c r="K138" s="405" t="s">
        <v>724</v>
      </c>
      <c r="L138" s="406">
        <v>400000</v>
      </c>
      <c r="M138" s="398">
        <f>L138/100*70</f>
        <v>280000</v>
      </c>
      <c r="N138" s="399" t="s">
        <v>151</v>
      </c>
      <c r="O138" s="407" t="s">
        <v>175</v>
      </c>
      <c r="P138" s="193" t="s">
        <v>129</v>
      </c>
      <c r="Q138" s="190"/>
      <c r="R138" s="192"/>
      <c r="S138" s="192"/>
    </row>
    <row r="139" spans="1:19" ht="72">
      <c r="A139" s="43">
        <v>136</v>
      </c>
      <c r="B139" s="178" t="s">
        <v>400</v>
      </c>
      <c r="C139" s="189" t="s">
        <v>401</v>
      </c>
      <c r="D139" s="180" t="s">
        <v>402</v>
      </c>
      <c r="E139" s="180" t="s">
        <v>720</v>
      </c>
      <c r="F139" s="181" t="s">
        <v>404</v>
      </c>
      <c r="G139" s="404" t="s">
        <v>725</v>
      </c>
      <c r="H139" s="304" t="s">
        <v>123</v>
      </c>
      <c r="I139" s="192" t="s">
        <v>124</v>
      </c>
      <c r="J139" s="192" t="s">
        <v>405</v>
      </c>
      <c r="K139" s="405" t="s">
        <v>726</v>
      </c>
      <c r="L139" s="406">
        <v>400000</v>
      </c>
      <c r="M139" s="398">
        <f>L139/100*70</f>
        <v>280000</v>
      </c>
      <c r="N139" s="399" t="s">
        <v>151</v>
      </c>
      <c r="O139" s="407" t="s">
        <v>175</v>
      </c>
      <c r="P139" s="193" t="s">
        <v>129</v>
      </c>
      <c r="Q139" s="190"/>
      <c r="R139" s="192"/>
      <c r="S139" s="192"/>
    </row>
    <row r="140" spans="1:19" ht="72">
      <c r="A140" s="43">
        <v>137</v>
      </c>
      <c r="B140" s="178" t="s">
        <v>400</v>
      </c>
      <c r="C140" s="189" t="s">
        <v>401</v>
      </c>
      <c r="D140" s="180">
        <v>75022443</v>
      </c>
      <c r="E140" s="180">
        <v>118100696</v>
      </c>
      <c r="F140" s="181">
        <v>600106039</v>
      </c>
      <c r="G140" s="404" t="s">
        <v>951</v>
      </c>
      <c r="H140" s="304" t="s">
        <v>123</v>
      </c>
      <c r="I140" s="192" t="s">
        <v>124</v>
      </c>
      <c r="J140" s="192" t="s">
        <v>405</v>
      </c>
      <c r="K140" s="405" t="s">
        <v>952</v>
      </c>
      <c r="L140" s="406">
        <v>9000000</v>
      </c>
      <c r="M140" s="398">
        <f>L140/100*70</f>
        <v>6300000</v>
      </c>
      <c r="N140" s="399">
        <v>2024</v>
      </c>
      <c r="O140" s="407">
        <v>2027</v>
      </c>
      <c r="P140" s="193" t="s">
        <v>129</v>
      </c>
      <c r="Q140" s="190"/>
      <c r="R140" s="192"/>
      <c r="S140" s="192" t="s">
        <v>131</v>
      </c>
    </row>
    <row r="141" spans="1:19" ht="72">
      <c r="A141" s="43">
        <v>138</v>
      </c>
      <c r="B141" s="178" t="s">
        <v>400</v>
      </c>
      <c r="C141" s="189" t="s">
        <v>401</v>
      </c>
      <c r="D141" s="180">
        <v>75022443</v>
      </c>
      <c r="E141" s="180">
        <v>118100696</v>
      </c>
      <c r="F141" s="181">
        <v>600106039</v>
      </c>
      <c r="G141" s="404" t="s">
        <v>953</v>
      </c>
      <c r="H141" s="304" t="s">
        <v>123</v>
      </c>
      <c r="I141" s="192" t="s">
        <v>124</v>
      </c>
      <c r="J141" s="192" t="s">
        <v>405</v>
      </c>
      <c r="K141" s="405" t="s">
        <v>954</v>
      </c>
      <c r="L141" s="406">
        <v>1200000</v>
      </c>
      <c r="M141" s="398">
        <f t="shared" ref="M141:M143" si="10">L141/100*70</f>
        <v>840000</v>
      </c>
      <c r="N141" s="399">
        <v>2024</v>
      </c>
      <c r="O141" s="407">
        <v>2027</v>
      </c>
      <c r="P141" s="193"/>
      <c r="Q141" s="190"/>
      <c r="R141" s="192"/>
      <c r="S141" s="192" t="s">
        <v>131</v>
      </c>
    </row>
    <row r="142" spans="1:19" ht="72">
      <c r="A142" s="43">
        <v>139</v>
      </c>
      <c r="B142" s="178" t="s">
        <v>400</v>
      </c>
      <c r="C142" s="189" t="s">
        <v>401</v>
      </c>
      <c r="D142" s="180">
        <v>75022443</v>
      </c>
      <c r="E142" s="180">
        <v>118100696</v>
      </c>
      <c r="F142" s="181">
        <v>600106039</v>
      </c>
      <c r="G142" s="404" t="s">
        <v>955</v>
      </c>
      <c r="H142" s="304" t="s">
        <v>123</v>
      </c>
      <c r="I142" s="192" t="s">
        <v>124</v>
      </c>
      <c r="J142" s="192" t="s">
        <v>405</v>
      </c>
      <c r="K142" s="405" t="s">
        <v>956</v>
      </c>
      <c r="L142" s="406">
        <v>4000000</v>
      </c>
      <c r="M142" s="398">
        <f t="shared" si="10"/>
        <v>2800000</v>
      </c>
      <c r="N142" s="399">
        <v>2024</v>
      </c>
      <c r="O142" s="407">
        <v>2027</v>
      </c>
      <c r="P142" s="193" t="s">
        <v>129</v>
      </c>
      <c r="Q142" s="190"/>
      <c r="R142" s="192" t="s">
        <v>261</v>
      </c>
      <c r="S142" s="192" t="s">
        <v>131</v>
      </c>
    </row>
    <row r="143" spans="1:19" ht="72">
      <c r="A143" s="43">
        <v>140</v>
      </c>
      <c r="B143" s="178" t="s">
        <v>400</v>
      </c>
      <c r="C143" s="189" t="s">
        <v>401</v>
      </c>
      <c r="D143" s="180">
        <v>75022443</v>
      </c>
      <c r="E143" s="180">
        <v>118100696</v>
      </c>
      <c r="F143" s="181">
        <v>600106039</v>
      </c>
      <c r="G143" s="404" t="s">
        <v>957</v>
      </c>
      <c r="H143" s="304" t="s">
        <v>123</v>
      </c>
      <c r="I143" s="192" t="s">
        <v>124</v>
      </c>
      <c r="J143" s="192" t="s">
        <v>405</v>
      </c>
      <c r="K143" s="405" t="s">
        <v>958</v>
      </c>
      <c r="L143" s="406">
        <v>1500000</v>
      </c>
      <c r="M143" s="398">
        <f t="shared" si="10"/>
        <v>1050000</v>
      </c>
      <c r="N143" s="399">
        <v>2024</v>
      </c>
      <c r="O143" s="407">
        <v>2027</v>
      </c>
      <c r="P143" s="193"/>
      <c r="Q143" s="190"/>
      <c r="R143" s="192" t="s">
        <v>261</v>
      </c>
      <c r="S143" s="192" t="s">
        <v>131</v>
      </c>
    </row>
    <row r="144" spans="1:19" ht="72">
      <c r="A144" s="43">
        <v>141</v>
      </c>
      <c r="B144" s="178" t="s">
        <v>409</v>
      </c>
      <c r="C144" s="189" t="s">
        <v>727</v>
      </c>
      <c r="D144" s="180">
        <v>70886270</v>
      </c>
      <c r="E144" s="180">
        <v>150004401</v>
      </c>
      <c r="F144" s="181">
        <v>600106047</v>
      </c>
      <c r="G144" s="404" t="s">
        <v>728</v>
      </c>
      <c r="H144" s="304" t="s">
        <v>123</v>
      </c>
      <c r="I144" s="192" t="s">
        <v>124</v>
      </c>
      <c r="J144" s="192" t="s">
        <v>412</v>
      </c>
      <c r="K144" s="405" t="s">
        <v>729</v>
      </c>
      <c r="L144" s="406">
        <v>3000000</v>
      </c>
      <c r="M144" s="398">
        <f>L144/100*70</f>
        <v>2100000</v>
      </c>
      <c r="N144" s="407">
        <v>2025</v>
      </c>
      <c r="O144" s="407" t="s">
        <v>184</v>
      </c>
      <c r="P144" s="193" t="s">
        <v>129</v>
      </c>
      <c r="Q144" s="190"/>
      <c r="R144" s="192"/>
      <c r="S144" s="192" t="s">
        <v>131</v>
      </c>
    </row>
    <row r="145" spans="1:19" ht="72">
      <c r="A145" s="48">
        <v>142</v>
      </c>
      <c r="B145" s="194" t="s">
        <v>533</v>
      </c>
      <c r="C145" s="204" t="s">
        <v>534</v>
      </c>
      <c r="D145" s="196" t="s">
        <v>742</v>
      </c>
      <c r="E145" s="196"/>
      <c r="F145" s="197" t="s">
        <v>743</v>
      </c>
      <c r="G145" s="422" t="s">
        <v>744</v>
      </c>
      <c r="H145" s="239" t="s">
        <v>123</v>
      </c>
      <c r="I145" s="199" t="s">
        <v>124</v>
      </c>
      <c r="J145" s="199" t="s">
        <v>536</v>
      </c>
      <c r="K145" s="423" t="s">
        <v>745</v>
      </c>
      <c r="L145" s="424">
        <v>700000</v>
      </c>
      <c r="M145" s="300">
        <f>L145/100*70</f>
        <v>490000</v>
      </c>
      <c r="N145" s="201" t="s">
        <v>746</v>
      </c>
      <c r="O145" s="336" t="s">
        <v>157</v>
      </c>
      <c r="P145" s="283" t="s">
        <v>129</v>
      </c>
      <c r="Q145" s="205"/>
      <c r="R145" s="337" t="s">
        <v>1500</v>
      </c>
      <c r="S145" s="199" t="s">
        <v>131</v>
      </c>
    </row>
    <row r="146" spans="1:19" ht="57.6">
      <c r="A146" s="43">
        <v>143</v>
      </c>
      <c r="B146" s="476" t="s">
        <v>626</v>
      </c>
      <c r="C146" s="363" t="s">
        <v>1501</v>
      </c>
      <c r="D146" s="525">
        <v>70988625</v>
      </c>
      <c r="E146" s="525">
        <v>107600935</v>
      </c>
      <c r="F146" s="368">
        <v>600105822</v>
      </c>
      <c r="G146" s="365" t="s">
        <v>1502</v>
      </c>
      <c r="H146" s="489" t="s">
        <v>123</v>
      </c>
      <c r="I146" s="489" t="s">
        <v>124</v>
      </c>
      <c r="J146" s="489" t="s">
        <v>420</v>
      </c>
      <c r="K146" s="480" t="s">
        <v>1507</v>
      </c>
      <c r="L146" s="366">
        <v>15000000</v>
      </c>
      <c r="M146" s="375">
        <f>L146/100*70</f>
        <v>10500000</v>
      </c>
      <c r="N146" s="367">
        <v>2027</v>
      </c>
      <c r="O146" s="368">
        <v>2029</v>
      </c>
      <c r="P146" s="486" t="s">
        <v>129</v>
      </c>
      <c r="Q146" s="368"/>
      <c r="R146" s="369"/>
      <c r="S146" s="379" t="s">
        <v>233</v>
      </c>
    </row>
    <row r="147" spans="1:19" ht="57.6">
      <c r="A147" s="43">
        <v>144</v>
      </c>
      <c r="B147" s="476" t="s">
        <v>626</v>
      </c>
      <c r="C147" s="363" t="s">
        <v>1501</v>
      </c>
      <c r="D147" s="525">
        <v>70988625</v>
      </c>
      <c r="E147" s="525">
        <v>107600935</v>
      </c>
      <c r="F147" s="368">
        <v>600105822</v>
      </c>
      <c r="G147" s="369" t="s">
        <v>1503</v>
      </c>
      <c r="H147" s="489" t="s">
        <v>123</v>
      </c>
      <c r="I147" s="489" t="s">
        <v>124</v>
      </c>
      <c r="J147" s="489" t="s">
        <v>420</v>
      </c>
      <c r="K147" s="480" t="s">
        <v>1508</v>
      </c>
      <c r="L147" s="366">
        <v>2000000</v>
      </c>
      <c r="M147" s="375">
        <f t="shared" ref="M147:M150" si="11">L147/100*70</f>
        <v>1400000</v>
      </c>
      <c r="N147" s="367">
        <v>2026</v>
      </c>
      <c r="O147" s="368">
        <v>2027</v>
      </c>
      <c r="P147" s="367"/>
      <c r="Q147" s="368"/>
      <c r="R147" s="365" t="s">
        <v>1512</v>
      </c>
      <c r="S147" s="369" t="s">
        <v>233</v>
      </c>
    </row>
    <row r="148" spans="1:19" ht="57.6">
      <c r="A148" s="43">
        <v>145</v>
      </c>
      <c r="B148" s="476" t="s">
        <v>626</v>
      </c>
      <c r="C148" s="371" t="s">
        <v>1501</v>
      </c>
      <c r="D148" s="527">
        <v>70988625</v>
      </c>
      <c r="E148" s="527">
        <v>107600935</v>
      </c>
      <c r="F148" s="378">
        <v>600105822</v>
      </c>
      <c r="G148" s="379" t="s">
        <v>1504</v>
      </c>
      <c r="H148" s="475" t="s">
        <v>123</v>
      </c>
      <c r="I148" s="475" t="s">
        <v>124</v>
      </c>
      <c r="J148" s="475" t="s">
        <v>420</v>
      </c>
      <c r="K148" s="373" t="s">
        <v>1509</v>
      </c>
      <c r="L148" s="376">
        <v>3500000</v>
      </c>
      <c r="M148" s="374">
        <f t="shared" si="11"/>
        <v>2450000</v>
      </c>
      <c r="N148" s="377">
        <v>2028</v>
      </c>
      <c r="O148" s="378">
        <v>2028</v>
      </c>
      <c r="P148" s="377"/>
      <c r="Q148" s="378"/>
      <c r="R148" s="379"/>
      <c r="S148" s="369"/>
    </row>
    <row r="149" spans="1:19" ht="57.6">
      <c r="A149" s="43">
        <v>146</v>
      </c>
      <c r="B149" s="476" t="s">
        <v>626</v>
      </c>
      <c r="C149" s="529" t="s">
        <v>1501</v>
      </c>
      <c r="D149" s="530">
        <v>70988625</v>
      </c>
      <c r="E149" s="530">
        <v>107600935</v>
      </c>
      <c r="F149" s="531">
        <v>600105822</v>
      </c>
      <c r="G149" s="532" t="s">
        <v>1505</v>
      </c>
      <c r="H149" s="537" t="s">
        <v>123</v>
      </c>
      <c r="I149" s="537" t="s">
        <v>124</v>
      </c>
      <c r="J149" s="537" t="s">
        <v>420</v>
      </c>
      <c r="K149" s="532" t="s">
        <v>1510</v>
      </c>
      <c r="L149" s="534">
        <v>2000000</v>
      </c>
      <c r="M149" s="374">
        <f t="shared" si="11"/>
        <v>1400000</v>
      </c>
      <c r="N149" s="528">
        <v>2027</v>
      </c>
      <c r="O149" s="531">
        <v>2027</v>
      </c>
      <c r="P149" s="528"/>
      <c r="Q149" s="531"/>
      <c r="R149" s="533"/>
      <c r="S149" s="526"/>
    </row>
    <row r="150" spans="1:19" ht="57.6">
      <c r="A150" s="43">
        <v>147</v>
      </c>
      <c r="B150" s="476" t="s">
        <v>626</v>
      </c>
      <c r="C150" s="363" t="s">
        <v>416</v>
      </c>
      <c r="D150" s="525">
        <v>70988625</v>
      </c>
      <c r="E150" s="525">
        <v>107600935</v>
      </c>
      <c r="F150" s="368">
        <v>600105822</v>
      </c>
      <c r="G150" s="535" t="s">
        <v>1506</v>
      </c>
      <c r="H150" s="489" t="s">
        <v>123</v>
      </c>
      <c r="I150" s="489" t="s">
        <v>124</v>
      </c>
      <c r="J150" s="489" t="s">
        <v>420</v>
      </c>
      <c r="K150" s="365" t="s">
        <v>1511</v>
      </c>
      <c r="L150" s="439">
        <v>3000000</v>
      </c>
      <c r="M150" s="375">
        <f t="shared" si="11"/>
        <v>2100000</v>
      </c>
      <c r="N150" s="536">
        <v>2027</v>
      </c>
      <c r="O150" s="368">
        <v>2029</v>
      </c>
      <c r="P150" s="536"/>
      <c r="Q150" s="368"/>
      <c r="R150" s="536"/>
      <c r="S150" s="368"/>
    </row>
    <row r="151" spans="1:19" ht="57.6">
      <c r="A151" s="48">
        <v>148</v>
      </c>
      <c r="B151" s="178" t="s">
        <v>626</v>
      </c>
      <c r="C151" s="189" t="s">
        <v>416</v>
      </c>
      <c r="D151" s="180" t="s">
        <v>627</v>
      </c>
      <c r="E151" s="180" t="s">
        <v>628</v>
      </c>
      <c r="F151" s="181" t="s">
        <v>629</v>
      </c>
      <c r="G151" s="404" t="s">
        <v>630</v>
      </c>
      <c r="H151" s="304" t="s">
        <v>123</v>
      </c>
      <c r="I151" s="192" t="s">
        <v>124</v>
      </c>
      <c r="J151" s="192" t="s">
        <v>420</v>
      </c>
      <c r="K151" s="405" t="s">
        <v>808</v>
      </c>
      <c r="L151" s="406">
        <v>500000</v>
      </c>
      <c r="M151" s="398">
        <f t="shared" si="1"/>
        <v>350000</v>
      </c>
      <c r="N151" s="399" t="s">
        <v>228</v>
      </c>
      <c r="O151" s="407" t="s">
        <v>184</v>
      </c>
      <c r="P151" s="193" t="s">
        <v>129</v>
      </c>
      <c r="Q151" s="190"/>
      <c r="R151" s="192"/>
      <c r="S151" s="192"/>
    </row>
    <row r="152" spans="1:19" ht="57.6">
      <c r="A152" s="43">
        <v>149</v>
      </c>
      <c r="B152" s="178" t="s">
        <v>626</v>
      </c>
      <c r="C152" s="189" t="s">
        <v>416</v>
      </c>
      <c r="D152" s="180" t="s">
        <v>627</v>
      </c>
      <c r="E152" s="180" t="s">
        <v>628</v>
      </c>
      <c r="F152" s="181" t="s">
        <v>629</v>
      </c>
      <c r="G152" s="404" t="s">
        <v>809</v>
      </c>
      <c r="H152" s="304" t="s">
        <v>123</v>
      </c>
      <c r="I152" s="192" t="s">
        <v>124</v>
      </c>
      <c r="J152" s="192" t="s">
        <v>420</v>
      </c>
      <c r="K152" s="405" t="s">
        <v>808</v>
      </c>
      <c r="L152" s="406">
        <v>200000</v>
      </c>
      <c r="M152" s="398">
        <f t="shared" si="1"/>
        <v>140000</v>
      </c>
      <c r="N152" s="399" t="s">
        <v>228</v>
      </c>
      <c r="O152" s="407" t="s">
        <v>184</v>
      </c>
      <c r="P152" s="193" t="s">
        <v>129</v>
      </c>
      <c r="Q152" s="190"/>
      <c r="R152" s="192"/>
      <c r="S152" s="192"/>
    </row>
    <row r="153" spans="1:19" ht="57.6">
      <c r="A153" s="43">
        <v>150</v>
      </c>
      <c r="B153" s="178" t="s">
        <v>626</v>
      </c>
      <c r="C153" s="189" t="s">
        <v>416</v>
      </c>
      <c r="D153" s="180" t="s">
        <v>627</v>
      </c>
      <c r="E153" s="180" t="s">
        <v>628</v>
      </c>
      <c r="F153" s="181" t="s">
        <v>629</v>
      </c>
      <c r="G153" s="404" t="s">
        <v>631</v>
      </c>
      <c r="H153" s="304" t="s">
        <v>123</v>
      </c>
      <c r="I153" s="192" t="s">
        <v>124</v>
      </c>
      <c r="J153" s="192" t="s">
        <v>420</v>
      </c>
      <c r="K153" s="405" t="s">
        <v>810</v>
      </c>
      <c r="L153" s="406">
        <v>70000</v>
      </c>
      <c r="M153" s="398">
        <f t="shared" si="1"/>
        <v>49000</v>
      </c>
      <c r="N153" s="399" t="s">
        <v>228</v>
      </c>
      <c r="O153" s="407" t="s">
        <v>184</v>
      </c>
      <c r="P153" s="193" t="s">
        <v>129</v>
      </c>
      <c r="Q153" s="190"/>
      <c r="R153" s="192"/>
      <c r="S153" s="192"/>
    </row>
    <row r="154" spans="1:19" ht="57.6">
      <c r="A154" s="43">
        <v>151</v>
      </c>
      <c r="B154" s="178" t="s">
        <v>626</v>
      </c>
      <c r="C154" s="189" t="s">
        <v>416</v>
      </c>
      <c r="D154" s="180" t="s">
        <v>627</v>
      </c>
      <c r="E154" s="180" t="s">
        <v>628</v>
      </c>
      <c r="F154" s="181" t="s">
        <v>629</v>
      </c>
      <c r="G154" s="404" t="s">
        <v>632</v>
      </c>
      <c r="H154" s="304" t="s">
        <v>123</v>
      </c>
      <c r="I154" s="192" t="s">
        <v>124</v>
      </c>
      <c r="J154" s="192" t="s">
        <v>420</v>
      </c>
      <c r="K154" s="405" t="s">
        <v>808</v>
      </c>
      <c r="L154" s="406">
        <v>50000</v>
      </c>
      <c r="M154" s="398">
        <f t="shared" si="1"/>
        <v>35000</v>
      </c>
      <c r="N154" s="399" t="s">
        <v>228</v>
      </c>
      <c r="O154" s="407" t="s">
        <v>184</v>
      </c>
      <c r="P154" s="193" t="s">
        <v>129</v>
      </c>
      <c r="Q154" s="190"/>
      <c r="R154" s="192"/>
      <c r="S154" s="192"/>
    </row>
    <row r="155" spans="1:19" ht="57.6">
      <c r="A155" s="43">
        <v>152</v>
      </c>
      <c r="B155" s="178" t="s">
        <v>626</v>
      </c>
      <c r="C155" s="189" t="s">
        <v>416</v>
      </c>
      <c r="D155" s="180" t="s">
        <v>627</v>
      </c>
      <c r="E155" s="180" t="s">
        <v>628</v>
      </c>
      <c r="F155" s="181" t="s">
        <v>629</v>
      </c>
      <c r="G155" s="404" t="s">
        <v>553</v>
      </c>
      <c r="H155" s="304" t="s">
        <v>123</v>
      </c>
      <c r="I155" s="192" t="s">
        <v>124</v>
      </c>
      <c r="J155" s="192" t="s">
        <v>420</v>
      </c>
      <c r="K155" s="405" t="s">
        <v>808</v>
      </c>
      <c r="L155" s="406">
        <v>600000</v>
      </c>
      <c r="M155" s="398">
        <f t="shared" si="1"/>
        <v>420000</v>
      </c>
      <c r="N155" s="399" t="s">
        <v>228</v>
      </c>
      <c r="O155" s="407" t="s">
        <v>184</v>
      </c>
      <c r="P155" s="193" t="s">
        <v>129</v>
      </c>
      <c r="Q155" s="190"/>
      <c r="R155" s="192"/>
      <c r="S155" s="192"/>
    </row>
    <row r="156" spans="1:19" ht="57.6">
      <c r="A156" s="43">
        <v>153</v>
      </c>
      <c r="B156" s="178" t="s">
        <v>626</v>
      </c>
      <c r="C156" s="189" t="s">
        <v>416</v>
      </c>
      <c r="D156" s="180" t="s">
        <v>627</v>
      </c>
      <c r="E156" s="180" t="s">
        <v>628</v>
      </c>
      <c r="F156" s="181" t="s">
        <v>629</v>
      </c>
      <c r="G156" s="404" t="s">
        <v>811</v>
      </c>
      <c r="H156" s="304" t="s">
        <v>123</v>
      </c>
      <c r="I156" s="192" t="s">
        <v>124</v>
      </c>
      <c r="J156" s="192" t="s">
        <v>420</v>
      </c>
      <c r="K156" s="405" t="s">
        <v>808</v>
      </c>
      <c r="L156" s="406">
        <v>70000</v>
      </c>
      <c r="M156" s="398">
        <f t="shared" si="1"/>
        <v>49000</v>
      </c>
      <c r="N156" s="399" t="s">
        <v>228</v>
      </c>
      <c r="O156" s="407" t="s">
        <v>184</v>
      </c>
      <c r="P156" s="193" t="s">
        <v>129</v>
      </c>
      <c r="Q156" s="190"/>
      <c r="R156" s="192"/>
      <c r="S156" s="192"/>
    </row>
    <row r="157" spans="1:19" ht="57.6">
      <c r="A157" s="48">
        <v>154</v>
      </c>
      <c r="B157" s="178" t="s">
        <v>626</v>
      </c>
      <c r="C157" s="189" t="s">
        <v>416</v>
      </c>
      <c r="D157" s="180" t="s">
        <v>627</v>
      </c>
      <c r="E157" s="180" t="s">
        <v>628</v>
      </c>
      <c r="F157" s="181" t="s">
        <v>629</v>
      </c>
      <c r="G157" s="404" t="s">
        <v>633</v>
      </c>
      <c r="H157" s="304" t="s">
        <v>123</v>
      </c>
      <c r="I157" s="192" t="s">
        <v>124</v>
      </c>
      <c r="J157" s="192" t="s">
        <v>420</v>
      </c>
      <c r="K157" s="405" t="s">
        <v>808</v>
      </c>
      <c r="L157" s="406">
        <v>150000</v>
      </c>
      <c r="M157" s="398">
        <f t="shared" si="1"/>
        <v>105000</v>
      </c>
      <c r="N157" s="399" t="s">
        <v>228</v>
      </c>
      <c r="O157" s="407" t="s">
        <v>184</v>
      </c>
      <c r="P157" s="193" t="s">
        <v>129</v>
      </c>
      <c r="Q157" s="190"/>
      <c r="R157" s="192"/>
      <c r="S157" s="192"/>
    </row>
    <row r="158" spans="1:19" ht="72">
      <c r="A158" s="43">
        <v>155</v>
      </c>
      <c r="B158" s="178" t="s">
        <v>626</v>
      </c>
      <c r="C158" s="189" t="s">
        <v>416</v>
      </c>
      <c r="D158" s="180" t="s">
        <v>627</v>
      </c>
      <c r="E158" s="180" t="s">
        <v>628</v>
      </c>
      <c r="F158" s="181" t="s">
        <v>629</v>
      </c>
      <c r="G158" s="404" t="s">
        <v>634</v>
      </c>
      <c r="H158" s="304" t="s">
        <v>123</v>
      </c>
      <c r="I158" s="192" t="s">
        <v>124</v>
      </c>
      <c r="J158" s="192" t="s">
        <v>420</v>
      </c>
      <c r="K158" s="405" t="s">
        <v>812</v>
      </c>
      <c r="L158" s="406">
        <v>5000000</v>
      </c>
      <c r="M158" s="398">
        <f>L158/100*70</f>
        <v>3500000</v>
      </c>
      <c r="N158" s="399" t="s">
        <v>228</v>
      </c>
      <c r="O158" s="407" t="s">
        <v>184</v>
      </c>
      <c r="P158" s="193" t="s">
        <v>129</v>
      </c>
      <c r="Q158" s="190"/>
      <c r="R158" s="192" t="s">
        <v>813</v>
      </c>
      <c r="S158" s="192" t="s">
        <v>131</v>
      </c>
    </row>
    <row r="159" spans="1:19" s="112" customFormat="1" ht="57.6">
      <c r="A159" s="43">
        <v>156</v>
      </c>
      <c r="B159" s="178" t="s">
        <v>626</v>
      </c>
      <c r="C159" s="189" t="s">
        <v>416</v>
      </c>
      <c r="D159" s="180" t="s">
        <v>627</v>
      </c>
      <c r="E159" s="180" t="s">
        <v>628</v>
      </c>
      <c r="F159" s="181" t="s">
        <v>629</v>
      </c>
      <c r="G159" s="404" t="s">
        <v>814</v>
      </c>
      <c r="H159" s="304" t="s">
        <v>123</v>
      </c>
      <c r="I159" s="192" t="s">
        <v>124</v>
      </c>
      <c r="J159" s="192" t="s">
        <v>420</v>
      </c>
      <c r="K159" s="405" t="s">
        <v>815</v>
      </c>
      <c r="L159" s="406">
        <v>500000</v>
      </c>
      <c r="M159" s="398">
        <f>L159/100*70</f>
        <v>350000</v>
      </c>
      <c r="N159" s="399" t="s">
        <v>228</v>
      </c>
      <c r="O159" s="407" t="s">
        <v>184</v>
      </c>
      <c r="P159" s="193" t="s">
        <v>129</v>
      </c>
      <c r="Q159" s="190"/>
      <c r="R159" s="192"/>
      <c r="S159" s="192"/>
    </row>
    <row r="160" spans="1:19" ht="43.2">
      <c r="A160" s="43">
        <v>157</v>
      </c>
      <c r="B160" s="178" t="s">
        <v>635</v>
      </c>
      <c r="C160" s="189" t="s">
        <v>424</v>
      </c>
      <c r="D160" s="180" t="s">
        <v>636</v>
      </c>
      <c r="E160" s="180" t="s">
        <v>637</v>
      </c>
      <c r="F160" s="181" t="s">
        <v>638</v>
      </c>
      <c r="G160" s="404" t="s">
        <v>639</v>
      </c>
      <c r="H160" s="304" t="s">
        <v>123</v>
      </c>
      <c r="I160" s="192" t="s">
        <v>124</v>
      </c>
      <c r="J160" s="192" t="s">
        <v>429</v>
      </c>
      <c r="K160" s="405" t="s">
        <v>1064</v>
      </c>
      <c r="L160" s="406">
        <v>500000</v>
      </c>
      <c r="M160" s="398">
        <f t="shared" si="1"/>
        <v>350000</v>
      </c>
      <c r="N160" s="399" t="s">
        <v>228</v>
      </c>
      <c r="O160" s="407" t="s">
        <v>152</v>
      </c>
      <c r="P160" s="193"/>
      <c r="Q160" s="190"/>
      <c r="R160" s="192" t="s">
        <v>1065</v>
      </c>
      <c r="S160" s="192"/>
    </row>
    <row r="161" spans="1:19" ht="43.2">
      <c r="A161" s="43">
        <v>158</v>
      </c>
      <c r="B161" s="178" t="s">
        <v>635</v>
      </c>
      <c r="C161" s="189" t="s">
        <v>424</v>
      </c>
      <c r="D161" s="180" t="s">
        <v>636</v>
      </c>
      <c r="E161" s="180" t="s">
        <v>637</v>
      </c>
      <c r="F161" s="181" t="s">
        <v>638</v>
      </c>
      <c r="G161" s="404" t="s">
        <v>1427</v>
      </c>
      <c r="H161" s="304" t="s">
        <v>123</v>
      </c>
      <c r="I161" s="192" t="s">
        <v>124</v>
      </c>
      <c r="J161" s="192" t="s">
        <v>429</v>
      </c>
      <c r="K161" s="405" t="s">
        <v>640</v>
      </c>
      <c r="L161" s="406">
        <v>500000</v>
      </c>
      <c r="M161" s="398">
        <f t="shared" si="1"/>
        <v>350000</v>
      </c>
      <c r="N161" s="399" t="s">
        <v>163</v>
      </c>
      <c r="O161" s="407" t="s">
        <v>151</v>
      </c>
      <c r="P161" s="193"/>
      <c r="Q161" s="190"/>
      <c r="R161" s="192"/>
      <c r="S161" s="192"/>
    </row>
    <row r="162" spans="1:19" ht="43.2">
      <c r="A162" s="43">
        <v>159</v>
      </c>
      <c r="B162" s="178" t="s">
        <v>635</v>
      </c>
      <c r="C162" s="189" t="s">
        <v>424</v>
      </c>
      <c r="D162" s="180" t="s">
        <v>636</v>
      </c>
      <c r="E162" s="180" t="s">
        <v>637</v>
      </c>
      <c r="F162" s="181" t="s">
        <v>638</v>
      </c>
      <c r="G162" s="404" t="s">
        <v>1428</v>
      </c>
      <c r="H162" s="304" t="s">
        <v>123</v>
      </c>
      <c r="I162" s="192" t="s">
        <v>124</v>
      </c>
      <c r="J162" s="192" t="s">
        <v>429</v>
      </c>
      <c r="K162" s="405" t="s">
        <v>641</v>
      </c>
      <c r="L162" s="406">
        <v>150000</v>
      </c>
      <c r="M162" s="398">
        <f t="shared" si="1"/>
        <v>105000</v>
      </c>
      <c r="N162" s="399" t="s">
        <v>163</v>
      </c>
      <c r="O162" s="407" t="s">
        <v>151</v>
      </c>
      <c r="P162" s="193"/>
      <c r="Q162" s="190"/>
      <c r="R162" s="192"/>
      <c r="S162" s="192"/>
    </row>
    <row r="163" spans="1:19" ht="43.2">
      <c r="A163" s="48">
        <v>160</v>
      </c>
      <c r="B163" s="178" t="s">
        <v>635</v>
      </c>
      <c r="C163" s="189" t="s">
        <v>424</v>
      </c>
      <c r="D163" s="180" t="s">
        <v>636</v>
      </c>
      <c r="E163" s="180" t="s">
        <v>637</v>
      </c>
      <c r="F163" s="181" t="s">
        <v>638</v>
      </c>
      <c r="G163" s="404" t="s">
        <v>1429</v>
      </c>
      <c r="H163" s="304" t="s">
        <v>123</v>
      </c>
      <c r="I163" s="192" t="s">
        <v>124</v>
      </c>
      <c r="J163" s="192" t="s">
        <v>429</v>
      </c>
      <c r="K163" s="405" t="s">
        <v>642</v>
      </c>
      <c r="L163" s="406">
        <v>250000</v>
      </c>
      <c r="M163" s="398">
        <f t="shared" si="1"/>
        <v>175000</v>
      </c>
      <c r="N163" s="399" t="s">
        <v>163</v>
      </c>
      <c r="O163" s="407" t="s">
        <v>151</v>
      </c>
      <c r="P163" s="193"/>
      <c r="Q163" s="190"/>
      <c r="R163" s="192"/>
      <c r="S163" s="192"/>
    </row>
    <row r="164" spans="1:19" ht="43.2">
      <c r="A164" s="43">
        <v>161</v>
      </c>
      <c r="B164" s="178" t="s">
        <v>635</v>
      </c>
      <c r="C164" s="189" t="s">
        <v>424</v>
      </c>
      <c r="D164" s="180" t="s">
        <v>636</v>
      </c>
      <c r="E164" s="180" t="s">
        <v>637</v>
      </c>
      <c r="F164" s="181" t="s">
        <v>638</v>
      </c>
      <c r="G164" s="404" t="s">
        <v>643</v>
      </c>
      <c r="H164" s="304" t="s">
        <v>123</v>
      </c>
      <c r="I164" s="192" t="s">
        <v>124</v>
      </c>
      <c r="J164" s="192" t="s">
        <v>429</v>
      </c>
      <c r="K164" s="405" t="s">
        <v>1066</v>
      </c>
      <c r="L164" s="406">
        <v>4000000</v>
      </c>
      <c r="M164" s="398">
        <f t="shared" si="1"/>
        <v>2800000</v>
      </c>
      <c r="N164" s="399" t="s">
        <v>228</v>
      </c>
      <c r="O164" s="407" t="s">
        <v>152</v>
      </c>
      <c r="P164" s="193"/>
      <c r="Q164" s="190"/>
      <c r="R164" s="192" t="s">
        <v>1065</v>
      </c>
      <c r="S164" s="192"/>
    </row>
    <row r="165" spans="1:19" ht="43.2">
      <c r="A165" s="43">
        <v>162</v>
      </c>
      <c r="B165" s="178" t="s">
        <v>635</v>
      </c>
      <c r="C165" s="189" t="s">
        <v>424</v>
      </c>
      <c r="D165" s="180" t="s">
        <v>636</v>
      </c>
      <c r="E165" s="180" t="s">
        <v>637</v>
      </c>
      <c r="F165" s="181" t="s">
        <v>638</v>
      </c>
      <c r="G165" s="404" t="s">
        <v>644</v>
      </c>
      <c r="H165" s="304" t="s">
        <v>123</v>
      </c>
      <c r="I165" s="192" t="s">
        <v>124</v>
      </c>
      <c r="J165" s="192" t="s">
        <v>429</v>
      </c>
      <c r="K165" s="405" t="s">
        <v>1067</v>
      </c>
      <c r="L165" s="406">
        <v>150000</v>
      </c>
      <c r="M165" s="398">
        <f t="shared" si="1"/>
        <v>105000</v>
      </c>
      <c r="N165" s="399" t="s">
        <v>228</v>
      </c>
      <c r="O165" s="407" t="s">
        <v>152</v>
      </c>
      <c r="P165" s="193"/>
      <c r="Q165" s="190"/>
      <c r="R165" s="192"/>
      <c r="S165" s="192"/>
    </row>
    <row r="166" spans="1:19" ht="43.2">
      <c r="A166" s="43">
        <v>163</v>
      </c>
      <c r="B166" s="178" t="s">
        <v>635</v>
      </c>
      <c r="C166" s="189" t="s">
        <v>424</v>
      </c>
      <c r="D166" s="180" t="s">
        <v>636</v>
      </c>
      <c r="E166" s="180" t="s">
        <v>637</v>
      </c>
      <c r="F166" s="181" t="s">
        <v>638</v>
      </c>
      <c r="G166" s="404" t="s">
        <v>1430</v>
      </c>
      <c r="H166" s="304" t="s">
        <v>123</v>
      </c>
      <c r="I166" s="192" t="s">
        <v>124</v>
      </c>
      <c r="J166" s="192" t="s">
        <v>429</v>
      </c>
      <c r="K166" s="405" t="s">
        <v>645</v>
      </c>
      <c r="L166" s="406">
        <v>500000</v>
      </c>
      <c r="M166" s="398">
        <f t="shared" si="1"/>
        <v>350000</v>
      </c>
      <c r="N166" s="399">
        <v>2023</v>
      </c>
      <c r="O166" s="407">
        <v>2024</v>
      </c>
      <c r="P166" s="193"/>
      <c r="Q166" s="190"/>
      <c r="R166" s="192"/>
      <c r="S166" s="192"/>
    </row>
    <row r="167" spans="1:19" ht="28.8">
      <c r="A167" s="43">
        <v>164</v>
      </c>
      <c r="B167" s="178" t="s">
        <v>1068</v>
      </c>
      <c r="C167" s="189" t="s">
        <v>1069</v>
      </c>
      <c r="D167" s="180">
        <v>75024144</v>
      </c>
      <c r="E167" s="180">
        <v>600105474</v>
      </c>
      <c r="F167" s="181">
        <v>103255000</v>
      </c>
      <c r="G167" s="404" t="s">
        <v>203</v>
      </c>
      <c r="H167" s="304" t="s">
        <v>123</v>
      </c>
      <c r="I167" s="404" t="s">
        <v>124</v>
      </c>
      <c r="J167" s="192" t="s">
        <v>429</v>
      </c>
      <c r="K167" s="405" t="s">
        <v>1070</v>
      </c>
      <c r="L167" s="406">
        <v>80000</v>
      </c>
      <c r="M167" s="300">
        <f>L167/100*70</f>
        <v>56000</v>
      </c>
      <c r="N167" s="399">
        <v>2024</v>
      </c>
      <c r="O167" s="407">
        <v>2025</v>
      </c>
      <c r="P167" s="283"/>
      <c r="Q167" s="408"/>
      <c r="R167" s="192"/>
      <c r="S167" s="192"/>
    </row>
    <row r="168" spans="1:19" ht="57.6">
      <c r="A168" s="43">
        <v>165</v>
      </c>
      <c r="B168" s="178" t="s">
        <v>1068</v>
      </c>
      <c r="C168" s="189" t="s">
        <v>1069</v>
      </c>
      <c r="D168" s="180">
        <v>75024144</v>
      </c>
      <c r="E168" s="180">
        <v>600105474</v>
      </c>
      <c r="F168" s="181">
        <v>103255000</v>
      </c>
      <c r="G168" s="404" t="s">
        <v>1071</v>
      </c>
      <c r="H168" s="304" t="s">
        <v>1072</v>
      </c>
      <c r="I168" s="404" t="s">
        <v>124</v>
      </c>
      <c r="J168" s="192" t="s">
        <v>429</v>
      </c>
      <c r="K168" s="405" t="s">
        <v>1073</v>
      </c>
      <c r="L168" s="406">
        <v>1000000</v>
      </c>
      <c r="M168" s="300">
        <f>L168/100*70</f>
        <v>700000</v>
      </c>
      <c r="N168" s="399">
        <v>2024</v>
      </c>
      <c r="O168" s="407">
        <v>2026</v>
      </c>
      <c r="P168" s="283"/>
      <c r="Q168" s="408"/>
      <c r="R168" s="192" t="s">
        <v>1065</v>
      </c>
      <c r="S168" s="192"/>
    </row>
    <row r="169" spans="1:19" ht="72">
      <c r="A169" s="48">
        <v>166</v>
      </c>
      <c r="B169" s="178" t="s">
        <v>432</v>
      </c>
      <c r="C169" s="189" t="s">
        <v>433</v>
      </c>
      <c r="D169" s="180" t="s">
        <v>434</v>
      </c>
      <c r="E169" s="180" t="s">
        <v>730</v>
      </c>
      <c r="F169" s="181" t="s">
        <v>436</v>
      </c>
      <c r="G169" s="404" t="s">
        <v>731</v>
      </c>
      <c r="H169" s="304" t="s">
        <v>123</v>
      </c>
      <c r="I169" s="192" t="s">
        <v>124</v>
      </c>
      <c r="J169" s="192" t="s">
        <v>438</v>
      </c>
      <c r="K169" s="405" t="s">
        <v>732</v>
      </c>
      <c r="L169" s="406">
        <v>150000</v>
      </c>
      <c r="M169" s="398">
        <f>L169/100*70</f>
        <v>105000</v>
      </c>
      <c r="N169" s="399" t="s">
        <v>163</v>
      </c>
      <c r="O169" s="407" t="s">
        <v>152</v>
      </c>
      <c r="P169" s="193" t="s">
        <v>129</v>
      </c>
      <c r="Q169" s="190"/>
      <c r="R169" s="192"/>
      <c r="S169" s="192"/>
    </row>
    <row r="170" spans="1:19" ht="72">
      <c r="A170" s="43">
        <v>167</v>
      </c>
      <c r="B170" s="178" t="s">
        <v>432</v>
      </c>
      <c r="C170" s="189" t="s">
        <v>433</v>
      </c>
      <c r="D170" s="180" t="s">
        <v>434</v>
      </c>
      <c r="E170" s="180" t="s">
        <v>730</v>
      </c>
      <c r="F170" s="181" t="s">
        <v>436</v>
      </c>
      <c r="G170" s="404" t="s">
        <v>733</v>
      </c>
      <c r="H170" s="304" t="s">
        <v>123</v>
      </c>
      <c r="I170" s="192" t="s">
        <v>124</v>
      </c>
      <c r="J170" s="192" t="s">
        <v>438</v>
      </c>
      <c r="K170" s="405" t="s">
        <v>734</v>
      </c>
      <c r="L170" s="406">
        <v>150000</v>
      </c>
      <c r="M170" s="398">
        <f>L170/100*70</f>
        <v>105000</v>
      </c>
      <c r="N170" s="399" t="s">
        <v>163</v>
      </c>
      <c r="O170" s="407" t="s">
        <v>152</v>
      </c>
      <c r="P170" s="193" t="s">
        <v>129</v>
      </c>
      <c r="Q170" s="190"/>
      <c r="R170" s="192"/>
      <c r="S170" s="192"/>
    </row>
    <row r="171" spans="1:19" ht="72">
      <c r="A171" s="43">
        <v>168</v>
      </c>
      <c r="B171" s="178" t="s">
        <v>432</v>
      </c>
      <c r="C171" s="189" t="s">
        <v>433</v>
      </c>
      <c r="D171" s="180" t="s">
        <v>434</v>
      </c>
      <c r="E171" s="180" t="s">
        <v>730</v>
      </c>
      <c r="F171" s="181" t="s">
        <v>436</v>
      </c>
      <c r="G171" s="404" t="s">
        <v>205</v>
      </c>
      <c r="H171" s="304" t="s">
        <v>123</v>
      </c>
      <c r="I171" s="192" t="s">
        <v>124</v>
      </c>
      <c r="J171" s="192" t="s">
        <v>438</v>
      </c>
      <c r="K171" s="405" t="s">
        <v>735</v>
      </c>
      <c r="L171" s="406">
        <v>150000</v>
      </c>
      <c r="M171" s="398"/>
      <c r="N171" s="399" t="s">
        <v>163</v>
      </c>
      <c r="O171" s="407" t="s">
        <v>152</v>
      </c>
      <c r="P171" s="193"/>
      <c r="Q171" s="190"/>
      <c r="R171" s="192"/>
      <c r="S171" s="192"/>
    </row>
    <row r="172" spans="1:19" ht="72">
      <c r="A172" s="43">
        <v>169</v>
      </c>
      <c r="B172" s="178" t="s">
        <v>432</v>
      </c>
      <c r="C172" s="189" t="s">
        <v>433</v>
      </c>
      <c r="D172" s="180" t="s">
        <v>434</v>
      </c>
      <c r="E172" s="180" t="s">
        <v>730</v>
      </c>
      <c r="F172" s="181" t="s">
        <v>436</v>
      </c>
      <c r="G172" s="404" t="s">
        <v>736</v>
      </c>
      <c r="H172" s="304" t="s">
        <v>123</v>
      </c>
      <c r="I172" s="192" t="s">
        <v>124</v>
      </c>
      <c r="J172" s="192" t="s">
        <v>438</v>
      </c>
      <c r="K172" s="405" t="s">
        <v>737</v>
      </c>
      <c r="L172" s="406">
        <v>150000</v>
      </c>
      <c r="M172" s="398"/>
      <c r="N172" s="399" t="s">
        <v>163</v>
      </c>
      <c r="O172" s="407" t="s">
        <v>152</v>
      </c>
      <c r="P172" s="193"/>
      <c r="Q172" s="190"/>
      <c r="R172" s="192"/>
      <c r="S172" s="192"/>
    </row>
    <row r="173" spans="1:19" ht="72">
      <c r="A173" s="43">
        <v>170</v>
      </c>
      <c r="B173" s="178" t="s">
        <v>432</v>
      </c>
      <c r="C173" s="189" t="s">
        <v>433</v>
      </c>
      <c r="D173" s="180" t="s">
        <v>434</v>
      </c>
      <c r="E173" s="180" t="s">
        <v>730</v>
      </c>
      <c r="F173" s="181" t="s">
        <v>436</v>
      </c>
      <c r="G173" s="404" t="s">
        <v>442</v>
      </c>
      <c r="H173" s="304" t="s">
        <v>123</v>
      </c>
      <c r="I173" s="192" t="s">
        <v>124</v>
      </c>
      <c r="J173" s="192" t="s">
        <v>438</v>
      </c>
      <c r="K173" s="405" t="s">
        <v>443</v>
      </c>
      <c r="L173" s="406">
        <v>1000000</v>
      </c>
      <c r="M173" s="398"/>
      <c r="N173" s="399" t="s">
        <v>163</v>
      </c>
      <c r="O173" s="407" t="s">
        <v>152</v>
      </c>
      <c r="P173" s="193"/>
      <c r="Q173" s="190"/>
      <c r="R173" s="192"/>
      <c r="S173" s="192"/>
    </row>
    <row r="174" spans="1:19" ht="72">
      <c r="A174" s="43">
        <v>171</v>
      </c>
      <c r="B174" s="178" t="s">
        <v>432</v>
      </c>
      <c r="C174" s="189" t="s">
        <v>433</v>
      </c>
      <c r="D174" s="180" t="s">
        <v>434</v>
      </c>
      <c r="E174" s="180" t="s">
        <v>730</v>
      </c>
      <c r="F174" s="181" t="s">
        <v>436</v>
      </c>
      <c r="G174" s="404" t="s">
        <v>444</v>
      </c>
      <c r="H174" s="304" t="s">
        <v>123</v>
      </c>
      <c r="I174" s="192" t="s">
        <v>124</v>
      </c>
      <c r="J174" s="192" t="s">
        <v>438</v>
      </c>
      <c r="K174" s="405" t="s">
        <v>445</v>
      </c>
      <c r="L174" s="406">
        <v>150000</v>
      </c>
      <c r="M174" s="398">
        <f>L174/100*70</f>
        <v>105000</v>
      </c>
      <c r="N174" s="399" t="s">
        <v>163</v>
      </c>
      <c r="O174" s="407" t="s">
        <v>152</v>
      </c>
      <c r="P174" s="193" t="s">
        <v>129</v>
      </c>
      <c r="Q174" s="190"/>
      <c r="R174" s="192"/>
      <c r="S174" s="192"/>
    </row>
    <row r="175" spans="1:19" ht="72">
      <c r="A175" s="48">
        <v>172</v>
      </c>
      <c r="B175" s="178" t="s">
        <v>432</v>
      </c>
      <c r="C175" s="189" t="s">
        <v>433</v>
      </c>
      <c r="D175" s="180" t="s">
        <v>434</v>
      </c>
      <c r="E175" s="180" t="s">
        <v>730</v>
      </c>
      <c r="F175" s="181" t="s">
        <v>436</v>
      </c>
      <c r="G175" s="404" t="s">
        <v>446</v>
      </c>
      <c r="H175" s="304" t="s">
        <v>123</v>
      </c>
      <c r="I175" s="192" t="s">
        <v>124</v>
      </c>
      <c r="J175" s="192" t="s">
        <v>438</v>
      </c>
      <c r="K175" s="405" t="s">
        <v>447</v>
      </c>
      <c r="L175" s="406">
        <v>150000</v>
      </c>
      <c r="M175" s="398">
        <f>L175/100*70</f>
        <v>105000</v>
      </c>
      <c r="N175" s="399" t="s">
        <v>163</v>
      </c>
      <c r="O175" s="407" t="s">
        <v>152</v>
      </c>
      <c r="P175" s="193" t="s">
        <v>129</v>
      </c>
      <c r="Q175" s="190"/>
      <c r="R175" s="192"/>
      <c r="S175" s="192"/>
    </row>
    <row r="176" spans="1:19" ht="72">
      <c r="A176" s="43">
        <v>173</v>
      </c>
      <c r="B176" s="178" t="s">
        <v>432</v>
      </c>
      <c r="C176" s="189" t="s">
        <v>433</v>
      </c>
      <c r="D176" s="180" t="s">
        <v>434</v>
      </c>
      <c r="E176" s="180" t="s">
        <v>730</v>
      </c>
      <c r="F176" s="181" t="s">
        <v>436</v>
      </c>
      <c r="G176" s="404" t="s">
        <v>448</v>
      </c>
      <c r="H176" s="304" t="s">
        <v>123</v>
      </c>
      <c r="I176" s="192" t="s">
        <v>124</v>
      </c>
      <c r="J176" s="192" t="s">
        <v>438</v>
      </c>
      <c r="K176" s="405" t="s">
        <v>449</v>
      </c>
      <c r="L176" s="406">
        <v>250000</v>
      </c>
      <c r="M176" s="398"/>
      <c r="N176" s="399" t="s">
        <v>163</v>
      </c>
      <c r="O176" s="407" t="s">
        <v>152</v>
      </c>
      <c r="P176" s="193"/>
      <c r="Q176" s="190"/>
      <c r="R176" s="192"/>
      <c r="S176" s="192"/>
    </row>
    <row r="177" spans="1:19" ht="72">
      <c r="A177" s="43">
        <v>174</v>
      </c>
      <c r="B177" s="178" t="s">
        <v>432</v>
      </c>
      <c r="C177" s="189" t="s">
        <v>433</v>
      </c>
      <c r="D177" s="180" t="s">
        <v>434</v>
      </c>
      <c r="E177" s="180" t="s">
        <v>730</v>
      </c>
      <c r="F177" s="181" t="s">
        <v>436</v>
      </c>
      <c r="G177" s="404" t="s">
        <v>450</v>
      </c>
      <c r="H177" s="304" t="s">
        <v>123</v>
      </c>
      <c r="I177" s="192" t="s">
        <v>124</v>
      </c>
      <c r="J177" s="192" t="s">
        <v>438</v>
      </c>
      <c r="K177" s="405" t="s">
        <v>787</v>
      </c>
      <c r="L177" s="406">
        <v>1000000</v>
      </c>
      <c r="M177" s="398">
        <f t="shared" ref="M177:M183" si="12">L177/100*70</f>
        <v>700000</v>
      </c>
      <c r="N177" s="399" t="s">
        <v>151</v>
      </c>
      <c r="O177" s="407" t="s">
        <v>157</v>
      </c>
      <c r="P177" s="193" t="s">
        <v>129</v>
      </c>
      <c r="Q177" s="190"/>
      <c r="R177" s="192" t="s">
        <v>788</v>
      </c>
      <c r="S177" s="192" t="s">
        <v>131</v>
      </c>
    </row>
    <row r="178" spans="1:19" ht="72">
      <c r="A178" s="43">
        <v>175</v>
      </c>
      <c r="B178" s="178" t="s">
        <v>432</v>
      </c>
      <c r="C178" s="189" t="s">
        <v>433</v>
      </c>
      <c r="D178" s="180" t="s">
        <v>434</v>
      </c>
      <c r="E178" s="180" t="s">
        <v>730</v>
      </c>
      <c r="F178" s="181" t="s">
        <v>436</v>
      </c>
      <c r="G178" s="404" t="s">
        <v>451</v>
      </c>
      <c r="H178" s="304" t="s">
        <v>123</v>
      </c>
      <c r="I178" s="192" t="s">
        <v>124</v>
      </c>
      <c r="J178" s="192" t="s">
        <v>438</v>
      </c>
      <c r="K178" s="405" t="s">
        <v>452</v>
      </c>
      <c r="L178" s="406">
        <v>200000</v>
      </c>
      <c r="M178" s="398">
        <f t="shared" si="12"/>
        <v>140000</v>
      </c>
      <c r="N178" s="399" t="s">
        <v>163</v>
      </c>
      <c r="O178" s="407" t="s">
        <v>152</v>
      </c>
      <c r="P178" s="193" t="s">
        <v>129</v>
      </c>
      <c r="Q178" s="190"/>
      <c r="R178" s="192"/>
      <c r="S178" s="192"/>
    </row>
    <row r="179" spans="1:19" ht="72">
      <c r="A179" s="43">
        <v>176</v>
      </c>
      <c r="B179" s="178" t="s">
        <v>432</v>
      </c>
      <c r="C179" s="189" t="s">
        <v>433</v>
      </c>
      <c r="D179" s="180" t="s">
        <v>434</v>
      </c>
      <c r="E179" s="180" t="s">
        <v>730</v>
      </c>
      <c r="F179" s="181" t="s">
        <v>436</v>
      </c>
      <c r="G179" s="404" t="s">
        <v>453</v>
      </c>
      <c r="H179" s="304" t="s">
        <v>123</v>
      </c>
      <c r="I179" s="192" t="s">
        <v>124</v>
      </c>
      <c r="J179" s="192" t="s">
        <v>438</v>
      </c>
      <c r="K179" s="405" t="s">
        <v>454</v>
      </c>
      <c r="L179" s="406">
        <v>1000000</v>
      </c>
      <c r="M179" s="398">
        <f t="shared" si="12"/>
        <v>700000</v>
      </c>
      <c r="N179" s="399" t="s">
        <v>163</v>
      </c>
      <c r="O179" s="407" t="s">
        <v>152</v>
      </c>
      <c r="P179" s="193" t="s">
        <v>129</v>
      </c>
      <c r="Q179" s="190"/>
      <c r="R179" s="192"/>
      <c r="S179" s="192"/>
    </row>
    <row r="180" spans="1:19" ht="72">
      <c r="A180" s="43">
        <v>177</v>
      </c>
      <c r="B180" s="178" t="s">
        <v>432</v>
      </c>
      <c r="C180" s="189" t="s">
        <v>433</v>
      </c>
      <c r="D180" s="180">
        <v>70982520</v>
      </c>
      <c r="E180" s="180">
        <v>118100840</v>
      </c>
      <c r="F180" s="181">
        <v>600106080</v>
      </c>
      <c r="G180" s="404" t="s">
        <v>789</v>
      </c>
      <c r="H180" s="304" t="s">
        <v>123</v>
      </c>
      <c r="I180" s="192" t="s">
        <v>124</v>
      </c>
      <c r="J180" s="192" t="s">
        <v>438</v>
      </c>
      <c r="K180" s="405" t="s">
        <v>790</v>
      </c>
      <c r="L180" s="406">
        <v>200000</v>
      </c>
      <c r="M180" s="398">
        <f t="shared" si="12"/>
        <v>140000</v>
      </c>
      <c r="N180" s="399">
        <v>2023</v>
      </c>
      <c r="O180" s="407">
        <v>2027</v>
      </c>
      <c r="P180" s="193"/>
      <c r="Q180" s="190"/>
      <c r="R180" s="192" t="s">
        <v>791</v>
      </c>
      <c r="S180" s="192" t="s">
        <v>131</v>
      </c>
    </row>
    <row r="181" spans="1:19" ht="72">
      <c r="A181" s="48">
        <v>178</v>
      </c>
      <c r="B181" s="178" t="s">
        <v>432</v>
      </c>
      <c r="C181" s="189" t="s">
        <v>433</v>
      </c>
      <c r="D181" s="180">
        <v>70982520</v>
      </c>
      <c r="E181" s="180">
        <v>118100840</v>
      </c>
      <c r="F181" s="181">
        <v>600106080</v>
      </c>
      <c r="G181" s="404" t="s">
        <v>883</v>
      </c>
      <c r="H181" s="304" t="s">
        <v>123</v>
      </c>
      <c r="I181" s="192" t="s">
        <v>124</v>
      </c>
      <c r="J181" s="192" t="s">
        <v>438</v>
      </c>
      <c r="K181" s="405" t="s">
        <v>884</v>
      </c>
      <c r="L181" s="406">
        <v>500000</v>
      </c>
      <c r="M181" s="398">
        <f t="shared" si="12"/>
        <v>350000</v>
      </c>
      <c r="N181" s="399">
        <v>2024</v>
      </c>
      <c r="O181" s="407">
        <v>2027</v>
      </c>
      <c r="P181" s="193" t="s">
        <v>129</v>
      </c>
      <c r="Q181" s="190"/>
      <c r="R181" s="192"/>
      <c r="S181" s="192"/>
    </row>
    <row r="182" spans="1:19" ht="72">
      <c r="A182" s="43">
        <v>179</v>
      </c>
      <c r="B182" s="178" t="s">
        <v>432</v>
      </c>
      <c r="C182" s="189" t="s">
        <v>433</v>
      </c>
      <c r="D182" s="180">
        <v>70982520</v>
      </c>
      <c r="E182" s="180">
        <v>118100840</v>
      </c>
      <c r="F182" s="181">
        <v>600106080</v>
      </c>
      <c r="G182" s="404" t="s">
        <v>885</v>
      </c>
      <c r="H182" s="304" t="s">
        <v>123</v>
      </c>
      <c r="I182" s="192" t="s">
        <v>124</v>
      </c>
      <c r="J182" s="192" t="s">
        <v>438</v>
      </c>
      <c r="K182" s="405" t="s">
        <v>886</v>
      </c>
      <c r="L182" s="406">
        <v>500000</v>
      </c>
      <c r="M182" s="398">
        <f t="shared" si="12"/>
        <v>350000</v>
      </c>
      <c r="N182" s="399">
        <v>2024</v>
      </c>
      <c r="O182" s="407">
        <v>2027</v>
      </c>
      <c r="P182" s="193"/>
      <c r="Q182" s="190"/>
      <c r="R182" s="192"/>
      <c r="S182" s="192"/>
    </row>
    <row r="183" spans="1:19" ht="72">
      <c r="A183" s="43">
        <v>180</v>
      </c>
      <c r="B183" s="178" t="s">
        <v>432</v>
      </c>
      <c r="C183" s="189" t="s">
        <v>433</v>
      </c>
      <c r="D183" s="180">
        <v>70982520</v>
      </c>
      <c r="E183" s="180">
        <v>118100840</v>
      </c>
      <c r="F183" s="181">
        <v>600106080</v>
      </c>
      <c r="G183" s="404" t="s">
        <v>887</v>
      </c>
      <c r="H183" s="304" t="s">
        <v>123</v>
      </c>
      <c r="I183" s="192" t="s">
        <v>124</v>
      </c>
      <c r="J183" s="192" t="s">
        <v>438</v>
      </c>
      <c r="K183" s="405" t="s">
        <v>888</v>
      </c>
      <c r="L183" s="406">
        <v>500000</v>
      </c>
      <c r="M183" s="398">
        <f t="shared" si="12"/>
        <v>350000</v>
      </c>
      <c r="N183" s="399">
        <v>2024</v>
      </c>
      <c r="O183" s="407">
        <v>2027</v>
      </c>
      <c r="P183" s="193" t="s">
        <v>129</v>
      </c>
      <c r="Q183" s="190"/>
      <c r="R183" s="192"/>
      <c r="S183" s="192"/>
    </row>
    <row r="184" spans="1:19" ht="57.6">
      <c r="A184" s="43">
        <v>181</v>
      </c>
      <c r="B184" s="178" t="s">
        <v>646</v>
      </c>
      <c r="C184" s="189" t="s">
        <v>647</v>
      </c>
      <c r="D184" s="180" t="s">
        <v>648</v>
      </c>
      <c r="E184" s="180" t="s">
        <v>649</v>
      </c>
      <c r="F184" s="181" t="s">
        <v>650</v>
      </c>
      <c r="G184" s="471" t="s">
        <v>1496</v>
      </c>
      <c r="H184" s="304" t="s">
        <v>123</v>
      </c>
      <c r="I184" s="192" t="s">
        <v>124</v>
      </c>
      <c r="J184" s="192" t="s">
        <v>651</v>
      </c>
      <c r="K184" s="405" t="s">
        <v>1497</v>
      </c>
      <c r="L184" s="406">
        <v>2000000</v>
      </c>
      <c r="M184" s="317">
        <f t="shared" si="1"/>
        <v>1400000</v>
      </c>
      <c r="N184" s="367">
        <v>2025</v>
      </c>
      <c r="O184" s="479" t="s">
        <v>1203</v>
      </c>
      <c r="P184" s="193" t="s">
        <v>129</v>
      </c>
      <c r="Q184" s="190"/>
      <c r="R184" s="465" t="s">
        <v>600</v>
      </c>
      <c r="S184" s="192"/>
    </row>
    <row r="185" spans="1:19" s="112" customFormat="1" ht="57.6">
      <c r="A185" s="43">
        <v>182</v>
      </c>
      <c r="B185" s="476" t="s">
        <v>646</v>
      </c>
      <c r="C185" s="472" t="s">
        <v>647</v>
      </c>
      <c r="D185" s="473" t="s">
        <v>648</v>
      </c>
      <c r="E185" s="473" t="s">
        <v>649</v>
      </c>
      <c r="F185" s="474" t="s">
        <v>650</v>
      </c>
      <c r="G185" s="471" t="s">
        <v>1498</v>
      </c>
      <c r="H185" s="475" t="s">
        <v>123</v>
      </c>
      <c r="I185" s="465" t="s">
        <v>124</v>
      </c>
      <c r="J185" s="465" t="s">
        <v>651</v>
      </c>
      <c r="K185" s="425" t="s">
        <v>1499</v>
      </c>
      <c r="L185" s="426">
        <v>1500000</v>
      </c>
      <c r="M185" s="477">
        <f t="shared" si="1"/>
        <v>1050000</v>
      </c>
      <c r="N185" s="377">
        <v>2025</v>
      </c>
      <c r="O185" s="479" t="s">
        <v>1203</v>
      </c>
      <c r="P185" s="466" t="s">
        <v>129</v>
      </c>
      <c r="Q185" s="478"/>
      <c r="R185" s="465" t="s">
        <v>672</v>
      </c>
      <c r="S185" s="465"/>
    </row>
    <row r="186" spans="1:19" ht="57.6">
      <c r="A186" s="43">
        <v>183</v>
      </c>
      <c r="B186" s="178" t="s">
        <v>646</v>
      </c>
      <c r="C186" s="189" t="s">
        <v>647</v>
      </c>
      <c r="D186" s="180" t="s">
        <v>648</v>
      </c>
      <c r="E186" s="180" t="s">
        <v>649</v>
      </c>
      <c r="F186" s="181" t="s">
        <v>650</v>
      </c>
      <c r="G186" s="404" t="s">
        <v>652</v>
      </c>
      <c r="H186" s="304" t="s">
        <v>123</v>
      </c>
      <c r="I186" s="192" t="s">
        <v>124</v>
      </c>
      <c r="J186" s="192" t="s">
        <v>651</v>
      </c>
      <c r="K186" s="405" t="s">
        <v>652</v>
      </c>
      <c r="L186" s="406">
        <v>1000000</v>
      </c>
      <c r="M186" s="398">
        <f t="shared" si="1"/>
        <v>700000</v>
      </c>
      <c r="N186" s="399" t="s">
        <v>163</v>
      </c>
      <c r="O186" s="407" t="s">
        <v>157</v>
      </c>
      <c r="P186" s="193" t="s">
        <v>129</v>
      </c>
      <c r="Q186" s="190"/>
      <c r="R186" s="192"/>
      <c r="S186" s="192"/>
    </row>
    <row r="187" spans="1:19" ht="57.6">
      <c r="A187" s="48">
        <v>184</v>
      </c>
      <c r="B187" s="178" t="s">
        <v>646</v>
      </c>
      <c r="C187" s="189" t="s">
        <v>647</v>
      </c>
      <c r="D187" s="180" t="s">
        <v>648</v>
      </c>
      <c r="E187" s="180" t="s">
        <v>649</v>
      </c>
      <c r="F187" s="181" t="s">
        <v>650</v>
      </c>
      <c r="G187" s="404" t="s">
        <v>653</v>
      </c>
      <c r="H187" s="304" t="s">
        <v>123</v>
      </c>
      <c r="I187" s="192" t="s">
        <v>124</v>
      </c>
      <c r="J187" s="192" t="s">
        <v>651</v>
      </c>
      <c r="K187" s="405" t="s">
        <v>654</v>
      </c>
      <c r="L187" s="406">
        <v>2000000</v>
      </c>
      <c r="M187" s="398">
        <f t="shared" si="1"/>
        <v>1400000</v>
      </c>
      <c r="N187" s="399" t="s">
        <v>163</v>
      </c>
      <c r="O187" s="407" t="s">
        <v>157</v>
      </c>
      <c r="P187" s="193" t="s">
        <v>129</v>
      </c>
      <c r="Q187" s="190"/>
      <c r="R187" s="192"/>
      <c r="S187" s="192"/>
    </row>
    <row r="188" spans="1:19" s="85" customFormat="1" ht="57.6">
      <c r="A188" s="43">
        <v>185</v>
      </c>
      <c r="B188" s="178" t="s">
        <v>941</v>
      </c>
      <c r="C188" s="189" t="s">
        <v>942</v>
      </c>
      <c r="D188" s="180">
        <v>75023563</v>
      </c>
      <c r="E188" s="180">
        <v>107600579</v>
      </c>
      <c r="F188" s="181">
        <v>600105563</v>
      </c>
      <c r="G188" s="404" t="s">
        <v>943</v>
      </c>
      <c r="H188" s="304" t="s">
        <v>123</v>
      </c>
      <c r="I188" s="192" t="s">
        <v>124</v>
      </c>
      <c r="J188" s="192" t="s">
        <v>651</v>
      </c>
      <c r="K188" s="405" t="s">
        <v>944</v>
      </c>
      <c r="L188" s="406">
        <v>250000</v>
      </c>
      <c r="M188" s="398">
        <f t="shared" si="1"/>
        <v>175000</v>
      </c>
      <c r="N188" s="399">
        <v>2022</v>
      </c>
      <c r="O188" s="407">
        <v>2027</v>
      </c>
      <c r="P188" s="193" t="s">
        <v>129</v>
      </c>
      <c r="Q188" s="190"/>
      <c r="R188" s="192"/>
      <c r="S188" s="192"/>
    </row>
    <row r="189" spans="1:19" s="85" customFormat="1" ht="57.6">
      <c r="A189" s="43">
        <v>186</v>
      </c>
      <c r="B189" s="178" t="s">
        <v>941</v>
      </c>
      <c r="C189" s="189" t="s">
        <v>942</v>
      </c>
      <c r="D189" s="180">
        <v>75023563</v>
      </c>
      <c r="E189" s="180">
        <v>107600579</v>
      </c>
      <c r="F189" s="181">
        <v>600105563</v>
      </c>
      <c r="G189" s="404" t="s">
        <v>945</v>
      </c>
      <c r="H189" s="304" t="s">
        <v>123</v>
      </c>
      <c r="I189" s="192" t="s">
        <v>124</v>
      </c>
      <c r="J189" s="192" t="s">
        <v>651</v>
      </c>
      <c r="K189" s="405" t="s">
        <v>946</v>
      </c>
      <c r="L189" s="406">
        <v>200000</v>
      </c>
      <c r="M189" s="398">
        <f t="shared" si="1"/>
        <v>140000</v>
      </c>
      <c r="N189" s="399">
        <v>2022</v>
      </c>
      <c r="O189" s="407">
        <v>2027</v>
      </c>
      <c r="P189" s="193"/>
      <c r="Q189" s="190"/>
      <c r="R189" s="192"/>
      <c r="S189" s="192"/>
    </row>
    <row r="190" spans="1:19" s="85" customFormat="1" ht="57.6">
      <c r="A190" s="43">
        <v>187</v>
      </c>
      <c r="B190" s="178" t="s">
        <v>941</v>
      </c>
      <c r="C190" s="189" t="s">
        <v>942</v>
      </c>
      <c r="D190" s="180">
        <v>75023563</v>
      </c>
      <c r="E190" s="180">
        <v>107600579</v>
      </c>
      <c r="F190" s="181">
        <v>600105563</v>
      </c>
      <c r="G190" s="404" t="s">
        <v>947</v>
      </c>
      <c r="H190" s="304" t="s">
        <v>123</v>
      </c>
      <c r="I190" s="192" t="s">
        <v>124</v>
      </c>
      <c r="J190" s="192" t="s">
        <v>651</v>
      </c>
      <c r="K190" s="405" t="s">
        <v>948</v>
      </c>
      <c r="L190" s="406">
        <v>500000</v>
      </c>
      <c r="M190" s="398">
        <f t="shared" si="1"/>
        <v>350000</v>
      </c>
      <c r="N190" s="399">
        <v>2022</v>
      </c>
      <c r="O190" s="407">
        <v>2027</v>
      </c>
      <c r="P190" s="193" t="s">
        <v>129</v>
      </c>
      <c r="Q190" s="190"/>
      <c r="R190" s="192"/>
      <c r="S190" s="192"/>
    </row>
    <row r="191" spans="1:19" s="85" customFormat="1" ht="57.6">
      <c r="A191" s="43">
        <v>188</v>
      </c>
      <c r="B191" s="178" t="s">
        <v>455</v>
      </c>
      <c r="C191" s="189" t="s">
        <v>456</v>
      </c>
      <c r="D191" s="180" t="s">
        <v>457</v>
      </c>
      <c r="E191" s="180" t="s">
        <v>738</v>
      </c>
      <c r="F191" s="181" t="s">
        <v>458</v>
      </c>
      <c r="G191" s="404" t="s">
        <v>1349</v>
      </c>
      <c r="H191" s="304" t="s">
        <v>123</v>
      </c>
      <c r="I191" s="192" t="s">
        <v>124</v>
      </c>
      <c r="J191" s="192" t="s">
        <v>459</v>
      </c>
      <c r="K191" s="405" t="s">
        <v>793</v>
      </c>
      <c r="L191" s="406">
        <v>11900000</v>
      </c>
      <c r="M191" s="398">
        <f t="shared" ref="M191:M197" si="13">L191/100*70</f>
        <v>8330000</v>
      </c>
      <c r="N191" s="399" t="s">
        <v>151</v>
      </c>
      <c r="O191" s="407" t="s">
        <v>157</v>
      </c>
      <c r="P191" s="193"/>
      <c r="Q191" s="190"/>
      <c r="R191" s="192" t="s">
        <v>794</v>
      </c>
      <c r="S191" s="192" t="s">
        <v>131</v>
      </c>
    </row>
    <row r="192" spans="1:19" s="85" customFormat="1" ht="57.6">
      <c r="A192" s="43">
        <v>189</v>
      </c>
      <c r="B192" s="178" t="s">
        <v>455</v>
      </c>
      <c r="C192" s="189" t="s">
        <v>456</v>
      </c>
      <c r="D192" s="180" t="s">
        <v>457</v>
      </c>
      <c r="E192" s="180" t="s">
        <v>738</v>
      </c>
      <c r="F192" s="181" t="s">
        <v>458</v>
      </c>
      <c r="G192" s="404" t="s">
        <v>1431</v>
      </c>
      <c r="H192" s="304" t="s">
        <v>123</v>
      </c>
      <c r="I192" s="192" t="s">
        <v>124</v>
      </c>
      <c r="J192" s="192" t="s">
        <v>459</v>
      </c>
      <c r="K192" s="405" t="s">
        <v>460</v>
      </c>
      <c r="L192" s="406">
        <v>1150000</v>
      </c>
      <c r="M192" s="398">
        <f t="shared" si="13"/>
        <v>805000</v>
      </c>
      <c r="N192" s="399" t="s">
        <v>151</v>
      </c>
      <c r="O192" s="407" t="s">
        <v>157</v>
      </c>
      <c r="P192" s="193"/>
      <c r="Q192" s="190"/>
      <c r="R192" s="192"/>
      <c r="S192" s="192"/>
    </row>
    <row r="193" spans="1:19" s="85" customFormat="1" ht="57.6">
      <c r="A193" s="48">
        <v>190</v>
      </c>
      <c r="B193" s="178" t="s">
        <v>455</v>
      </c>
      <c r="C193" s="189" t="s">
        <v>456</v>
      </c>
      <c r="D193" s="180" t="s">
        <v>457</v>
      </c>
      <c r="E193" s="180" t="s">
        <v>738</v>
      </c>
      <c r="F193" s="181" t="s">
        <v>458</v>
      </c>
      <c r="G193" s="404" t="s">
        <v>1432</v>
      </c>
      <c r="H193" s="304" t="s">
        <v>123</v>
      </c>
      <c r="I193" s="192" t="s">
        <v>124</v>
      </c>
      <c r="J193" s="192" t="s">
        <v>459</v>
      </c>
      <c r="K193" s="405" t="s">
        <v>461</v>
      </c>
      <c r="L193" s="406">
        <v>8000000</v>
      </c>
      <c r="M193" s="398">
        <f t="shared" si="13"/>
        <v>5600000</v>
      </c>
      <c r="N193" s="399" t="s">
        <v>151</v>
      </c>
      <c r="O193" s="407" t="s">
        <v>157</v>
      </c>
      <c r="P193" s="193"/>
      <c r="Q193" s="190"/>
      <c r="R193" s="192"/>
      <c r="S193" s="192"/>
    </row>
    <row r="194" spans="1:19" s="85" customFormat="1" ht="57.6">
      <c r="A194" s="43">
        <v>191</v>
      </c>
      <c r="B194" s="178" t="s">
        <v>455</v>
      </c>
      <c r="C194" s="189" t="s">
        <v>456</v>
      </c>
      <c r="D194" s="180" t="s">
        <v>457</v>
      </c>
      <c r="E194" s="180" t="s">
        <v>738</v>
      </c>
      <c r="F194" s="181" t="s">
        <v>458</v>
      </c>
      <c r="G194" s="404" t="s">
        <v>795</v>
      </c>
      <c r="H194" s="304" t="s">
        <v>123</v>
      </c>
      <c r="I194" s="192" t="s">
        <v>124</v>
      </c>
      <c r="J194" s="192" t="s">
        <v>459</v>
      </c>
      <c r="K194" s="405" t="s">
        <v>462</v>
      </c>
      <c r="L194" s="406">
        <v>950000</v>
      </c>
      <c r="M194" s="398">
        <f t="shared" si="13"/>
        <v>665000</v>
      </c>
      <c r="N194" s="399" t="s">
        <v>151</v>
      </c>
      <c r="O194" s="407" t="s">
        <v>157</v>
      </c>
      <c r="P194" s="193"/>
      <c r="Q194" s="190"/>
      <c r="R194" s="192"/>
      <c r="S194" s="192"/>
    </row>
    <row r="195" spans="1:19" s="85" customFormat="1" ht="57.6">
      <c r="A195" s="43">
        <v>192</v>
      </c>
      <c r="B195" s="178" t="s">
        <v>455</v>
      </c>
      <c r="C195" s="189" t="s">
        <v>456</v>
      </c>
      <c r="D195" s="180" t="s">
        <v>457</v>
      </c>
      <c r="E195" s="180" t="s">
        <v>738</v>
      </c>
      <c r="F195" s="181" t="s">
        <v>458</v>
      </c>
      <c r="G195" s="404" t="s">
        <v>1074</v>
      </c>
      <c r="H195" s="304" t="s">
        <v>123</v>
      </c>
      <c r="I195" s="192" t="s">
        <v>124</v>
      </c>
      <c r="J195" s="192" t="s">
        <v>459</v>
      </c>
      <c r="K195" s="405" t="s">
        <v>463</v>
      </c>
      <c r="L195" s="406">
        <v>1000000</v>
      </c>
      <c r="M195" s="398">
        <f t="shared" si="13"/>
        <v>700000</v>
      </c>
      <c r="N195" s="399" t="s">
        <v>175</v>
      </c>
      <c r="O195" s="407" t="s">
        <v>157</v>
      </c>
      <c r="P195" s="193"/>
      <c r="Q195" s="190"/>
      <c r="R195" s="199" t="s">
        <v>794</v>
      </c>
      <c r="S195" s="192"/>
    </row>
    <row r="196" spans="1:19" s="85" customFormat="1" ht="57.6">
      <c r="A196" s="43">
        <v>193</v>
      </c>
      <c r="B196" s="178" t="s">
        <v>455</v>
      </c>
      <c r="C196" s="189" t="s">
        <v>456</v>
      </c>
      <c r="D196" s="180" t="s">
        <v>457</v>
      </c>
      <c r="E196" s="180" t="s">
        <v>738</v>
      </c>
      <c r="F196" s="181" t="s">
        <v>458</v>
      </c>
      <c r="G196" s="404" t="s">
        <v>1126</v>
      </c>
      <c r="H196" s="304" t="s">
        <v>123</v>
      </c>
      <c r="I196" s="192" t="s">
        <v>124</v>
      </c>
      <c r="J196" s="192" t="s">
        <v>459</v>
      </c>
      <c r="K196" s="405" t="s">
        <v>1127</v>
      </c>
      <c r="L196" s="414">
        <v>3500000</v>
      </c>
      <c r="M196" s="398">
        <f t="shared" si="13"/>
        <v>2450000</v>
      </c>
      <c r="N196" s="399" t="s">
        <v>175</v>
      </c>
      <c r="O196" s="407" t="s">
        <v>184</v>
      </c>
      <c r="P196" s="193" t="s">
        <v>129</v>
      </c>
      <c r="Q196" s="190"/>
      <c r="R196" s="192"/>
      <c r="S196" s="192"/>
    </row>
    <row r="197" spans="1:19" s="85" customFormat="1" ht="57.6">
      <c r="A197" s="43">
        <v>194</v>
      </c>
      <c r="B197" s="178" t="s">
        <v>455</v>
      </c>
      <c r="C197" s="189" t="s">
        <v>456</v>
      </c>
      <c r="D197" s="180" t="s">
        <v>457</v>
      </c>
      <c r="E197" s="180" t="s">
        <v>738</v>
      </c>
      <c r="F197" s="181" t="s">
        <v>458</v>
      </c>
      <c r="G197" s="404" t="s">
        <v>1359</v>
      </c>
      <c r="H197" s="304" t="s">
        <v>123</v>
      </c>
      <c r="I197" s="192" t="s">
        <v>124</v>
      </c>
      <c r="J197" s="192" t="s">
        <v>459</v>
      </c>
      <c r="K197" s="405" t="s">
        <v>1128</v>
      </c>
      <c r="L197" s="406">
        <v>2000000</v>
      </c>
      <c r="M197" s="398">
        <f t="shared" si="13"/>
        <v>1400000</v>
      </c>
      <c r="N197" s="399" t="s">
        <v>175</v>
      </c>
      <c r="O197" s="407" t="s">
        <v>184</v>
      </c>
      <c r="P197" s="193" t="s">
        <v>129</v>
      </c>
      <c r="Q197" s="190"/>
      <c r="R197" s="192"/>
      <c r="S197" s="192"/>
    </row>
    <row r="198" spans="1:19" ht="58.2" customHeight="1">
      <c r="A198" s="43">
        <v>195</v>
      </c>
      <c r="B198" s="178" t="s">
        <v>655</v>
      </c>
      <c r="C198" s="189" t="s">
        <v>488</v>
      </c>
      <c r="D198" s="180">
        <v>62073354</v>
      </c>
      <c r="E198" s="180">
        <v>107600943</v>
      </c>
      <c r="F198" s="181">
        <v>600105831</v>
      </c>
      <c r="G198" s="404" t="s">
        <v>656</v>
      </c>
      <c r="H198" s="304" t="s">
        <v>123</v>
      </c>
      <c r="I198" s="192" t="s">
        <v>124</v>
      </c>
      <c r="J198" s="192" t="s">
        <v>489</v>
      </c>
      <c r="K198" s="405" t="s">
        <v>1031</v>
      </c>
      <c r="L198" s="406">
        <v>18936397.309999999</v>
      </c>
      <c r="M198" s="398">
        <f t="shared" si="1"/>
        <v>13255478.116999999</v>
      </c>
      <c r="N198" s="399" t="s">
        <v>657</v>
      </c>
      <c r="O198" s="407" t="s">
        <v>658</v>
      </c>
      <c r="P198" s="193"/>
      <c r="Q198" s="190" t="s">
        <v>129</v>
      </c>
      <c r="R198" s="192" t="s">
        <v>600</v>
      </c>
      <c r="S198" s="192"/>
    </row>
    <row r="199" spans="1:19" ht="57" customHeight="1">
      <c r="A199" s="48">
        <v>196</v>
      </c>
      <c r="B199" s="178" t="s">
        <v>655</v>
      </c>
      <c r="C199" s="189" t="s">
        <v>488</v>
      </c>
      <c r="D199" s="180">
        <v>62073354</v>
      </c>
      <c r="E199" s="180">
        <v>107600943</v>
      </c>
      <c r="F199" s="181">
        <v>600105831</v>
      </c>
      <c r="G199" s="404" t="s">
        <v>659</v>
      </c>
      <c r="H199" s="304" t="s">
        <v>123</v>
      </c>
      <c r="I199" s="192" t="s">
        <v>124</v>
      </c>
      <c r="J199" s="192" t="s">
        <v>489</v>
      </c>
      <c r="K199" s="405" t="s">
        <v>1201</v>
      </c>
      <c r="L199" s="406">
        <v>200000</v>
      </c>
      <c r="M199" s="398">
        <f t="shared" si="1"/>
        <v>140000</v>
      </c>
      <c r="N199" s="399" t="s">
        <v>1202</v>
      </c>
      <c r="O199" s="407" t="s">
        <v>1203</v>
      </c>
      <c r="P199" s="193"/>
      <c r="Q199" s="190"/>
      <c r="R199" s="192"/>
      <c r="S199" s="192"/>
    </row>
    <row r="200" spans="1:19" ht="115.2">
      <c r="A200" s="43">
        <v>197</v>
      </c>
      <c r="B200" s="178" t="s">
        <v>655</v>
      </c>
      <c r="C200" s="189" t="s">
        <v>488</v>
      </c>
      <c r="D200" s="180">
        <v>62073354</v>
      </c>
      <c r="E200" s="180">
        <v>107600943</v>
      </c>
      <c r="F200" s="181">
        <v>600105831</v>
      </c>
      <c r="G200" s="404" t="s">
        <v>660</v>
      </c>
      <c r="H200" s="304" t="s">
        <v>123</v>
      </c>
      <c r="I200" s="192" t="s">
        <v>124</v>
      </c>
      <c r="J200" s="192" t="s">
        <v>489</v>
      </c>
      <c r="K200" s="405" t="s">
        <v>1032</v>
      </c>
      <c r="L200" s="406">
        <v>1500000</v>
      </c>
      <c r="M200" s="398">
        <f t="shared" si="1"/>
        <v>1050000</v>
      </c>
      <c r="N200" s="399" t="s">
        <v>163</v>
      </c>
      <c r="O200" s="407" t="s">
        <v>228</v>
      </c>
      <c r="P200" s="193"/>
      <c r="Q200" s="190"/>
      <c r="R200" s="192"/>
      <c r="S200" s="192"/>
    </row>
    <row r="201" spans="1:19" ht="72">
      <c r="A201" s="43">
        <v>198</v>
      </c>
      <c r="B201" s="178" t="s">
        <v>655</v>
      </c>
      <c r="C201" s="189" t="s">
        <v>488</v>
      </c>
      <c r="D201" s="180">
        <v>62073354</v>
      </c>
      <c r="E201" s="180">
        <v>107600943</v>
      </c>
      <c r="F201" s="181">
        <v>600105831</v>
      </c>
      <c r="G201" s="404" t="s">
        <v>553</v>
      </c>
      <c r="H201" s="304" t="s">
        <v>123</v>
      </c>
      <c r="I201" s="192" t="s">
        <v>124</v>
      </c>
      <c r="J201" s="192" t="s">
        <v>489</v>
      </c>
      <c r="K201" s="405" t="s">
        <v>661</v>
      </c>
      <c r="L201" s="406">
        <v>1500000</v>
      </c>
      <c r="M201" s="398">
        <f t="shared" si="1"/>
        <v>1050000</v>
      </c>
      <c r="N201" s="399" t="s">
        <v>228</v>
      </c>
      <c r="O201" s="407" t="s">
        <v>157</v>
      </c>
      <c r="P201" s="193" t="s">
        <v>129</v>
      </c>
      <c r="Q201" s="190"/>
      <c r="R201" s="192"/>
      <c r="S201" s="192"/>
    </row>
    <row r="202" spans="1:19" ht="57.6">
      <c r="A202" s="43">
        <v>199</v>
      </c>
      <c r="B202" s="178" t="s">
        <v>655</v>
      </c>
      <c r="C202" s="189" t="s">
        <v>488</v>
      </c>
      <c r="D202" s="180">
        <v>62073354</v>
      </c>
      <c r="E202" s="180">
        <v>107600943</v>
      </c>
      <c r="F202" s="181">
        <v>600105831</v>
      </c>
      <c r="G202" s="404" t="s">
        <v>662</v>
      </c>
      <c r="H202" s="304" t="s">
        <v>123</v>
      </c>
      <c r="I202" s="192" t="s">
        <v>124</v>
      </c>
      <c r="J202" s="192" t="s">
        <v>489</v>
      </c>
      <c r="K202" s="405" t="s">
        <v>1033</v>
      </c>
      <c r="L202" s="406">
        <v>400000</v>
      </c>
      <c r="M202" s="398">
        <f t="shared" si="1"/>
        <v>280000</v>
      </c>
      <c r="N202" s="399" t="s">
        <v>163</v>
      </c>
      <c r="O202" s="407" t="s">
        <v>151</v>
      </c>
      <c r="P202" s="193"/>
      <c r="Q202" s="190"/>
      <c r="R202" s="192"/>
      <c r="S202" s="192"/>
    </row>
    <row r="203" spans="1:19" s="112" customFormat="1" ht="57.6">
      <c r="A203" s="43">
        <v>200</v>
      </c>
      <c r="B203" s="178" t="s">
        <v>655</v>
      </c>
      <c r="C203" s="189" t="s">
        <v>488</v>
      </c>
      <c r="D203" s="180">
        <v>62073354</v>
      </c>
      <c r="E203" s="180">
        <v>107600943</v>
      </c>
      <c r="F203" s="181">
        <v>600105831</v>
      </c>
      <c r="G203" s="404" t="s">
        <v>1193</v>
      </c>
      <c r="H203" s="304" t="s">
        <v>123</v>
      </c>
      <c r="I203" s="192" t="s">
        <v>124</v>
      </c>
      <c r="J203" s="192" t="s">
        <v>489</v>
      </c>
      <c r="K203" s="405" t="s">
        <v>1194</v>
      </c>
      <c r="L203" s="406">
        <v>2000000</v>
      </c>
      <c r="M203" s="398">
        <f t="shared" si="1"/>
        <v>1400000</v>
      </c>
      <c r="N203" s="399" t="s">
        <v>1196</v>
      </c>
      <c r="O203" s="407" t="s">
        <v>1197</v>
      </c>
      <c r="P203" s="193"/>
      <c r="Q203" s="190"/>
      <c r="R203" s="192" t="s">
        <v>1195</v>
      </c>
      <c r="S203" s="192"/>
    </row>
    <row r="204" spans="1:19" ht="57.6">
      <c r="A204" s="43">
        <v>201</v>
      </c>
      <c r="B204" s="178" t="s">
        <v>655</v>
      </c>
      <c r="C204" s="189" t="s">
        <v>488</v>
      </c>
      <c r="D204" s="180">
        <v>62073354</v>
      </c>
      <c r="E204" s="180">
        <v>107600943</v>
      </c>
      <c r="F204" s="181">
        <v>600105831</v>
      </c>
      <c r="G204" s="404" t="s">
        <v>1198</v>
      </c>
      <c r="H204" s="304" t="s">
        <v>123</v>
      </c>
      <c r="I204" s="192" t="s">
        <v>124</v>
      </c>
      <c r="J204" s="192" t="s">
        <v>489</v>
      </c>
      <c r="K204" s="405" t="s">
        <v>1199</v>
      </c>
      <c r="L204" s="406">
        <v>2500000</v>
      </c>
      <c r="M204" s="398">
        <f t="shared" si="1"/>
        <v>1750000</v>
      </c>
      <c r="N204" s="399" t="s">
        <v>387</v>
      </c>
      <c r="O204" s="407" t="s">
        <v>1200</v>
      </c>
      <c r="P204" s="193"/>
      <c r="Q204" s="190"/>
      <c r="R204" s="192" t="s">
        <v>1195</v>
      </c>
      <c r="S204" s="192"/>
    </row>
    <row r="205" spans="1:19" ht="72">
      <c r="A205" s="48">
        <v>202</v>
      </c>
      <c r="B205" s="194" t="s">
        <v>655</v>
      </c>
      <c r="C205" s="204" t="s">
        <v>488</v>
      </c>
      <c r="D205" s="196">
        <v>62073354</v>
      </c>
      <c r="E205" s="196">
        <v>107600943</v>
      </c>
      <c r="F205" s="197">
        <v>600105831</v>
      </c>
      <c r="G205" s="422" t="s">
        <v>1204</v>
      </c>
      <c r="H205" s="239" t="s">
        <v>123</v>
      </c>
      <c r="I205" s="199" t="s">
        <v>124</v>
      </c>
      <c r="J205" s="199" t="s">
        <v>489</v>
      </c>
      <c r="K205" s="423" t="s">
        <v>1205</v>
      </c>
      <c r="L205" s="424">
        <v>800000</v>
      </c>
      <c r="M205" s="300">
        <f t="shared" si="1"/>
        <v>560000</v>
      </c>
      <c r="N205" s="201" t="s">
        <v>1303</v>
      </c>
      <c r="O205" s="202" t="s">
        <v>1100</v>
      </c>
      <c r="P205" s="283"/>
      <c r="Q205" s="205"/>
      <c r="R205" s="199" t="s">
        <v>1195</v>
      </c>
      <c r="S205" s="199"/>
    </row>
    <row r="206" spans="1:19" ht="57.6">
      <c r="A206" s="43">
        <v>203</v>
      </c>
      <c r="B206" s="370" t="s">
        <v>663</v>
      </c>
      <c r="C206" s="371" t="s">
        <v>488</v>
      </c>
      <c r="D206" s="371">
        <v>70883181</v>
      </c>
      <c r="E206" s="371">
        <v>107600536</v>
      </c>
      <c r="F206" s="372">
        <v>600105539</v>
      </c>
      <c r="G206" s="373" t="s">
        <v>1450</v>
      </c>
      <c r="H206" s="383" t="s">
        <v>123</v>
      </c>
      <c r="I206" s="383" t="s">
        <v>124</v>
      </c>
      <c r="J206" s="383" t="s">
        <v>489</v>
      </c>
      <c r="K206" s="373" t="s">
        <v>1451</v>
      </c>
      <c r="L206" s="382">
        <v>2300000</v>
      </c>
      <c r="M206" s="381">
        <f>L206/100*70</f>
        <v>1610000</v>
      </c>
      <c r="N206" s="451" t="s">
        <v>1202</v>
      </c>
      <c r="O206" s="452" t="s">
        <v>387</v>
      </c>
      <c r="P206" s="370"/>
      <c r="Q206" s="372"/>
      <c r="R206" s="373"/>
      <c r="S206" s="373"/>
    </row>
    <row r="207" spans="1:19" ht="86.4">
      <c r="A207" s="43">
        <v>204</v>
      </c>
      <c r="B207" s="178" t="s">
        <v>663</v>
      </c>
      <c r="C207" s="189" t="s">
        <v>488</v>
      </c>
      <c r="D207" s="180" t="s">
        <v>664</v>
      </c>
      <c r="E207" s="180" t="s">
        <v>665</v>
      </c>
      <c r="F207" s="181" t="s">
        <v>666</v>
      </c>
      <c r="G207" s="404" t="s">
        <v>667</v>
      </c>
      <c r="H207" s="304" t="s">
        <v>123</v>
      </c>
      <c r="I207" s="192" t="s">
        <v>124</v>
      </c>
      <c r="J207" s="192" t="s">
        <v>489</v>
      </c>
      <c r="K207" s="405" t="s">
        <v>668</v>
      </c>
      <c r="L207" s="406">
        <v>15000000</v>
      </c>
      <c r="M207" s="398">
        <f t="shared" si="1"/>
        <v>10500000</v>
      </c>
      <c r="N207" s="399" t="s">
        <v>228</v>
      </c>
      <c r="O207" s="407" t="s">
        <v>175</v>
      </c>
      <c r="P207" s="193" t="s">
        <v>129</v>
      </c>
      <c r="Q207" s="190"/>
      <c r="R207" s="192" t="s">
        <v>669</v>
      </c>
      <c r="S207" s="192"/>
    </row>
    <row r="208" spans="1:19" ht="57.6">
      <c r="A208" s="43">
        <v>205</v>
      </c>
      <c r="B208" s="178" t="s">
        <v>663</v>
      </c>
      <c r="C208" s="189" t="s">
        <v>488</v>
      </c>
      <c r="D208" s="180" t="s">
        <v>664</v>
      </c>
      <c r="E208" s="180" t="s">
        <v>665</v>
      </c>
      <c r="F208" s="181" t="s">
        <v>666</v>
      </c>
      <c r="G208" s="404" t="s">
        <v>1433</v>
      </c>
      <c r="H208" s="304" t="s">
        <v>123</v>
      </c>
      <c r="I208" s="192" t="s">
        <v>124</v>
      </c>
      <c r="J208" s="192" t="s">
        <v>489</v>
      </c>
      <c r="K208" s="405" t="s">
        <v>670</v>
      </c>
      <c r="L208" s="406">
        <v>200000</v>
      </c>
      <c r="M208" s="398">
        <f t="shared" si="1"/>
        <v>140000</v>
      </c>
      <c r="N208" s="399" t="s">
        <v>228</v>
      </c>
      <c r="O208" s="407" t="s">
        <v>175</v>
      </c>
      <c r="P208" s="193"/>
      <c r="Q208" s="190"/>
      <c r="R208" s="192" t="s">
        <v>586</v>
      </c>
      <c r="S208" s="192" t="s">
        <v>131</v>
      </c>
    </row>
    <row r="209" spans="1:19" ht="57.6">
      <c r="A209" s="43">
        <v>206</v>
      </c>
      <c r="B209" s="178" t="s">
        <v>663</v>
      </c>
      <c r="C209" s="189" t="s">
        <v>488</v>
      </c>
      <c r="D209" s="180" t="s">
        <v>664</v>
      </c>
      <c r="E209" s="180" t="s">
        <v>665</v>
      </c>
      <c r="F209" s="181" t="s">
        <v>666</v>
      </c>
      <c r="G209" s="404" t="s">
        <v>1434</v>
      </c>
      <c r="H209" s="304" t="s">
        <v>123</v>
      </c>
      <c r="I209" s="192" t="s">
        <v>124</v>
      </c>
      <c r="J209" s="192" t="s">
        <v>489</v>
      </c>
      <c r="K209" s="405" t="s">
        <v>671</v>
      </c>
      <c r="L209" s="406">
        <v>1500000</v>
      </c>
      <c r="M209" s="398">
        <f t="shared" si="1"/>
        <v>1050000</v>
      </c>
      <c r="N209" s="399" t="s">
        <v>175</v>
      </c>
      <c r="O209" s="407" t="s">
        <v>152</v>
      </c>
      <c r="P209" s="193"/>
      <c r="Q209" s="190"/>
      <c r="R209" s="192" t="s">
        <v>672</v>
      </c>
      <c r="S209" s="192" t="s">
        <v>131</v>
      </c>
    </row>
    <row r="210" spans="1:19" ht="57.6">
      <c r="A210" s="43">
        <v>207</v>
      </c>
      <c r="B210" s="178" t="s">
        <v>663</v>
      </c>
      <c r="C210" s="189" t="s">
        <v>488</v>
      </c>
      <c r="D210" s="180" t="s">
        <v>664</v>
      </c>
      <c r="E210" s="180" t="s">
        <v>665</v>
      </c>
      <c r="F210" s="181" t="s">
        <v>666</v>
      </c>
      <c r="G210" s="404" t="s">
        <v>1435</v>
      </c>
      <c r="H210" s="304" t="s">
        <v>123</v>
      </c>
      <c r="I210" s="192" t="s">
        <v>124</v>
      </c>
      <c r="J210" s="192" t="s">
        <v>489</v>
      </c>
      <c r="K210" s="405" t="s">
        <v>673</v>
      </c>
      <c r="L210" s="406">
        <v>150000</v>
      </c>
      <c r="M210" s="398">
        <f t="shared" si="1"/>
        <v>105000</v>
      </c>
      <c r="N210" s="399" t="s">
        <v>228</v>
      </c>
      <c r="O210" s="407" t="s">
        <v>175</v>
      </c>
      <c r="P210" s="193"/>
      <c r="Q210" s="190"/>
      <c r="R210" s="192"/>
      <c r="S210" s="192" t="s">
        <v>131</v>
      </c>
    </row>
    <row r="211" spans="1:19" ht="57.6">
      <c r="A211" s="48">
        <v>208</v>
      </c>
      <c r="B211" s="178" t="s">
        <v>663</v>
      </c>
      <c r="C211" s="189" t="s">
        <v>488</v>
      </c>
      <c r="D211" s="180" t="s">
        <v>664</v>
      </c>
      <c r="E211" s="180" t="s">
        <v>665</v>
      </c>
      <c r="F211" s="181" t="s">
        <v>666</v>
      </c>
      <c r="G211" s="404" t="s">
        <v>1436</v>
      </c>
      <c r="H211" s="304" t="s">
        <v>123</v>
      </c>
      <c r="I211" s="192" t="s">
        <v>124</v>
      </c>
      <c r="J211" s="192" t="s">
        <v>489</v>
      </c>
      <c r="K211" s="405" t="s">
        <v>674</v>
      </c>
      <c r="L211" s="406">
        <v>50000</v>
      </c>
      <c r="M211" s="398">
        <f t="shared" si="1"/>
        <v>35000</v>
      </c>
      <c r="N211" s="399" t="s">
        <v>228</v>
      </c>
      <c r="O211" s="407" t="s">
        <v>175</v>
      </c>
      <c r="P211" s="193"/>
      <c r="Q211" s="190"/>
      <c r="R211" s="192"/>
      <c r="S211" s="192" t="s">
        <v>131</v>
      </c>
    </row>
    <row r="212" spans="1:19" ht="57.6">
      <c r="A212" s="43">
        <v>209</v>
      </c>
      <c r="B212" s="178" t="s">
        <v>663</v>
      </c>
      <c r="C212" s="189" t="s">
        <v>488</v>
      </c>
      <c r="D212" s="180" t="s">
        <v>664</v>
      </c>
      <c r="E212" s="180" t="s">
        <v>665</v>
      </c>
      <c r="F212" s="181" t="s">
        <v>666</v>
      </c>
      <c r="G212" s="404" t="s">
        <v>1437</v>
      </c>
      <c r="H212" s="304" t="s">
        <v>123</v>
      </c>
      <c r="I212" s="192" t="s">
        <v>124</v>
      </c>
      <c r="J212" s="192" t="s">
        <v>489</v>
      </c>
      <c r="K212" s="405" t="s">
        <v>675</v>
      </c>
      <c r="L212" s="406">
        <v>300000</v>
      </c>
      <c r="M212" s="398">
        <f t="shared" si="1"/>
        <v>210000</v>
      </c>
      <c r="N212" s="399" t="s">
        <v>228</v>
      </c>
      <c r="O212" s="407" t="s">
        <v>152</v>
      </c>
      <c r="P212" s="193"/>
      <c r="Q212" s="190"/>
      <c r="R212" s="192"/>
      <c r="S212" s="192" t="s">
        <v>131</v>
      </c>
    </row>
    <row r="213" spans="1:19" ht="57.6">
      <c r="A213" s="43">
        <v>210</v>
      </c>
      <c r="B213" s="178" t="s">
        <v>663</v>
      </c>
      <c r="C213" s="189" t="s">
        <v>488</v>
      </c>
      <c r="D213" s="180" t="s">
        <v>664</v>
      </c>
      <c r="E213" s="180" t="s">
        <v>665</v>
      </c>
      <c r="F213" s="181" t="s">
        <v>666</v>
      </c>
      <c r="G213" s="404" t="s">
        <v>1438</v>
      </c>
      <c r="H213" s="304" t="s">
        <v>123</v>
      </c>
      <c r="I213" s="192" t="s">
        <v>124</v>
      </c>
      <c r="J213" s="192" t="s">
        <v>489</v>
      </c>
      <c r="K213" s="405" t="s">
        <v>676</v>
      </c>
      <c r="L213" s="406">
        <v>120000</v>
      </c>
      <c r="M213" s="398">
        <f t="shared" si="1"/>
        <v>84000</v>
      </c>
      <c r="N213" s="399" t="s">
        <v>228</v>
      </c>
      <c r="O213" s="407" t="s">
        <v>175</v>
      </c>
      <c r="P213" s="193"/>
      <c r="Q213" s="190"/>
      <c r="R213" s="192"/>
      <c r="S213" s="192" t="s">
        <v>131</v>
      </c>
    </row>
    <row r="214" spans="1:19" ht="57.6">
      <c r="A214" s="43">
        <v>211</v>
      </c>
      <c r="B214" s="178" t="s">
        <v>663</v>
      </c>
      <c r="C214" s="189" t="s">
        <v>488</v>
      </c>
      <c r="D214" s="180" t="s">
        <v>664</v>
      </c>
      <c r="E214" s="180" t="s">
        <v>665</v>
      </c>
      <c r="F214" s="181" t="s">
        <v>666</v>
      </c>
      <c r="G214" s="404" t="s">
        <v>1439</v>
      </c>
      <c r="H214" s="304" t="s">
        <v>123</v>
      </c>
      <c r="I214" s="192" t="s">
        <v>124</v>
      </c>
      <c r="J214" s="192" t="s">
        <v>489</v>
      </c>
      <c r="K214" s="405" t="s">
        <v>677</v>
      </c>
      <c r="L214" s="406">
        <v>70000</v>
      </c>
      <c r="M214" s="398">
        <f t="shared" si="1"/>
        <v>49000</v>
      </c>
      <c r="N214" s="399" t="s">
        <v>228</v>
      </c>
      <c r="O214" s="407" t="s">
        <v>157</v>
      </c>
      <c r="P214" s="193"/>
      <c r="Q214" s="190"/>
      <c r="R214" s="192"/>
      <c r="S214" s="192" t="s">
        <v>131</v>
      </c>
    </row>
    <row r="215" spans="1:19" ht="57.6">
      <c r="A215" s="43">
        <v>212</v>
      </c>
      <c r="B215" s="178" t="s">
        <v>663</v>
      </c>
      <c r="C215" s="189" t="s">
        <v>488</v>
      </c>
      <c r="D215" s="180" t="s">
        <v>664</v>
      </c>
      <c r="E215" s="180" t="s">
        <v>665</v>
      </c>
      <c r="F215" s="181" t="s">
        <v>666</v>
      </c>
      <c r="G215" s="404" t="s">
        <v>1440</v>
      </c>
      <c r="H215" s="304" t="s">
        <v>123</v>
      </c>
      <c r="I215" s="192" t="s">
        <v>124</v>
      </c>
      <c r="J215" s="192" t="s">
        <v>489</v>
      </c>
      <c r="K215" s="405" t="s">
        <v>678</v>
      </c>
      <c r="L215" s="406">
        <v>30000</v>
      </c>
      <c r="M215" s="398">
        <f t="shared" si="1"/>
        <v>21000</v>
      </c>
      <c r="N215" s="399" t="s">
        <v>228</v>
      </c>
      <c r="O215" s="407" t="s">
        <v>175</v>
      </c>
      <c r="P215" s="193"/>
      <c r="Q215" s="190"/>
      <c r="R215" s="192"/>
      <c r="S215" s="192" t="s">
        <v>131</v>
      </c>
    </row>
    <row r="216" spans="1:19" ht="57.6">
      <c r="A216" s="43">
        <v>213</v>
      </c>
      <c r="B216" s="178" t="s">
        <v>663</v>
      </c>
      <c r="C216" s="189" t="s">
        <v>488</v>
      </c>
      <c r="D216" s="180" t="s">
        <v>664</v>
      </c>
      <c r="E216" s="180" t="s">
        <v>665</v>
      </c>
      <c r="F216" s="181" t="s">
        <v>666</v>
      </c>
      <c r="G216" s="404" t="s">
        <v>679</v>
      </c>
      <c r="H216" s="304" t="s">
        <v>123</v>
      </c>
      <c r="I216" s="192" t="s">
        <v>124</v>
      </c>
      <c r="J216" s="192" t="s">
        <v>489</v>
      </c>
      <c r="K216" s="405" t="s">
        <v>680</v>
      </c>
      <c r="L216" s="406">
        <v>170000</v>
      </c>
      <c r="M216" s="398">
        <f t="shared" si="1"/>
        <v>119000</v>
      </c>
      <c r="N216" s="399" t="s">
        <v>133</v>
      </c>
      <c r="O216" s="407" t="s">
        <v>263</v>
      </c>
      <c r="P216" s="193"/>
      <c r="Q216" s="190"/>
      <c r="R216" s="192" t="s">
        <v>586</v>
      </c>
      <c r="S216" s="192" t="s">
        <v>131</v>
      </c>
    </row>
    <row r="217" spans="1:19" ht="57.6">
      <c r="A217" s="48">
        <v>214</v>
      </c>
      <c r="B217" s="178" t="s">
        <v>663</v>
      </c>
      <c r="C217" s="189" t="s">
        <v>488</v>
      </c>
      <c r="D217" s="180" t="s">
        <v>664</v>
      </c>
      <c r="E217" s="180" t="s">
        <v>665</v>
      </c>
      <c r="F217" s="181" t="s">
        <v>666</v>
      </c>
      <c r="G217" s="404" t="s">
        <v>1441</v>
      </c>
      <c r="H217" s="304" t="s">
        <v>123</v>
      </c>
      <c r="I217" s="192" t="s">
        <v>124</v>
      </c>
      <c r="J217" s="192" t="s">
        <v>489</v>
      </c>
      <c r="K217" s="405" t="s">
        <v>681</v>
      </c>
      <c r="L217" s="406">
        <v>70000</v>
      </c>
      <c r="M217" s="398">
        <f t="shared" si="1"/>
        <v>49000</v>
      </c>
      <c r="N217" s="399" t="s">
        <v>133</v>
      </c>
      <c r="O217" s="407" t="s">
        <v>263</v>
      </c>
      <c r="P217" s="193"/>
      <c r="Q217" s="190"/>
      <c r="R217" s="192" t="s">
        <v>586</v>
      </c>
      <c r="S217" s="192" t="s">
        <v>131</v>
      </c>
    </row>
    <row r="218" spans="1:19" ht="57.6">
      <c r="A218" s="43">
        <v>215</v>
      </c>
      <c r="B218" s="178" t="s">
        <v>663</v>
      </c>
      <c r="C218" s="189" t="s">
        <v>488</v>
      </c>
      <c r="D218" s="180" t="s">
        <v>664</v>
      </c>
      <c r="E218" s="180" t="s">
        <v>665</v>
      </c>
      <c r="F218" s="181" t="s">
        <v>666</v>
      </c>
      <c r="G218" s="404" t="s">
        <v>1442</v>
      </c>
      <c r="H218" s="304" t="s">
        <v>123</v>
      </c>
      <c r="I218" s="192" t="s">
        <v>124</v>
      </c>
      <c r="J218" s="192" t="s">
        <v>489</v>
      </c>
      <c r="K218" s="405" t="s">
        <v>682</v>
      </c>
      <c r="L218" s="406">
        <v>150000</v>
      </c>
      <c r="M218" s="398">
        <f t="shared" si="1"/>
        <v>105000</v>
      </c>
      <c r="N218" s="399" t="s">
        <v>228</v>
      </c>
      <c r="O218" s="407" t="s">
        <v>175</v>
      </c>
      <c r="P218" s="193"/>
      <c r="Q218" s="190"/>
      <c r="R218" s="192"/>
      <c r="S218" s="192" t="s">
        <v>131</v>
      </c>
    </row>
    <row r="219" spans="1:19" ht="43.2">
      <c r="A219" s="43">
        <v>216</v>
      </c>
      <c r="B219" s="178" t="s">
        <v>739</v>
      </c>
      <c r="C219" s="189" t="s">
        <v>495</v>
      </c>
      <c r="D219" s="180">
        <v>62073001</v>
      </c>
      <c r="E219" s="180">
        <v>118100921</v>
      </c>
      <c r="F219" s="181">
        <v>600106101</v>
      </c>
      <c r="G219" s="404" t="s">
        <v>740</v>
      </c>
      <c r="H219" s="304" t="s">
        <v>123</v>
      </c>
      <c r="I219" s="192" t="s">
        <v>124</v>
      </c>
      <c r="J219" s="192" t="s">
        <v>497</v>
      </c>
      <c r="K219" s="405" t="s">
        <v>741</v>
      </c>
      <c r="L219" s="406">
        <v>14000000</v>
      </c>
      <c r="M219" s="398">
        <f>L219/100*70</f>
        <v>9800000</v>
      </c>
      <c r="N219" s="399" t="s">
        <v>151</v>
      </c>
      <c r="O219" s="407" t="s">
        <v>152</v>
      </c>
      <c r="P219" s="193" t="s">
        <v>129</v>
      </c>
      <c r="Q219" s="190"/>
      <c r="R219" s="192"/>
      <c r="S219" s="192" t="s">
        <v>131</v>
      </c>
    </row>
    <row r="220" spans="1:19" ht="101.4" thickBot="1">
      <c r="A220" s="43">
        <v>217</v>
      </c>
      <c r="B220" s="254" t="s">
        <v>747</v>
      </c>
      <c r="C220" s="264" t="s">
        <v>504</v>
      </c>
      <c r="D220" s="256">
        <v>75023059</v>
      </c>
      <c r="E220" s="256">
        <v>600106411</v>
      </c>
      <c r="F220" s="256">
        <v>600106411</v>
      </c>
      <c r="G220" s="432" t="s">
        <v>508</v>
      </c>
      <c r="H220" s="433" t="s">
        <v>123</v>
      </c>
      <c r="I220" s="258" t="s">
        <v>124</v>
      </c>
      <c r="J220" s="258" t="s">
        <v>509</v>
      </c>
      <c r="K220" s="434" t="s">
        <v>748</v>
      </c>
      <c r="L220" s="435">
        <v>28500000</v>
      </c>
      <c r="M220" s="436">
        <f>L220/100*70</f>
        <v>19950000</v>
      </c>
      <c r="N220" s="261" t="s">
        <v>151</v>
      </c>
      <c r="O220" s="262" t="s">
        <v>228</v>
      </c>
      <c r="P220" s="437" t="s">
        <v>251</v>
      </c>
      <c r="Q220" s="265" t="s">
        <v>251</v>
      </c>
      <c r="R220" s="258" t="s">
        <v>510</v>
      </c>
      <c r="S220" s="258" t="s">
        <v>131</v>
      </c>
    </row>
    <row r="221" spans="1:19">
      <c r="A221" s="130"/>
      <c r="I221" s="132"/>
      <c r="J221" s="132"/>
      <c r="L221" s="132"/>
      <c r="M221" s="132"/>
    </row>
    <row r="222" spans="1:19">
      <c r="A222" s="130"/>
      <c r="I222" s="132"/>
      <c r="J222" s="132"/>
      <c r="L222" s="132"/>
      <c r="M222" s="132"/>
    </row>
    <row r="223" spans="1:19" s="112" customFormat="1">
      <c r="A223" s="130"/>
    </row>
    <row r="224" spans="1:19">
      <c r="H224" s="438"/>
    </row>
    <row r="225" spans="1:11">
      <c r="A225" s="132" t="s">
        <v>1333</v>
      </c>
      <c r="H225" s="438"/>
    </row>
    <row r="226" spans="1:11">
      <c r="G226" s="132" t="s">
        <v>1398</v>
      </c>
      <c r="H226" s="438"/>
    </row>
    <row r="227" spans="1:11">
      <c r="H227" s="438"/>
    </row>
    <row r="228" spans="1:11">
      <c r="H228" s="438"/>
    </row>
    <row r="229" spans="1:11">
      <c r="A229" s="132" t="s">
        <v>28</v>
      </c>
      <c r="H229" s="438"/>
    </row>
    <row r="230" spans="1:11">
      <c r="A230" s="132" t="s">
        <v>115</v>
      </c>
      <c r="H230" s="438"/>
    </row>
    <row r="231" spans="1:11">
      <c r="A231" s="132" t="s">
        <v>119</v>
      </c>
      <c r="B231" s="2"/>
      <c r="C231" s="2"/>
      <c r="D231" s="5"/>
      <c r="E231" s="5"/>
      <c r="F231" s="5"/>
      <c r="G231" s="5"/>
      <c r="H231" s="42"/>
      <c r="I231" s="83"/>
      <c r="J231" s="83"/>
      <c r="K231" s="5"/>
    </row>
    <row r="232" spans="1:11">
      <c r="A232" s="132" t="s">
        <v>118</v>
      </c>
      <c r="H232" s="438"/>
    </row>
    <row r="233" spans="1:11">
      <c r="B233" s="2"/>
      <c r="C233" s="2"/>
      <c r="H233" s="438"/>
    </row>
    <row r="234" spans="1:11">
      <c r="A234" s="132" t="s">
        <v>29</v>
      </c>
    </row>
    <row r="236" spans="1:11">
      <c r="A236" s="2" t="s">
        <v>30</v>
      </c>
    </row>
    <row r="238" spans="1:11">
      <c r="A238" s="2" t="s">
        <v>31</v>
      </c>
    </row>
  </sheetData>
  <sheetProtection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48" fitToHeight="0" orientation="landscape" r:id="rId1"/>
  <ignoredErrors>
    <ignoredError sqref="D44:F44 D151:F158 D89:F93 D99:F100 D127:F130 D112:F113 D186:F187 D207:F218 D5:F5 D95:F97 D160:F166 D198:F202 D135:F136 D36:F39 D83:F85 D25:F30 D184:F18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91"/>
  <sheetViews>
    <sheetView zoomScale="80" zoomScaleNormal="80" workbookViewId="0">
      <pane xSplit="1" ySplit="4" topLeftCell="B38" activePane="bottomRight" state="frozen"/>
      <selection pane="topRight" activeCell="B1" sqref="B1"/>
      <selection pane="bottomLeft" activeCell="A5" sqref="A5"/>
      <selection pane="bottomRight" activeCell="F41" sqref="F41"/>
    </sheetView>
  </sheetViews>
  <sheetFormatPr defaultColWidth="9.33203125" defaultRowHeight="14.4"/>
  <cols>
    <col min="1" max="1" width="6.5546875" style="1" customWidth="1"/>
    <col min="2" max="2" width="19.33203125" style="1" customWidth="1"/>
    <col min="3" max="3" width="13.5546875" style="119" customWidth="1"/>
    <col min="4" max="4" width="12.6640625" style="1" bestFit="1" customWidth="1"/>
    <col min="5" max="5" width="11" style="1" customWidth="1"/>
    <col min="6" max="6" width="12.33203125" style="1" bestFit="1" customWidth="1"/>
    <col min="7" max="7" width="24.6640625" style="454" customWidth="1"/>
    <col min="8" max="9" width="14.33203125" style="1" customWidth="1"/>
    <col min="10" max="10" width="14.6640625" style="7" customWidth="1"/>
    <col min="11" max="11" width="39.44140625" style="1" customWidth="1"/>
    <col min="12" max="12" width="13.88671875" style="4" customWidth="1"/>
    <col min="13" max="13" width="15.44140625" style="4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5" width="10.33203125" style="1" customWidth="1"/>
    <col min="26" max="26" width="10.33203125" style="7" customWidth="1"/>
    <col min="27" max="16384" width="9.33203125" style="1"/>
  </cols>
  <sheetData>
    <row r="1" spans="1:26" ht="18.600000000000001" thickBot="1">
      <c r="A1" s="556" t="s">
        <v>32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  <c r="T1" s="557"/>
      <c r="U1" s="557"/>
      <c r="V1" s="557"/>
      <c r="W1" s="557"/>
      <c r="X1" s="557"/>
      <c r="Y1" s="557"/>
      <c r="Z1" s="558"/>
    </row>
    <row r="2" spans="1:26" ht="15.6" thickBot="1">
      <c r="A2" s="559" t="s">
        <v>6</v>
      </c>
      <c r="B2" s="586" t="s">
        <v>7</v>
      </c>
      <c r="C2" s="587"/>
      <c r="D2" s="587"/>
      <c r="E2" s="587"/>
      <c r="F2" s="588"/>
      <c r="G2" s="566" t="s">
        <v>8</v>
      </c>
      <c r="H2" s="607" t="s">
        <v>33</v>
      </c>
      <c r="I2" s="610" t="s">
        <v>63</v>
      </c>
      <c r="J2" s="569" t="s">
        <v>10</v>
      </c>
      <c r="K2" s="583" t="s">
        <v>11</v>
      </c>
      <c r="L2" s="589" t="s">
        <v>34</v>
      </c>
      <c r="M2" s="590"/>
      <c r="N2" s="591" t="s">
        <v>13</v>
      </c>
      <c r="O2" s="592"/>
      <c r="P2" s="578" t="s">
        <v>35</v>
      </c>
      <c r="Q2" s="579"/>
      <c r="R2" s="579"/>
      <c r="S2" s="579"/>
      <c r="T2" s="579"/>
      <c r="U2" s="579"/>
      <c r="V2" s="579"/>
      <c r="W2" s="580"/>
      <c r="X2" s="580"/>
      <c r="Y2" s="593" t="s">
        <v>15</v>
      </c>
      <c r="Z2" s="594"/>
    </row>
    <row r="3" spans="1:26">
      <c r="A3" s="560"/>
      <c r="B3" s="566" t="s">
        <v>16</v>
      </c>
      <c r="C3" s="562" t="s">
        <v>17</v>
      </c>
      <c r="D3" s="562" t="s">
        <v>18</v>
      </c>
      <c r="E3" s="562" t="s">
        <v>19</v>
      </c>
      <c r="F3" s="564" t="s">
        <v>20</v>
      </c>
      <c r="G3" s="567"/>
      <c r="H3" s="608"/>
      <c r="I3" s="611"/>
      <c r="J3" s="570"/>
      <c r="K3" s="584"/>
      <c r="L3" s="599" t="s">
        <v>21</v>
      </c>
      <c r="M3" s="601" t="s">
        <v>81</v>
      </c>
      <c r="N3" s="603" t="s">
        <v>22</v>
      </c>
      <c r="O3" s="605" t="s">
        <v>23</v>
      </c>
      <c r="P3" s="581" t="s">
        <v>36</v>
      </c>
      <c r="Q3" s="582"/>
      <c r="R3" s="582"/>
      <c r="S3" s="583"/>
      <c r="T3" s="572" t="s">
        <v>37</v>
      </c>
      <c r="U3" s="574" t="s">
        <v>78</v>
      </c>
      <c r="V3" s="574" t="s">
        <v>79</v>
      </c>
      <c r="W3" s="572" t="s">
        <v>38</v>
      </c>
      <c r="X3" s="576" t="s">
        <v>65</v>
      </c>
      <c r="Y3" s="595" t="s">
        <v>26</v>
      </c>
      <c r="Z3" s="597" t="s">
        <v>27</v>
      </c>
    </row>
    <row r="4" spans="1:26" ht="63.9" customHeight="1" thickBot="1">
      <c r="A4" s="561"/>
      <c r="B4" s="568"/>
      <c r="C4" s="563"/>
      <c r="D4" s="563"/>
      <c r="E4" s="563"/>
      <c r="F4" s="565"/>
      <c r="G4" s="568"/>
      <c r="H4" s="609"/>
      <c r="I4" s="612"/>
      <c r="J4" s="571"/>
      <c r="K4" s="585"/>
      <c r="L4" s="600"/>
      <c r="M4" s="602"/>
      <c r="N4" s="604"/>
      <c r="O4" s="606"/>
      <c r="P4" s="38" t="s">
        <v>58</v>
      </c>
      <c r="Q4" s="39" t="s">
        <v>39</v>
      </c>
      <c r="R4" s="39" t="s">
        <v>40</v>
      </c>
      <c r="S4" s="40" t="s">
        <v>41</v>
      </c>
      <c r="T4" s="573"/>
      <c r="U4" s="575"/>
      <c r="V4" s="575"/>
      <c r="W4" s="573"/>
      <c r="X4" s="577"/>
      <c r="Y4" s="596"/>
      <c r="Z4" s="598"/>
    </row>
    <row r="5" spans="1:26" s="85" customFormat="1" ht="100.8">
      <c r="A5" s="43">
        <v>1</v>
      </c>
      <c r="B5" s="178" t="s">
        <v>120</v>
      </c>
      <c r="C5" s="179" t="s">
        <v>121</v>
      </c>
      <c r="D5" s="180">
        <v>62077520</v>
      </c>
      <c r="E5" s="180">
        <v>102007390</v>
      </c>
      <c r="F5" s="181">
        <v>600106152</v>
      </c>
      <c r="G5" s="182" t="s">
        <v>122</v>
      </c>
      <c r="H5" s="183" t="s">
        <v>123</v>
      </c>
      <c r="I5" s="183" t="s">
        <v>124</v>
      </c>
      <c r="J5" s="183" t="s">
        <v>125</v>
      </c>
      <c r="K5" s="183" t="s">
        <v>126</v>
      </c>
      <c r="L5" s="184">
        <v>30000000</v>
      </c>
      <c r="M5" s="185">
        <f t="shared" ref="M5:M342" si="0">L5/100*70</f>
        <v>21000000</v>
      </c>
      <c r="N5" s="186" t="s">
        <v>127</v>
      </c>
      <c r="O5" s="187" t="s">
        <v>128</v>
      </c>
      <c r="P5" s="188" t="s">
        <v>129</v>
      </c>
      <c r="Q5" s="189" t="s">
        <v>129</v>
      </c>
      <c r="R5" s="189" t="s">
        <v>129</v>
      </c>
      <c r="S5" s="190" t="s">
        <v>129</v>
      </c>
      <c r="T5" s="183"/>
      <c r="U5" s="183" t="s">
        <v>129</v>
      </c>
      <c r="V5" s="191"/>
      <c r="W5" s="192"/>
      <c r="X5" s="192" t="s">
        <v>129</v>
      </c>
      <c r="Y5" s="193" t="s">
        <v>130</v>
      </c>
      <c r="Z5" s="191" t="s">
        <v>131</v>
      </c>
    </row>
    <row r="6" spans="1:26" s="85" customFormat="1" ht="72">
      <c r="A6" s="93">
        <v>2</v>
      </c>
      <c r="B6" s="194" t="s">
        <v>120</v>
      </c>
      <c r="C6" s="195" t="s">
        <v>121</v>
      </c>
      <c r="D6" s="196">
        <v>62077520</v>
      </c>
      <c r="E6" s="196">
        <v>102007390</v>
      </c>
      <c r="F6" s="197">
        <v>600106152</v>
      </c>
      <c r="G6" s="198" t="s">
        <v>1340</v>
      </c>
      <c r="H6" s="199" t="s">
        <v>123</v>
      </c>
      <c r="I6" s="199" t="s">
        <v>124</v>
      </c>
      <c r="J6" s="199" t="s">
        <v>125</v>
      </c>
      <c r="K6" s="199" t="s">
        <v>132</v>
      </c>
      <c r="L6" s="200">
        <v>10000000</v>
      </c>
      <c r="M6" s="185">
        <f t="shared" si="0"/>
        <v>7000000</v>
      </c>
      <c r="N6" s="201" t="s">
        <v>133</v>
      </c>
      <c r="O6" s="202" t="s">
        <v>134</v>
      </c>
      <c r="P6" s="203" t="s">
        <v>129</v>
      </c>
      <c r="Q6" s="204" t="s">
        <v>129</v>
      </c>
      <c r="R6" s="204" t="s">
        <v>129</v>
      </c>
      <c r="S6" s="205" t="s">
        <v>129</v>
      </c>
      <c r="T6" s="199"/>
      <c r="U6" s="206"/>
      <c r="V6" s="199"/>
      <c r="W6" s="199"/>
      <c r="X6" s="199" t="s">
        <v>129</v>
      </c>
      <c r="Y6" s="283"/>
      <c r="Z6" s="322" t="s">
        <v>131</v>
      </c>
    </row>
    <row r="7" spans="1:26" s="85" customFormat="1" ht="72">
      <c r="A7" s="93">
        <v>3</v>
      </c>
      <c r="B7" s="194" t="s">
        <v>120</v>
      </c>
      <c r="C7" s="195" t="s">
        <v>121</v>
      </c>
      <c r="D7" s="196">
        <v>62077520</v>
      </c>
      <c r="E7" s="196">
        <v>102007390</v>
      </c>
      <c r="F7" s="197">
        <v>600106152</v>
      </c>
      <c r="G7" s="198" t="s">
        <v>1182</v>
      </c>
      <c r="H7" s="199" t="s">
        <v>123</v>
      </c>
      <c r="I7" s="199" t="s">
        <v>124</v>
      </c>
      <c r="J7" s="199" t="s">
        <v>125</v>
      </c>
      <c r="K7" s="199" t="s">
        <v>1183</v>
      </c>
      <c r="L7" s="200">
        <v>1000000</v>
      </c>
      <c r="M7" s="250">
        <f t="shared" si="0"/>
        <v>700000</v>
      </c>
      <c r="N7" s="290" t="s">
        <v>1184</v>
      </c>
      <c r="O7" s="250" t="s">
        <v>1185</v>
      </c>
      <c r="P7" s="203"/>
      <c r="Q7" s="204" t="s">
        <v>129</v>
      </c>
      <c r="R7" s="204" t="s">
        <v>129</v>
      </c>
      <c r="S7" s="205"/>
      <c r="T7" s="199"/>
      <c r="U7" s="206"/>
      <c r="V7" s="192" t="s">
        <v>129</v>
      </c>
      <c r="W7" s="192" t="s">
        <v>129</v>
      </c>
      <c r="X7" s="192"/>
      <c r="Y7" s="193"/>
      <c r="Z7" s="191" t="s">
        <v>131</v>
      </c>
    </row>
    <row r="8" spans="1:26" s="85" customFormat="1" ht="86.4">
      <c r="A8" s="43">
        <v>4</v>
      </c>
      <c r="B8" s="194" t="s">
        <v>120</v>
      </c>
      <c r="C8" s="195" t="s">
        <v>121</v>
      </c>
      <c r="D8" s="196">
        <v>62077520</v>
      </c>
      <c r="E8" s="196">
        <v>102007390</v>
      </c>
      <c r="F8" s="197">
        <v>600106152</v>
      </c>
      <c r="G8" s="198" t="s">
        <v>1341</v>
      </c>
      <c r="H8" s="199" t="s">
        <v>123</v>
      </c>
      <c r="I8" s="199" t="s">
        <v>124</v>
      </c>
      <c r="J8" s="199" t="s">
        <v>125</v>
      </c>
      <c r="K8" s="199" t="s">
        <v>136</v>
      </c>
      <c r="L8" s="200">
        <v>10000000</v>
      </c>
      <c r="M8" s="185">
        <f t="shared" si="0"/>
        <v>7000000</v>
      </c>
      <c r="N8" s="201" t="s">
        <v>135</v>
      </c>
      <c r="O8" s="202" t="s">
        <v>134</v>
      </c>
      <c r="P8" s="203" t="s">
        <v>129</v>
      </c>
      <c r="Q8" s="204" t="s">
        <v>129</v>
      </c>
      <c r="R8" s="204" t="s">
        <v>129</v>
      </c>
      <c r="S8" s="205" t="s">
        <v>129</v>
      </c>
      <c r="T8" s="199"/>
      <c r="U8" s="206"/>
      <c r="V8" s="192"/>
      <c r="W8" s="192"/>
      <c r="X8" s="192" t="s">
        <v>129</v>
      </c>
      <c r="Y8" s="193"/>
      <c r="Z8" s="191" t="s">
        <v>131</v>
      </c>
    </row>
    <row r="9" spans="1:26" s="85" customFormat="1" ht="72">
      <c r="A9" s="93">
        <v>5</v>
      </c>
      <c r="B9" s="194" t="s">
        <v>120</v>
      </c>
      <c r="C9" s="195" t="s">
        <v>121</v>
      </c>
      <c r="D9" s="196">
        <v>62077520</v>
      </c>
      <c r="E9" s="196">
        <v>102007390</v>
      </c>
      <c r="F9" s="197">
        <v>600106152</v>
      </c>
      <c r="G9" s="198" t="s">
        <v>1342</v>
      </c>
      <c r="H9" s="199" t="s">
        <v>123</v>
      </c>
      <c r="I9" s="199" t="s">
        <v>124</v>
      </c>
      <c r="J9" s="199" t="s">
        <v>125</v>
      </c>
      <c r="K9" s="199" t="s">
        <v>137</v>
      </c>
      <c r="L9" s="200">
        <v>3000000</v>
      </c>
      <c r="M9" s="185">
        <f t="shared" si="0"/>
        <v>2100000</v>
      </c>
      <c r="N9" s="201" t="s">
        <v>133</v>
      </c>
      <c r="O9" s="202" t="s">
        <v>134</v>
      </c>
      <c r="P9" s="203"/>
      <c r="Q9" s="204"/>
      <c r="R9" s="204"/>
      <c r="S9" s="205" t="s">
        <v>129</v>
      </c>
      <c r="T9" s="199"/>
      <c r="U9" s="206"/>
      <c r="V9" s="192"/>
      <c r="W9" s="192"/>
      <c r="X9" s="192" t="s">
        <v>129</v>
      </c>
      <c r="Y9" s="193"/>
      <c r="Z9" s="191" t="s">
        <v>131</v>
      </c>
    </row>
    <row r="10" spans="1:26" s="85" customFormat="1" ht="72">
      <c r="A10" s="93">
        <v>6</v>
      </c>
      <c r="B10" s="194" t="s">
        <v>120</v>
      </c>
      <c r="C10" s="195" t="s">
        <v>121</v>
      </c>
      <c r="D10" s="196">
        <v>62077520</v>
      </c>
      <c r="E10" s="196">
        <v>102007390</v>
      </c>
      <c r="F10" s="197">
        <v>600106152</v>
      </c>
      <c r="G10" s="198" t="s">
        <v>138</v>
      </c>
      <c r="H10" s="199" t="s">
        <v>123</v>
      </c>
      <c r="I10" s="199" t="s">
        <v>124</v>
      </c>
      <c r="J10" s="199" t="s">
        <v>125</v>
      </c>
      <c r="K10" s="199" t="s">
        <v>139</v>
      </c>
      <c r="L10" s="200">
        <v>5000000</v>
      </c>
      <c r="M10" s="185">
        <f t="shared" si="0"/>
        <v>3500000</v>
      </c>
      <c r="N10" s="201" t="s">
        <v>1184</v>
      </c>
      <c r="O10" s="202" t="s">
        <v>1185</v>
      </c>
      <c r="P10" s="203"/>
      <c r="Q10" s="204"/>
      <c r="R10" s="204"/>
      <c r="S10" s="205"/>
      <c r="T10" s="199"/>
      <c r="U10" s="206"/>
      <c r="V10" s="192"/>
      <c r="W10" s="192"/>
      <c r="X10" s="192"/>
      <c r="Y10" s="193"/>
      <c r="Z10" s="191" t="s">
        <v>131</v>
      </c>
    </row>
    <row r="11" spans="1:26" s="85" customFormat="1" ht="72">
      <c r="A11" s="43">
        <v>7</v>
      </c>
      <c r="B11" s="194" t="s">
        <v>120</v>
      </c>
      <c r="C11" s="195" t="s">
        <v>121</v>
      </c>
      <c r="D11" s="196">
        <v>62077520</v>
      </c>
      <c r="E11" s="196">
        <v>102007390</v>
      </c>
      <c r="F11" s="197">
        <v>600106152</v>
      </c>
      <c r="G11" s="198" t="s">
        <v>140</v>
      </c>
      <c r="H11" s="199" t="s">
        <v>123</v>
      </c>
      <c r="I11" s="199" t="s">
        <v>124</v>
      </c>
      <c r="J11" s="199" t="s">
        <v>125</v>
      </c>
      <c r="K11" s="199" t="s">
        <v>1188</v>
      </c>
      <c r="L11" s="200">
        <v>2000000</v>
      </c>
      <c r="M11" s="185">
        <f t="shared" si="0"/>
        <v>1400000</v>
      </c>
      <c r="N11" s="201" t="s">
        <v>1184</v>
      </c>
      <c r="O11" s="202" t="s">
        <v>1185</v>
      </c>
      <c r="P11" s="203"/>
      <c r="Q11" s="204"/>
      <c r="R11" s="204"/>
      <c r="S11" s="205"/>
      <c r="T11" s="199"/>
      <c r="U11" s="206"/>
      <c r="V11" s="192"/>
      <c r="W11" s="192"/>
      <c r="X11" s="192"/>
      <c r="Y11" s="193"/>
      <c r="Z11" s="191" t="s">
        <v>131</v>
      </c>
    </row>
    <row r="12" spans="1:26" s="85" customFormat="1" ht="72">
      <c r="A12" s="93">
        <v>8</v>
      </c>
      <c r="B12" s="194" t="s">
        <v>120</v>
      </c>
      <c r="C12" s="195" t="s">
        <v>121</v>
      </c>
      <c r="D12" s="196">
        <v>62077520</v>
      </c>
      <c r="E12" s="196">
        <v>102007390</v>
      </c>
      <c r="F12" s="197">
        <v>600106152</v>
      </c>
      <c r="G12" s="198" t="s">
        <v>1343</v>
      </c>
      <c r="H12" s="199" t="s">
        <v>123</v>
      </c>
      <c r="I12" s="199" t="s">
        <v>124</v>
      </c>
      <c r="J12" s="199" t="s">
        <v>125</v>
      </c>
      <c r="K12" s="199" t="s">
        <v>142</v>
      </c>
      <c r="L12" s="200">
        <v>2000000</v>
      </c>
      <c r="M12" s="185">
        <f t="shared" si="0"/>
        <v>1400000</v>
      </c>
      <c r="N12" s="201" t="s">
        <v>141</v>
      </c>
      <c r="O12" s="202" t="s">
        <v>134</v>
      </c>
      <c r="P12" s="203"/>
      <c r="Q12" s="204"/>
      <c r="R12" s="204"/>
      <c r="S12" s="205"/>
      <c r="T12" s="199"/>
      <c r="U12" s="206"/>
      <c r="V12" s="192"/>
      <c r="W12" s="192"/>
      <c r="X12" s="192"/>
      <c r="Y12" s="193"/>
      <c r="Z12" s="191" t="s">
        <v>131</v>
      </c>
    </row>
    <row r="13" spans="1:26" s="85" customFormat="1" ht="72">
      <c r="A13" s="93">
        <v>9</v>
      </c>
      <c r="B13" s="194" t="s">
        <v>120</v>
      </c>
      <c r="C13" s="195" t="s">
        <v>121</v>
      </c>
      <c r="D13" s="196" t="s">
        <v>143</v>
      </c>
      <c r="E13" s="196" t="s">
        <v>144</v>
      </c>
      <c r="F13" s="197" t="s">
        <v>145</v>
      </c>
      <c r="G13" s="198" t="s">
        <v>1344</v>
      </c>
      <c r="H13" s="199" t="s">
        <v>123</v>
      </c>
      <c r="I13" s="199" t="s">
        <v>124</v>
      </c>
      <c r="J13" s="199" t="s">
        <v>125</v>
      </c>
      <c r="K13" s="199" t="s">
        <v>146</v>
      </c>
      <c r="L13" s="200">
        <v>5000000</v>
      </c>
      <c r="M13" s="185">
        <f t="shared" si="0"/>
        <v>3500000</v>
      </c>
      <c r="N13" s="201" t="s">
        <v>133</v>
      </c>
      <c r="O13" s="202" t="s">
        <v>134</v>
      </c>
      <c r="P13" s="203" t="s">
        <v>129</v>
      </c>
      <c r="Q13" s="204" t="s">
        <v>129</v>
      </c>
      <c r="R13" s="204" t="s">
        <v>129</v>
      </c>
      <c r="S13" s="205" t="s">
        <v>129</v>
      </c>
      <c r="T13" s="199"/>
      <c r="U13" s="206" t="s">
        <v>129</v>
      </c>
      <c r="V13" s="192"/>
      <c r="W13" s="192"/>
      <c r="X13" s="192" t="s">
        <v>129</v>
      </c>
      <c r="Y13" s="193"/>
      <c r="Z13" s="191" t="s">
        <v>131</v>
      </c>
    </row>
    <row r="14" spans="1:26" s="85" customFormat="1" ht="72">
      <c r="A14" s="43">
        <v>10</v>
      </c>
      <c r="B14" s="194" t="s">
        <v>120</v>
      </c>
      <c r="C14" s="195" t="s">
        <v>121</v>
      </c>
      <c r="D14" s="196">
        <v>62077520</v>
      </c>
      <c r="E14" s="196">
        <v>102007390</v>
      </c>
      <c r="F14" s="197">
        <v>600106152</v>
      </c>
      <c r="G14" s="198" t="s">
        <v>1189</v>
      </c>
      <c r="H14" s="199" t="s">
        <v>123</v>
      </c>
      <c r="I14" s="199" t="s">
        <v>124</v>
      </c>
      <c r="J14" s="199" t="s">
        <v>125</v>
      </c>
      <c r="K14" s="199" t="s">
        <v>1190</v>
      </c>
      <c r="L14" s="200">
        <v>1500000</v>
      </c>
      <c r="M14" s="185">
        <f>L14/100*70</f>
        <v>1050000</v>
      </c>
      <c r="N14" s="201" t="s">
        <v>1184</v>
      </c>
      <c r="O14" s="202" t="s">
        <v>1185</v>
      </c>
      <c r="P14" s="203"/>
      <c r="Q14" s="204" t="s">
        <v>129</v>
      </c>
      <c r="R14" s="204"/>
      <c r="S14" s="205"/>
      <c r="T14" s="199"/>
      <c r="U14" s="206"/>
      <c r="V14" s="192" t="s">
        <v>129</v>
      </c>
      <c r="W14" s="192" t="s">
        <v>129</v>
      </c>
      <c r="X14" s="192"/>
      <c r="Y14" s="193"/>
      <c r="Z14" s="191" t="s">
        <v>131</v>
      </c>
    </row>
    <row r="15" spans="1:26" s="85" customFormat="1" ht="72">
      <c r="A15" s="43">
        <v>11</v>
      </c>
      <c r="B15" s="194" t="s">
        <v>120</v>
      </c>
      <c r="C15" s="195" t="s">
        <v>121</v>
      </c>
      <c r="D15" s="196">
        <v>62077520</v>
      </c>
      <c r="E15" s="196">
        <v>102007390</v>
      </c>
      <c r="F15" s="197">
        <v>600106152</v>
      </c>
      <c r="G15" s="198" t="s">
        <v>1186</v>
      </c>
      <c r="H15" s="199" t="s">
        <v>123</v>
      </c>
      <c r="I15" s="199" t="s">
        <v>124</v>
      </c>
      <c r="J15" s="199" t="s">
        <v>125</v>
      </c>
      <c r="K15" s="199" t="s">
        <v>1187</v>
      </c>
      <c r="L15" s="200">
        <v>2000000</v>
      </c>
      <c r="M15" s="185">
        <f t="shared" si="0"/>
        <v>1400000</v>
      </c>
      <c r="N15" s="201" t="s">
        <v>1184</v>
      </c>
      <c r="O15" s="202" t="s">
        <v>1185</v>
      </c>
      <c r="P15" s="203" t="s">
        <v>129</v>
      </c>
      <c r="Q15" s="204" t="s">
        <v>129</v>
      </c>
      <c r="R15" s="204" t="s">
        <v>129</v>
      </c>
      <c r="S15" s="205"/>
      <c r="T15" s="199"/>
      <c r="U15" s="206"/>
      <c r="V15" s="192" t="s">
        <v>129</v>
      </c>
      <c r="W15" s="192" t="s">
        <v>129</v>
      </c>
      <c r="X15" s="192"/>
      <c r="Y15" s="193"/>
      <c r="Z15" s="191" t="s">
        <v>131</v>
      </c>
    </row>
    <row r="16" spans="1:26" s="85" customFormat="1" ht="72">
      <c r="A16" s="93">
        <v>12</v>
      </c>
      <c r="B16" s="194" t="s">
        <v>120</v>
      </c>
      <c r="C16" s="195" t="s">
        <v>121</v>
      </c>
      <c r="D16" s="196">
        <v>62077520</v>
      </c>
      <c r="E16" s="196">
        <v>102007390</v>
      </c>
      <c r="F16" s="197">
        <v>600106152</v>
      </c>
      <c r="G16" s="198" t="s">
        <v>365</v>
      </c>
      <c r="H16" s="199" t="s">
        <v>123</v>
      </c>
      <c r="I16" s="199" t="s">
        <v>124</v>
      </c>
      <c r="J16" s="199" t="s">
        <v>125</v>
      </c>
      <c r="K16" s="199" t="s">
        <v>1191</v>
      </c>
      <c r="L16" s="200">
        <v>1500000</v>
      </c>
      <c r="M16" s="185">
        <f>L16/100*70</f>
        <v>1050000</v>
      </c>
      <c r="N16" s="201" t="s">
        <v>1184</v>
      </c>
      <c r="O16" s="202" t="s">
        <v>1192</v>
      </c>
      <c r="P16" s="203" t="s">
        <v>129</v>
      </c>
      <c r="Q16" s="204" t="s">
        <v>129</v>
      </c>
      <c r="R16" s="204"/>
      <c r="S16" s="205" t="s">
        <v>129</v>
      </c>
      <c r="T16" s="199"/>
      <c r="U16" s="206"/>
      <c r="V16" s="192"/>
      <c r="W16" s="192"/>
      <c r="X16" s="192"/>
      <c r="Y16" s="193"/>
      <c r="Z16" s="191" t="s">
        <v>131</v>
      </c>
    </row>
    <row r="17" spans="1:26" s="85" customFormat="1" ht="86.4">
      <c r="A17" s="93">
        <v>13</v>
      </c>
      <c r="B17" s="194" t="s">
        <v>1371</v>
      </c>
      <c r="C17" s="195" t="s">
        <v>147</v>
      </c>
      <c r="D17" s="196" t="s">
        <v>148</v>
      </c>
      <c r="E17" s="196" t="s">
        <v>149</v>
      </c>
      <c r="F17" s="197" t="s">
        <v>150</v>
      </c>
      <c r="G17" s="198" t="s">
        <v>172</v>
      </c>
      <c r="H17" s="199" t="s">
        <v>123</v>
      </c>
      <c r="I17" s="199" t="s">
        <v>124</v>
      </c>
      <c r="J17" s="199" t="s">
        <v>124</v>
      </c>
      <c r="K17" s="199" t="s">
        <v>173</v>
      </c>
      <c r="L17" s="200">
        <v>1500000</v>
      </c>
      <c r="M17" s="185">
        <f>L17/100*70</f>
        <v>1050000</v>
      </c>
      <c r="N17" s="201" t="s">
        <v>151</v>
      </c>
      <c r="O17" s="202" t="s">
        <v>157</v>
      </c>
      <c r="P17" s="203"/>
      <c r="Q17" s="204" t="s">
        <v>129</v>
      </c>
      <c r="R17" s="204" t="s">
        <v>129</v>
      </c>
      <c r="S17" s="205" t="s">
        <v>129</v>
      </c>
      <c r="T17" s="199"/>
      <c r="U17" s="206"/>
      <c r="V17" s="192"/>
      <c r="W17" s="192" t="s">
        <v>129</v>
      </c>
      <c r="X17" s="192"/>
      <c r="Y17" s="193"/>
      <c r="Z17" s="191"/>
    </row>
    <row r="18" spans="1:26" s="85" customFormat="1" ht="86.4">
      <c r="A18" s="43">
        <v>14</v>
      </c>
      <c r="B18" s="194" t="s">
        <v>1371</v>
      </c>
      <c r="C18" s="195" t="s">
        <v>147</v>
      </c>
      <c r="D18" s="195" t="s">
        <v>148</v>
      </c>
      <c r="E18" s="204" t="s">
        <v>174</v>
      </c>
      <c r="F18" s="203" t="s">
        <v>150</v>
      </c>
      <c r="G18" s="283" t="s">
        <v>1111</v>
      </c>
      <c r="H18" s="283" t="s">
        <v>123</v>
      </c>
      <c r="I18" s="283" t="s">
        <v>124</v>
      </c>
      <c r="J18" s="283" t="s">
        <v>124</v>
      </c>
      <c r="K18" s="199" t="s">
        <v>1112</v>
      </c>
      <c r="L18" s="240">
        <v>900000</v>
      </c>
      <c r="M18" s="185">
        <f>L18/100*70</f>
        <v>630000</v>
      </c>
      <c r="N18" s="290" t="s">
        <v>175</v>
      </c>
      <c r="O18" s="250" t="s">
        <v>157</v>
      </c>
      <c r="P18" s="206" t="s">
        <v>129</v>
      </c>
      <c r="Q18" s="205"/>
      <c r="R18" s="204"/>
      <c r="S18" s="238" t="s">
        <v>129</v>
      </c>
      <c r="T18" s="283"/>
      <c r="U18" s="283"/>
      <c r="V18" s="283"/>
      <c r="W18" s="283"/>
      <c r="X18" s="283"/>
      <c r="Y18" s="283"/>
      <c r="Z18" s="322"/>
    </row>
    <row r="19" spans="1:26" s="85" customFormat="1" ht="57.6">
      <c r="A19" s="93">
        <v>15</v>
      </c>
      <c r="B19" s="358" t="s">
        <v>1366</v>
      </c>
      <c r="C19" s="195" t="s">
        <v>147</v>
      </c>
      <c r="D19" s="196" t="s">
        <v>148</v>
      </c>
      <c r="E19" s="196" t="s">
        <v>149</v>
      </c>
      <c r="F19" s="197" t="s">
        <v>150</v>
      </c>
      <c r="G19" s="198" t="s">
        <v>785</v>
      </c>
      <c r="H19" s="199" t="s">
        <v>123</v>
      </c>
      <c r="I19" s="199" t="s">
        <v>124</v>
      </c>
      <c r="J19" s="199" t="s">
        <v>124</v>
      </c>
      <c r="K19" s="199" t="s">
        <v>785</v>
      </c>
      <c r="L19" s="200">
        <v>7000000</v>
      </c>
      <c r="M19" s="185">
        <f t="shared" si="0"/>
        <v>4900000</v>
      </c>
      <c r="N19" s="201" t="s">
        <v>151</v>
      </c>
      <c r="O19" s="202" t="s">
        <v>152</v>
      </c>
      <c r="P19" s="203"/>
      <c r="Q19" s="204"/>
      <c r="R19" s="204" t="s">
        <v>129</v>
      </c>
      <c r="S19" s="205" t="s">
        <v>129</v>
      </c>
      <c r="T19" s="199"/>
      <c r="U19" s="206"/>
      <c r="V19" s="192"/>
      <c r="W19" s="192" t="s">
        <v>129</v>
      </c>
      <c r="X19" s="192" t="s">
        <v>129</v>
      </c>
      <c r="Y19" s="193"/>
      <c r="Z19" s="191" t="s">
        <v>131</v>
      </c>
    </row>
    <row r="20" spans="1:26" s="85" customFormat="1" ht="57.6">
      <c r="A20" s="93">
        <v>16</v>
      </c>
      <c r="B20" s="358" t="s">
        <v>1366</v>
      </c>
      <c r="C20" s="195" t="s">
        <v>147</v>
      </c>
      <c r="D20" s="196" t="s">
        <v>148</v>
      </c>
      <c r="E20" s="196" t="s">
        <v>149</v>
      </c>
      <c r="F20" s="197" t="s">
        <v>150</v>
      </c>
      <c r="G20" s="198" t="s">
        <v>153</v>
      </c>
      <c r="H20" s="199" t="s">
        <v>123</v>
      </c>
      <c r="I20" s="199" t="s">
        <v>124</v>
      </c>
      <c r="J20" s="199" t="s">
        <v>124</v>
      </c>
      <c r="K20" s="199" t="s">
        <v>154</v>
      </c>
      <c r="L20" s="200">
        <v>4000000</v>
      </c>
      <c r="M20" s="185">
        <f>L20/100*70</f>
        <v>2800000</v>
      </c>
      <c r="N20" s="201" t="s">
        <v>151</v>
      </c>
      <c r="O20" s="202" t="s">
        <v>152</v>
      </c>
      <c r="P20" s="203"/>
      <c r="Q20" s="204" t="s">
        <v>129</v>
      </c>
      <c r="R20" s="204"/>
      <c r="S20" s="205"/>
      <c r="T20" s="199"/>
      <c r="U20" s="206"/>
      <c r="V20" s="192" t="s">
        <v>129</v>
      </c>
      <c r="W20" s="192" t="s">
        <v>129</v>
      </c>
      <c r="X20" s="192"/>
      <c r="Y20" s="193"/>
      <c r="Z20" s="191"/>
    </row>
    <row r="21" spans="1:26" s="85" customFormat="1" ht="57.6">
      <c r="A21" s="43">
        <v>17</v>
      </c>
      <c r="B21" s="358" t="s">
        <v>1366</v>
      </c>
      <c r="C21" s="195" t="s">
        <v>147</v>
      </c>
      <c r="D21" s="196" t="s">
        <v>148</v>
      </c>
      <c r="E21" s="196" t="s">
        <v>149</v>
      </c>
      <c r="F21" s="197" t="s">
        <v>150</v>
      </c>
      <c r="G21" s="198" t="s">
        <v>155</v>
      </c>
      <c r="H21" s="199" t="s">
        <v>123</v>
      </c>
      <c r="I21" s="199" t="s">
        <v>124</v>
      </c>
      <c r="J21" s="199" t="s">
        <v>124</v>
      </c>
      <c r="K21" s="199" t="s">
        <v>156</v>
      </c>
      <c r="L21" s="200">
        <v>7000000</v>
      </c>
      <c r="M21" s="185">
        <f t="shared" ref="M21:M63" si="1">L21/100*70</f>
        <v>4900000</v>
      </c>
      <c r="N21" s="201" t="s">
        <v>151</v>
      </c>
      <c r="O21" s="202" t="s">
        <v>157</v>
      </c>
      <c r="P21" s="203"/>
      <c r="Q21" s="204" t="s">
        <v>129</v>
      </c>
      <c r="R21" s="204" t="s">
        <v>129</v>
      </c>
      <c r="S21" s="205" t="s">
        <v>129</v>
      </c>
      <c r="T21" s="199"/>
      <c r="U21" s="206"/>
      <c r="V21" s="192"/>
      <c r="W21" s="192"/>
      <c r="X21" s="192" t="s">
        <v>129</v>
      </c>
      <c r="Y21" s="193"/>
      <c r="Z21" s="191"/>
    </row>
    <row r="22" spans="1:26" s="85" customFormat="1" ht="57.6">
      <c r="A22" s="43">
        <v>18</v>
      </c>
      <c r="B22" s="358" t="s">
        <v>1366</v>
      </c>
      <c r="C22" s="195" t="s">
        <v>147</v>
      </c>
      <c r="D22" s="196" t="s">
        <v>148</v>
      </c>
      <c r="E22" s="196" t="s">
        <v>149</v>
      </c>
      <c r="F22" s="197" t="s">
        <v>150</v>
      </c>
      <c r="G22" s="198" t="s">
        <v>158</v>
      </c>
      <c r="H22" s="199" t="s">
        <v>123</v>
      </c>
      <c r="I22" s="199" t="s">
        <v>124</v>
      </c>
      <c r="J22" s="199" t="s">
        <v>124</v>
      </c>
      <c r="K22" s="337" t="s">
        <v>1367</v>
      </c>
      <c r="L22" s="200">
        <v>4000000</v>
      </c>
      <c r="M22" s="185">
        <f t="shared" si="1"/>
        <v>2800000</v>
      </c>
      <c r="N22" s="201" t="s">
        <v>151</v>
      </c>
      <c r="O22" s="202" t="s">
        <v>157</v>
      </c>
      <c r="P22" s="203" t="s">
        <v>129</v>
      </c>
      <c r="Q22" s="204"/>
      <c r="R22" s="204"/>
      <c r="S22" s="205" t="s">
        <v>129</v>
      </c>
      <c r="T22" s="199"/>
      <c r="U22" s="206"/>
      <c r="V22" s="192"/>
      <c r="W22" s="192"/>
      <c r="X22" s="192" t="s">
        <v>129</v>
      </c>
      <c r="Y22" s="193"/>
      <c r="Z22" s="191"/>
    </row>
    <row r="23" spans="1:26" s="85" customFormat="1" ht="57.6">
      <c r="A23" s="93">
        <v>19</v>
      </c>
      <c r="B23" s="358" t="s">
        <v>1366</v>
      </c>
      <c r="C23" s="195" t="s">
        <v>147</v>
      </c>
      <c r="D23" s="196" t="s">
        <v>148</v>
      </c>
      <c r="E23" s="196" t="s">
        <v>149</v>
      </c>
      <c r="F23" s="197" t="s">
        <v>150</v>
      </c>
      <c r="G23" s="198" t="s">
        <v>159</v>
      </c>
      <c r="H23" s="199" t="s">
        <v>123</v>
      </c>
      <c r="I23" s="199" t="s">
        <v>124</v>
      </c>
      <c r="J23" s="199" t="s">
        <v>124</v>
      </c>
      <c r="K23" s="199" t="s">
        <v>160</v>
      </c>
      <c r="L23" s="200">
        <v>4000000</v>
      </c>
      <c r="M23" s="185">
        <f t="shared" si="1"/>
        <v>2800000</v>
      </c>
      <c r="N23" s="201" t="s">
        <v>151</v>
      </c>
      <c r="O23" s="202" t="s">
        <v>157</v>
      </c>
      <c r="P23" s="203"/>
      <c r="Q23" s="204"/>
      <c r="R23" s="204" t="s">
        <v>129</v>
      </c>
      <c r="S23" s="205" t="s">
        <v>129</v>
      </c>
      <c r="T23" s="199"/>
      <c r="U23" s="206"/>
      <c r="V23" s="192"/>
      <c r="W23" s="192"/>
      <c r="X23" s="192" t="s">
        <v>129</v>
      </c>
      <c r="Y23" s="193"/>
      <c r="Z23" s="191"/>
    </row>
    <row r="24" spans="1:26" s="85" customFormat="1" ht="57.6">
      <c r="A24" s="93">
        <v>20</v>
      </c>
      <c r="B24" s="358" t="s">
        <v>1366</v>
      </c>
      <c r="C24" s="195" t="s">
        <v>147</v>
      </c>
      <c r="D24" s="196" t="s">
        <v>148</v>
      </c>
      <c r="E24" s="196" t="s">
        <v>149</v>
      </c>
      <c r="F24" s="197" t="s">
        <v>150</v>
      </c>
      <c r="G24" s="198" t="s">
        <v>161</v>
      </c>
      <c r="H24" s="199" t="s">
        <v>123</v>
      </c>
      <c r="I24" s="199" t="s">
        <v>124</v>
      </c>
      <c r="J24" s="199" t="s">
        <v>124</v>
      </c>
      <c r="K24" s="199" t="s">
        <v>162</v>
      </c>
      <c r="L24" s="200">
        <v>3000000</v>
      </c>
      <c r="M24" s="185">
        <f t="shared" si="1"/>
        <v>2100000</v>
      </c>
      <c r="N24" s="201" t="s">
        <v>163</v>
      </c>
      <c r="O24" s="202" t="s">
        <v>152</v>
      </c>
      <c r="P24" s="203"/>
      <c r="Q24" s="204"/>
      <c r="R24" s="204" t="s">
        <v>129</v>
      </c>
      <c r="S24" s="205" t="s">
        <v>129</v>
      </c>
      <c r="T24" s="199"/>
      <c r="U24" s="206"/>
      <c r="V24" s="192"/>
      <c r="W24" s="192"/>
      <c r="X24" s="192" t="s">
        <v>129</v>
      </c>
      <c r="Y24" s="193"/>
      <c r="Z24" s="191"/>
    </row>
    <row r="25" spans="1:26" s="85" customFormat="1" ht="57.6">
      <c r="A25" s="43">
        <v>21</v>
      </c>
      <c r="B25" s="358" t="s">
        <v>1366</v>
      </c>
      <c r="C25" s="195" t="s">
        <v>147</v>
      </c>
      <c r="D25" s="196" t="s">
        <v>148</v>
      </c>
      <c r="E25" s="196" t="s">
        <v>149</v>
      </c>
      <c r="F25" s="197" t="s">
        <v>150</v>
      </c>
      <c r="G25" s="198" t="s">
        <v>164</v>
      </c>
      <c r="H25" s="199" t="s">
        <v>123</v>
      </c>
      <c r="I25" s="199" t="s">
        <v>124</v>
      </c>
      <c r="J25" s="199" t="s">
        <v>124</v>
      </c>
      <c r="K25" s="199" t="s">
        <v>165</v>
      </c>
      <c r="L25" s="200">
        <v>3000000</v>
      </c>
      <c r="M25" s="185">
        <f t="shared" si="1"/>
        <v>2100000</v>
      </c>
      <c r="N25" s="201" t="s">
        <v>151</v>
      </c>
      <c r="O25" s="202" t="s">
        <v>152</v>
      </c>
      <c r="P25" s="203"/>
      <c r="Q25" s="204"/>
      <c r="R25" s="204"/>
      <c r="S25" s="205" t="s">
        <v>129</v>
      </c>
      <c r="T25" s="199"/>
      <c r="U25" s="206"/>
      <c r="V25" s="192"/>
      <c r="W25" s="192"/>
      <c r="X25" s="192" t="s">
        <v>129</v>
      </c>
      <c r="Y25" s="193"/>
      <c r="Z25" s="191"/>
    </row>
    <row r="26" spans="1:26" s="85" customFormat="1" ht="57.6">
      <c r="A26" s="93">
        <v>22</v>
      </c>
      <c r="B26" s="358" t="s">
        <v>1366</v>
      </c>
      <c r="C26" s="195" t="s">
        <v>147</v>
      </c>
      <c r="D26" s="196" t="s">
        <v>148</v>
      </c>
      <c r="E26" s="196" t="s">
        <v>149</v>
      </c>
      <c r="F26" s="197" t="s">
        <v>150</v>
      </c>
      <c r="G26" s="338" t="s">
        <v>1368</v>
      </c>
      <c r="H26" s="199" t="s">
        <v>123</v>
      </c>
      <c r="I26" s="199" t="s">
        <v>124</v>
      </c>
      <c r="J26" s="199" t="s">
        <v>124</v>
      </c>
      <c r="K26" s="199" t="s">
        <v>166</v>
      </c>
      <c r="L26" s="200">
        <v>2500000</v>
      </c>
      <c r="M26" s="185">
        <f t="shared" si="1"/>
        <v>1750000</v>
      </c>
      <c r="N26" s="339" t="s">
        <v>175</v>
      </c>
      <c r="O26" s="202" t="s">
        <v>157</v>
      </c>
      <c r="P26" s="203"/>
      <c r="Q26" s="204"/>
      <c r="R26" s="204"/>
      <c r="S26" s="205"/>
      <c r="T26" s="199"/>
      <c r="U26" s="206"/>
      <c r="V26" s="192"/>
      <c r="W26" s="192" t="s">
        <v>129</v>
      </c>
      <c r="X26" s="192"/>
      <c r="Y26" s="193"/>
      <c r="Z26" s="191"/>
    </row>
    <row r="27" spans="1:26" s="85" customFormat="1" ht="57.6">
      <c r="A27" s="93">
        <v>23</v>
      </c>
      <c r="B27" s="358" t="s">
        <v>1366</v>
      </c>
      <c r="C27" s="195" t="s">
        <v>147</v>
      </c>
      <c r="D27" s="196" t="s">
        <v>148</v>
      </c>
      <c r="E27" s="196" t="s">
        <v>149</v>
      </c>
      <c r="F27" s="197" t="s">
        <v>150</v>
      </c>
      <c r="G27" s="198" t="s">
        <v>167</v>
      </c>
      <c r="H27" s="199" t="s">
        <v>123</v>
      </c>
      <c r="I27" s="199" t="s">
        <v>124</v>
      </c>
      <c r="J27" s="199" t="s">
        <v>124</v>
      </c>
      <c r="K27" s="199" t="s">
        <v>166</v>
      </c>
      <c r="L27" s="200">
        <v>3000000</v>
      </c>
      <c r="M27" s="185">
        <f t="shared" si="1"/>
        <v>2100000</v>
      </c>
      <c r="N27" s="201" t="s">
        <v>151</v>
      </c>
      <c r="O27" s="202" t="s">
        <v>157</v>
      </c>
      <c r="P27" s="203"/>
      <c r="Q27" s="204"/>
      <c r="R27" s="204"/>
      <c r="S27" s="205"/>
      <c r="T27" s="199"/>
      <c r="U27" s="206"/>
      <c r="V27" s="192"/>
      <c r="W27" s="192" t="s">
        <v>129</v>
      </c>
      <c r="X27" s="192"/>
      <c r="Y27" s="193"/>
      <c r="Z27" s="191"/>
    </row>
    <row r="28" spans="1:26" s="85" customFormat="1" ht="57.6">
      <c r="A28" s="43">
        <v>24</v>
      </c>
      <c r="B28" s="358" t="s">
        <v>1366</v>
      </c>
      <c r="C28" s="195" t="s">
        <v>147</v>
      </c>
      <c r="D28" s="196" t="s">
        <v>148</v>
      </c>
      <c r="E28" s="196" t="s">
        <v>149</v>
      </c>
      <c r="F28" s="197" t="s">
        <v>150</v>
      </c>
      <c r="G28" s="198" t="s">
        <v>168</v>
      </c>
      <c r="H28" s="199" t="s">
        <v>123</v>
      </c>
      <c r="I28" s="199" t="s">
        <v>124</v>
      </c>
      <c r="J28" s="199" t="s">
        <v>124</v>
      </c>
      <c r="K28" s="199" t="s">
        <v>169</v>
      </c>
      <c r="L28" s="200">
        <v>2000000</v>
      </c>
      <c r="M28" s="185">
        <f t="shared" si="1"/>
        <v>1400000</v>
      </c>
      <c r="N28" s="339" t="s">
        <v>175</v>
      </c>
      <c r="O28" s="202" t="s">
        <v>157</v>
      </c>
      <c r="P28" s="203"/>
      <c r="Q28" s="204"/>
      <c r="R28" s="204"/>
      <c r="S28" s="205"/>
      <c r="T28" s="199"/>
      <c r="U28" s="206"/>
      <c r="V28" s="192"/>
      <c r="W28" s="192" t="s">
        <v>129</v>
      </c>
      <c r="X28" s="192"/>
      <c r="Y28" s="193"/>
      <c r="Z28" s="191"/>
    </row>
    <row r="29" spans="1:26" s="85" customFormat="1" ht="57.6">
      <c r="A29" s="43">
        <v>25</v>
      </c>
      <c r="B29" s="358" t="s">
        <v>1366</v>
      </c>
      <c r="C29" s="195" t="s">
        <v>147</v>
      </c>
      <c r="D29" s="196" t="s">
        <v>148</v>
      </c>
      <c r="E29" s="196" t="s">
        <v>149</v>
      </c>
      <c r="F29" s="197" t="s">
        <v>150</v>
      </c>
      <c r="G29" s="198" t="s">
        <v>170</v>
      </c>
      <c r="H29" s="199" t="s">
        <v>123</v>
      </c>
      <c r="I29" s="199" t="s">
        <v>124</v>
      </c>
      <c r="J29" s="199" t="s">
        <v>124</v>
      </c>
      <c r="K29" s="199" t="s">
        <v>171</v>
      </c>
      <c r="L29" s="200">
        <v>7000000</v>
      </c>
      <c r="M29" s="185">
        <f t="shared" si="1"/>
        <v>4900000</v>
      </c>
      <c r="N29" s="339" t="s">
        <v>175</v>
      </c>
      <c r="O29" s="202" t="s">
        <v>157</v>
      </c>
      <c r="P29" s="203"/>
      <c r="Q29" s="204" t="s">
        <v>129</v>
      </c>
      <c r="R29" s="204"/>
      <c r="S29" s="205" t="s">
        <v>129</v>
      </c>
      <c r="T29" s="199"/>
      <c r="U29" s="206"/>
      <c r="V29" s="192"/>
      <c r="W29" s="192"/>
      <c r="X29" s="192" t="s">
        <v>129</v>
      </c>
      <c r="Y29" s="193"/>
      <c r="Z29" s="191"/>
    </row>
    <row r="30" spans="1:26" s="85" customFormat="1" ht="57.6">
      <c r="A30" s="93">
        <v>26</v>
      </c>
      <c r="B30" s="358" t="s">
        <v>1366</v>
      </c>
      <c r="C30" s="195" t="s">
        <v>147</v>
      </c>
      <c r="D30" s="196" t="s">
        <v>148</v>
      </c>
      <c r="E30" s="196" t="s">
        <v>174</v>
      </c>
      <c r="F30" s="197" t="s">
        <v>150</v>
      </c>
      <c r="G30" s="198" t="s">
        <v>1369</v>
      </c>
      <c r="H30" s="199" t="s">
        <v>123</v>
      </c>
      <c r="I30" s="199" t="s">
        <v>124</v>
      </c>
      <c r="J30" s="199" t="s">
        <v>124</v>
      </c>
      <c r="K30" s="199" t="s">
        <v>1370</v>
      </c>
      <c r="L30" s="200">
        <v>5000000</v>
      </c>
      <c r="M30" s="185">
        <f t="shared" si="1"/>
        <v>3500000</v>
      </c>
      <c r="N30" s="339" t="s">
        <v>175</v>
      </c>
      <c r="O30" s="202" t="s">
        <v>175</v>
      </c>
      <c r="P30" s="203" t="s">
        <v>129</v>
      </c>
      <c r="Q30" s="204" t="s">
        <v>129</v>
      </c>
      <c r="R30" s="204" t="s">
        <v>129</v>
      </c>
      <c r="S30" s="205" t="s">
        <v>129</v>
      </c>
      <c r="T30" s="199"/>
      <c r="U30" s="206"/>
      <c r="V30" s="192" t="s">
        <v>129</v>
      </c>
      <c r="W30" s="192" t="s">
        <v>129</v>
      </c>
      <c r="X30" s="192"/>
      <c r="Y30" s="193"/>
      <c r="Z30" s="191"/>
    </row>
    <row r="31" spans="1:26" s="85" customFormat="1" ht="57.6">
      <c r="A31" s="93">
        <v>27</v>
      </c>
      <c r="B31" s="358" t="s">
        <v>1366</v>
      </c>
      <c r="C31" s="195" t="s">
        <v>147</v>
      </c>
      <c r="D31" s="196" t="s">
        <v>148</v>
      </c>
      <c r="E31" s="196" t="s">
        <v>174</v>
      </c>
      <c r="F31" s="197" t="s">
        <v>150</v>
      </c>
      <c r="G31" s="198" t="s">
        <v>1076</v>
      </c>
      <c r="H31" s="199" t="s">
        <v>123</v>
      </c>
      <c r="I31" s="199" t="s">
        <v>124</v>
      </c>
      <c r="J31" s="199" t="s">
        <v>124</v>
      </c>
      <c r="K31" s="199" t="s">
        <v>1077</v>
      </c>
      <c r="L31" s="200">
        <v>13000000</v>
      </c>
      <c r="M31" s="185">
        <f t="shared" si="1"/>
        <v>9100000</v>
      </c>
      <c r="N31" s="201" t="s">
        <v>175</v>
      </c>
      <c r="O31" s="202" t="s">
        <v>157</v>
      </c>
      <c r="P31" s="203"/>
      <c r="Q31" s="204"/>
      <c r="R31" s="204"/>
      <c r="S31" s="205"/>
      <c r="T31" s="199"/>
      <c r="U31" s="206"/>
      <c r="V31" s="192"/>
      <c r="W31" s="192"/>
      <c r="X31" s="192"/>
      <c r="Y31" s="193"/>
      <c r="Z31" s="191"/>
    </row>
    <row r="32" spans="1:26" s="85" customFormat="1" ht="57.6">
      <c r="A32" s="43">
        <v>28</v>
      </c>
      <c r="B32" s="361" t="s">
        <v>1366</v>
      </c>
      <c r="C32" s="340" t="s">
        <v>147</v>
      </c>
      <c r="D32" s="340" t="s">
        <v>148</v>
      </c>
      <c r="E32" s="341" t="s">
        <v>174</v>
      </c>
      <c r="F32" s="342" t="s">
        <v>150</v>
      </c>
      <c r="G32" s="343" t="s">
        <v>1113</v>
      </c>
      <c r="H32" s="343" t="s">
        <v>123</v>
      </c>
      <c r="I32" s="343" t="s">
        <v>124</v>
      </c>
      <c r="J32" s="343" t="s">
        <v>124</v>
      </c>
      <c r="K32" s="288" t="s">
        <v>1114</v>
      </c>
      <c r="L32" s="344">
        <v>7000000</v>
      </c>
      <c r="M32" s="345">
        <f t="shared" si="1"/>
        <v>4900000</v>
      </c>
      <c r="N32" s="346" t="s">
        <v>175</v>
      </c>
      <c r="O32" s="347" t="s">
        <v>157</v>
      </c>
      <c r="P32" s="348"/>
      <c r="Q32" s="349"/>
      <c r="R32" s="341"/>
      <c r="S32" s="350"/>
      <c r="T32" s="343"/>
      <c r="U32" s="343"/>
      <c r="V32" s="343"/>
      <c r="W32" s="343"/>
      <c r="X32" s="343"/>
      <c r="Y32" s="343"/>
      <c r="Z32" s="351"/>
    </row>
    <row r="33" spans="1:26" s="85" customFormat="1" ht="57.6">
      <c r="A33" s="43">
        <v>29</v>
      </c>
      <c r="B33" s="388" t="s">
        <v>1460</v>
      </c>
      <c r="C33" s="441" t="s">
        <v>147</v>
      </c>
      <c r="D33" s="442" t="s">
        <v>1461</v>
      </c>
      <c r="E33" s="442" t="s">
        <v>1462</v>
      </c>
      <c r="F33" s="460" t="s">
        <v>1463</v>
      </c>
      <c r="G33" s="338" t="s">
        <v>785</v>
      </c>
      <c r="H33" s="337" t="s">
        <v>123</v>
      </c>
      <c r="I33" s="337" t="s">
        <v>124</v>
      </c>
      <c r="J33" s="337" t="s">
        <v>124</v>
      </c>
      <c r="K33" s="337" t="s">
        <v>785</v>
      </c>
      <c r="L33" s="439">
        <v>7000000</v>
      </c>
      <c r="M33" s="440">
        <f t="shared" si="1"/>
        <v>4900000</v>
      </c>
      <c r="N33" s="339" t="s">
        <v>152</v>
      </c>
      <c r="O33" s="336" t="s">
        <v>803</v>
      </c>
      <c r="P33" s="461"/>
      <c r="Q33" s="462"/>
      <c r="R33" s="462" t="s">
        <v>129</v>
      </c>
      <c r="S33" s="463" t="s">
        <v>129</v>
      </c>
      <c r="T33" s="337"/>
      <c r="U33" s="464"/>
      <c r="V33" s="465"/>
      <c r="W33" s="465" t="s">
        <v>129</v>
      </c>
      <c r="X33" s="465" t="s">
        <v>129</v>
      </c>
      <c r="Y33" s="466"/>
      <c r="Z33" s="467" t="s">
        <v>131</v>
      </c>
    </row>
    <row r="34" spans="1:26" s="85" customFormat="1" ht="57.6">
      <c r="A34" s="93">
        <v>30</v>
      </c>
      <c r="B34" s="388" t="s">
        <v>1460</v>
      </c>
      <c r="C34" s="441" t="s">
        <v>147</v>
      </c>
      <c r="D34" s="442" t="s">
        <v>1461</v>
      </c>
      <c r="E34" s="442" t="s">
        <v>1462</v>
      </c>
      <c r="F34" s="460" t="s">
        <v>1463</v>
      </c>
      <c r="G34" s="338" t="s">
        <v>1464</v>
      </c>
      <c r="H34" s="337" t="s">
        <v>123</v>
      </c>
      <c r="I34" s="337" t="s">
        <v>124</v>
      </c>
      <c r="J34" s="337" t="s">
        <v>124</v>
      </c>
      <c r="K34" s="337" t="s">
        <v>156</v>
      </c>
      <c r="L34" s="439">
        <v>7000000</v>
      </c>
      <c r="M34" s="440">
        <f t="shared" si="1"/>
        <v>4900000</v>
      </c>
      <c r="N34" s="339" t="s">
        <v>152</v>
      </c>
      <c r="O34" s="336" t="s">
        <v>803</v>
      </c>
      <c r="P34" s="461"/>
      <c r="Q34" s="462" t="s">
        <v>129</v>
      </c>
      <c r="R34" s="462" t="s">
        <v>129</v>
      </c>
      <c r="S34" s="463" t="s">
        <v>129</v>
      </c>
      <c r="T34" s="337"/>
      <c r="U34" s="464"/>
      <c r="V34" s="465"/>
      <c r="W34" s="465"/>
      <c r="X34" s="465" t="s">
        <v>129</v>
      </c>
      <c r="Y34" s="466"/>
      <c r="Z34" s="467" t="s">
        <v>131</v>
      </c>
    </row>
    <row r="35" spans="1:26" s="85" customFormat="1" ht="57.6">
      <c r="A35" s="93">
        <v>31</v>
      </c>
      <c r="B35" s="388" t="s">
        <v>1460</v>
      </c>
      <c r="C35" s="441" t="s">
        <v>147</v>
      </c>
      <c r="D35" s="442" t="s">
        <v>1461</v>
      </c>
      <c r="E35" s="442" t="s">
        <v>1462</v>
      </c>
      <c r="F35" s="460" t="s">
        <v>1463</v>
      </c>
      <c r="G35" s="338" t="s">
        <v>158</v>
      </c>
      <c r="H35" s="337" t="s">
        <v>123</v>
      </c>
      <c r="I35" s="337" t="s">
        <v>124</v>
      </c>
      <c r="J35" s="337" t="s">
        <v>124</v>
      </c>
      <c r="K35" s="337" t="s">
        <v>1457</v>
      </c>
      <c r="L35" s="439">
        <v>4000000</v>
      </c>
      <c r="M35" s="440">
        <f t="shared" si="1"/>
        <v>2800000</v>
      </c>
      <c r="N35" s="339" t="s">
        <v>152</v>
      </c>
      <c r="O35" s="336" t="s">
        <v>803</v>
      </c>
      <c r="P35" s="461" t="s">
        <v>129</v>
      </c>
      <c r="Q35" s="462"/>
      <c r="R35" s="462"/>
      <c r="S35" s="463" t="s">
        <v>129</v>
      </c>
      <c r="T35" s="337"/>
      <c r="U35" s="464"/>
      <c r="V35" s="465"/>
      <c r="W35" s="465"/>
      <c r="X35" s="465" t="s">
        <v>129</v>
      </c>
      <c r="Y35" s="466"/>
      <c r="Z35" s="467" t="s">
        <v>131</v>
      </c>
    </row>
    <row r="36" spans="1:26" s="85" customFormat="1" ht="57.6">
      <c r="A36" s="43">
        <v>32</v>
      </c>
      <c r="B36" s="388" t="s">
        <v>1460</v>
      </c>
      <c r="C36" s="441" t="s">
        <v>147</v>
      </c>
      <c r="D36" s="442" t="s">
        <v>1461</v>
      </c>
      <c r="E36" s="442" t="s">
        <v>1462</v>
      </c>
      <c r="F36" s="460" t="s">
        <v>1463</v>
      </c>
      <c r="G36" s="338" t="s">
        <v>161</v>
      </c>
      <c r="H36" s="337" t="s">
        <v>123</v>
      </c>
      <c r="I36" s="337" t="s">
        <v>124</v>
      </c>
      <c r="J36" s="337" t="s">
        <v>124</v>
      </c>
      <c r="K36" s="337" t="s">
        <v>162</v>
      </c>
      <c r="L36" s="439">
        <v>3000000</v>
      </c>
      <c r="M36" s="440">
        <f t="shared" si="1"/>
        <v>2100000</v>
      </c>
      <c r="N36" s="339" t="s">
        <v>152</v>
      </c>
      <c r="O36" s="336" t="s">
        <v>803</v>
      </c>
      <c r="P36" s="461"/>
      <c r="Q36" s="462"/>
      <c r="R36" s="462" t="s">
        <v>129</v>
      </c>
      <c r="S36" s="463" t="s">
        <v>129</v>
      </c>
      <c r="T36" s="337"/>
      <c r="U36" s="464"/>
      <c r="V36" s="465"/>
      <c r="W36" s="465"/>
      <c r="X36" s="465" t="s">
        <v>129</v>
      </c>
      <c r="Y36" s="466"/>
      <c r="Z36" s="467" t="s">
        <v>131</v>
      </c>
    </row>
    <row r="37" spans="1:26" s="85" customFormat="1" ht="57.6">
      <c r="A37" s="43">
        <v>33</v>
      </c>
      <c r="B37" s="388" t="s">
        <v>1460</v>
      </c>
      <c r="C37" s="441" t="s">
        <v>147</v>
      </c>
      <c r="D37" s="442" t="s">
        <v>1461</v>
      </c>
      <c r="E37" s="442" t="s">
        <v>1462</v>
      </c>
      <c r="F37" s="460" t="s">
        <v>1463</v>
      </c>
      <c r="G37" s="338" t="s">
        <v>1465</v>
      </c>
      <c r="H37" s="337" t="s">
        <v>123</v>
      </c>
      <c r="I37" s="337" t="s">
        <v>124</v>
      </c>
      <c r="J37" s="337" t="s">
        <v>124</v>
      </c>
      <c r="K37" s="337" t="s">
        <v>166</v>
      </c>
      <c r="L37" s="439">
        <v>2500000</v>
      </c>
      <c r="M37" s="440">
        <f t="shared" si="1"/>
        <v>1750000</v>
      </c>
      <c r="N37" s="339" t="s">
        <v>152</v>
      </c>
      <c r="O37" s="336" t="s">
        <v>803</v>
      </c>
      <c r="P37" s="461"/>
      <c r="Q37" s="462"/>
      <c r="R37" s="462"/>
      <c r="S37" s="463"/>
      <c r="T37" s="337"/>
      <c r="U37" s="464"/>
      <c r="V37" s="465"/>
      <c r="W37" s="465" t="s">
        <v>129</v>
      </c>
      <c r="X37" s="465"/>
      <c r="Y37" s="466"/>
      <c r="Z37" s="467" t="s">
        <v>131</v>
      </c>
    </row>
    <row r="38" spans="1:26" s="85" customFormat="1" ht="57.6">
      <c r="A38" s="93">
        <v>34</v>
      </c>
      <c r="B38" s="388" t="s">
        <v>1460</v>
      </c>
      <c r="C38" s="441" t="s">
        <v>147</v>
      </c>
      <c r="D38" s="442" t="s">
        <v>1461</v>
      </c>
      <c r="E38" s="442" t="s">
        <v>1462</v>
      </c>
      <c r="F38" s="460" t="s">
        <v>1463</v>
      </c>
      <c r="G38" s="338" t="s">
        <v>1466</v>
      </c>
      <c r="H38" s="337" t="s">
        <v>123</v>
      </c>
      <c r="I38" s="337" t="s">
        <v>124</v>
      </c>
      <c r="J38" s="337" t="s">
        <v>124</v>
      </c>
      <c r="K38" s="337" t="s">
        <v>1467</v>
      </c>
      <c r="L38" s="439">
        <v>3000000</v>
      </c>
      <c r="M38" s="440">
        <f t="shared" si="1"/>
        <v>2100000</v>
      </c>
      <c r="N38" s="339" t="s">
        <v>152</v>
      </c>
      <c r="O38" s="336" t="s">
        <v>803</v>
      </c>
      <c r="P38" s="461"/>
      <c r="Q38" s="462"/>
      <c r="R38" s="462"/>
      <c r="S38" s="463"/>
      <c r="T38" s="337"/>
      <c r="U38" s="464"/>
      <c r="V38" s="465"/>
      <c r="W38" s="465" t="s">
        <v>129</v>
      </c>
      <c r="X38" s="465"/>
      <c r="Y38" s="466"/>
      <c r="Z38" s="467" t="s">
        <v>131</v>
      </c>
    </row>
    <row r="39" spans="1:26" s="85" customFormat="1" ht="57.6">
      <c r="A39" s="93">
        <v>35</v>
      </c>
      <c r="B39" s="388" t="s">
        <v>1460</v>
      </c>
      <c r="C39" s="441" t="s">
        <v>147</v>
      </c>
      <c r="D39" s="442" t="s">
        <v>1461</v>
      </c>
      <c r="E39" s="442" t="s">
        <v>1462</v>
      </c>
      <c r="F39" s="460" t="s">
        <v>1463</v>
      </c>
      <c r="G39" s="338" t="s">
        <v>168</v>
      </c>
      <c r="H39" s="337" t="s">
        <v>123</v>
      </c>
      <c r="I39" s="337" t="s">
        <v>124</v>
      </c>
      <c r="J39" s="337" t="s">
        <v>124</v>
      </c>
      <c r="K39" s="337" t="s">
        <v>169</v>
      </c>
      <c r="L39" s="439">
        <v>2000000</v>
      </c>
      <c r="M39" s="440">
        <f t="shared" si="1"/>
        <v>1400000</v>
      </c>
      <c r="N39" s="339" t="s">
        <v>152</v>
      </c>
      <c r="O39" s="336" t="s">
        <v>803</v>
      </c>
      <c r="P39" s="461"/>
      <c r="Q39" s="462"/>
      <c r="R39" s="462"/>
      <c r="S39" s="463"/>
      <c r="T39" s="337"/>
      <c r="U39" s="464"/>
      <c r="V39" s="465"/>
      <c r="W39" s="465" t="s">
        <v>129</v>
      </c>
      <c r="X39" s="465"/>
      <c r="Y39" s="466"/>
      <c r="Z39" s="467" t="s">
        <v>131</v>
      </c>
    </row>
    <row r="40" spans="1:26" s="85" customFormat="1" ht="57.6">
      <c r="A40" s="43">
        <v>36</v>
      </c>
      <c r="B40" s="388" t="s">
        <v>1460</v>
      </c>
      <c r="C40" s="441" t="s">
        <v>147</v>
      </c>
      <c r="D40" s="442" t="s">
        <v>1461</v>
      </c>
      <c r="E40" s="442" t="s">
        <v>1462</v>
      </c>
      <c r="F40" s="460" t="s">
        <v>1463</v>
      </c>
      <c r="G40" s="338" t="s">
        <v>170</v>
      </c>
      <c r="H40" s="337" t="s">
        <v>123</v>
      </c>
      <c r="I40" s="337" t="s">
        <v>124</v>
      </c>
      <c r="J40" s="337" t="s">
        <v>124</v>
      </c>
      <c r="K40" s="337" t="s">
        <v>171</v>
      </c>
      <c r="L40" s="439">
        <v>7000000</v>
      </c>
      <c r="M40" s="440">
        <f t="shared" si="1"/>
        <v>4900000</v>
      </c>
      <c r="N40" s="339" t="s">
        <v>152</v>
      </c>
      <c r="O40" s="336" t="s">
        <v>803</v>
      </c>
      <c r="P40" s="461"/>
      <c r="Q40" s="462" t="s">
        <v>129</v>
      </c>
      <c r="R40" s="462"/>
      <c r="S40" s="463" t="s">
        <v>129</v>
      </c>
      <c r="T40" s="337"/>
      <c r="U40" s="464"/>
      <c r="V40" s="465"/>
      <c r="W40" s="465"/>
      <c r="X40" s="465" t="s">
        <v>129</v>
      </c>
      <c r="Y40" s="466"/>
      <c r="Z40" s="467" t="s">
        <v>131</v>
      </c>
    </row>
    <row r="41" spans="1:26" s="85" customFormat="1" ht="57.6">
      <c r="A41" s="43">
        <v>37</v>
      </c>
      <c r="B41" s="388" t="s">
        <v>1460</v>
      </c>
      <c r="C41" s="441" t="s">
        <v>147</v>
      </c>
      <c r="D41" s="442" t="s">
        <v>1461</v>
      </c>
      <c r="E41" s="442" t="s">
        <v>1462</v>
      </c>
      <c r="F41" s="460" t="s">
        <v>1463</v>
      </c>
      <c r="G41" s="338" t="s">
        <v>172</v>
      </c>
      <c r="H41" s="337" t="s">
        <v>123</v>
      </c>
      <c r="I41" s="337" t="s">
        <v>124</v>
      </c>
      <c r="J41" s="337" t="s">
        <v>124</v>
      </c>
      <c r="K41" s="337" t="s">
        <v>173</v>
      </c>
      <c r="L41" s="439">
        <v>1500000</v>
      </c>
      <c r="M41" s="440">
        <f t="shared" si="1"/>
        <v>1050000</v>
      </c>
      <c r="N41" s="339" t="s">
        <v>152</v>
      </c>
      <c r="O41" s="336" t="s">
        <v>803</v>
      </c>
      <c r="P41" s="461"/>
      <c r="Q41" s="462" t="s">
        <v>129</v>
      </c>
      <c r="R41" s="462" t="s">
        <v>129</v>
      </c>
      <c r="S41" s="463" t="s">
        <v>129</v>
      </c>
      <c r="T41" s="337"/>
      <c r="U41" s="464"/>
      <c r="V41" s="465"/>
      <c r="W41" s="465" t="s">
        <v>129</v>
      </c>
      <c r="X41" s="465"/>
      <c r="Y41" s="466"/>
      <c r="Z41" s="467" t="s">
        <v>131</v>
      </c>
    </row>
    <row r="42" spans="1:26" s="85" customFormat="1" ht="57.6">
      <c r="A42" s="93">
        <v>38</v>
      </c>
      <c r="B42" s="388" t="s">
        <v>1460</v>
      </c>
      <c r="C42" s="441" t="s">
        <v>147</v>
      </c>
      <c r="D42" s="442" t="s">
        <v>1461</v>
      </c>
      <c r="E42" s="442" t="s">
        <v>1462</v>
      </c>
      <c r="F42" s="460" t="s">
        <v>1463</v>
      </c>
      <c r="G42" s="338" t="s">
        <v>1076</v>
      </c>
      <c r="H42" s="337" t="s">
        <v>123</v>
      </c>
      <c r="I42" s="337" t="s">
        <v>124</v>
      </c>
      <c r="J42" s="337" t="s">
        <v>124</v>
      </c>
      <c r="K42" s="337" t="s">
        <v>1077</v>
      </c>
      <c r="L42" s="439">
        <v>13000000</v>
      </c>
      <c r="M42" s="440">
        <f t="shared" si="1"/>
        <v>9100000</v>
      </c>
      <c r="N42" s="339" t="s">
        <v>152</v>
      </c>
      <c r="O42" s="336" t="s">
        <v>803</v>
      </c>
      <c r="P42" s="461"/>
      <c r="Q42" s="462"/>
      <c r="R42" s="462"/>
      <c r="S42" s="463"/>
      <c r="T42" s="337"/>
      <c r="U42" s="464"/>
      <c r="V42" s="465"/>
      <c r="W42" s="465"/>
      <c r="X42" s="465"/>
      <c r="Y42" s="466"/>
      <c r="Z42" s="467" t="s">
        <v>131</v>
      </c>
    </row>
    <row r="43" spans="1:26" s="85" customFormat="1" ht="57.6">
      <c r="A43" s="93">
        <v>39</v>
      </c>
      <c r="B43" s="388" t="s">
        <v>1460</v>
      </c>
      <c r="C43" s="441" t="s">
        <v>147</v>
      </c>
      <c r="D43" s="442" t="s">
        <v>1461</v>
      </c>
      <c r="E43" s="442" t="s">
        <v>1462</v>
      </c>
      <c r="F43" s="460" t="s">
        <v>1463</v>
      </c>
      <c r="G43" s="468" t="s">
        <v>1111</v>
      </c>
      <c r="H43" s="468" t="s">
        <v>123</v>
      </c>
      <c r="I43" s="468" t="s">
        <v>124</v>
      </c>
      <c r="J43" s="468" t="s">
        <v>124</v>
      </c>
      <c r="K43" s="337" t="s">
        <v>1112</v>
      </c>
      <c r="L43" s="469">
        <v>1500000</v>
      </c>
      <c r="M43" s="440">
        <f t="shared" si="1"/>
        <v>1050000</v>
      </c>
      <c r="N43" s="339" t="s">
        <v>152</v>
      </c>
      <c r="O43" s="336" t="s">
        <v>803</v>
      </c>
      <c r="P43" s="464" t="s">
        <v>129</v>
      </c>
      <c r="Q43" s="463"/>
      <c r="R43" s="462"/>
      <c r="S43" s="470" t="s">
        <v>129</v>
      </c>
      <c r="T43" s="468"/>
      <c r="U43" s="468"/>
      <c r="V43" s="468"/>
      <c r="W43" s="468"/>
      <c r="X43" s="468"/>
      <c r="Y43" s="468"/>
      <c r="Z43" s="467" t="s">
        <v>131</v>
      </c>
    </row>
    <row r="44" spans="1:26" s="85" customFormat="1" ht="57.6">
      <c r="A44" s="43">
        <v>40</v>
      </c>
      <c r="B44" s="388" t="s">
        <v>1460</v>
      </c>
      <c r="C44" s="441" t="s">
        <v>147</v>
      </c>
      <c r="D44" s="442" t="s">
        <v>1461</v>
      </c>
      <c r="E44" s="442" t="s">
        <v>1462</v>
      </c>
      <c r="F44" s="460" t="s">
        <v>1463</v>
      </c>
      <c r="G44" s="468" t="s">
        <v>1468</v>
      </c>
      <c r="H44" s="468" t="s">
        <v>123</v>
      </c>
      <c r="I44" s="468" t="s">
        <v>124</v>
      </c>
      <c r="J44" s="468" t="s">
        <v>124</v>
      </c>
      <c r="K44" s="337" t="s">
        <v>1468</v>
      </c>
      <c r="L44" s="469">
        <v>3000000</v>
      </c>
      <c r="M44" s="440">
        <f t="shared" si="1"/>
        <v>2100000</v>
      </c>
      <c r="N44" s="339" t="s">
        <v>152</v>
      </c>
      <c r="O44" s="336" t="s">
        <v>803</v>
      </c>
      <c r="P44" s="464" t="s">
        <v>129</v>
      </c>
      <c r="Q44" s="464" t="s">
        <v>129</v>
      </c>
      <c r="R44" s="464" t="s">
        <v>129</v>
      </c>
      <c r="S44" s="470" t="s">
        <v>129</v>
      </c>
      <c r="T44" s="468"/>
      <c r="U44" s="468" t="s">
        <v>129</v>
      </c>
      <c r="V44" s="468"/>
      <c r="W44" s="468" t="s">
        <v>129</v>
      </c>
      <c r="X44" s="468" t="s">
        <v>129</v>
      </c>
      <c r="Y44" s="468"/>
      <c r="Z44" s="467" t="s">
        <v>131</v>
      </c>
    </row>
    <row r="45" spans="1:26" s="85" customFormat="1" ht="57.6">
      <c r="A45" s="43">
        <v>41</v>
      </c>
      <c r="B45" s="358" t="s">
        <v>1372</v>
      </c>
      <c r="C45" s="359" t="s">
        <v>147</v>
      </c>
      <c r="D45" s="359">
        <v>23098376</v>
      </c>
      <c r="E45" s="359">
        <v>250003619</v>
      </c>
      <c r="F45" s="360">
        <v>691019002</v>
      </c>
      <c r="G45" s="355" t="s">
        <v>153</v>
      </c>
      <c r="H45" s="355" t="s">
        <v>123</v>
      </c>
      <c r="I45" s="355" t="s">
        <v>124</v>
      </c>
      <c r="J45" s="355" t="s">
        <v>124</v>
      </c>
      <c r="K45" s="355" t="s">
        <v>1373</v>
      </c>
      <c r="L45" s="356">
        <v>3000000</v>
      </c>
      <c r="M45" s="357">
        <f>L45/100*70</f>
        <v>2100000</v>
      </c>
      <c r="N45" s="352">
        <v>2027</v>
      </c>
      <c r="O45" s="354">
        <v>2028</v>
      </c>
      <c r="P45" s="352"/>
      <c r="Q45" s="353" t="s">
        <v>129</v>
      </c>
      <c r="R45" s="353"/>
      <c r="S45" s="354"/>
      <c r="T45" s="355"/>
      <c r="U45" s="355"/>
      <c r="V45" s="355" t="s">
        <v>129</v>
      </c>
      <c r="W45" s="355" t="s">
        <v>129</v>
      </c>
      <c r="X45" s="355"/>
      <c r="Y45" s="352"/>
      <c r="Z45" s="354"/>
    </row>
    <row r="46" spans="1:26" s="85" customFormat="1" ht="57.6">
      <c r="A46" s="93">
        <v>42</v>
      </c>
      <c r="B46" s="358" t="s">
        <v>1372</v>
      </c>
      <c r="C46" s="359" t="s">
        <v>147</v>
      </c>
      <c r="D46" s="359">
        <v>23098376</v>
      </c>
      <c r="E46" s="359">
        <v>250003619</v>
      </c>
      <c r="F46" s="360">
        <v>691019002</v>
      </c>
      <c r="G46" s="355" t="s">
        <v>1374</v>
      </c>
      <c r="H46" s="355" t="s">
        <v>123</v>
      </c>
      <c r="I46" s="355" t="s">
        <v>124</v>
      </c>
      <c r="J46" s="355" t="s">
        <v>124</v>
      </c>
      <c r="K46" s="355" t="s">
        <v>1375</v>
      </c>
      <c r="L46" s="356">
        <v>9000000</v>
      </c>
      <c r="M46" s="357">
        <f t="shared" ref="M46:M52" si="2">L46/100*70</f>
        <v>6300000</v>
      </c>
      <c r="N46" s="352">
        <v>2028</v>
      </c>
      <c r="O46" s="354">
        <v>2032</v>
      </c>
      <c r="P46" s="352"/>
      <c r="Q46" s="353"/>
      <c r="R46" s="353" t="s">
        <v>129</v>
      </c>
      <c r="S46" s="354" t="s">
        <v>129</v>
      </c>
      <c r="T46" s="355"/>
      <c r="U46" s="355"/>
      <c r="V46" s="355"/>
      <c r="W46" s="355"/>
      <c r="X46" s="355"/>
      <c r="Y46" s="352"/>
      <c r="Z46" s="354"/>
    </row>
    <row r="47" spans="1:26" s="85" customFormat="1" ht="72">
      <c r="A47" s="93">
        <v>43</v>
      </c>
      <c r="B47" s="358" t="s">
        <v>1372</v>
      </c>
      <c r="C47" s="359" t="s">
        <v>147</v>
      </c>
      <c r="D47" s="359">
        <v>23098376</v>
      </c>
      <c r="E47" s="359">
        <v>250003619</v>
      </c>
      <c r="F47" s="360">
        <v>691019002</v>
      </c>
      <c r="G47" s="355" t="s">
        <v>1376</v>
      </c>
      <c r="H47" s="355" t="s">
        <v>123</v>
      </c>
      <c r="I47" s="355" t="s">
        <v>124</v>
      </c>
      <c r="J47" s="355" t="s">
        <v>124</v>
      </c>
      <c r="K47" s="355" t="s">
        <v>1377</v>
      </c>
      <c r="L47" s="356">
        <v>6000000</v>
      </c>
      <c r="M47" s="357">
        <f t="shared" si="2"/>
        <v>4200000</v>
      </c>
      <c r="N47" s="352">
        <v>2026</v>
      </c>
      <c r="O47" s="354">
        <v>2030</v>
      </c>
      <c r="P47" s="352" t="s">
        <v>129</v>
      </c>
      <c r="Q47" s="353" t="s">
        <v>129</v>
      </c>
      <c r="R47" s="353" t="s">
        <v>129</v>
      </c>
      <c r="S47" s="354" t="s">
        <v>129</v>
      </c>
      <c r="T47" s="355"/>
      <c r="U47" s="355" t="s">
        <v>129</v>
      </c>
      <c r="V47" s="355"/>
      <c r="W47" s="355"/>
      <c r="X47" s="355" t="s">
        <v>129</v>
      </c>
      <c r="Y47" s="352"/>
      <c r="Z47" s="354"/>
    </row>
    <row r="48" spans="1:26" s="85" customFormat="1" ht="57.6">
      <c r="A48" s="43">
        <v>44</v>
      </c>
      <c r="B48" s="358" t="s">
        <v>1372</v>
      </c>
      <c r="C48" s="359" t="s">
        <v>147</v>
      </c>
      <c r="D48" s="359">
        <v>23098376</v>
      </c>
      <c r="E48" s="359">
        <v>250003619</v>
      </c>
      <c r="F48" s="360">
        <v>691019002</v>
      </c>
      <c r="G48" s="355" t="s">
        <v>1378</v>
      </c>
      <c r="H48" s="355" t="s">
        <v>123</v>
      </c>
      <c r="I48" s="355" t="s">
        <v>124</v>
      </c>
      <c r="J48" s="355" t="s">
        <v>124</v>
      </c>
      <c r="K48" s="355" t="s">
        <v>1379</v>
      </c>
      <c r="L48" s="356">
        <v>4000000</v>
      </c>
      <c r="M48" s="357">
        <f t="shared" si="2"/>
        <v>2800000</v>
      </c>
      <c r="N48" s="352">
        <v>2026</v>
      </c>
      <c r="O48" s="354">
        <v>2030</v>
      </c>
      <c r="P48" s="352"/>
      <c r="Q48" s="353"/>
      <c r="R48" s="353"/>
      <c r="S48" s="354" t="s">
        <v>129</v>
      </c>
      <c r="T48" s="355"/>
      <c r="U48" s="355"/>
      <c r="V48" s="355"/>
      <c r="W48" s="355"/>
      <c r="X48" s="355" t="s">
        <v>129</v>
      </c>
      <c r="Y48" s="352"/>
      <c r="Z48" s="354"/>
    </row>
    <row r="49" spans="1:26" s="85" customFormat="1" ht="86.4">
      <c r="A49" s="43">
        <v>45</v>
      </c>
      <c r="B49" s="358" t="s">
        <v>1372</v>
      </c>
      <c r="C49" s="359" t="s">
        <v>147</v>
      </c>
      <c r="D49" s="359">
        <v>23098376</v>
      </c>
      <c r="E49" s="359">
        <v>250003619</v>
      </c>
      <c r="F49" s="360">
        <v>691019002</v>
      </c>
      <c r="G49" s="355" t="s">
        <v>1380</v>
      </c>
      <c r="H49" s="355" t="s">
        <v>123</v>
      </c>
      <c r="I49" s="355" t="s">
        <v>124</v>
      </c>
      <c r="J49" s="355" t="s">
        <v>124</v>
      </c>
      <c r="K49" s="355" t="s">
        <v>1387</v>
      </c>
      <c r="L49" s="356">
        <v>4000000</v>
      </c>
      <c r="M49" s="357">
        <f t="shared" si="2"/>
        <v>2800000</v>
      </c>
      <c r="N49" s="352">
        <v>2026</v>
      </c>
      <c r="O49" s="354">
        <v>2030</v>
      </c>
      <c r="P49" s="352"/>
      <c r="Q49" s="353"/>
      <c r="R49" s="353"/>
      <c r="S49" s="354" t="s">
        <v>129</v>
      </c>
      <c r="T49" s="355"/>
      <c r="U49" s="355"/>
      <c r="V49" s="355"/>
      <c r="W49" s="355"/>
      <c r="X49" s="355" t="s">
        <v>129</v>
      </c>
      <c r="Y49" s="352"/>
      <c r="Z49" s="354"/>
    </row>
    <row r="50" spans="1:26" s="85" customFormat="1" ht="72">
      <c r="A50" s="93">
        <v>46</v>
      </c>
      <c r="B50" s="358" t="s">
        <v>1372</v>
      </c>
      <c r="C50" s="359" t="s">
        <v>147</v>
      </c>
      <c r="D50" s="359">
        <v>23098376</v>
      </c>
      <c r="E50" s="359">
        <v>250003619</v>
      </c>
      <c r="F50" s="360">
        <v>691019002</v>
      </c>
      <c r="G50" s="355" t="s">
        <v>1381</v>
      </c>
      <c r="H50" s="355" t="s">
        <v>123</v>
      </c>
      <c r="I50" s="355" t="s">
        <v>124</v>
      </c>
      <c r="J50" s="355" t="s">
        <v>124</v>
      </c>
      <c r="K50" s="355" t="s">
        <v>1382</v>
      </c>
      <c r="L50" s="356">
        <v>5000000</v>
      </c>
      <c r="M50" s="357">
        <f t="shared" si="2"/>
        <v>3500000</v>
      </c>
      <c r="N50" s="352">
        <v>2028</v>
      </c>
      <c r="O50" s="354">
        <v>2029</v>
      </c>
      <c r="P50" s="352"/>
      <c r="Q50" s="353" t="s">
        <v>129</v>
      </c>
      <c r="R50" s="353"/>
      <c r="S50" s="354"/>
      <c r="T50" s="355"/>
      <c r="U50" s="355" t="s">
        <v>129</v>
      </c>
      <c r="V50" s="355"/>
      <c r="W50" s="355"/>
      <c r="X50" s="355" t="s">
        <v>129</v>
      </c>
      <c r="Y50" s="352"/>
      <c r="Z50" s="354"/>
    </row>
    <row r="51" spans="1:26" s="85" customFormat="1" ht="57.6">
      <c r="A51" s="93">
        <v>47</v>
      </c>
      <c r="B51" s="358" t="s">
        <v>1372</v>
      </c>
      <c r="C51" s="359" t="s">
        <v>147</v>
      </c>
      <c r="D51" s="359">
        <v>23098376</v>
      </c>
      <c r="E51" s="359">
        <v>250003619</v>
      </c>
      <c r="F51" s="360">
        <v>691019002</v>
      </c>
      <c r="G51" s="355" t="s">
        <v>1383</v>
      </c>
      <c r="H51" s="355" t="s">
        <v>123</v>
      </c>
      <c r="I51" s="355" t="s">
        <v>124</v>
      </c>
      <c r="J51" s="355" t="s">
        <v>124</v>
      </c>
      <c r="K51" s="355" t="s">
        <v>1384</v>
      </c>
      <c r="L51" s="356">
        <v>3000000</v>
      </c>
      <c r="M51" s="357">
        <f t="shared" si="2"/>
        <v>2100000</v>
      </c>
      <c r="N51" s="352">
        <v>2028</v>
      </c>
      <c r="O51" s="354">
        <v>2029</v>
      </c>
      <c r="P51" s="352" t="s">
        <v>129</v>
      </c>
      <c r="Q51" s="353" t="s">
        <v>129</v>
      </c>
      <c r="R51" s="353" t="s">
        <v>129</v>
      </c>
      <c r="S51" s="354" t="s">
        <v>129</v>
      </c>
      <c r="T51" s="355"/>
      <c r="U51" s="355"/>
      <c r="V51" s="355"/>
      <c r="W51" s="355"/>
      <c r="X51" s="355" t="s">
        <v>129</v>
      </c>
      <c r="Y51" s="352"/>
      <c r="Z51" s="354"/>
    </row>
    <row r="52" spans="1:26" s="85" customFormat="1" ht="72">
      <c r="A52" s="43">
        <v>48</v>
      </c>
      <c r="B52" s="358" t="s">
        <v>1372</v>
      </c>
      <c r="C52" s="359" t="s">
        <v>147</v>
      </c>
      <c r="D52" s="359">
        <v>23098376</v>
      </c>
      <c r="E52" s="359">
        <v>250003619</v>
      </c>
      <c r="F52" s="360">
        <v>691019002</v>
      </c>
      <c r="G52" s="355" t="s">
        <v>1385</v>
      </c>
      <c r="H52" s="355" t="s">
        <v>123</v>
      </c>
      <c r="I52" s="355" t="s">
        <v>124</v>
      </c>
      <c r="J52" s="355" t="s">
        <v>124</v>
      </c>
      <c r="K52" s="355" t="s">
        <v>1386</v>
      </c>
      <c r="L52" s="356">
        <v>4000000</v>
      </c>
      <c r="M52" s="357">
        <f t="shared" si="2"/>
        <v>2800000</v>
      </c>
      <c r="N52" s="352">
        <v>2029</v>
      </c>
      <c r="O52" s="354">
        <v>2030</v>
      </c>
      <c r="P52" s="352" t="s">
        <v>129</v>
      </c>
      <c r="Q52" s="353"/>
      <c r="R52" s="353"/>
      <c r="S52" s="354"/>
      <c r="T52" s="355"/>
      <c r="U52" s="355" t="s">
        <v>129</v>
      </c>
      <c r="V52" s="355"/>
      <c r="W52" s="355"/>
      <c r="X52" s="355"/>
      <c r="Y52" s="352"/>
      <c r="Z52" s="354"/>
    </row>
    <row r="53" spans="1:26" s="85" customFormat="1" ht="86.4">
      <c r="A53" s="43">
        <v>49</v>
      </c>
      <c r="B53" s="194" t="s">
        <v>511</v>
      </c>
      <c r="C53" s="195" t="s">
        <v>123</v>
      </c>
      <c r="D53" s="196">
        <v>62075985</v>
      </c>
      <c r="E53" s="196" t="s">
        <v>512</v>
      </c>
      <c r="F53" s="197">
        <v>102007870</v>
      </c>
      <c r="G53" s="198" t="s">
        <v>1334</v>
      </c>
      <c r="H53" s="199" t="s">
        <v>123</v>
      </c>
      <c r="I53" s="199" t="s">
        <v>124</v>
      </c>
      <c r="J53" s="199" t="s">
        <v>124</v>
      </c>
      <c r="K53" s="199" t="s">
        <v>514</v>
      </c>
      <c r="L53" s="200">
        <v>100000</v>
      </c>
      <c r="M53" s="185">
        <f t="shared" ref="M53:M59" si="3">L53/100*70</f>
        <v>70000</v>
      </c>
      <c r="N53" s="201" t="s">
        <v>515</v>
      </c>
      <c r="O53" s="336" t="s">
        <v>184</v>
      </c>
      <c r="P53" s="203"/>
      <c r="Q53" s="204" t="s">
        <v>129</v>
      </c>
      <c r="R53" s="204" t="s">
        <v>129</v>
      </c>
      <c r="S53" s="205"/>
      <c r="T53" s="199"/>
      <c r="U53" s="206"/>
      <c r="V53" s="199"/>
      <c r="W53" s="199"/>
      <c r="X53" s="199"/>
      <c r="Y53" s="283"/>
      <c r="Z53" s="322"/>
    </row>
    <row r="54" spans="1:26" s="85" customFormat="1" ht="86.4">
      <c r="A54" s="93">
        <v>50</v>
      </c>
      <c r="B54" s="194" t="s">
        <v>511</v>
      </c>
      <c r="C54" s="195" t="s">
        <v>123</v>
      </c>
      <c r="D54" s="196">
        <v>62075985</v>
      </c>
      <c r="E54" s="196" t="s">
        <v>512</v>
      </c>
      <c r="F54" s="197">
        <v>102007870</v>
      </c>
      <c r="G54" s="198" t="s">
        <v>1364</v>
      </c>
      <c r="H54" s="199" t="s">
        <v>123</v>
      </c>
      <c r="I54" s="199" t="s">
        <v>124</v>
      </c>
      <c r="J54" s="199" t="s">
        <v>124</v>
      </c>
      <c r="K54" s="199" t="s">
        <v>516</v>
      </c>
      <c r="L54" s="200">
        <v>3000000</v>
      </c>
      <c r="M54" s="185">
        <f t="shared" si="3"/>
        <v>2100000</v>
      </c>
      <c r="N54" s="201" t="s">
        <v>127</v>
      </c>
      <c r="O54" s="336" t="s">
        <v>184</v>
      </c>
      <c r="P54" s="203"/>
      <c r="Q54" s="204"/>
      <c r="R54" s="204"/>
      <c r="S54" s="205"/>
      <c r="T54" s="199"/>
      <c r="U54" s="206"/>
      <c r="V54" s="199"/>
      <c r="W54" s="199" t="s">
        <v>129</v>
      </c>
      <c r="X54" s="199"/>
      <c r="Y54" s="283" t="s">
        <v>517</v>
      </c>
      <c r="Z54" s="322"/>
    </row>
    <row r="55" spans="1:26" s="85" customFormat="1" ht="86.4">
      <c r="A55" s="93">
        <v>51</v>
      </c>
      <c r="B55" s="194" t="s">
        <v>511</v>
      </c>
      <c r="C55" s="195" t="s">
        <v>123</v>
      </c>
      <c r="D55" s="196">
        <v>62075985</v>
      </c>
      <c r="E55" s="196" t="s">
        <v>512</v>
      </c>
      <c r="F55" s="197">
        <v>102007870</v>
      </c>
      <c r="G55" s="198" t="s">
        <v>1335</v>
      </c>
      <c r="H55" s="199" t="s">
        <v>123</v>
      </c>
      <c r="I55" s="199" t="s">
        <v>124</v>
      </c>
      <c r="J55" s="199" t="s">
        <v>124</v>
      </c>
      <c r="K55" s="199" t="s">
        <v>518</v>
      </c>
      <c r="L55" s="200">
        <v>80000</v>
      </c>
      <c r="M55" s="185">
        <f t="shared" si="3"/>
        <v>56000</v>
      </c>
      <c r="N55" s="201" t="s">
        <v>515</v>
      </c>
      <c r="O55" s="336" t="s">
        <v>184</v>
      </c>
      <c r="P55" s="203"/>
      <c r="Q55" s="204" t="s">
        <v>129</v>
      </c>
      <c r="R55" s="204" t="s">
        <v>129</v>
      </c>
      <c r="S55" s="205"/>
      <c r="T55" s="199"/>
      <c r="U55" s="206"/>
      <c r="V55" s="199"/>
      <c r="W55" s="199"/>
      <c r="X55" s="199"/>
      <c r="Y55" s="283"/>
      <c r="Z55" s="322"/>
    </row>
    <row r="56" spans="1:26" s="85" customFormat="1" ht="86.4">
      <c r="A56" s="43">
        <v>52</v>
      </c>
      <c r="B56" s="194" t="s">
        <v>511</v>
      </c>
      <c r="C56" s="195" t="s">
        <v>123</v>
      </c>
      <c r="D56" s="196">
        <v>62075985</v>
      </c>
      <c r="E56" s="196" t="s">
        <v>512</v>
      </c>
      <c r="F56" s="197">
        <v>102007870</v>
      </c>
      <c r="G56" s="198" t="s">
        <v>1336</v>
      </c>
      <c r="H56" s="199" t="s">
        <v>123</v>
      </c>
      <c r="I56" s="199" t="s">
        <v>124</v>
      </c>
      <c r="J56" s="199" t="s">
        <v>124</v>
      </c>
      <c r="K56" s="199" t="s">
        <v>519</v>
      </c>
      <c r="L56" s="200">
        <v>100000</v>
      </c>
      <c r="M56" s="185">
        <f t="shared" si="3"/>
        <v>70000</v>
      </c>
      <c r="N56" s="201" t="s">
        <v>520</v>
      </c>
      <c r="O56" s="202" t="s">
        <v>260</v>
      </c>
      <c r="P56" s="203"/>
      <c r="Q56" s="204" t="s">
        <v>129</v>
      </c>
      <c r="R56" s="204" t="s">
        <v>129</v>
      </c>
      <c r="S56" s="205"/>
      <c r="T56" s="199"/>
      <c r="U56" s="206"/>
      <c r="V56" s="199" t="s">
        <v>129</v>
      </c>
      <c r="W56" s="199"/>
      <c r="X56" s="199"/>
      <c r="Y56" s="283"/>
      <c r="Z56" s="322"/>
    </row>
    <row r="57" spans="1:26" s="85" customFormat="1" ht="86.4">
      <c r="A57" s="43">
        <v>53</v>
      </c>
      <c r="B57" s="194" t="s">
        <v>511</v>
      </c>
      <c r="C57" s="195" t="s">
        <v>123</v>
      </c>
      <c r="D57" s="196">
        <v>62075985</v>
      </c>
      <c r="E57" s="196" t="s">
        <v>512</v>
      </c>
      <c r="F57" s="197" t="s">
        <v>521</v>
      </c>
      <c r="G57" s="198" t="s">
        <v>1365</v>
      </c>
      <c r="H57" s="199" t="s">
        <v>123</v>
      </c>
      <c r="I57" s="199" t="s">
        <v>124</v>
      </c>
      <c r="J57" s="199" t="s">
        <v>124</v>
      </c>
      <c r="K57" s="199" t="s">
        <v>522</v>
      </c>
      <c r="L57" s="200">
        <v>700000</v>
      </c>
      <c r="M57" s="185">
        <f t="shared" si="3"/>
        <v>490000</v>
      </c>
      <c r="N57" s="201" t="s">
        <v>523</v>
      </c>
      <c r="O57" s="336" t="s">
        <v>184</v>
      </c>
      <c r="P57" s="203"/>
      <c r="Q57" s="207"/>
      <c r="R57" s="204"/>
      <c r="S57" s="205"/>
      <c r="T57" s="199"/>
      <c r="U57" s="206"/>
      <c r="V57" s="199" t="s">
        <v>129</v>
      </c>
      <c r="W57" s="199"/>
      <c r="X57" s="199"/>
      <c r="Y57" s="283"/>
      <c r="Z57" s="322"/>
    </row>
    <row r="58" spans="1:26" s="85" customFormat="1" ht="86.4">
      <c r="A58" s="93">
        <v>54</v>
      </c>
      <c r="B58" s="194" t="s">
        <v>511</v>
      </c>
      <c r="C58" s="195" t="s">
        <v>123</v>
      </c>
      <c r="D58" s="196">
        <v>62075985</v>
      </c>
      <c r="E58" s="196" t="s">
        <v>512</v>
      </c>
      <c r="F58" s="197" t="s">
        <v>521</v>
      </c>
      <c r="G58" s="198" t="s">
        <v>298</v>
      </c>
      <c r="H58" s="199" t="s">
        <v>123</v>
      </c>
      <c r="I58" s="199" t="s">
        <v>124</v>
      </c>
      <c r="J58" s="199" t="s">
        <v>124</v>
      </c>
      <c r="K58" s="199" t="s">
        <v>524</v>
      </c>
      <c r="L58" s="200">
        <v>250000</v>
      </c>
      <c r="M58" s="185">
        <f t="shared" si="3"/>
        <v>175000</v>
      </c>
      <c r="N58" s="201" t="s">
        <v>515</v>
      </c>
      <c r="O58" s="336" t="s">
        <v>184</v>
      </c>
      <c r="P58" s="203"/>
      <c r="Q58" s="204" t="s">
        <v>129</v>
      </c>
      <c r="R58" s="204" t="s">
        <v>129</v>
      </c>
      <c r="S58" s="205"/>
      <c r="T58" s="199"/>
      <c r="U58" s="206"/>
      <c r="V58" s="199" t="s">
        <v>129</v>
      </c>
      <c r="W58" s="199"/>
      <c r="X58" s="199"/>
      <c r="Y58" s="283"/>
      <c r="Z58" s="322"/>
    </row>
    <row r="59" spans="1:26" s="85" customFormat="1" ht="86.4">
      <c r="A59" s="93">
        <v>55</v>
      </c>
      <c r="B59" s="194" t="s">
        <v>511</v>
      </c>
      <c r="C59" s="195" t="s">
        <v>123</v>
      </c>
      <c r="D59" s="196" t="s">
        <v>525</v>
      </c>
      <c r="E59" s="196" t="s">
        <v>512</v>
      </c>
      <c r="F59" s="197" t="s">
        <v>521</v>
      </c>
      <c r="G59" s="198" t="s">
        <v>526</v>
      </c>
      <c r="H59" s="199" t="s">
        <v>123</v>
      </c>
      <c r="I59" s="199" t="s">
        <v>124</v>
      </c>
      <c r="J59" s="199" t="s">
        <v>124</v>
      </c>
      <c r="K59" s="199" t="s">
        <v>527</v>
      </c>
      <c r="L59" s="200">
        <v>200000</v>
      </c>
      <c r="M59" s="185">
        <f t="shared" si="3"/>
        <v>140000</v>
      </c>
      <c r="N59" s="201" t="s">
        <v>515</v>
      </c>
      <c r="O59" s="336" t="s">
        <v>184</v>
      </c>
      <c r="P59" s="203"/>
      <c r="Q59" s="204"/>
      <c r="R59" s="204" t="s">
        <v>129</v>
      </c>
      <c r="S59" s="205"/>
      <c r="T59" s="199"/>
      <c r="U59" s="206"/>
      <c r="V59" s="199"/>
      <c r="W59" s="199"/>
      <c r="X59" s="199"/>
      <c r="Y59" s="283"/>
      <c r="Z59" s="322"/>
    </row>
    <row r="60" spans="1:26" s="85" customFormat="1" ht="57.6">
      <c r="A60" s="43">
        <v>56</v>
      </c>
      <c r="B60" s="194" t="s">
        <v>176</v>
      </c>
      <c r="C60" s="195" t="s">
        <v>177</v>
      </c>
      <c r="D60" s="196" t="s">
        <v>178</v>
      </c>
      <c r="E60" s="196" t="s">
        <v>179</v>
      </c>
      <c r="F60" s="197" t="s">
        <v>180</v>
      </c>
      <c r="G60" s="198" t="s">
        <v>181</v>
      </c>
      <c r="H60" s="199" t="s">
        <v>123</v>
      </c>
      <c r="I60" s="199" t="s">
        <v>124</v>
      </c>
      <c r="J60" s="199" t="s">
        <v>182</v>
      </c>
      <c r="K60" s="199" t="s">
        <v>183</v>
      </c>
      <c r="L60" s="200">
        <v>4300000</v>
      </c>
      <c r="M60" s="185">
        <f t="shared" si="1"/>
        <v>3010000</v>
      </c>
      <c r="N60" s="201" t="s">
        <v>151</v>
      </c>
      <c r="O60" s="202" t="s">
        <v>184</v>
      </c>
      <c r="P60" s="203"/>
      <c r="Q60" s="204" t="s">
        <v>129</v>
      </c>
      <c r="R60" s="204"/>
      <c r="S60" s="205"/>
      <c r="T60" s="199"/>
      <c r="U60" s="206"/>
      <c r="V60" s="192" t="s">
        <v>129</v>
      </c>
      <c r="W60" s="192" t="s">
        <v>129</v>
      </c>
      <c r="X60" s="192"/>
      <c r="Y60" s="193"/>
      <c r="Z60" s="191"/>
    </row>
    <row r="61" spans="1:26" s="85" customFormat="1" ht="57.6">
      <c r="A61" s="43">
        <v>57</v>
      </c>
      <c r="B61" s="194" t="s">
        <v>176</v>
      </c>
      <c r="C61" s="195" t="s">
        <v>177</v>
      </c>
      <c r="D61" s="196" t="s">
        <v>178</v>
      </c>
      <c r="E61" s="196" t="s">
        <v>179</v>
      </c>
      <c r="F61" s="197" t="s">
        <v>180</v>
      </c>
      <c r="G61" s="198" t="s">
        <v>185</v>
      </c>
      <c r="H61" s="199" t="s">
        <v>123</v>
      </c>
      <c r="I61" s="199" t="s">
        <v>124</v>
      </c>
      <c r="J61" s="199" t="s">
        <v>182</v>
      </c>
      <c r="K61" s="199" t="s">
        <v>186</v>
      </c>
      <c r="L61" s="200">
        <v>10500000</v>
      </c>
      <c r="M61" s="185">
        <f t="shared" si="1"/>
        <v>7350000</v>
      </c>
      <c r="N61" s="201" t="s">
        <v>151</v>
      </c>
      <c r="O61" s="202" t="s">
        <v>184</v>
      </c>
      <c r="P61" s="203"/>
      <c r="Q61" s="204" t="s">
        <v>129</v>
      </c>
      <c r="R61" s="204" t="s">
        <v>129</v>
      </c>
      <c r="S61" s="205"/>
      <c r="T61" s="199"/>
      <c r="U61" s="206" t="s">
        <v>129</v>
      </c>
      <c r="V61" s="192"/>
      <c r="W61" s="192" t="s">
        <v>129</v>
      </c>
      <c r="X61" s="192"/>
      <c r="Y61" s="193"/>
      <c r="Z61" s="191"/>
    </row>
    <row r="62" spans="1:26" s="85" customFormat="1" ht="57.6">
      <c r="A62" s="93">
        <v>58</v>
      </c>
      <c r="B62" s="194" t="s">
        <v>176</v>
      </c>
      <c r="C62" s="195" t="s">
        <v>177</v>
      </c>
      <c r="D62" s="196" t="s">
        <v>178</v>
      </c>
      <c r="E62" s="196" t="s">
        <v>179</v>
      </c>
      <c r="F62" s="197" t="s">
        <v>180</v>
      </c>
      <c r="G62" s="208" t="s">
        <v>187</v>
      </c>
      <c r="H62" s="199" t="s">
        <v>123</v>
      </c>
      <c r="I62" s="199" t="s">
        <v>124</v>
      </c>
      <c r="J62" s="199" t="s">
        <v>182</v>
      </c>
      <c r="K62" s="199" t="s">
        <v>188</v>
      </c>
      <c r="L62" s="200">
        <v>1000000</v>
      </c>
      <c r="M62" s="185">
        <f t="shared" si="1"/>
        <v>700000</v>
      </c>
      <c r="N62" s="201" t="s">
        <v>151</v>
      </c>
      <c r="O62" s="202" t="s">
        <v>184</v>
      </c>
      <c r="P62" s="203" t="s">
        <v>129</v>
      </c>
      <c r="Q62" s="204" t="s">
        <v>129</v>
      </c>
      <c r="R62" s="204"/>
      <c r="S62" s="205" t="s">
        <v>129</v>
      </c>
      <c r="T62" s="199" t="s">
        <v>129</v>
      </c>
      <c r="U62" s="206"/>
      <c r="V62" s="192" t="s">
        <v>129</v>
      </c>
      <c r="W62" s="192"/>
      <c r="X62" s="192" t="s">
        <v>129</v>
      </c>
      <c r="Y62" s="193"/>
      <c r="Z62" s="191"/>
    </row>
    <row r="63" spans="1:26" s="85" customFormat="1" ht="57.6">
      <c r="A63" s="93">
        <v>59</v>
      </c>
      <c r="B63" s="194" t="s">
        <v>176</v>
      </c>
      <c r="C63" s="195" t="s">
        <v>177</v>
      </c>
      <c r="D63" s="196" t="s">
        <v>178</v>
      </c>
      <c r="E63" s="196" t="s">
        <v>179</v>
      </c>
      <c r="F63" s="197" t="s">
        <v>180</v>
      </c>
      <c r="G63" s="198" t="s">
        <v>189</v>
      </c>
      <c r="H63" s="199" t="s">
        <v>123</v>
      </c>
      <c r="I63" s="199" t="s">
        <v>124</v>
      </c>
      <c r="J63" s="199" t="s">
        <v>182</v>
      </c>
      <c r="K63" s="199" t="s">
        <v>190</v>
      </c>
      <c r="L63" s="200">
        <v>5200000</v>
      </c>
      <c r="M63" s="185">
        <f t="shared" si="1"/>
        <v>3640000</v>
      </c>
      <c r="N63" s="201" t="s">
        <v>151</v>
      </c>
      <c r="O63" s="202" t="s">
        <v>184</v>
      </c>
      <c r="P63" s="203"/>
      <c r="Q63" s="204"/>
      <c r="R63" s="204"/>
      <c r="S63" s="205"/>
      <c r="T63" s="199" t="s">
        <v>129</v>
      </c>
      <c r="U63" s="206"/>
      <c r="V63" s="192" t="s">
        <v>129</v>
      </c>
      <c r="W63" s="192" t="s">
        <v>129</v>
      </c>
      <c r="X63" s="192"/>
      <c r="Y63" s="193"/>
      <c r="Z63" s="191"/>
    </row>
    <row r="64" spans="1:26" s="85" customFormat="1" ht="57.6">
      <c r="A64" s="43">
        <v>60</v>
      </c>
      <c r="B64" s="194" t="s">
        <v>176</v>
      </c>
      <c r="C64" s="195" t="s">
        <v>177</v>
      </c>
      <c r="D64" s="196" t="s">
        <v>178</v>
      </c>
      <c r="E64" s="196" t="s">
        <v>179</v>
      </c>
      <c r="F64" s="197" t="s">
        <v>180</v>
      </c>
      <c r="G64" s="208" t="s">
        <v>191</v>
      </c>
      <c r="H64" s="199" t="s">
        <v>123</v>
      </c>
      <c r="I64" s="199" t="s">
        <v>124</v>
      </c>
      <c r="J64" s="199" t="s">
        <v>182</v>
      </c>
      <c r="K64" s="199" t="s">
        <v>192</v>
      </c>
      <c r="L64" s="200">
        <v>500000</v>
      </c>
      <c r="M64" s="185">
        <f t="shared" si="0"/>
        <v>350000</v>
      </c>
      <c r="N64" s="201" t="s">
        <v>151</v>
      </c>
      <c r="O64" s="202" t="s">
        <v>184</v>
      </c>
      <c r="P64" s="203" t="s">
        <v>129</v>
      </c>
      <c r="Q64" s="204" t="s">
        <v>129</v>
      </c>
      <c r="R64" s="204" t="s">
        <v>129</v>
      </c>
      <c r="S64" s="205" t="s">
        <v>129</v>
      </c>
      <c r="T64" s="199"/>
      <c r="U64" s="206"/>
      <c r="V64" s="192" t="s">
        <v>129</v>
      </c>
      <c r="W64" s="192" t="s">
        <v>129</v>
      </c>
      <c r="X64" s="192" t="s">
        <v>129</v>
      </c>
      <c r="Y64" s="193"/>
      <c r="Z64" s="191"/>
    </row>
    <row r="65" spans="1:26" s="85" customFormat="1" ht="57.6">
      <c r="A65" s="43">
        <v>61</v>
      </c>
      <c r="B65" s="194" t="s">
        <v>176</v>
      </c>
      <c r="C65" s="195" t="s">
        <v>177</v>
      </c>
      <c r="D65" s="196" t="s">
        <v>178</v>
      </c>
      <c r="E65" s="196" t="s">
        <v>179</v>
      </c>
      <c r="F65" s="197" t="s">
        <v>180</v>
      </c>
      <c r="G65" s="208" t="s">
        <v>193</v>
      </c>
      <c r="H65" s="199" t="s">
        <v>123</v>
      </c>
      <c r="I65" s="199" t="s">
        <v>124</v>
      </c>
      <c r="J65" s="199" t="s">
        <v>182</v>
      </c>
      <c r="K65" s="199" t="s">
        <v>194</v>
      </c>
      <c r="L65" s="200">
        <v>500000</v>
      </c>
      <c r="M65" s="185">
        <f t="shared" si="0"/>
        <v>350000</v>
      </c>
      <c r="N65" s="201" t="s">
        <v>151</v>
      </c>
      <c r="O65" s="202" t="s">
        <v>184</v>
      </c>
      <c r="P65" s="203"/>
      <c r="Q65" s="204"/>
      <c r="R65" s="204"/>
      <c r="S65" s="205" t="s">
        <v>129</v>
      </c>
      <c r="T65" s="199" t="s">
        <v>129</v>
      </c>
      <c r="U65" s="206"/>
      <c r="V65" s="199"/>
      <c r="W65" s="199"/>
      <c r="X65" s="199" t="s">
        <v>129</v>
      </c>
      <c r="Y65" s="283"/>
      <c r="Z65" s="322"/>
    </row>
    <row r="66" spans="1:26" s="85" customFormat="1" ht="57.6">
      <c r="A66" s="93">
        <v>62</v>
      </c>
      <c r="B66" s="194" t="s">
        <v>176</v>
      </c>
      <c r="C66" s="195" t="s">
        <v>177</v>
      </c>
      <c r="D66" s="196" t="s">
        <v>178</v>
      </c>
      <c r="E66" s="196" t="s">
        <v>179</v>
      </c>
      <c r="F66" s="197" t="s">
        <v>180</v>
      </c>
      <c r="G66" s="198" t="s">
        <v>195</v>
      </c>
      <c r="H66" s="199" t="s">
        <v>123</v>
      </c>
      <c r="I66" s="199" t="s">
        <v>124</v>
      </c>
      <c r="J66" s="199" t="s">
        <v>182</v>
      </c>
      <c r="K66" s="199" t="s">
        <v>196</v>
      </c>
      <c r="L66" s="200">
        <v>218000</v>
      </c>
      <c r="M66" s="185">
        <f t="shared" si="0"/>
        <v>152600</v>
      </c>
      <c r="N66" s="201" t="s">
        <v>151</v>
      </c>
      <c r="O66" s="202" t="s">
        <v>184</v>
      </c>
      <c r="P66" s="203"/>
      <c r="Q66" s="204" t="s">
        <v>197</v>
      </c>
      <c r="R66" s="204"/>
      <c r="S66" s="205"/>
      <c r="T66" s="199"/>
      <c r="U66" s="206"/>
      <c r="V66" s="199" t="s">
        <v>129</v>
      </c>
      <c r="W66" s="199"/>
      <c r="X66" s="199"/>
      <c r="Y66" s="283"/>
      <c r="Z66" s="322"/>
    </row>
    <row r="67" spans="1:26" s="84" customFormat="1" ht="57.6">
      <c r="A67" s="93">
        <v>63</v>
      </c>
      <c r="B67" s="209" t="s">
        <v>176</v>
      </c>
      <c r="C67" s="210" t="s">
        <v>177</v>
      </c>
      <c r="D67" s="210">
        <v>70990255</v>
      </c>
      <c r="E67" s="210">
        <v>102007063</v>
      </c>
      <c r="F67" s="211">
        <v>600106438</v>
      </c>
      <c r="G67" s="212" t="s">
        <v>1361</v>
      </c>
      <c r="H67" s="213" t="s">
        <v>123</v>
      </c>
      <c r="I67" s="213" t="s">
        <v>124</v>
      </c>
      <c r="J67" s="213" t="s">
        <v>182</v>
      </c>
      <c r="K67" s="213" t="s">
        <v>874</v>
      </c>
      <c r="L67" s="214">
        <v>3000000</v>
      </c>
      <c r="M67" s="185">
        <f t="shared" si="0"/>
        <v>2100000</v>
      </c>
      <c r="N67" s="209">
        <v>2024</v>
      </c>
      <c r="O67" s="215">
        <v>2025</v>
      </c>
      <c r="P67" s="216"/>
      <c r="Q67" s="217"/>
      <c r="R67" s="217"/>
      <c r="S67" s="218"/>
      <c r="T67" s="213"/>
      <c r="U67" s="219"/>
      <c r="V67" s="220"/>
      <c r="W67" s="220"/>
      <c r="X67" s="220"/>
      <c r="Y67" s="332"/>
      <c r="Z67" s="323"/>
    </row>
    <row r="68" spans="1:26" s="84" customFormat="1" ht="57.6">
      <c r="A68" s="43">
        <v>64</v>
      </c>
      <c r="B68" s="209" t="s">
        <v>176</v>
      </c>
      <c r="C68" s="210" t="s">
        <v>177</v>
      </c>
      <c r="D68" s="210">
        <v>70990255</v>
      </c>
      <c r="E68" s="210">
        <v>102007063</v>
      </c>
      <c r="F68" s="211">
        <v>600106438</v>
      </c>
      <c r="G68" s="212" t="s">
        <v>1362</v>
      </c>
      <c r="H68" s="213" t="s">
        <v>123</v>
      </c>
      <c r="I68" s="213" t="s">
        <v>124</v>
      </c>
      <c r="J68" s="213" t="s">
        <v>182</v>
      </c>
      <c r="K68" s="213" t="s">
        <v>875</v>
      </c>
      <c r="L68" s="214">
        <v>2500000</v>
      </c>
      <c r="M68" s="185">
        <f t="shared" si="0"/>
        <v>1750000</v>
      </c>
      <c r="N68" s="209">
        <v>2025</v>
      </c>
      <c r="O68" s="215">
        <v>2026</v>
      </c>
      <c r="P68" s="216"/>
      <c r="Q68" s="217"/>
      <c r="R68" s="217"/>
      <c r="S68" s="218"/>
      <c r="T68" s="213"/>
      <c r="U68" s="219"/>
      <c r="V68" s="213"/>
      <c r="W68" s="213"/>
      <c r="X68" s="213"/>
      <c r="Y68" s="333"/>
      <c r="Z68" s="324"/>
    </row>
    <row r="69" spans="1:26" s="84" customFormat="1" ht="57.6">
      <c r="A69" s="43">
        <v>65</v>
      </c>
      <c r="B69" s="209" t="s">
        <v>176</v>
      </c>
      <c r="C69" s="210" t="s">
        <v>177</v>
      </c>
      <c r="D69" s="210">
        <v>70990255</v>
      </c>
      <c r="E69" s="210">
        <v>102007063</v>
      </c>
      <c r="F69" s="211">
        <v>600106438</v>
      </c>
      <c r="G69" s="212" t="s">
        <v>876</v>
      </c>
      <c r="H69" s="213" t="s">
        <v>123</v>
      </c>
      <c r="I69" s="213" t="s">
        <v>124</v>
      </c>
      <c r="J69" s="213" t="s">
        <v>182</v>
      </c>
      <c r="K69" s="213" t="s">
        <v>877</v>
      </c>
      <c r="L69" s="214">
        <v>2500000</v>
      </c>
      <c r="M69" s="185">
        <f t="shared" si="0"/>
        <v>1750000</v>
      </c>
      <c r="N69" s="209">
        <v>2026</v>
      </c>
      <c r="O69" s="215">
        <v>2027</v>
      </c>
      <c r="P69" s="216"/>
      <c r="Q69" s="217"/>
      <c r="R69" s="217"/>
      <c r="S69" s="218"/>
      <c r="T69" s="213"/>
      <c r="U69" s="219"/>
      <c r="V69" s="213"/>
      <c r="W69" s="213"/>
      <c r="X69" s="213"/>
      <c r="Y69" s="333"/>
      <c r="Z69" s="324"/>
    </row>
    <row r="70" spans="1:26" s="84" customFormat="1" ht="57.6">
      <c r="A70" s="93">
        <v>66</v>
      </c>
      <c r="B70" s="209" t="s">
        <v>176</v>
      </c>
      <c r="C70" s="210" t="s">
        <v>177</v>
      </c>
      <c r="D70" s="210">
        <v>70990255</v>
      </c>
      <c r="E70" s="210">
        <v>102007063</v>
      </c>
      <c r="F70" s="211">
        <v>600106438</v>
      </c>
      <c r="G70" s="453" t="s">
        <v>1115</v>
      </c>
      <c r="H70" s="213" t="s">
        <v>123</v>
      </c>
      <c r="I70" s="213" t="s">
        <v>124</v>
      </c>
      <c r="J70" s="213" t="s">
        <v>182</v>
      </c>
      <c r="K70" s="291" t="s">
        <v>1118</v>
      </c>
      <c r="L70" s="292">
        <v>5000000</v>
      </c>
      <c r="M70" s="185">
        <f t="shared" si="0"/>
        <v>3500000</v>
      </c>
      <c r="N70" s="209">
        <v>2025</v>
      </c>
      <c r="O70" s="215">
        <v>2027</v>
      </c>
      <c r="P70" s="216"/>
      <c r="Q70" s="217"/>
      <c r="R70" s="217"/>
      <c r="S70" s="218"/>
      <c r="T70" s="213"/>
      <c r="U70" s="219"/>
      <c r="V70" s="220"/>
      <c r="W70" s="220"/>
      <c r="X70" s="220"/>
      <c r="Y70" s="332"/>
      <c r="Z70" s="323"/>
    </row>
    <row r="71" spans="1:26" s="84" customFormat="1" ht="57.6">
      <c r="A71" s="93">
        <v>67</v>
      </c>
      <c r="B71" s="209" t="s">
        <v>176</v>
      </c>
      <c r="C71" s="210" t="s">
        <v>177</v>
      </c>
      <c r="D71" s="210">
        <v>70990255</v>
      </c>
      <c r="E71" s="210">
        <v>102007063</v>
      </c>
      <c r="F71" s="211">
        <v>600106438</v>
      </c>
      <c r="G71" s="453" t="s">
        <v>1116</v>
      </c>
      <c r="H71" s="213" t="s">
        <v>123</v>
      </c>
      <c r="I71" s="213" t="s">
        <v>124</v>
      </c>
      <c r="J71" s="213" t="s">
        <v>182</v>
      </c>
      <c r="K71" s="291" t="s">
        <v>1119</v>
      </c>
      <c r="L71" s="292">
        <v>1000000</v>
      </c>
      <c r="M71" s="185">
        <f t="shared" si="0"/>
        <v>700000</v>
      </c>
      <c r="N71" s="209">
        <v>2025</v>
      </c>
      <c r="O71" s="215">
        <v>2027</v>
      </c>
      <c r="P71" s="216"/>
      <c r="Q71" s="217"/>
      <c r="R71" s="217"/>
      <c r="S71" s="218"/>
      <c r="T71" s="213"/>
      <c r="U71" s="219"/>
      <c r="V71" s="220"/>
      <c r="W71" s="220"/>
      <c r="X71" s="220"/>
      <c r="Y71" s="332"/>
      <c r="Z71" s="323"/>
    </row>
    <row r="72" spans="1:26" s="84" customFormat="1" ht="57.6">
      <c r="A72" s="43">
        <v>68</v>
      </c>
      <c r="B72" s="209" t="s">
        <v>176</v>
      </c>
      <c r="C72" s="210" t="s">
        <v>177</v>
      </c>
      <c r="D72" s="210">
        <v>70990255</v>
      </c>
      <c r="E72" s="210">
        <v>102007063</v>
      </c>
      <c r="F72" s="211">
        <v>600106438</v>
      </c>
      <c r="G72" s="309" t="s">
        <v>1117</v>
      </c>
      <c r="H72" s="213" t="s">
        <v>123</v>
      </c>
      <c r="I72" s="213" t="s">
        <v>124</v>
      </c>
      <c r="J72" s="213" t="s">
        <v>182</v>
      </c>
      <c r="K72" s="293" t="s">
        <v>1120</v>
      </c>
      <c r="L72" s="294">
        <v>2000000</v>
      </c>
      <c r="M72" s="185">
        <f t="shared" si="0"/>
        <v>1400000</v>
      </c>
      <c r="N72" s="209">
        <v>2025</v>
      </c>
      <c r="O72" s="215">
        <v>2027</v>
      </c>
      <c r="P72" s="216"/>
      <c r="Q72" s="217"/>
      <c r="R72" s="217"/>
      <c r="S72" s="218"/>
      <c r="T72" s="213"/>
      <c r="U72" s="219"/>
      <c r="V72" s="213"/>
      <c r="W72" s="213"/>
      <c r="X72" s="213"/>
      <c r="Y72" s="333"/>
      <c r="Z72" s="324"/>
    </row>
    <row r="73" spans="1:26" s="84" customFormat="1" ht="57.6">
      <c r="A73" s="93">
        <v>69</v>
      </c>
      <c r="B73" s="476" t="s">
        <v>176</v>
      </c>
      <c r="C73" s="481" t="s">
        <v>177</v>
      </c>
      <c r="D73" s="473" t="s">
        <v>178</v>
      </c>
      <c r="E73" s="473" t="s">
        <v>179</v>
      </c>
      <c r="F73" s="474" t="s">
        <v>180</v>
      </c>
      <c r="G73" s="373" t="s">
        <v>1472</v>
      </c>
      <c r="H73" s="465" t="s">
        <v>123</v>
      </c>
      <c r="I73" s="465" t="s">
        <v>124</v>
      </c>
      <c r="J73" s="465" t="s">
        <v>182</v>
      </c>
      <c r="K73" s="482" t="s">
        <v>1469</v>
      </c>
      <c r="L73" s="376">
        <v>4000000</v>
      </c>
      <c r="M73" s="374">
        <f>L73/100*70</f>
        <v>2800000</v>
      </c>
      <c r="N73" s="377">
        <v>2025</v>
      </c>
      <c r="O73" s="378">
        <v>2028</v>
      </c>
      <c r="P73" s="483"/>
      <c r="Q73" s="484" t="s">
        <v>251</v>
      </c>
      <c r="R73" s="484"/>
      <c r="S73" s="485"/>
      <c r="T73" s="475"/>
      <c r="U73" s="475"/>
      <c r="V73" s="475"/>
      <c r="W73" s="475" t="s">
        <v>129</v>
      </c>
      <c r="X73" s="475" t="s">
        <v>129</v>
      </c>
      <c r="Y73" s="483"/>
      <c r="Z73" s="485"/>
    </row>
    <row r="74" spans="1:26" s="84" customFormat="1" ht="57.6">
      <c r="A74" s="93">
        <v>70</v>
      </c>
      <c r="B74" s="388" t="s">
        <v>176</v>
      </c>
      <c r="C74" s="441" t="s">
        <v>177</v>
      </c>
      <c r="D74" s="442" t="s">
        <v>178</v>
      </c>
      <c r="E74" s="442" t="s">
        <v>179</v>
      </c>
      <c r="F74" s="460" t="s">
        <v>180</v>
      </c>
      <c r="G74" s="365" t="s">
        <v>1473</v>
      </c>
      <c r="H74" s="337" t="s">
        <v>123</v>
      </c>
      <c r="I74" s="337" t="s">
        <v>124</v>
      </c>
      <c r="J74" s="337" t="s">
        <v>182</v>
      </c>
      <c r="K74" s="480" t="s">
        <v>1470</v>
      </c>
      <c r="L74" s="366">
        <v>2000000</v>
      </c>
      <c r="M74" s="375">
        <f t="shared" ref="M74:M75" si="4">L74/100*70</f>
        <v>1400000</v>
      </c>
      <c r="N74" s="367">
        <v>2025</v>
      </c>
      <c r="O74" s="368">
        <v>2028</v>
      </c>
      <c r="P74" s="486"/>
      <c r="Q74" s="487" t="s">
        <v>251</v>
      </c>
      <c r="R74" s="487"/>
      <c r="S74" s="488"/>
      <c r="T74" s="489"/>
      <c r="U74" s="489"/>
      <c r="V74" s="489"/>
      <c r="W74" s="489"/>
      <c r="X74" s="489"/>
      <c r="Y74" s="486"/>
      <c r="Z74" s="488"/>
    </row>
    <row r="75" spans="1:26" s="84" customFormat="1" ht="57.6">
      <c r="A75" s="43">
        <v>71</v>
      </c>
      <c r="B75" s="388" t="s">
        <v>176</v>
      </c>
      <c r="C75" s="441" t="s">
        <v>177</v>
      </c>
      <c r="D75" s="442" t="s">
        <v>178</v>
      </c>
      <c r="E75" s="442" t="s">
        <v>179</v>
      </c>
      <c r="F75" s="460" t="s">
        <v>180</v>
      </c>
      <c r="G75" s="365" t="s">
        <v>1474</v>
      </c>
      <c r="H75" s="337" t="s">
        <v>123</v>
      </c>
      <c r="I75" s="337" t="s">
        <v>124</v>
      </c>
      <c r="J75" s="337" t="s">
        <v>182</v>
      </c>
      <c r="K75" s="365" t="s">
        <v>1471</v>
      </c>
      <c r="L75" s="366">
        <v>2000000</v>
      </c>
      <c r="M75" s="374">
        <f t="shared" si="4"/>
        <v>1400000</v>
      </c>
      <c r="N75" s="367">
        <v>2025</v>
      </c>
      <c r="O75" s="368">
        <v>2028</v>
      </c>
      <c r="P75" s="486"/>
      <c r="Q75" s="487"/>
      <c r="R75" s="487"/>
      <c r="S75" s="488"/>
      <c r="T75" s="489" t="s">
        <v>251</v>
      </c>
      <c r="U75" s="489"/>
      <c r="V75" s="489"/>
      <c r="W75" s="489" t="s">
        <v>251</v>
      </c>
      <c r="X75" s="489"/>
      <c r="Y75" s="486"/>
      <c r="Z75" s="488"/>
    </row>
    <row r="76" spans="1:26" s="85" customFormat="1" ht="43.2">
      <c r="A76" s="93">
        <v>72</v>
      </c>
      <c r="B76" s="194" t="s">
        <v>198</v>
      </c>
      <c r="C76" s="195" t="s">
        <v>199</v>
      </c>
      <c r="D76" s="196" t="s">
        <v>200</v>
      </c>
      <c r="E76" s="196" t="s">
        <v>201</v>
      </c>
      <c r="F76" s="197" t="s">
        <v>202</v>
      </c>
      <c r="G76" s="198" t="s">
        <v>203</v>
      </c>
      <c r="H76" s="199" t="s">
        <v>123</v>
      </c>
      <c r="I76" s="199" t="s">
        <v>124</v>
      </c>
      <c r="J76" s="199" t="s">
        <v>204</v>
      </c>
      <c r="K76" s="199" t="s">
        <v>205</v>
      </c>
      <c r="L76" s="200">
        <v>120000</v>
      </c>
      <c r="M76" s="185">
        <f t="shared" si="0"/>
        <v>84000</v>
      </c>
      <c r="N76" s="201" t="s">
        <v>163</v>
      </c>
      <c r="O76" s="202" t="s">
        <v>157</v>
      </c>
      <c r="P76" s="203" t="s">
        <v>129</v>
      </c>
      <c r="Q76" s="204" t="s">
        <v>129</v>
      </c>
      <c r="R76" s="204" t="s">
        <v>129</v>
      </c>
      <c r="S76" s="205" t="s">
        <v>129</v>
      </c>
      <c r="T76" s="199"/>
      <c r="U76" s="206"/>
      <c r="V76" s="192"/>
      <c r="W76" s="192" t="s">
        <v>129</v>
      </c>
      <c r="X76" s="192"/>
      <c r="Y76" s="193"/>
      <c r="Z76" s="191"/>
    </row>
    <row r="77" spans="1:26" s="85" customFormat="1" ht="43.2">
      <c r="A77" s="93">
        <v>73</v>
      </c>
      <c r="B77" s="194" t="s">
        <v>198</v>
      </c>
      <c r="C77" s="195" t="s">
        <v>199</v>
      </c>
      <c r="D77" s="196" t="s">
        <v>200</v>
      </c>
      <c r="E77" s="196" t="s">
        <v>201</v>
      </c>
      <c r="F77" s="197" t="s">
        <v>202</v>
      </c>
      <c r="G77" s="198" t="s">
        <v>206</v>
      </c>
      <c r="H77" s="199" t="s">
        <v>123</v>
      </c>
      <c r="I77" s="199" t="s">
        <v>124</v>
      </c>
      <c r="J77" s="199" t="s">
        <v>204</v>
      </c>
      <c r="K77" s="199" t="s">
        <v>207</v>
      </c>
      <c r="L77" s="200">
        <v>100000</v>
      </c>
      <c r="M77" s="185"/>
      <c r="N77" s="201" t="s">
        <v>163</v>
      </c>
      <c r="O77" s="202" t="s">
        <v>157</v>
      </c>
      <c r="P77" s="203"/>
      <c r="Q77" s="204"/>
      <c r="R77" s="204"/>
      <c r="S77" s="205"/>
      <c r="T77" s="199"/>
      <c r="U77" s="206"/>
      <c r="V77" s="192"/>
      <c r="W77" s="192"/>
      <c r="X77" s="192"/>
      <c r="Y77" s="193"/>
      <c r="Z77" s="191"/>
    </row>
    <row r="78" spans="1:26" s="85" customFormat="1" ht="43.2">
      <c r="A78" s="43">
        <v>74</v>
      </c>
      <c r="B78" s="194" t="s">
        <v>198</v>
      </c>
      <c r="C78" s="195" t="s">
        <v>199</v>
      </c>
      <c r="D78" s="196" t="s">
        <v>200</v>
      </c>
      <c r="E78" s="196" t="s">
        <v>201</v>
      </c>
      <c r="F78" s="197" t="s">
        <v>202</v>
      </c>
      <c r="G78" s="198" t="s">
        <v>208</v>
      </c>
      <c r="H78" s="199" t="s">
        <v>123</v>
      </c>
      <c r="I78" s="199" t="s">
        <v>124</v>
      </c>
      <c r="J78" s="199" t="s">
        <v>204</v>
      </c>
      <c r="K78" s="199" t="s">
        <v>209</v>
      </c>
      <c r="L78" s="200">
        <v>250000</v>
      </c>
      <c r="M78" s="185">
        <f t="shared" si="0"/>
        <v>175000</v>
      </c>
      <c r="N78" s="201" t="s">
        <v>163</v>
      </c>
      <c r="O78" s="202" t="s">
        <v>157</v>
      </c>
      <c r="P78" s="203"/>
      <c r="Q78" s="204" t="s">
        <v>129</v>
      </c>
      <c r="R78" s="204"/>
      <c r="S78" s="205"/>
      <c r="T78" s="199"/>
      <c r="U78" s="206"/>
      <c r="V78" s="192" t="s">
        <v>129</v>
      </c>
      <c r="W78" s="192" t="s">
        <v>129</v>
      </c>
      <c r="X78" s="192"/>
      <c r="Y78" s="193"/>
      <c r="Z78" s="191"/>
    </row>
    <row r="79" spans="1:26" s="85" customFormat="1" ht="43.2">
      <c r="A79" s="93">
        <v>75</v>
      </c>
      <c r="B79" s="194" t="s">
        <v>198</v>
      </c>
      <c r="C79" s="195" t="s">
        <v>199</v>
      </c>
      <c r="D79" s="196" t="s">
        <v>200</v>
      </c>
      <c r="E79" s="196" t="s">
        <v>201</v>
      </c>
      <c r="F79" s="197" t="s">
        <v>202</v>
      </c>
      <c r="G79" s="198" t="s">
        <v>210</v>
      </c>
      <c r="H79" s="199" t="s">
        <v>123</v>
      </c>
      <c r="I79" s="199" t="s">
        <v>124</v>
      </c>
      <c r="J79" s="199" t="s">
        <v>204</v>
      </c>
      <c r="K79" s="199" t="s">
        <v>211</v>
      </c>
      <c r="L79" s="200">
        <v>100000</v>
      </c>
      <c r="M79" s="185">
        <f t="shared" si="0"/>
        <v>70000</v>
      </c>
      <c r="N79" s="201" t="s">
        <v>163</v>
      </c>
      <c r="O79" s="202" t="s">
        <v>157</v>
      </c>
      <c r="P79" s="203" t="s">
        <v>129</v>
      </c>
      <c r="Q79" s="204" t="s">
        <v>129</v>
      </c>
      <c r="R79" s="204"/>
      <c r="S79" s="205" t="s">
        <v>129</v>
      </c>
      <c r="T79" s="199"/>
      <c r="U79" s="206"/>
      <c r="V79" s="192"/>
      <c r="W79" s="192"/>
      <c r="X79" s="192"/>
      <c r="Y79" s="193"/>
      <c r="Z79" s="191"/>
    </row>
    <row r="80" spans="1:26" s="85" customFormat="1" ht="43.2">
      <c r="A80" s="93">
        <v>76</v>
      </c>
      <c r="B80" s="194" t="s">
        <v>198</v>
      </c>
      <c r="C80" s="195" t="s">
        <v>199</v>
      </c>
      <c r="D80" s="196">
        <v>62073214</v>
      </c>
      <c r="E80" s="196">
        <v>102007071</v>
      </c>
      <c r="F80" s="197">
        <v>600105954</v>
      </c>
      <c r="G80" s="198" t="s">
        <v>212</v>
      </c>
      <c r="H80" s="199" t="s">
        <v>123</v>
      </c>
      <c r="I80" s="199" t="s">
        <v>124</v>
      </c>
      <c r="J80" s="199" t="s">
        <v>204</v>
      </c>
      <c r="K80" s="199" t="s">
        <v>213</v>
      </c>
      <c r="L80" s="200">
        <v>350000</v>
      </c>
      <c r="M80" s="185">
        <f t="shared" si="0"/>
        <v>245000</v>
      </c>
      <c r="N80" s="201" t="s">
        <v>163</v>
      </c>
      <c r="O80" s="202" t="s">
        <v>157</v>
      </c>
      <c r="P80" s="221"/>
      <c r="Q80" s="207"/>
      <c r="R80" s="207"/>
      <c r="S80" s="222"/>
      <c r="T80" s="223"/>
      <c r="U80" s="224"/>
      <c r="V80" s="225"/>
      <c r="W80" s="225" t="s">
        <v>129</v>
      </c>
      <c r="X80" s="192"/>
      <c r="Y80" s="193"/>
      <c r="Z80" s="191"/>
    </row>
    <row r="81" spans="1:26" s="85" customFormat="1" ht="43.2">
      <c r="A81" s="43">
        <v>77</v>
      </c>
      <c r="B81" s="194" t="s">
        <v>198</v>
      </c>
      <c r="C81" s="195" t="s">
        <v>199</v>
      </c>
      <c r="D81" s="196" t="s">
        <v>200</v>
      </c>
      <c r="E81" s="196" t="s">
        <v>201</v>
      </c>
      <c r="F81" s="197" t="s">
        <v>202</v>
      </c>
      <c r="G81" s="198" t="s">
        <v>214</v>
      </c>
      <c r="H81" s="199" t="s">
        <v>123</v>
      </c>
      <c r="I81" s="199" t="s">
        <v>124</v>
      </c>
      <c r="J81" s="199" t="s">
        <v>204</v>
      </c>
      <c r="K81" s="199" t="s">
        <v>215</v>
      </c>
      <c r="L81" s="200">
        <v>100000</v>
      </c>
      <c r="M81" s="185">
        <f t="shared" si="0"/>
        <v>70000</v>
      </c>
      <c r="N81" s="201" t="s">
        <v>163</v>
      </c>
      <c r="O81" s="202" t="s">
        <v>157</v>
      </c>
      <c r="P81" s="203"/>
      <c r="Q81" s="204"/>
      <c r="R81" s="204"/>
      <c r="S81" s="205"/>
      <c r="T81" s="199"/>
      <c r="U81" s="206"/>
      <c r="V81" s="192" t="s">
        <v>129</v>
      </c>
      <c r="W81" s="192" t="s">
        <v>129</v>
      </c>
      <c r="X81" s="192"/>
      <c r="Y81" s="193"/>
      <c r="Z81" s="191"/>
    </row>
    <row r="82" spans="1:26" s="85" customFormat="1" ht="57.6">
      <c r="A82" s="93">
        <v>78</v>
      </c>
      <c r="B82" s="194" t="s">
        <v>216</v>
      </c>
      <c r="C82" s="195" t="s">
        <v>217</v>
      </c>
      <c r="D82" s="196" t="s">
        <v>218</v>
      </c>
      <c r="E82" s="196" t="s">
        <v>219</v>
      </c>
      <c r="F82" s="197" t="s">
        <v>220</v>
      </c>
      <c r="G82" s="198" t="s">
        <v>221</v>
      </c>
      <c r="H82" s="199" t="s">
        <v>123</v>
      </c>
      <c r="I82" s="199" t="s">
        <v>124</v>
      </c>
      <c r="J82" s="199" t="s">
        <v>222</v>
      </c>
      <c r="K82" s="199" t="s">
        <v>223</v>
      </c>
      <c r="L82" s="200">
        <v>1000000</v>
      </c>
      <c r="M82" s="185">
        <f t="shared" si="0"/>
        <v>700000</v>
      </c>
      <c r="N82" s="201" t="s">
        <v>163</v>
      </c>
      <c r="O82" s="202" t="s">
        <v>151</v>
      </c>
      <c r="P82" s="203" t="s">
        <v>129</v>
      </c>
      <c r="Q82" s="204" t="s">
        <v>129</v>
      </c>
      <c r="R82" s="204" t="s">
        <v>129</v>
      </c>
      <c r="S82" s="205" t="s">
        <v>129</v>
      </c>
      <c r="T82" s="199" t="s">
        <v>129</v>
      </c>
      <c r="U82" s="206"/>
      <c r="V82" s="192" t="s">
        <v>129</v>
      </c>
      <c r="W82" s="192" t="s">
        <v>129</v>
      </c>
      <c r="X82" s="192"/>
      <c r="Y82" s="193"/>
      <c r="Z82" s="191"/>
    </row>
    <row r="83" spans="1:26" s="85" customFormat="1" ht="57.6">
      <c r="A83" s="93">
        <v>79</v>
      </c>
      <c r="B83" s="194" t="s">
        <v>216</v>
      </c>
      <c r="C83" s="195" t="s">
        <v>217</v>
      </c>
      <c r="D83" s="196" t="s">
        <v>218</v>
      </c>
      <c r="E83" s="196" t="s">
        <v>219</v>
      </c>
      <c r="F83" s="197" t="s">
        <v>220</v>
      </c>
      <c r="G83" s="198" t="s">
        <v>224</v>
      </c>
      <c r="H83" s="199" t="s">
        <v>123</v>
      </c>
      <c r="I83" s="199" t="s">
        <v>124</v>
      </c>
      <c r="J83" s="199" t="s">
        <v>222</v>
      </c>
      <c r="K83" s="199" t="s">
        <v>225</v>
      </c>
      <c r="L83" s="200">
        <v>20000</v>
      </c>
      <c r="M83" s="185">
        <f t="shared" si="0"/>
        <v>14000</v>
      </c>
      <c r="N83" s="201" t="s">
        <v>163</v>
      </c>
      <c r="O83" s="202" t="s">
        <v>151</v>
      </c>
      <c r="P83" s="203"/>
      <c r="Q83" s="204"/>
      <c r="R83" s="204"/>
      <c r="S83" s="205"/>
      <c r="T83" s="199"/>
      <c r="U83" s="206"/>
      <c r="V83" s="192"/>
      <c r="W83" s="192"/>
      <c r="X83" s="192"/>
      <c r="Y83" s="193"/>
      <c r="Z83" s="191"/>
    </row>
    <row r="84" spans="1:26" s="85" customFormat="1" ht="57.6">
      <c r="A84" s="43">
        <v>80</v>
      </c>
      <c r="B84" s="194" t="s">
        <v>216</v>
      </c>
      <c r="C84" s="195" t="s">
        <v>217</v>
      </c>
      <c r="D84" s="196" t="s">
        <v>218</v>
      </c>
      <c r="E84" s="196" t="s">
        <v>219</v>
      </c>
      <c r="F84" s="197" t="s">
        <v>220</v>
      </c>
      <c r="G84" s="198" t="s">
        <v>226</v>
      </c>
      <c r="H84" s="199" t="s">
        <v>123</v>
      </c>
      <c r="I84" s="199" t="s">
        <v>124</v>
      </c>
      <c r="J84" s="199" t="s">
        <v>222</v>
      </c>
      <c r="K84" s="199" t="s">
        <v>227</v>
      </c>
      <c r="L84" s="200">
        <v>150000</v>
      </c>
      <c r="M84" s="185">
        <f t="shared" si="0"/>
        <v>105000</v>
      </c>
      <c r="N84" s="201" t="s">
        <v>151</v>
      </c>
      <c r="O84" s="202" t="s">
        <v>228</v>
      </c>
      <c r="P84" s="203"/>
      <c r="Q84" s="204"/>
      <c r="R84" s="204"/>
      <c r="S84" s="205"/>
      <c r="T84" s="199"/>
      <c r="U84" s="206"/>
      <c r="V84" s="192"/>
      <c r="W84" s="192"/>
      <c r="X84" s="192"/>
      <c r="Y84" s="193"/>
      <c r="Z84" s="191"/>
    </row>
    <row r="85" spans="1:26" s="85" customFormat="1" ht="57.6">
      <c r="A85" s="93">
        <v>81</v>
      </c>
      <c r="B85" s="194" t="s">
        <v>216</v>
      </c>
      <c r="C85" s="195" t="s">
        <v>217</v>
      </c>
      <c r="D85" s="196" t="s">
        <v>218</v>
      </c>
      <c r="E85" s="196" t="s">
        <v>219</v>
      </c>
      <c r="F85" s="197" t="s">
        <v>220</v>
      </c>
      <c r="G85" s="198" t="s">
        <v>229</v>
      </c>
      <c r="H85" s="199" t="s">
        <v>123</v>
      </c>
      <c r="I85" s="199" t="s">
        <v>124</v>
      </c>
      <c r="J85" s="199" t="s">
        <v>222</v>
      </c>
      <c r="K85" s="199" t="s">
        <v>230</v>
      </c>
      <c r="L85" s="200">
        <v>700000</v>
      </c>
      <c r="M85" s="185">
        <f t="shared" si="0"/>
        <v>490000</v>
      </c>
      <c r="N85" s="201" t="s">
        <v>228</v>
      </c>
      <c r="O85" s="202" t="s">
        <v>175</v>
      </c>
      <c r="P85" s="203"/>
      <c r="Q85" s="204"/>
      <c r="R85" s="204"/>
      <c r="S85" s="205"/>
      <c r="T85" s="199"/>
      <c r="U85" s="206"/>
      <c r="V85" s="192"/>
      <c r="W85" s="192" t="s">
        <v>129</v>
      </c>
      <c r="X85" s="192"/>
      <c r="Y85" s="193"/>
      <c r="Z85" s="191"/>
    </row>
    <row r="86" spans="1:26" s="85" customFormat="1" ht="57.6">
      <c r="A86" s="93">
        <v>82</v>
      </c>
      <c r="B86" s="194" t="s">
        <v>216</v>
      </c>
      <c r="C86" s="195" t="s">
        <v>217</v>
      </c>
      <c r="D86" s="196" t="s">
        <v>218</v>
      </c>
      <c r="E86" s="196" t="s">
        <v>219</v>
      </c>
      <c r="F86" s="197" t="s">
        <v>220</v>
      </c>
      <c r="G86" s="198" t="s">
        <v>231</v>
      </c>
      <c r="H86" s="199" t="s">
        <v>123</v>
      </c>
      <c r="I86" s="199" t="s">
        <v>124</v>
      </c>
      <c r="J86" s="199" t="s">
        <v>222</v>
      </c>
      <c r="K86" s="199" t="s">
        <v>232</v>
      </c>
      <c r="L86" s="200">
        <v>800000</v>
      </c>
      <c r="M86" s="185">
        <f t="shared" si="0"/>
        <v>560000</v>
      </c>
      <c r="N86" s="201" t="s">
        <v>175</v>
      </c>
      <c r="O86" s="202" t="s">
        <v>157</v>
      </c>
      <c r="P86" s="203"/>
      <c r="Q86" s="204"/>
      <c r="R86" s="204"/>
      <c r="S86" s="205"/>
      <c r="T86" s="199"/>
      <c r="U86" s="206"/>
      <c r="V86" s="192"/>
      <c r="W86" s="192"/>
      <c r="X86" s="192"/>
      <c r="Y86" s="193"/>
      <c r="Z86" s="191" t="s">
        <v>233</v>
      </c>
    </row>
    <row r="87" spans="1:26" s="85" customFormat="1" ht="57.6">
      <c r="A87" s="43">
        <v>83</v>
      </c>
      <c r="B87" s="194" t="s">
        <v>216</v>
      </c>
      <c r="C87" s="195" t="s">
        <v>217</v>
      </c>
      <c r="D87" s="196" t="s">
        <v>218</v>
      </c>
      <c r="E87" s="196" t="s">
        <v>219</v>
      </c>
      <c r="F87" s="197" t="s">
        <v>220</v>
      </c>
      <c r="G87" s="198" t="s">
        <v>234</v>
      </c>
      <c r="H87" s="199" t="s">
        <v>123</v>
      </c>
      <c r="I87" s="199" t="s">
        <v>124</v>
      </c>
      <c r="J87" s="199" t="s">
        <v>222</v>
      </c>
      <c r="K87" s="199" t="s">
        <v>235</v>
      </c>
      <c r="L87" s="200">
        <v>300000</v>
      </c>
      <c r="M87" s="185">
        <f t="shared" si="0"/>
        <v>210000</v>
      </c>
      <c r="N87" s="201" t="s">
        <v>151</v>
      </c>
      <c r="O87" s="202" t="s">
        <v>228</v>
      </c>
      <c r="P87" s="203"/>
      <c r="Q87" s="204"/>
      <c r="R87" s="204"/>
      <c r="S87" s="205"/>
      <c r="T87" s="199"/>
      <c r="U87" s="206"/>
      <c r="V87" s="192"/>
      <c r="W87" s="192"/>
      <c r="X87" s="192"/>
      <c r="Y87" s="193"/>
      <c r="Z87" s="191"/>
    </row>
    <row r="88" spans="1:26" s="85" customFormat="1" ht="57.6">
      <c r="A88" s="93">
        <v>84</v>
      </c>
      <c r="B88" s="194" t="s">
        <v>216</v>
      </c>
      <c r="C88" s="195" t="s">
        <v>217</v>
      </c>
      <c r="D88" s="196" t="s">
        <v>218</v>
      </c>
      <c r="E88" s="196" t="s">
        <v>219</v>
      </c>
      <c r="F88" s="197" t="s">
        <v>220</v>
      </c>
      <c r="G88" s="198" t="s">
        <v>236</v>
      </c>
      <c r="H88" s="199" t="s">
        <v>123</v>
      </c>
      <c r="I88" s="199" t="s">
        <v>124</v>
      </c>
      <c r="J88" s="199" t="s">
        <v>222</v>
      </c>
      <c r="K88" s="199" t="s">
        <v>786</v>
      </c>
      <c r="L88" s="200">
        <v>30000000</v>
      </c>
      <c r="M88" s="185">
        <f t="shared" si="0"/>
        <v>21000000</v>
      </c>
      <c r="N88" s="201" t="s">
        <v>163</v>
      </c>
      <c r="O88" s="202" t="s">
        <v>175</v>
      </c>
      <c r="P88" s="203" t="s">
        <v>129</v>
      </c>
      <c r="Q88" s="204" t="s">
        <v>129</v>
      </c>
      <c r="R88" s="204" t="s">
        <v>129</v>
      </c>
      <c r="S88" s="205" t="s">
        <v>129</v>
      </c>
      <c r="T88" s="199" t="s">
        <v>129</v>
      </c>
      <c r="U88" s="206" t="s">
        <v>129</v>
      </c>
      <c r="V88" s="192" t="s">
        <v>129</v>
      </c>
      <c r="W88" s="192" t="s">
        <v>129</v>
      </c>
      <c r="X88" s="192"/>
      <c r="Y88" s="193" t="s">
        <v>237</v>
      </c>
      <c r="Z88" s="191" t="s">
        <v>233</v>
      </c>
    </row>
    <row r="89" spans="1:26" s="88" customFormat="1" ht="57.6">
      <c r="A89" s="93">
        <v>85</v>
      </c>
      <c r="B89" s="194" t="s">
        <v>216</v>
      </c>
      <c r="C89" s="195" t="s">
        <v>217</v>
      </c>
      <c r="D89" s="196" t="s">
        <v>218</v>
      </c>
      <c r="E89" s="196" t="s">
        <v>219</v>
      </c>
      <c r="F89" s="197" t="s">
        <v>220</v>
      </c>
      <c r="G89" s="198" t="s">
        <v>238</v>
      </c>
      <c r="H89" s="199" t="s">
        <v>123</v>
      </c>
      <c r="I89" s="199" t="s">
        <v>124</v>
      </c>
      <c r="J89" s="199" t="s">
        <v>222</v>
      </c>
      <c r="K89" s="199" t="s">
        <v>239</v>
      </c>
      <c r="L89" s="200">
        <v>10000000</v>
      </c>
      <c r="M89" s="185">
        <f t="shared" si="0"/>
        <v>7000000</v>
      </c>
      <c r="N89" s="201" t="s">
        <v>163</v>
      </c>
      <c r="O89" s="202" t="s">
        <v>175</v>
      </c>
      <c r="P89" s="203" t="s">
        <v>129</v>
      </c>
      <c r="Q89" s="204" t="s">
        <v>129</v>
      </c>
      <c r="R89" s="204" t="s">
        <v>129</v>
      </c>
      <c r="S89" s="205" t="s">
        <v>129</v>
      </c>
      <c r="T89" s="199" t="s">
        <v>129</v>
      </c>
      <c r="U89" s="206" t="s">
        <v>129</v>
      </c>
      <c r="V89" s="192" t="s">
        <v>129</v>
      </c>
      <c r="W89" s="192" t="s">
        <v>129</v>
      </c>
      <c r="X89" s="192"/>
      <c r="Y89" s="193" t="s">
        <v>237</v>
      </c>
      <c r="Z89" s="191" t="s">
        <v>233</v>
      </c>
    </row>
    <row r="90" spans="1:26" s="88" customFormat="1" ht="57.6">
      <c r="A90" s="43">
        <v>86</v>
      </c>
      <c r="B90" s="194" t="s">
        <v>216</v>
      </c>
      <c r="C90" s="195" t="s">
        <v>217</v>
      </c>
      <c r="D90" s="196" t="s">
        <v>218</v>
      </c>
      <c r="E90" s="196" t="s">
        <v>219</v>
      </c>
      <c r="F90" s="197" t="s">
        <v>220</v>
      </c>
      <c r="G90" s="198" t="s">
        <v>240</v>
      </c>
      <c r="H90" s="199" t="s">
        <v>123</v>
      </c>
      <c r="I90" s="199" t="s">
        <v>124</v>
      </c>
      <c r="J90" s="199" t="s">
        <v>222</v>
      </c>
      <c r="K90" s="199" t="s">
        <v>241</v>
      </c>
      <c r="L90" s="200">
        <v>10000000</v>
      </c>
      <c r="M90" s="185">
        <f t="shared" si="0"/>
        <v>7000000</v>
      </c>
      <c r="N90" s="201" t="s">
        <v>163</v>
      </c>
      <c r="O90" s="202" t="s">
        <v>175</v>
      </c>
      <c r="P90" s="203" t="s">
        <v>129</v>
      </c>
      <c r="Q90" s="204" t="s">
        <v>129</v>
      </c>
      <c r="R90" s="204" t="s">
        <v>129</v>
      </c>
      <c r="S90" s="205" t="s">
        <v>129</v>
      </c>
      <c r="T90" s="199" t="s">
        <v>129</v>
      </c>
      <c r="U90" s="206"/>
      <c r="V90" s="199" t="s">
        <v>129</v>
      </c>
      <c r="W90" s="199" t="s">
        <v>129</v>
      </c>
      <c r="X90" s="199"/>
      <c r="Y90" s="283" t="s">
        <v>237</v>
      </c>
      <c r="Z90" s="322" t="s">
        <v>233</v>
      </c>
    </row>
    <row r="91" spans="1:26" s="85" customFormat="1" ht="57.6">
      <c r="A91" s="93">
        <v>87</v>
      </c>
      <c r="B91" s="194" t="s">
        <v>242</v>
      </c>
      <c r="C91" s="195" t="s">
        <v>243</v>
      </c>
      <c r="D91" s="196" t="s">
        <v>244</v>
      </c>
      <c r="E91" s="196" t="s">
        <v>245</v>
      </c>
      <c r="F91" s="197" t="s">
        <v>246</v>
      </c>
      <c r="G91" s="198" t="s">
        <v>247</v>
      </c>
      <c r="H91" s="199" t="s">
        <v>123</v>
      </c>
      <c r="I91" s="199" t="s">
        <v>248</v>
      </c>
      <c r="J91" s="199" t="s">
        <v>249</v>
      </c>
      <c r="K91" s="199" t="s">
        <v>250</v>
      </c>
      <c r="L91" s="200">
        <v>40000000</v>
      </c>
      <c r="M91" s="185">
        <f t="shared" ref="M91:M99" si="5">L91/100*70</f>
        <v>28000000</v>
      </c>
      <c r="N91" s="201" t="s">
        <v>163</v>
      </c>
      <c r="O91" s="202" t="s">
        <v>157</v>
      </c>
      <c r="P91" s="203" t="s">
        <v>251</v>
      </c>
      <c r="Q91" s="204" t="s">
        <v>251</v>
      </c>
      <c r="R91" s="204" t="s">
        <v>251</v>
      </c>
      <c r="S91" s="205" t="s">
        <v>251</v>
      </c>
      <c r="T91" s="199" t="s">
        <v>251</v>
      </c>
      <c r="U91" s="206" t="s">
        <v>251</v>
      </c>
      <c r="V91" s="192" t="s">
        <v>251</v>
      </c>
      <c r="W91" s="192" t="s">
        <v>251</v>
      </c>
      <c r="X91" s="192" t="s">
        <v>251</v>
      </c>
      <c r="Y91" s="193" t="s">
        <v>252</v>
      </c>
      <c r="Z91" s="191" t="s">
        <v>233</v>
      </c>
    </row>
    <row r="92" spans="1:26" s="85" customFormat="1" ht="57.6">
      <c r="A92" s="93">
        <v>88</v>
      </c>
      <c r="B92" s="194" t="s">
        <v>242</v>
      </c>
      <c r="C92" s="195" t="s">
        <v>243</v>
      </c>
      <c r="D92" s="196" t="s">
        <v>244</v>
      </c>
      <c r="E92" s="196" t="s">
        <v>245</v>
      </c>
      <c r="F92" s="197" t="s">
        <v>246</v>
      </c>
      <c r="G92" s="198" t="s">
        <v>829</v>
      </c>
      <c r="H92" s="199" t="s">
        <v>123</v>
      </c>
      <c r="I92" s="199" t="s">
        <v>248</v>
      </c>
      <c r="J92" s="199" t="s">
        <v>249</v>
      </c>
      <c r="K92" s="199" t="s">
        <v>830</v>
      </c>
      <c r="L92" s="200">
        <v>15000000</v>
      </c>
      <c r="M92" s="185">
        <f t="shared" si="5"/>
        <v>10500000</v>
      </c>
      <c r="N92" s="201" t="s">
        <v>163</v>
      </c>
      <c r="O92" s="202" t="s">
        <v>157</v>
      </c>
      <c r="P92" s="203" t="s">
        <v>251</v>
      </c>
      <c r="Q92" s="204" t="s">
        <v>251</v>
      </c>
      <c r="R92" s="204" t="s">
        <v>251</v>
      </c>
      <c r="S92" s="205" t="s">
        <v>251</v>
      </c>
      <c r="T92" s="199" t="s">
        <v>251</v>
      </c>
      <c r="U92" s="206" t="s">
        <v>251</v>
      </c>
      <c r="V92" s="192" t="s">
        <v>251</v>
      </c>
      <c r="W92" s="192" t="s">
        <v>251</v>
      </c>
      <c r="X92" s="192" t="s">
        <v>251</v>
      </c>
      <c r="Y92" s="193" t="s">
        <v>252</v>
      </c>
      <c r="Z92" s="191" t="s">
        <v>131</v>
      </c>
    </row>
    <row r="93" spans="1:26" s="85" customFormat="1" ht="57.6">
      <c r="A93" s="43">
        <v>89</v>
      </c>
      <c r="B93" s="194" t="s">
        <v>242</v>
      </c>
      <c r="C93" s="195" t="s">
        <v>243</v>
      </c>
      <c r="D93" s="196" t="s">
        <v>244</v>
      </c>
      <c r="E93" s="196" t="s">
        <v>245</v>
      </c>
      <c r="F93" s="197" t="s">
        <v>246</v>
      </c>
      <c r="G93" s="198" t="s">
        <v>827</v>
      </c>
      <c r="H93" s="199" t="s">
        <v>123</v>
      </c>
      <c r="I93" s="199" t="s">
        <v>248</v>
      </c>
      <c r="J93" s="199" t="s">
        <v>249</v>
      </c>
      <c r="K93" s="199" t="s">
        <v>831</v>
      </c>
      <c r="L93" s="200">
        <v>5000000</v>
      </c>
      <c r="M93" s="185">
        <f t="shared" si="5"/>
        <v>3500000</v>
      </c>
      <c r="N93" s="201" t="s">
        <v>163</v>
      </c>
      <c r="O93" s="202" t="s">
        <v>157</v>
      </c>
      <c r="P93" s="203" t="s">
        <v>251</v>
      </c>
      <c r="Q93" s="204" t="s">
        <v>251</v>
      </c>
      <c r="R93" s="204" t="s">
        <v>251</v>
      </c>
      <c r="S93" s="205" t="s">
        <v>251</v>
      </c>
      <c r="T93" s="199" t="s">
        <v>251</v>
      </c>
      <c r="U93" s="206" t="s">
        <v>251</v>
      </c>
      <c r="V93" s="192" t="s">
        <v>251</v>
      </c>
      <c r="W93" s="192" t="s">
        <v>251</v>
      </c>
      <c r="X93" s="192" t="s">
        <v>251</v>
      </c>
      <c r="Y93" s="193" t="s">
        <v>252</v>
      </c>
      <c r="Z93" s="191" t="s">
        <v>131</v>
      </c>
    </row>
    <row r="94" spans="1:26" s="85" customFormat="1" ht="57.6">
      <c r="A94" s="93">
        <v>90</v>
      </c>
      <c r="B94" s="194" t="s">
        <v>242</v>
      </c>
      <c r="C94" s="195" t="s">
        <v>243</v>
      </c>
      <c r="D94" s="196" t="s">
        <v>244</v>
      </c>
      <c r="E94" s="196" t="s">
        <v>245</v>
      </c>
      <c r="F94" s="197" t="s">
        <v>246</v>
      </c>
      <c r="G94" s="198" t="s">
        <v>798</v>
      </c>
      <c r="H94" s="199" t="s">
        <v>123</v>
      </c>
      <c r="I94" s="199" t="s">
        <v>248</v>
      </c>
      <c r="J94" s="199" t="s">
        <v>249</v>
      </c>
      <c r="K94" s="199" t="s">
        <v>832</v>
      </c>
      <c r="L94" s="200">
        <v>5000000</v>
      </c>
      <c r="M94" s="185">
        <f t="shared" si="5"/>
        <v>3500000</v>
      </c>
      <c r="N94" s="201" t="s">
        <v>163</v>
      </c>
      <c r="O94" s="202" t="s">
        <v>157</v>
      </c>
      <c r="P94" s="203" t="s">
        <v>251</v>
      </c>
      <c r="Q94" s="204" t="s">
        <v>251</v>
      </c>
      <c r="R94" s="204" t="s">
        <v>251</v>
      </c>
      <c r="S94" s="205" t="s">
        <v>251</v>
      </c>
      <c r="T94" s="199" t="s">
        <v>251</v>
      </c>
      <c r="U94" s="206" t="s">
        <v>251</v>
      </c>
      <c r="V94" s="192" t="s">
        <v>251</v>
      </c>
      <c r="W94" s="192" t="s">
        <v>251</v>
      </c>
      <c r="X94" s="192" t="s">
        <v>251</v>
      </c>
      <c r="Y94" s="193" t="s">
        <v>252</v>
      </c>
      <c r="Z94" s="191" t="s">
        <v>131</v>
      </c>
    </row>
    <row r="95" spans="1:26" s="85" customFormat="1" ht="72">
      <c r="A95" s="93">
        <v>91</v>
      </c>
      <c r="B95" s="194" t="s">
        <v>242</v>
      </c>
      <c r="C95" s="195" t="s">
        <v>243</v>
      </c>
      <c r="D95" s="196" t="s">
        <v>244</v>
      </c>
      <c r="E95" s="196" t="s">
        <v>245</v>
      </c>
      <c r="F95" s="197" t="s">
        <v>246</v>
      </c>
      <c r="G95" s="198" t="s">
        <v>833</v>
      </c>
      <c r="H95" s="199" t="s">
        <v>123</v>
      </c>
      <c r="I95" s="199" t="s">
        <v>248</v>
      </c>
      <c r="J95" s="199" t="s">
        <v>249</v>
      </c>
      <c r="K95" s="199" t="s">
        <v>834</v>
      </c>
      <c r="L95" s="200">
        <v>5000000</v>
      </c>
      <c r="M95" s="185">
        <f t="shared" si="5"/>
        <v>3500000</v>
      </c>
      <c r="N95" s="201" t="s">
        <v>163</v>
      </c>
      <c r="O95" s="202" t="s">
        <v>157</v>
      </c>
      <c r="P95" s="203" t="s">
        <v>251</v>
      </c>
      <c r="Q95" s="204" t="s">
        <v>251</v>
      </c>
      <c r="R95" s="204" t="s">
        <v>251</v>
      </c>
      <c r="S95" s="205" t="s">
        <v>251</v>
      </c>
      <c r="T95" s="199" t="s">
        <v>251</v>
      </c>
      <c r="U95" s="206" t="s">
        <v>251</v>
      </c>
      <c r="V95" s="192" t="s">
        <v>251</v>
      </c>
      <c r="W95" s="192" t="s">
        <v>251</v>
      </c>
      <c r="X95" s="192" t="s">
        <v>251</v>
      </c>
      <c r="Y95" s="193" t="s">
        <v>252</v>
      </c>
      <c r="Z95" s="191" t="s">
        <v>131</v>
      </c>
    </row>
    <row r="96" spans="1:26" s="85" customFormat="1" ht="57.6">
      <c r="A96" s="43">
        <v>92</v>
      </c>
      <c r="B96" s="194" t="s">
        <v>242</v>
      </c>
      <c r="C96" s="195" t="s">
        <v>243</v>
      </c>
      <c r="D96" s="196" t="s">
        <v>244</v>
      </c>
      <c r="E96" s="196" t="s">
        <v>245</v>
      </c>
      <c r="F96" s="197" t="s">
        <v>246</v>
      </c>
      <c r="G96" s="198" t="s">
        <v>835</v>
      </c>
      <c r="H96" s="199" t="s">
        <v>123</v>
      </c>
      <c r="I96" s="199" t="s">
        <v>248</v>
      </c>
      <c r="J96" s="199" t="s">
        <v>249</v>
      </c>
      <c r="K96" s="199" t="s">
        <v>836</v>
      </c>
      <c r="L96" s="200">
        <v>10000000</v>
      </c>
      <c r="M96" s="185">
        <f t="shared" si="5"/>
        <v>7000000</v>
      </c>
      <c r="N96" s="201" t="s">
        <v>163</v>
      </c>
      <c r="O96" s="202" t="s">
        <v>157</v>
      </c>
      <c r="P96" s="203" t="s">
        <v>251</v>
      </c>
      <c r="Q96" s="204" t="s">
        <v>251</v>
      </c>
      <c r="R96" s="204" t="s">
        <v>251</v>
      </c>
      <c r="S96" s="205" t="s">
        <v>251</v>
      </c>
      <c r="T96" s="199" t="s">
        <v>251</v>
      </c>
      <c r="U96" s="206" t="s">
        <v>251</v>
      </c>
      <c r="V96" s="192" t="s">
        <v>251</v>
      </c>
      <c r="W96" s="192" t="s">
        <v>251</v>
      </c>
      <c r="X96" s="192" t="s">
        <v>251</v>
      </c>
      <c r="Y96" s="193" t="s">
        <v>252</v>
      </c>
      <c r="Z96" s="191" t="s">
        <v>131</v>
      </c>
    </row>
    <row r="97" spans="1:26" s="85" customFormat="1" ht="57.6">
      <c r="A97" s="93">
        <v>93</v>
      </c>
      <c r="B97" s="194" t="s">
        <v>242</v>
      </c>
      <c r="C97" s="195" t="s">
        <v>243</v>
      </c>
      <c r="D97" s="196" t="s">
        <v>244</v>
      </c>
      <c r="E97" s="196" t="s">
        <v>245</v>
      </c>
      <c r="F97" s="197" t="s">
        <v>246</v>
      </c>
      <c r="G97" s="198" t="s">
        <v>837</v>
      </c>
      <c r="H97" s="199" t="s">
        <v>123</v>
      </c>
      <c r="I97" s="199" t="s">
        <v>248</v>
      </c>
      <c r="J97" s="199" t="s">
        <v>249</v>
      </c>
      <c r="K97" s="199" t="s">
        <v>837</v>
      </c>
      <c r="L97" s="200">
        <v>15000000</v>
      </c>
      <c r="M97" s="185">
        <f t="shared" si="5"/>
        <v>10500000</v>
      </c>
      <c r="N97" s="201" t="s">
        <v>163</v>
      </c>
      <c r="O97" s="202" t="s">
        <v>157</v>
      </c>
      <c r="P97" s="203" t="s">
        <v>251</v>
      </c>
      <c r="Q97" s="204" t="s">
        <v>251</v>
      </c>
      <c r="R97" s="204" t="s">
        <v>251</v>
      </c>
      <c r="S97" s="205" t="s">
        <v>251</v>
      </c>
      <c r="T97" s="199" t="s">
        <v>251</v>
      </c>
      <c r="U97" s="206" t="s">
        <v>251</v>
      </c>
      <c r="V97" s="192" t="s">
        <v>251</v>
      </c>
      <c r="W97" s="192" t="s">
        <v>251</v>
      </c>
      <c r="X97" s="192" t="s">
        <v>251</v>
      </c>
      <c r="Y97" s="193" t="s">
        <v>252</v>
      </c>
      <c r="Z97" s="191" t="s">
        <v>131</v>
      </c>
    </row>
    <row r="98" spans="1:26" s="85" customFormat="1" ht="57.6">
      <c r="A98" s="93">
        <v>94</v>
      </c>
      <c r="B98" s="194" t="s">
        <v>242</v>
      </c>
      <c r="C98" s="195" t="s">
        <v>243</v>
      </c>
      <c r="D98" s="196" t="s">
        <v>244</v>
      </c>
      <c r="E98" s="196" t="s">
        <v>245</v>
      </c>
      <c r="F98" s="197" t="s">
        <v>246</v>
      </c>
      <c r="G98" s="198" t="s">
        <v>838</v>
      </c>
      <c r="H98" s="199" t="s">
        <v>123</v>
      </c>
      <c r="I98" s="199" t="s">
        <v>248</v>
      </c>
      <c r="J98" s="199" t="s">
        <v>249</v>
      </c>
      <c r="K98" s="199" t="s">
        <v>839</v>
      </c>
      <c r="L98" s="200">
        <v>10000000</v>
      </c>
      <c r="M98" s="185">
        <f t="shared" si="5"/>
        <v>7000000</v>
      </c>
      <c r="N98" s="201" t="s">
        <v>163</v>
      </c>
      <c r="O98" s="202" t="s">
        <v>157</v>
      </c>
      <c r="P98" s="221" t="s">
        <v>251</v>
      </c>
      <c r="Q98" s="207" t="s">
        <v>251</v>
      </c>
      <c r="R98" s="207" t="s">
        <v>251</v>
      </c>
      <c r="S98" s="222" t="s">
        <v>251</v>
      </c>
      <c r="T98" s="223" t="s">
        <v>251</v>
      </c>
      <c r="U98" s="224" t="s">
        <v>251</v>
      </c>
      <c r="V98" s="225" t="s">
        <v>251</v>
      </c>
      <c r="W98" s="225" t="s">
        <v>251</v>
      </c>
      <c r="X98" s="225" t="s">
        <v>251</v>
      </c>
      <c r="Y98" s="193" t="s">
        <v>252</v>
      </c>
      <c r="Z98" s="191" t="s">
        <v>131</v>
      </c>
    </row>
    <row r="99" spans="1:26" s="85" customFormat="1" ht="57.6">
      <c r="A99" s="43">
        <v>95</v>
      </c>
      <c r="B99" s="194" t="s">
        <v>242</v>
      </c>
      <c r="C99" s="195" t="s">
        <v>243</v>
      </c>
      <c r="D99" s="196" t="s">
        <v>244</v>
      </c>
      <c r="E99" s="196" t="s">
        <v>245</v>
      </c>
      <c r="F99" s="197" t="s">
        <v>246</v>
      </c>
      <c r="G99" s="198" t="s">
        <v>840</v>
      </c>
      <c r="H99" s="199" t="s">
        <v>123</v>
      </c>
      <c r="I99" s="199" t="s">
        <v>248</v>
      </c>
      <c r="J99" s="199" t="s">
        <v>249</v>
      </c>
      <c r="K99" s="199" t="s">
        <v>841</v>
      </c>
      <c r="L99" s="200">
        <v>8000000</v>
      </c>
      <c r="M99" s="185">
        <f t="shared" si="5"/>
        <v>5600000</v>
      </c>
      <c r="N99" s="201" t="s">
        <v>163</v>
      </c>
      <c r="O99" s="202" t="s">
        <v>157</v>
      </c>
      <c r="P99" s="203" t="s">
        <v>251</v>
      </c>
      <c r="Q99" s="204" t="s">
        <v>251</v>
      </c>
      <c r="R99" s="204" t="s">
        <v>251</v>
      </c>
      <c r="S99" s="205" t="s">
        <v>251</v>
      </c>
      <c r="T99" s="199" t="s">
        <v>251</v>
      </c>
      <c r="U99" s="206" t="s">
        <v>251</v>
      </c>
      <c r="V99" s="199" t="s">
        <v>251</v>
      </c>
      <c r="W99" s="199" t="s">
        <v>251</v>
      </c>
      <c r="X99" s="199" t="s">
        <v>251</v>
      </c>
      <c r="Y99" s="283" t="s">
        <v>252</v>
      </c>
      <c r="Z99" s="322" t="s">
        <v>131</v>
      </c>
    </row>
    <row r="100" spans="1:26" s="86" customFormat="1" ht="57.6">
      <c r="A100" s="93">
        <v>96</v>
      </c>
      <c r="B100" s="226" t="s">
        <v>1317</v>
      </c>
      <c r="C100" s="227" t="s">
        <v>895</v>
      </c>
      <c r="D100" s="228">
        <v>70873861</v>
      </c>
      <c r="E100" s="229">
        <v>102007101</v>
      </c>
      <c r="F100" s="230">
        <v>600105971</v>
      </c>
      <c r="G100" s="295" t="s">
        <v>1314</v>
      </c>
      <c r="H100" s="231" t="s">
        <v>123</v>
      </c>
      <c r="I100" s="231" t="s">
        <v>124</v>
      </c>
      <c r="J100" s="231" t="s">
        <v>1078</v>
      </c>
      <c r="K100" s="296" t="s">
        <v>1315</v>
      </c>
      <c r="L100" s="232">
        <v>100000000</v>
      </c>
      <c r="M100" s="185">
        <f t="shared" si="0"/>
        <v>70000000</v>
      </c>
      <c r="N100" s="297">
        <v>2027</v>
      </c>
      <c r="O100" s="233">
        <v>2030</v>
      </c>
      <c r="P100" s="203" t="s">
        <v>129</v>
      </c>
      <c r="Q100" s="204" t="s">
        <v>129</v>
      </c>
      <c r="R100" s="204" t="s">
        <v>129</v>
      </c>
      <c r="S100" s="205" t="s">
        <v>129</v>
      </c>
      <c r="T100" s="199"/>
      <c r="U100" s="206" t="s">
        <v>129</v>
      </c>
      <c r="V100" s="192" t="s">
        <v>129</v>
      </c>
      <c r="W100" s="192" t="s">
        <v>129</v>
      </c>
      <c r="X100" s="192"/>
      <c r="Y100" s="193" t="s">
        <v>1316</v>
      </c>
      <c r="Z100" s="191" t="s">
        <v>233</v>
      </c>
    </row>
    <row r="101" spans="1:26" s="85" customFormat="1" ht="160.80000000000001" customHeight="1">
      <c r="A101" s="93">
        <v>97</v>
      </c>
      <c r="B101" s="234" t="s">
        <v>253</v>
      </c>
      <c r="C101" s="195" t="s">
        <v>254</v>
      </c>
      <c r="D101" s="196" t="s">
        <v>255</v>
      </c>
      <c r="E101" s="196" t="s">
        <v>256</v>
      </c>
      <c r="F101" s="197" t="s">
        <v>257</v>
      </c>
      <c r="G101" s="235" t="s">
        <v>1337</v>
      </c>
      <c r="H101" s="199" t="s">
        <v>123</v>
      </c>
      <c r="I101" s="199" t="s">
        <v>124</v>
      </c>
      <c r="J101" s="199" t="s">
        <v>258</v>
      </c>
      <c r="K101" s="199" t="s">
        <v>259</v>
      </c>
      <c r="L101" s="200">
        <v>6400000</v>
      </c>
      <c r="M101" s="185">
        <f t="shared" si="0"/>
        <v>4480000</v>
      </c>
      <c r="N101" s="201" t="s">
        <v>127</v>
      </c>
      <c r="O101" s="202" t="s">
        <v>260</v>
      </c>
      <c r="P101" s="203" t="s">
        <v>129</v>
      </c>
      <c r="Q101" s="204" t="s">
        <v>129</v>
      </c>
      <c r="R101" s="204" t="s">
        <v>129</v>
      </c>
      <c r="S101" s="205" t="s">
        <v>129</v>
      </c>
      <c r="T101" s="199"/>
      <c r="U101" s="206"/>
      <c r="V101" s="199"/>
      <c r="W101" s="199"/>
      <c r="X101" s="199"/>
      <c r="Y101" s="283"/>
      <c r="Z101" s="322" t="s">
        <v>261</v>
      </c>
    </row>
    <row r="102" spans="1:26" s="89" customFormat="1" ht="57.6">
      <c r="A102" s="43">
        <v>98</v>
      </c>
      <c r="B102" s="234" t="s">
        <v>253</v>
      </c>
      <c r="C102" s="195" t="s">
        <v>254</v>
      </c>
      <c r="D102" s="196" t="s">
        <v>255</v>
      </c>
      <c r="E102" s="196" t="s">
        <v>256</v>
      </c>
      <c r="F102" s="197" t="s">
        <v>257</v>
      </c>
      <c r="G102" s="198" t="s">
        <v>1345</v>
      </c>
      <c r="H102" s="199" t="s">
        <v>123</v>
      </c>
      <c r="I102" s="199" t="s">
        <v>124</v>
      </c>
      <c r="J102" s="199" t="s">
        <v>258</v>
      </c>
      <c r="K102" s="199" t="s">
        <v>262</v>
      </c>
      <c r="L102" s="200">
        <v>9000000</v>
      </c>
      <c r="M102" s="185">
        <f t="shared" si="0"/>
        <v>6300000</v>
      </c>
      <c r="N102" s="201" t="s">
        <v>263</v>
      </c>
      <c r="O102" s="202" t="s">
        <v>264</v>
      </c>
      <c r="P102" s="203" t="s">
        <v>129</v>
      </c>
      <c r="Q102" s="204" t="s">
        <v>129</v>
      </c>
      <c r="R102" s="204" t="s">
        <v>129</v>
      </c>
      <c r="S102" s="205" t="s">
        <v>129</v>
      </c>
      <c r="T102" s="199" t="s">
        <v>251</v>
      </c>
      <c r="U102" s="206"/>
      <c r="V102" s="192" t="s">
        <v>251</v>
      </c>
      <c r="W102" s="192" t="s">
        <v>251</v>
      </c>
      <c r="X102" s="192"/>
      <c r="Y102" s="193"/>
      <c r="Z102" s="191" t="s">
        <v>261</v>
      </c>
    </row>
    <row r="103" spans="1:26" s="85" customFormat="1" ht="57.6">
      <c r="A103" s="93">
        <v>99</v>
      </c>
      <c r="B103" s="234" t="s">
        <v>253</v>
      </c>
      <c r="C103" s="195" t="s">
        <v>254</v>
      </c>
      <c r="D103" s="196" t="s">
        <v>255</v>
      </c>
      <c r="E103" s="196" t="s">
        <v>256</v>
      </c>
      <c r="F103" s="197" t="s">
        <v>257</v>
      </c>
      <c r="G103" s="198" t="s">
        <v>1346</v>
      </c>
      <c r="H103" s="199" t="s">
        <v>123</v>
      </c>
      <c r="I103" s="199" t="s">
        <v>124</v>
      </c>
      <c r="J103" s="199" t="s">
        <v>258</v>
      </c>
      <c r="K103" s="199" t="s">
        <v>265</v>
      </c>
      <c r="L103" s="200">
        <v>9000000</v>
      </c>
      <c r="M103" s="185">
        <f t="shared" si="0"/>
        <v>6300000</v>
      </c>
      <c r="N103" s="201" t="s">
        <v>263</v>
      </c>
      <c r="O103" s="202" t="s">
        <v>264</v>
      </c>
      <c r="P103" s="203" t="s">
        <v>129</v>
      </c>
      <c r="Q103" s="204" t="s">
        <v>129</v>
      </c>
      <c r="R103" s="204" t="s">
        <v>129</v>
      </c>
      <c r="S103" s="205" t="s">
        <v>129</v>
      </c>
      <c r="T103" s="199" t="s">
        <v>251</v>
      </c>
      <c r="U103" s="206"/>
      <c r="V103" s="192" t="s">
        <v>251</v>
      </c>
      <c r="W103" s="192" t="s">
        <v>251</v>
      </c>
      <c r="X103" s="192"/>
      <c r="Y103" s="193"/>
      <c r="Z103" s="191" t="s">
        <v>261</v>
      </c>
    </row>
    <row r="104" spans="1:26" s="85" customFormat="1" ht="129.6">
      <c r="A104" s="93">
        <v>100</v>
      </c>
      <c r="B104" s="234" t="s">
        <v>253</v>
      </c>
      <c r="C104" s="195" t="s">
        <v>254</v>
      </c>
      <c r="D104" s="196" t="s">
        <v>255</v>
      </c>
      <c r="E104" s="196" t="s">
        <v>256</v>
      </c>
      <c r="F104" s="197" t="s">
        <v>257</v>
      </c>
      <c r="G104" s="198" t="s">
        <v>1347</v>
      </c>
      <c r="H104" s="199" t="s">
        <v>123</v>
      </c>
      <c r="I104" s="199" t="s">
        <v>124</v>
      </c>
      <c r="J104" s="199" t="s">
        <v>258</v>
      </c>
      <c r="K104" s="199" t="s">
        <v>1079</v>
      </c>
      <c r="L104" s="200">
        <v>900000</v>
      </c>
      <c r="M104" s="185">
        <f t="shared" si="0"/>
        <v>630000</v>
      </c>
      <c r="N104" s="201" t="s">
        <v>1080</v>
      </c>
      <c r="O104" s="202" t="s">
        <v>1081</v>
      </c>
      <c r="P104" s="203" t="s">
        <v>251</v>
      </c>
      <c r="Q104" s="204"/>
      <c r="R104" s="204"/>
      <c r="S104" s="205" t="s">
        <v>251</v>
      </c>
      <c r="T104" s="199" t="s">
        <v>251</v>
      </c>
      <c r="U104" s="206"/>
      <c r="V104" s="192"/>
      <c r="W104" s="192" t="s">
        <v>129</v>
      </c>
      <c r="X104" s="192"/>
      <c r="Y104" s="193"/>
      <c r="Z104" s="191"/>
    </row>
    <row r="105" spans="1:26" s="85" customFormat="1" ht="57.6">
      <c r="A105" s="43">
        <v>101</v>
      </c>
      <c r="B105" s="194" t="s">
        <v>266</v>
      </c>
      <c r="C105" s="195" t="s">
        <v>267</v>
      </c>
      <c r="D105" s="196">
        <v>62073061</v>
      </c>
      <c r="E105" s="196">
        <v>102007543</v>
      </c>
      <c r="F105" s="197">
        <v>600106225</v>
      </c>
      <c r="G105" s="198" t="s">
        <v>268</v>
      </c>
      <c r="H105" s="199" t="s">
        <v>123</v>
      </c>
      <c r="I105" s="199" t="s">
        <v>124</v>
      </c>
      <c r="J105" s="199" t="s">
        <v>269</v>
      </c>
      <c r="K105" s="199" t="s">
        <v>270</v>
      </c>
      <c r="L105" s="200">
        <v>1000000</v>
      </c>
      <c r="M105" s="185">
        <f t="shared" si="0"/>
        <v>700000</v>
      </c>
      <c r="N105" s="201" t="s">
        <v>271</v>
      </c>
      <c r="O105" s="202" t="s">
        <v>184</v>
      </c>
      <c r="P105" s="203"/>
      <c r="Q105" s="204" t="s">
        <v>129</v>
      </c>
      <c r="R105" s="204" t="s">
        <v>129</v>
      </c>
      <c r="S105" s="205" t="s">
        <v>129</v>
      </c>
      <c r="T105" s="199"/>
      <c r="U105" s="206"/>
      <c r="V105" s="192"/>
      <c r="W105" s="192" t="s">
        <v>129</v>
      </c>
      <c r="X105" s="192"/>
      <c r="Y105" s="193" t="s">
        <v>272</v>
      </c>
      <c r="Z105" s="191" t="s">
        <v>131</v>
      </c>
    </row>
    <row r="106" spans="1:26" s="85" customFormat="1" ht="57.6">
      <c r="A106" s="93">
        <v>102</v>
      </c>
      <c r="B106" s="194" t="s">
        <v>266</v>
      </c>
      <c r="C106" s="195" t="s">
        <v>267</v>
      </c>
      <c r="D106" s="196">
        <v>62073061</v>
      </c>
      <c r="E106" s="196">
        <v>102007543</v>
      </c>
      <c r="F106" s="197">
        <v>600106225</v>
      </c>
      <c r="G106" s="198" t="s">
        <v>1036</v>
      </c>
      <c r="H106" s="199" t="s">
        <v>123</v>
      </c>
      <c r="I106" s="199" t="s">
        <v>124</v>
      </c>
      <c r="J106" s="199" t="s">
        <v>269</v>
      </c>
      <c r="K106" s="199" t="s">
        <v>274</v>
      </c>
      <c r="L106" s="200">
        <v>400000</v>
      </c>
      <c r="M106" s="185">
        <f t="shared" si="0"/>
        <v>280000</v>
      </c>
      <c r="N106" s="201">
        <v>2022</v>
      </c>
      <c r="O106" s="202">
        <v>2023</v>
      </c>
      <c r="P106" s="203" t="s">
        <v>129</v>
      </c>
      <c r="Q106" s="204" t="s">
        <v>129</v>
      </c>
      <c r="R106" s="204" t="s">
        <v>129</v>
      </c>
      <c r="S106" s="205" t="s">
        <v>129</v>
      </c>
      <c r="T106" s="199"/>
      <c r="U106" s="206"/>
      <c r="V106" s="192"/>
      <c r="W106" s="192"/>
      <c r="X106" s="192" t="s">
        <v>129</v>
      </c>
      <c r="Y106" s="193" t="s">
        <v>272</v>
      </c>
      <c r="Z106" s="191" t="s">
        <v>131</v>
      </c>
    </row>
    <row r="107" spans="1:26" s="85" customFormat="1" ht="57.6">
      <c r="A107" s="93">
        <v>103</v>
      </c>
      <c r="B107" s="194" t="s">
        <v>266</v>
      </c>
      <c r="C107" s="195" t="s">
        <v>267</v>
      </c>
      <c r="D107" s="196">
        <v>62073061</v>
      </c>
      <c r="E107" s="196">
        <v>102007543</v>
      </c>
      <c r="F107" s="197">
        <v>600106225</v>
      </c>
      <c r="G107" s="198" t="s">
        <v>1037</v>
      </c>
      <c r="H107" s="199" t="s">
        <v>123</v>
      </c>
      <c r="I107" s="199" t="s">
        <v>124</v>
      </c>
      <c r="J107" s="199" t="s">
        <v>269</v>
      </c>
      <c r="K107" s="199" t="s">
        <v>275</v>
      </c>
      <c r="L107" s="200">
        <v>2000000</v>
      </c>
      <c r="M107" s="185">
        <f t="shared" si="0"/>
        <v>1400000</v>
      </c>
      <c r="N107" s="201">
        <v>2021</v>
      </c>
      <c r="O107" s="202">
        <v>2025</v>
      </c>
      <c r="P107" s="203" t="s">
        <v>129</v>
      </c>
      <c r="Q107" s="204"/>
      <c r="R107" s="204"/>
      <c r="S107" s="205"/>
      <c r="T107" s="199"/>
      <c r="U107" s="206"/>
      <c r="V107" s="192"/>
      <c r="W107" s="192" t="s">
        <v>129</v>
      </c>
      <c r="X107" s="192" t="s">
        <v>129</v>
      </c>
      <c r="Y107" s="193" t="s">
        <v>276</v>
      </c>
      <c r="Z107" s="191" t="s">
        <v>261</v>
      </c>
    </row>
    <row r="108" spans="1:26" s="85" customFormat="1" ht="57.6">
      <c r="A108" s="43">
        <v>104</v>
      </c>
      <c r="B108" s="194" t="s">
        <v>266</v>
      </c>
      <c r="C108" s="195" t="s">
        <v>267</v>
      </c>
      <c r="D108" s="196">
        <v>62073061</v>
      </c>
      <c r="E108" s="196">
        <v>102007543</v>
      </c>
      <c r="F108" s="197">
        <v>600106225</v>
      </c>
      <c r="G108" s="198" t="s">
        <v>1034</v>
      </c>
      <c r="H108" s="199" t="s">
        <v>123</v>
      </c>
      <c r="I108" s="199" t="s">
        <v>124</v>
      </c>
      <c r="J108" s="199" t="s">
        <v>269</v>
      </c>
      <c r="K108" s="199" t="s">
        <v>278</v>
      </c>
      <c r="L108" s="200">
        <v>7000000</v>
      </c>
      <c r="M108" s="185">
        <f t="shared" si="0"/>
        <v>4900000</v>
      </c>
      <c r="N108" s="201">
        <v>2021</v>
      </c>
      <c r="O108" s="202">
        <v>2024</v>
      </c>
      <c r="P108" s="203"/>
      <c r="Q108" s="204"/>
      <c r="R108" s="204"/>
      <c r="S108" s="205"/>
      <c r="T108" s="199"/>
      <c r="U108" s="206"/>
      <c r="V108" s="192" t="s">
        <v>129</v>
      </c>
      <c r="W108" s="192" t="s">
        <v>129</v>
      </c>
      <c r="X108" s="192"/>
      <c r="Y108" s="193" t="s">
        <v>279</v>
      </c>
      <c r="Z108" s="191" t="s">
        <v>261</v>
      </c>
    </row>
    <row r="109" spans="1:26" s="85" customFormat="1" ht="57.6">
      <c r="A109" s="93">
        <v>105</v>
      </c>
      <c r="B109" s="194" t="s">
        <v>266</v>
      </c>
      <c r="C109" s="195" t="s">
        <v>267</v>
      </c>
      <c r="D109" s="196">
        <v>62073061</v>
      </c>
      <c r="E109" s="196">
        <v>102007543</v>
      </c>
      <c r="F109" s="197">
        <v>600106225</v>
      </c>
      <c r="G109" s="198" t="s">
        <v>280</v>
      </c>
      <c r="H109" s="199" t="s">
        <v>123</v>
      </c>
      <c r="I109" s="199" t="s">
        <v>124</v>
      </c>
      <c r="J109" s="199" t="s">
        <v>269</v>
      </c>
      <c r="K109" s="199" t="s">
        <v>281</v>
      </c>
      <c r="L109" s="200">
        <v>150000</v>
      </c>
      <c r="M109" s="185">
        <f t="shared" si="0"/>
        <v>105000</v>
      </c>
      <c r="N109" s="201">
        <v>2021</v>
      </c>
      <c r="O109" s="202" t="s">
        <v>184</v>
      </c>
      <c r="P109" s="203" t="s">
        <v>129</v>
      </c>
      <c r="Q109" s="204" t="s">
        <v>129</v>
      </c>
      <c r="R109" s="204"/>
      <c r="S109" s="205"/>
      <c r="T109" s="199"/>
      <c r="U109" s="206"/>
      <c r="V109" s="192"/>
      <c r="W109" s="192" t="s">
        <v>129</v>
      </c>
      <c r="X109" s="192"/>
      <c r="Y109" s="193" t="s">
        <v>282</v>
      </c>
      <c r="Z109" s="191"/>
    </row>
    <row r="110" spans="1:26" s="85" customFormat="1" ht="57.6">
      <c r="A110" s="93">
        <v>106</v>
      </c>
      <c r="B110" s="194" t="s">
        <v>266</v>
      </c>
      <c r="C110" s="195" t="s">
        <v>267</v>
      </c>
      <c r="D110" s="196">
        <v>62073061</v>
      </c>
      <c r="E110" s="196">
        <v>102007543</v>
      </c>
      <c r="F110" s="197">
        <v>600106225</v>
      </c>
      <c r="G110" s="198" t="s">
        <v>1035</v>
      </c>
      <c r="H110" s="199" t="s">
        <v>123</v>
      </c>
      <c r="I110" s="199" t="s">
        <v>124</v>
      </c>
      <c r="J110" s="199" t="s">
        <v>269</v>
      </c>
      <c r="K110" s="199" t="s">
        <v>283</v>
      </c>
      <c r="L110" s="200">
        <v>5000000</v>
      </c>
      <c r="M110" s="185">
        <f t="shared" si="0"/>
        <v>3500000</v>
      </c>
      <c r="N110" s="201">
        <v>2021</v>
      </c>
      <c r="O110" s="202">
        <v>2023</v>
      </c>
      <c r="P110" s="203"/>
      <c r="Q110" s="204"/>
      <c r="R110" s="204"/>
      <c r="S110" s="205"/>
      <c r="T110" s="199"/>
      <c r="U110" s="206"/>
      <c r="V110" s="192"/>
      <c r="W110" s="192"/>
      <c r="X110" s="192"/>
      <c r="Y110" s="193" t="s">
        <v>284</v>
      </c>
      <c r="Z110" s="191"/>
    </row>
    <row r="111" spans="1:26" s="85" customFormat="1" ht="57.6">
      <c r="A111" s="43">
        <v>107</v>
      </c>
      <c r="B111" s="194" t="s">
        <v>266</v>
      </c>
      <c r="C111" s="195" t="s">
        <v>267</v>
      </c>
      <c r="D111" s="196">
        <v>62073061</v>
      </c>
      <c r="E111" s="196">
        <v>102007543</v>
      </c>
      <c r="F111" s="197">
        <v>600106225</v>
      </c>
      <c r="G111" s="198" t="s">
        <v>285</v>
      </c>
      <c r="H111" s="199" t="s">
        <v>123</v>
      </c>
      <c r="I111" s="199" t="s">
        <v>124</v>
      </c>
      <c r="J111" s="199" t="s">
        <v>269</v>
      </c>
      <c r="K111" s="199" t="s">
        <v>286</v>
      </c>
      <c r="L111" s="200">
        <v>1400000</v>
      </c>
      <c r="M111" s="185">
        <f t="shared" si="0"/>
        <v>980000</v>
      </c>
      <c r="N111" s="201">
        <v>2023</v>
      </c>
      <c r="O111" s="202" t="s">
        <v>184</v>
      </c>
      <c r="P111" s="203" t="s">
        <v>129</v>
      </c>
      <c r="Q111" s="204" t="s">
        <v>129</v>
      </c>
      <c r="R111" s="204" t="s">
        <v>129</v>
      </c>
      <c r="S111" s="205"/>
      <c r="T111" s="199"/>
      <c r="U111" s="206"/>
      <c r="V111" s="192" t="s">
        <v>129</v>
      </c>
      <c r="W111" s="192" t="s">
        <v>129</v>
      </c>
      <c r="X111" s="192"/>
      <c r="Y111" s="193"/>
      <c r="Z111" s="191"/>
    </row>
    <row r="112" spans="1:26" s="85" customFormat="1" ht="57.6">
      <c r="A112" s="93">
        <v>108</v>
      </c>
      <c r="B112" s="194" t="s">
        <v>266</v>
      </c>
      <c r="C112" s="195" t="s">
        <v>267</v>
      </c>
      <c r="D112" s="196">
        <v>62073061</v>
      </c>
      <c r="E112" s="196">
        <v>102007543</v>
      </c>
      <c r="F112" s="197">
        <v>600106225</v>
      </c>
      <c r="G112" s="198" t="s">
        <v>287</v>
      </c>
      <c r="H112" s="199" t="s">
        <v>123</v>
      </c>
      <c r="I112" s="199" t="s">
        <v>124</v>
      </c>
      <c r="J112" s="199" t="s">
        <v>269</v>
      </c>
      <c r="K112" s="199" t="s">
        <v>288</v>
      </c>
      <c r="L112" s="200">
        <v>600000</v>
      </c>
      <c r="M112" s="185">
        <f t="shared" si="0"/>
        <v>420000</v>
      </c>
      <c r="N112" s="201">
        <v>2022</v>
      </c>
      <c r="O112" s="202" t="s">
        <v>184</v>
      </c>
      <c r="P112" s="203"/>
      <c r="Q112" s="204"/>
      <c r="R112" s="204"/>
      <c r="S112" s="205"/>
      <c r="T112" s="199"/>
      <c r="U112" s="206"/>
      <c r="V112" s="192"/>
      <c r="W112" s="192"/>
      <c r="X112" s="192"/>
      <c r="Y112" s="193"/>
      <c r="Z112" s="191"/>
    </row>
    <row r="113" spans="1:26" s="85" customFormat="1" ht="57.6">
      <c r="A113" s="93">
        <v>109</v>
      </c>
      <c r="B113" s="194" t="s">
        <v>266</v>
      </c>
      <c r="C113" s="195" t="s">
        <v>267</v>
      </c>
      <c r="D113" s="196">
        <v>62073061</v>
      </c>
      <c r="E113" s="196">
        <v>102007543</v>
      </c>
      <c r="F113" s="197">
        <v>600106225</v>
      </c>
      <c r="G113" s="198" t="s">
        <v>1038</v>
      </c>
      <c r="H113" s="199" t="s">
        <v>123</v>
      </c>
      <c r="I113" s="199" t="s">
        <v>124</v>
      </c>
      <c r="J113" s="199" t="s">
        <v>269</v>
      </c>
      <c r="K113" s="199" t="s">
        <v>289</v>
      </c>
      <c r="L113" s="200">
        <v>2000000</v>
      </c>
      <c r="M113" s="185">
        <f t="shared" si="0"/>
        <v>1400000</v>
      </c>
      <c r="N113" s="201">
        <v>2021</v>
      </c>
      <c r="O113" s="202">
        <v>2025</v>
      </c>
      <c r="P113" s="203"/>
      <c r="Q113" s="204" t="s">
        <v>129</v>
      </c>
      <c r="R113" s="204"/>
      <c r="S113" s="205"/>
      <c r="T113" s="199"/>
      <c r="U113" s="206"/>
      <c r="V113" s="192"/>
      <c r="W113" s="192" t="s">
        <v>129</v>
      </c>
      <c r="X113" s="192" t="s">
        <v>129</v>
      </c>
      <c r="Y113" s="193" t="s">
        <v>276</v>
      </c>
      <c r="Z113" s="191" t="s">
        <v>261</v>
      </c>
    </row>
    <row r="114" spans="1:26" s="85" customFormat="1" ht="57.6">
      <c r="A114" s="43">
        <v>110</v>
      </c>
      <c r="B114" s="194" t="s">
        <v>266</v>
      </c>
      <c r="C114" s="195" t="s">
        <v>267</v>
      </c>
      <c r="D114" s="196">
        <v>62073061</v>
      </c>
      <c r="E114" s="196">
        <v>102007543</v>
      </c>
      <c r="F114" s="197">
        <v>600106225</v>
      </c>
      <c r="G114" s="198" t="s">
        <v>290</v>
      </c>
      <c r="H114" s="199" t="s">
        <v>123</v>
      </c>
      <c r="I114" s="199" t="s">
        <v>124</v>
      </c>
      <c r="J114" s="199" t="s">
        <v>269</v>
      </c>
      <c r="K114" s="199" t="s">
        <v>291</v>
      </c>
      <c r="L114" s="200">
        <v>800000</v>
      </c>
      <c r="M114" s="185"/>
      <c r="N114" s="201">
        <v>2023</v>
      </c>
      <c r="O114" s="202" t="s">
        <v>184</v>
      </c>
      <c r="P114" s="203"/>
      <c r="Q114" s="204"/>
      <c r="R114" s="204"/>
      <c r="S114" s="205"/>
      <c r="T114" s="199"/>
      <c r="U114" s="206"/>
      <c r="V114" s="192"/>
      <c r="W114" s="192"/>
      <c r="X114" s="192"/>
      <c r="Y114" s="193" t="s">
        <v>282</v>
      </c>
      <c r="Z114" s="191" t="s">
        <v>131</v>
      </c>
    </row>
    <row r="115" spans="1:26" s="85" customFormat="1" ht="57.6">
      <c r="A115" s="93">
        <v>111</v>
      </c>
      <c r="B115" s="194" t="s">
        <v>266</v>
      </c>
      <c r="C115" s="195" t="s">
        <v>267</v>
      </c>
      <c r="D115" s="196">
        <v>62073061</v>
      </c>
      <c r="E115" s="196">
        <v>102007543</v>
      </c>
      <c r="F115" s="197">
        <v>600106225</v>
      </c>
      <c r="G115" s="198" t="s">
        <v>292</v>
      </c>
      <c r="H115" s="199" t="s">
        <v>123</v>
      </c>
      <c r="I115" s="199" t="s">
        <v>124</v>
      </c>
      <c r="J115" s="199" t="s">
        <v>269</v>
      </c>
      <c r="K115" s="199" t="s">
        <v>293</v>
      </c>
      <c r="L115" s="200">
        <v>5000000</v>
      </c>
      <c r="M115" s="185">
        <f t="shared" si="0"/>
        <v>3500000</v>
      </c>
      <c r="N115" s="201">
        <v>2023</v>
      </c>
      <c r="O115" s="202" t="s">
        <v>184</v>
      </c>
      <c r="P115" s="203"/>
      <c r="Q115" s="204"/>
      <c r="R115" s="204"/>
      <c r="S115" s="205"/>
      <c r="T115" s="199"/>
      <c r="U115" s="206"/>
      <c r="V115" s="192"/>
      <c r="W115" s="192"/>
      <c r="X115" s="192"/>
      <c r="Y115" s="193" t="s">
        <v>294</v>
      </c>
      <c r="Z115" s="191" t="s">
        <v>131</v>
      </c>
    </row>
    <row r="116" spans="1:26" s="85" customFormat="1" ht="72">
      <c r="A116" s="93">
        <v>112</v>
      </c>
      <c r="B116" s="194" t="s">
        <v>266</v>
      </c>
      <c r="C116" s="195" t="s">
        <v>267</v>
      </c>
      <c r="D116" s="196">
        <v>62073061</v>
      </c>
      <c r="E116" s="196">
        <v>102007543</v>
      </c>
      <c r="F116" s="197">
        <v>600106225</v>
      </c>
      <c r="G116" s="198" t="s">
        <v>295</v>
      </c>
      <c r="H116" s="199" t="s">
        <v>123</v>
      </c>
      <c r="I116" s="199" t="s">
        <v>124</v>
      </c>
      <c r="J116" s="199" t="s">
        <v>269</v>
      </c>
      <c r="K116" s="199" t="s">
        <v>296</v>
      </c>
      <c r="L116" s="200">
        <v>2000000</v>
      </c>
      <c r="M116" s="185">
        <f t="shared" si="0"/>
        <v>1400000</v>
      </c>
      <c r="N116" s="201">
        <v>2023</v>
      </c>
      <c r="O116" s="202" t="s">
        <v>184</v>
      </c>
      <c r="P116" s="203"/>
      <c r="Q116" s="204"/>
      <c r="R116" s="204"/>
      <c r="S116" s="205"/>
      <c r="T116" s="199"/>
      <c r="U116" s="206"/>
      <c r="V116" s="192"/>
      <c r="W116" s="192"/>
      <c r="X116" s="192"/>
      <c r="Y116" s="193" t="s">
        <v>297</v>
      </c>
      <c r="Z116" s="191" t="s">
        <v>131</v>
      </c>
    </row>
    <row r="117" spans="1:26" s="85" customFormat="1" ht="86.4">
      <c r="A117" s="43">
        <v>113</v>
      </c>
      <c r="B117" s="194" t="s">
        <v>266</v>
      </c>
      <c r="C117" s="195" t="s">
        <v>267</v>
      </c>
      <c r="D117" s="196">
        <v>62073061</v>
      </c>
      <c r="E117" s="196">
        <v>102007543</v>
      </c>
      <c r="F117" s="197">
        <v>600106225</v>
      </c>
      <c r="G117" s="198" t="s">
        <v>298</v>
      </c>
      <c r="H117" s="199" t="s">
        <v>123</v>
      </c>
      <c r="I117" s="199" t="s">
        <v>124</v>
      </c>
      <c r="J117" s="199" t="s">
        <v>269</v>
      </c>
      <c r="K117" s="199" t="s">
        <v>299</v>
      </c>
      <c r="L117" s="200">
        <v>1500000</v>
      </c>
      <c r="M117" s="185">
        <f t="shared" si="0"/>
        <v>1050000</v>
      </c>
      <c r="N117" s="201">
        <v>2023</v>
      </c>
      <c r="O117" s="202" t="s">
        <v>184</v>
      </c>
      <c r="P117" s="203" t="s">
        <v>129</v>
      </c>
      <c r="Q117" s="204" t="s">
        <v>129</v>
      </c>
      <c r="R117" s="204" t="s">
        <v>129</v>
      </c>
      <c r="S117" s="205" t="s">
        <v>129</v>
      </c>
      <c r="T117" s="199"/>
      <c r="U117" s="206"/>
      <c r="V117" s="199"/>
      <c r="W117" s="199" t="s">
        <v>129</v>
      </c>
      <c r="X117" s="199" t="s">
        <v>129</v>
      </c>
      <c r="Y117" s="283" t="s">
        <v>300</v>
      </c>
      <c r="Z117" s="322" t="s">
        <v>131</v>
      </c>
    </row>
    <row r="118" spans="1:26" s="85" customFormat="1" ht="57.6">
      <c r="A118" s="93">
        <v>114</v>
      </c>
      <c r="B118" s="209" t="s">
        <v>266</v>
      </c>
      <c r="C118" s="210" t="s">
        <v>267</v>
      </c>
      <c r="D118" s="210">
        <v>62073061</v>
      </c>
      <c r="E118" s="210">
        <v>102007543</v>
      </c>
      <c r="F118" s="236">
        <v>600106225</v>
      </c>
      <c r="G118" s="212" t="s">
        <v>756</v>
      </c>
      <c r="H118" s="213" t="s">
        <v>123</v>
      </c>
      <c r="I118" s="213" t="s">
        <v>124</v>
      </c>
      <c r="J118" s="213" t="s">
        <v>269</v>
      </c>
      <c r="K118" s="213" t="s">
        <v>981</v>
      </c>
      <c r="L118" s="214">
        <v>2000000</v>
      </c>
      <c r="M118" s="237">
        <f>L118/100*70</f>
        <v>1400000</v>
      </c>
      <c r="N118" s="209">
        <v>2025</v>
      </c>
      <c r="O118" s="202" t="s">
        <v>184</v>
      </c>
      <c r="P118" s="216" t="s">
        <v>129</v>
      </c>
      <c r="Q118" s="217" t="s">
        <v>129</v>
      </c>
      <c r="R118" s="217" t="s">
        <v>129</v>
      </c>
      <c r="S118" s="218" t="s">
        <v>129</v>
      </c>
      <c r="T118" s="213"/>
      <c r="U118" s="219"/>
      <c r="V118" s="220" t="s">
        <v>129</v>
      </c>
      <c r="W118" s="220" t="s">
        <v>129</v>
      </c>
      <c r="X118" s="220"/>
      <c r="Y118" s="332"/>
      <c r="Z118" s="323" t="s">
        <v>131</v>
      </c>
    </row>
    <row r="119" spans="1:26" s="85" customFormat="1" ht="57.6">
      <c r="A119" s="93">
        <v>115</v>
      </c>
      <c r="B119" s="209" t="s">
        <v>266</v>
      </c>
      <c r="C119" s="210" t="s">
        <v>267</v>
      </c>
      <c r="D119" s="210">
        <v>62073061</v>
      </c>
      <c r="E119" s="210">
        <v>102007543</v>
      </c>
      <c r="F119" s="236">
        <v>600106225</v>
      </c>
      <c r="G119" s="212" t="s">
        <v>309</v>
      </c>
      <c r="H119" s="213" t="s">
        <v>123</v>
      </c>
      <c r="I119" s="213" t="s">
        <v>124</v>
      </c>
      <c r="J119" s="213" t="s">
        <v>269</v>
      </c>
      <c r="K119" s="213" t="s">
        <v>982</v>
      </c>
      <c r="L119" s="214">
        <v>1200000</v>
      </c>
      <c r="M119" s="237">
        <f t="shared" ref="M119:M133" si="6">L119/100*70</f>
        <v>840000</v>
      </c>
      <c r="N119" s="209">
        <v>2024</v>
      </c>
      <c r="O119" s="202" t="s">
        <v>184</v>
      </c>
      <c r="P119" s="216" t="s">
        <v>129</v>
      </c>
      <c r="Q119" s="217" t="s">
        <v>129</v>
      </c>
      <c r="R119" s="217" t="s">
        <v>129</v>
      </c>
      <c r="S119" s="218" t="s">
        <v>129</v>
      </c>
      <c r="T119" s="213"/>
      <c r="U119" s="219"/>
      <c r="V119" s="213" t="s">
        <v>129</v>
      </c>
      <c r="W119" s="213" t="s">
        <v>129</v>
      </c>
      <c r="X119" s="213" t="s">
        <v>129</v>
      </c>
      <c r="Y119" s="333"/>
      <c r="Z119" s="324" t="s">
        <v>131</v>
      </c>
    </row>
    <row r="120" spans="1:26" s="85" customFormat="1" ht="57.6">
      <c r="A120" s="43">
        <v>116</v>
      </c>
      <c r="B120" s="209" t="s">
        <v>266</v>
      </c>
      <c r="C120" s="210" t="s">
        <v>267</v>
      </c>
      <c r="D120" s="210">
        <v>62073061</v>
      </c>
      <c r="E120" s="210">
        <v>102007543</v>
      </c>
      <c r="F120" s="236">
        <v>600106225</v>
      </c>
      <c r="G120" s="212" t="s">
        <v>983</v>
      </c>
      <c r="H120" s="213" t="s">
        <v>123</v>
      </c>
      <c r="I120" s="213" t="s">
        <v>124</v>
      </c>
      <c r="J120" s="213" t="s">
        <v>269</v>
      </c>
      <c r="K120" s="213" t="s">
        <v>984</v>
      </c>
      <c r="L120" s="214">
        <v>600000</v>
      </c>
      <c r="M120" s="237">
        <f t="shared" si="6"/>
        <v>420000</v>
      </c>
      <c r="N120" s="209">
        <v>2024</v>
      </c>
      <c r="O120" s="202" t="s">
        <v>184</v>
      </c>
      <c r="P120" s="216"/>
      <c r="Q120" s="217" t="s">
        <v>129</v>
      </c>
      <c r="R120" s="217" t="s">
        <v>129</v>
      </c>
      <c r="S120" s="218" t="s">
        <v>129</v>
      </c>
      <c r="T120" s="213"/>
      <c r="U120" s="219"/>
      <c r="V120" s="213" t="s">
        <v>129</v>
      </c>
      <c r="W120" s="213" t="s">
        <v>129</v>
      </c>
      <c r="X120" s="213" t="s">
        <v>129</v>
      </c>
      <c r="Y120" s="333"/>
      <c r="Z120" s="324"/>
    </row>
    <row r="121" spans="1:26" s="85" customFormat="1" ht="57.6">
      <c r="A121" s="93">
        <v>117</v>
      </c>
      <c r="B121" s="209" t="s">
        <v>266</v>
      </c>
      <c r="C121" s="210" t="s">
        <v>267</v>
      </c>
      <c r="D121" s="210">
        <v>62073061</v>
      </c>
      <c r="E121" s="210">
        <v>102007543</v>
      </c>
      <c r="F121" s="236">
        <v>600106225</v>
      </c>
      <c r="G121" s="212" t="s">
        <v>1160</v>
      </c>
      <c r="H121" s="213" t="s">
        <v>123</v>
      </c>
      <c r="I121" s="213" t="s">
        <v>124</v>
      </c>
      <c r="J121" s="213" t="s">
        <v>269</v>
      </c>
      <c r="K121" s="213" t="s">
        <v>1161</v>
      </c>
      <c r="L121" s="214">
        <v>2000000</v>
      </c>
      <c r="M121" s="237">
        <f t="shared" si="6"/>
        <v>1400000</v>
      </c>
      <c r="N121" s="209">
        <v>2025</v>
      </c>
      <c r="O121" s="202" t="s">
        <v>184</v>
      </c>
      <c r="P121" s="216"/>
      <c r="Q121" s="217" t="s">
        <v>251</v>
      </c>
      <c r="R121" s="217"/>
      <c r="S121" s="218" t="s">
        <v>251</v>
      </c>
      <c r="T121" s="213"/>
      <c r="U121" s="219"/>
      <c r="V121" s="220"/>
      <c r="W121" s="220"/>
      <c r="X121" s="220"/>
      <c r="Y121" s="332"/>
      <c r="Z121" s="323"/>
    </row>
    <row r="122" spans="1:26" s="85" customFormat="1" ht="57.6">
      <c r="A122" s="93">
        <v>118</v>
      </c>
      <c r="B122" s="209" t="s">
        <v>266</v>
      </c>
      <c r="C122" s="210" t="s">
        <v>267</v>
      </c>
      <c r="D122" s="210">
        <v>62073061</v>
      </c>
      <c r="E122" s="210">
        <v>102007543</v>
      </c>
      <c r="F122" s="236">
        <v>600106225</v>
      </c>
      <c r="G122" s="212" t="s">
        <v>1162</v>
      </c>
      <c r="H122" s="213" t="s">
        <v>123</v>
      </c>
      <c r="I122" s="213" t="s">
        <v>124</v>
      </c>
      <c r="J122" s="213" t="s">
        <v>269</v>
      </c>
      <c r="K122" s="213" t="s">
        <v>1161</v>
      </c>
      <c r="L122" s="214">
        <v>2000000</v>
      </c>
      <c r="M122" s="237">
        <f t="shared" si="6"/>
        <v>1400000</v>
      </c>
      <c r="N122" s="209">
        <v>2025</v>
      </c>
      <c r="O122" s="202" t="s">
        <v>184</v>
      </c>
      <c r="P122" s="216"/>
      <c r="Q122" s="217" t="s">
        <v>251</v>
      </c>
      <c r="R122" s="217"/>
      <c r="S122" s="218" t="s">
        <v>251</v>
      </c>
      <c r="T122" s="213"/>
      <c r="U122" s="219"/>
      <c r="V122" s="220"/>
      <c r="W122" s="220"/>
      <c r="X122" s="220"/>
      <c r="Y122" s="332"/>
      <c r="Z122" s="323"/>
    </row>
    <row r="123" spans="1:26" s="85" customFormat="1" ht="57.6">
      <c r="A123" s="43">
        <v>119</v>
      </c>
      <c r="B123" s="209" t="s">
        <v>266</v>
      </c>
      <c r="C123" s="210" t="s">
        <v>267</v>
      </c>
      <c r="D123" s="210">
        <v>62073061</v>
      </c>
      <c r="E123" s="210">
        <v>102007543</v>
      </c>
      <c r="F123" s="236">
        <v>600106225</v>
      </c>
      <c r="G123" s="212" t="s">
        <v>1163</v>
      </c>
      <c r="H123" s="213" t="s">
        <v>123</v>
      </c>
      <c r="I123" s="213" t="s">
        <v>124</v>
      </c>
      <c r="J123" s="213" t="s">
        <v>269</v>
      </c>
      <c r="K123" s="213" t="s">
        <v>1164</v>
      </c>
      <c r="L123" s="214">
        <v>2000000</v>
      </c>
      <c r="M123" s="237">
        <f t="shared" si="6"/>
        <v>1400000</v>
      </c>
      <c r="N123" s="209">
        <v>2025</v>
      </c>
      <c r="O123" s="202" t="s">
        <v>184</v>
      </c>
      <c r="P123" s="216"/>
      <c r="Q123" s="217"/>
      <c r="R123" s="217" t="s">
        <v>251</v>
      </c>
      <c r="S123" s="218"/>
      <c r="T123" s="213"/>
      <c r="U123" s="219"/>
      <c r="V123" s="220"/>
      <c r="W123" s="220"/>
      <c r="X123" s="220"/>
      <c r="Y123" s="332"/>
      <c r="Z123" s="323"/>
    </row>
    <row r="124" spans="1:26" s="85" customFormat="1" ht="57.6">
      <c r="A124" s="93">
        <v>120</v>
      </c>
      <c r="B124" s="209" t="s">
        <v>266</v>
      </c>
      <c r="C124" s="210" t="s">
        <v>267</v>
      </c>
      <c r="D124" s="210">
        <v>62073061</v>
      </c>
      <c r="E124" s="210">
        <v>102007543</v>
      </c>
      <c r="F124" s="236">
        <v>600106225</v>
      </c>
      <c r="G124" s="212" t="s">
        <v>1165</v>
      </c>
      <c r="H124" s="213" t="s">
        <v>123</v>
      </c>
      <c r="I124" s="213" t="s">
        <v>124</v>
      </c>
      <c r="J124" s="213" t="s">
        <v>269</v>
      </c>
      <c r="K124" s="213" t="s">
        <v>1166</v>
      </c>
      <c r="L124" s="214">
        <v>2000000</v>
      </c>
      <c r="M124" s="237">
        <f t="shared" si="6"/>
        <v>1400000</v>
      </c>
      <c r="N124" s="209">
        <v>2025</v>
      </c>
      <c r="O124" s="202" t="s">
        <v>184</v>
      </c>
      <c r="P124" s="216"/>
      <c r="Q124" s="217"/>
      <c r="R124" s="217"/>
      <c r="S124" s="218"/>
      <c r="T124" s="213"/>
      <c r="U124" s="219"/>
      <c r="V124" s="220"/>
      <c r="W124" s="220" t="s">
        <v>251</v>
      </c>
      <c r="X124" s="220"/>
      <c r="Y124" s="332"/>
      <c r="Z124" s="323"/>
    </row>
    <row r="125" spans="1:26" s="85" customFormat="1" ht="57.6">
      <c r="A125" s="93">
        <v>121</v>
      </c>
      <c r="B125" s="209" t="s">
        <v>266</v>
      </c>
      <c r="C125" s="210" t="s">
        <v>267</v>
      </c>
      <c r="D125" s="210">
        <v>62073061</v>
      </c>
      <c r="E125" s="210">
        <v>102007543</v>
      </c>
      <c r="F125" s="236">
        <v>600106225</v>
      </c>
      <c r="G125" s="212" t="s">
        <v>1117</v>
      </c>
      <c r="H125" s="213" t="s">
        <v>123</v>
      </c>
      <c r="I125" s="213" t="s">
        <v>124</v>
      </c>
      <c r="J125" s="213" t="s">
        <v>269</v>
      </c>
      <c r="K125" s="213" t="s">
        <v>1167</v>
      </c>
      <c r="L125" s="214">
        <v>3000000</v>
      </c>
      <c r="M125" s="237">
        <f t="shared" si="6"/>
        <v>2100000</v>
      </c>
      <c r="N125" s="209">
        <v>2025</v>
      </c>
      <c r="O125" s="202" t="s">
        <v>184</v>
      </c>
      <c r="P125" s="216"/>
      <c r="Q125" s="217"/>
      <c r="R125" s="217"/>
      <c r="S125" s="218"/>
      <c r="T125" s="213"/>
      <c r="U125" s="219"/>
      <c r="V125" s="220"/>
      <c r="W125" s="220" t="s">
        <v>251</v>
      </c>
      <c r="X125" s="220"/>
      <c r="Y125" s="332"/>
      <c r="Z125" s="323"/>
    </row>
    <row r="126" spans="1:26" s="85" customFormat="1" ht="57.6">
      <c r="A126" s="43">
        <v>122</v>
      </c>
      <c r="B126" s="209" t="s">
        <v>266</v>
      </c>
      <c r="C126" s="210" t="s">
        <v>267</v>
      </c>
      <c r="D126" s="210">
        <v>62073061</v>
      </c>
      <c r="E126" s="210">
        <v>102007543</v>
      </c>
      <c r="F126" s="236">
        <v>600106225</v>
      </c>
      <c r="G126" s="212" t="s">
        <v>1146</v>
      </c>
      <c r="H126" s="213" t="s">
        <v>123</v>
      </c>
      <c r="I126" s="213" t="s">
        <v>124</v>
      </c>
      <c r="J126" s="213" t="s">
        <v>269</v>
      </c>
      <c r="K126" s="213" t="s">
        <v>1147</v>
      </c>
      <c r="L126" s="214">
        <v>1100000</v>
      </c>
      <c r="M126" s="237">
        <f t="shared" si="6"/>
        <v>770000</v>
      </c>
      <c r="N126" s="209">
        <v>2025</v>
      </c>
      <c r="O126" s="202" t="s">
        <v>184</v>
      </c>
      <c r="P126" s="216"/>
      <c r="Q126" s="217" t="s">
        <v>251</v>
      </c>
      <c r="R126" s="217"/>
      <c r="S126" s="218"/>
      <c r="T126" s="213"/>
      <c r="U126" s="219"/>
      <c r="V126" s="220"/>
      <c r="W126" s="220"/>
      <c r="X126" s="220"/>
      <c r="Y126" s="332"/>
      <c r="Z126" s="323"/>
    </row>
    <row r="127" spans="1:26" s="85" customFormat="1" ht="57.6">
      <c r="A127" s="93">
        <v>123</v>
      </c>
      <c r="B127" s="209" t="s">
        <v>266</v>
      </c>
      <c r="C127" s="210" t="s">
        <v>267</v>
      </c>
      <c r="D127" s="210">
        <v>62073061</v>
      </c>
      <c r="E127" s="210">
        <v>102007543</v>
      </c>
      <c r="F127" s="236">
        <v>600106225</v>
      </c>
      <c r="G127" s="212" t="s">
        <v>1149</v>
      </c>
      <c r="H127" s="213" t="s">
        <v>123</v>
      </c>
      <c r="I127" s="213" t="s">
        <v>124</v>
      </c>
      <c r="J127" s="213" t="s">
        <v>269</v>
      </c>
      <c r="K127" s="213" t="s">
        <v>1168</v>
      </c>
      <c r="L127" s="214">
        <v>2000000</v>
      </c>
      <c r="M127" s="237">
        <f t="shared" si="6"/>
        <v>1400000</v>
      </c>
      <c r="N127" s="209">
        <v>2025</v>
      </c>
      <c r="O127" s="202" t="s">
        <v>184</v>
      </c>
      <c r="P127" s="216"/>
      <c r="Q127" s="217"/>
      <c r="R127" s="217"/>
      <c r="S127" s="218"/>
      <c r="T127" s="213"/>
      <c r="U127" s="219"/>
      <c r="V127" s="220"/>
      <c r="W127" s="220"/>
      <c r="X127" s="220"/>
      <c r="Y127" s="332"/>
      <c r="Z127" s="323"/>
    </row>
    <row r="128" spans="1:26" s="85" customFormat="1" ht="57.6">
      <c r="A128" s="93">
        <v>124</v>
      </c>
      <c r="B128" s="209" t="s">
        <v>266</v>
      </c>
      <c r="C128" s="210" t="s">
        <v>267</v>
      </c>
      <c r="D128" s="210">
        <v>62073061</v>
      </c>
      <c r="E128" s="210">
        <v>102007543</v>
      </c>
      <c r="F128" s="236">
        <v>600106225</v>
      </c>
      <c r="G128" s="212" t="s">
        <v>1152</v>
      </c>
      <c r="H128" s="213" t="s">
        <v>123</v>
      </c>
      <c r="I128" s="213" t="s">
        <v>124</v>
      </c>
      <c r="J128" s="213" t="s">
        <v>269</v>
      </c>
      <c r="K128" s="213" t="s">
        <v>1153</v>
      </c>
      <c r="L128" s="214">
        <v>2000000</v>
      </c>
      <c r="M128" s="237">
        <f t="shared" si="6"/>
        <v>1400000</v>
      </c>
      <c r="N128" s="209">
        <v>2025</v>
      </c>
      <c r="O128" s="202" t="s">
        <v>184</v>
      </c>
      <c r="P128" s="216"/>
      <c r="Q128" s="217"/>
      <c r="R128" s="217"/>
      <c r="S128" s="218"/>
      <c r="T128" s="213"/>
      <c r="U128" s="219"/>
      <c r="V128" s="220"/>
      <c r="W128" s="220"/>
      <c r="X128" s="220"/>
      <c r="Y128" s="332"/>
      <c r="Z128" s="323"/>
    </row>
    <row r="129" spans="1:26" s="85" customFormat="1" ht="57.6">
      <c r="A129" s="43">
        <v>125</v>
      </c>
      <c r="B129" s="209" t="s">
        <v>266</v>
      </c>
      <c r="C129" s="210" t="s">
        <v>267</v>
      </c>
      <c r="D129" s="210">
        <v>62073061</v>
      </c>
      <c r="E129" s="210">
        <v>102007543</v>
      </c>
      <c r="F129" s="236">
        <v>600106225</v>
      </c>
      <c r="G129" s="212" t="s">
        <v>1169</v>
      </c>
      <c r="H129" s="213" t="s">
        <v>123</v>
      </c>
      <c r="I129" s="213" t="s">
        <v>124</v>
      </c>
      <c r="J129" s="213" t="s">
        <v>269</v>
      </c>
      <c r="K129" s="213" t="s">
        <v>1170</v>
      </c>
      <c r="L129" s="214">
        <v>1500000</v>
      </c>
      <c r="M129" s="237">
        <f t="shared" si="6"/>
        <v>1050000</v>
      </c>
      <c r="N129" s="209">
        <v>2025</v>
      </c>
      <c r="O129" s="202" t="s">
        <v>184</v>
      </c>
      <c r="P129" s="216"/>
      <c r="Q129" s="217"/>
      <c r="R129" s="217"/>
      <c r="S129" s="218"/>
      <c r="T129" s="213"/>
      <c r="U129" s="219"/>
      <c r="V129" s="220"/>
      <c r="W129" s="220"/>
      <c r="X129" s="220"/>
      <c r="Y129" s="332"/>
      <c r="Z129" s="323"/>
    </row>
    <row r="130" spans="1:26" s="85" customFormat="1" ht="57.6">
      <c r="A130" s="93">
        <v>126</v>
      </c>
      <c r="B130" s="209" t="s">
        <v>266</v>
      </c>
      <c r="C130" s="210" t="s">
        <v>267</v>
      </c>
      <c r="D130" s="210">
        <v>62073061</v>
      </c>
      <c r="E130" s="210">
        <v>102007543</v>
      </c>
      <c r="F130" s="236">
        <v>600106225</v>
      </c>
      <c r="G130" s="212" t="s">
        <v>359</v>
      </c>
      <c r="H130" s="213" t="s">
        <v>123</v>
      </c>
      <c r="I130" s="213" t="s">
        <v>124</v>
      </c>
      <c r="J130" s="213" t="s">
        <v>269</v>
      </c>
      <c r="K130" s="213" t="s">
        <v>1171</v>
      </c>
      <c r="L130" s="214">
        <v>1000000</v>
      </c>
      <c r="M130" s="237">
        <f t="shared" si="6"/>
        <v>700000</v>
      </c>
      <c r="N130" s="209">
        <v>2025</v>
      </c>
      <c r="O130" s="202" t="s">
        <v>184</v>
      </c>
      <c r="P130" s="216"/>
      <c r="Q130" s="217" t="s">
        <v>251</v>
      </c>
      <c r="R130" s="217" t="s">
        <v>251</v>
      </c>
      <c r="S130" s="218"/>
      <c r="T130" s="213"/>
      <c r="U130" s="219"/>
      <c r="V130" s="220" t="s">
        <v>251</v>
      </c>
      <c r="W130" s="220" t="s">
        <v>251</v>
      </c>
      <c r="X130" s="220"/>
      <c r="Y130" s="332"/>
      <c r="Z130" s="323"/>
    </row>
    <row r="131" spans="1:26" s="85" customFormat="1" ht="57.6">
      <c r="A131" s="93">
        <v>127</v>
      </c>
      <c r="B131" s="209" t="s">
        <v>266</v>
      </c>
      <c r="C131" s="210" t="s">
        <v>267</v>
      </c>
      <c r="D131" s="210">
        <v>62073061</v>
      </c>
      <c r="E131" s="210">
        <v>102007543</v>
      </c>
      <c r="F131" s="236">
        <v>600106225</v>
      </c>
      <c r="G131" s="212" t="s">
        <v>1172</v>
      </c>
      <c r="H131" s="213" t="s">
        <v>123</v>
      </c>
      <c r="I131" s="213" t="s">
        <v>124</v>
      </c>
      <c r="J131" s="213" t="s">
        <v>269</v>
      </c>
      <c r="K131" s="213" t="s">
        <v>1173</v>
      </c>
      <c r="L131" s="214">
        <v>1200000</v>
      </c>
      <c r="M131" s="237">
        <f t="shared" si="6"/>
        <v>840000</v>
      </c>
      <c r="N131" s="209">
        <v>2025</v>
      </c>
      <c r="O131" s="202" t="s">
        <v>184</v>
      </c>
      <c r="P131" s="216"/>
      <c r="Q131" s="217"/>
      <c r="R131" s="217"/>
      <c r="S131" s="218"/>
      <c r="T131" s="213"/>
      <c r="U131" s="219"/>
      <c r="V131" s="220"/>
      <c r="W131" s="220"/>
      <c r="X131" s="220"/>
      <c r="Y131" s="332"/>
      <c r="Z131" s="323"/>
    </row>
    <row r="132" spans="1:26" s="85" customFormat="1" ht="57.6">
      <c r="A132" s="43">
        <v>128</v>
      </c>
      <c r="B132" s="209" t="s">
        <v>266</v>
      </c>
      <c r="C132" s="210" t="s">
        <v>267</v>
      </c>
      <c r="D132" s="210">
        <v>62073061</v>
      </c>
      <c r="E132" s="210">
        <v>102007543</v>
      </c>
      <c r="F132" s="236">
        <v>600106225</v>
      </c>
      <c r="G132" s="212" t="s">
        <v>1174</v>
      </c>
      <c r="H132" s="213" t="s">
        <v>123</v>
      </c>
      <c r="I132" s="213" t="s">
        <v>124</v>
      </c>
      <c r="J132" s="213" t="s">
        <v>269</v>
      </c>
      <c r="K132" s="213" t="s">
        <v>1175</v>
      </c>
      <c r="L132" s="214">
        <v>10000000</v>
      </c>
      <c r="M132" s="237">
        <f t="shared" si="6"/>
        <v>7000000</v>
      </c>
      <c r="N132" s="209">
        <v>2025</v>
      </c>
      <c r="O132" s="202" t="s">
        <v>184</v>
      </c>
      <c r="P132" s="216" t="s">
        <v>251</v>
      </c>
      <c r="Q132" s="217" t="s">
        <v>251</v>
      </c>
      <c r="R132" s="217" t="s">
        <v>251</v>
      </c>
      <c r="S132" s="218" t="s">
        <v>251</v>
      </c>
      <c r="T132" s="213"/>
      <c r="U132" s="219"/>
      <c r="V132" s="220"/>
      <c r="W132" s="220"/>
      <c r="X132" s="220"/>
      <c r="Y132" s="332"/>
      <c r="Z132" s="323"/>
    </row>
    <row r="133" spans="1:26" s="85" customFormat="1" ht="57.6">
      <c r="A133" s="93">
        <v>129</v>
      </c>
      <c r="B133" s="209" t="s">
        <v>266</v>
      </c>
      <c r="C133" s="210" t="s">
        <v>267</v>
      </c>
      <c r="D133" s="210">
        <v>62073061</v>
      </c>
      <c r="E133" s="210">
        <v>102007543</v>
      </c>
      <c r="F133" s="236">
        <v>600106225</v>
      </c>
      <c r="G133" s="212" t="s">
        <v>1176</v>
      </c>
      <c r="H133" s="213" t="s">
        <v>123</v>
      </c>
      <c r="I133" s="213" t="s">
        <v>124</v>
      </c>
      <c r="J133" s="213" t="s">
        <v>269</v>
      </c>
      <c r="K133" s="213" t="s">
        <v>1177</v>
      </c>
      <c r="L133" s="214">
        <v>2000000</v>
      </c>
      <c r="M133" s="237">
        <f t="shared" si="6"/>
        <v>1400000</v>
      </c>
      <c r="N133" s="209">
        <v>2025</v>
      </c>
      <c r="O133" s="202" t="s">
        <v>184</v>
      </c>
      <c r="P133" s="216"/>
      <c r="Q133" s="217"/>
      <c r="R133" s="217"/>
      <c r="S133" s="218"/>
      <c r="T133" s="213"/>
      <c r="U133" s="219"/>
      <c r="V133" s="220"/>
      <c r="W133" s="220" t="s">
        <v>251</v>
      </c>
      <c r="X133" s="220"/>
      <c r="Y133" s="332"/>
      <c r="Z133" s="323"/>
    </row>
    <row r="134" spans="1:26" s="85" customFormat="1" ht="43.2">
      <c r="A134" s="93">
        <v>130</v>
      </c>
      <c r="B134" s="194" t="s">
        <v>301</v>
      </c>
      <c r="C134" s="195" t="s">
        <v>302</v>
      </c>
      <c r="D134" s="196">
        <v>75021528</v>
      </c>
      <c r="E134" s="196" t="s">
        <v>303</v>
      </c>
      <c r="F134" s="197">
        <v>600106454</v>
      </c>
      <c r="G134" s="198" t="s">
        <v>304</v>
      </c>
      <c r="H134" s="199" t="s">
        <v>123</v>
      </c>
      <c r="I134" s="199" t="s">
        <v>124</v>
      </c>
      <c r="J134" s="199" t="s">
        <v>305</v>
      </c>
      <c r="K134" s="199" t="s">
        <v>306</v>
      </c>
      <c r="L134" s="439">
        <v>800000</v>
      </c>
      <c r="M134" s="440">
        <f t="shared" si="0"/>
        <v>560000</v>
      </c>
      <c r="N134" s="339" t="s">
        <v>152</v>
      </c>
      <c r="O134" s="336" t="s">
        <v>1413</v>
      </c>
      <c r="P134" s="203"/>
      <c r="Q134" s="204" t="s">
        <v>129</v>
      </c>
      <c r="R134" s="204" t="s">
        <v>129</v>
      </c>
      <c r="S134" s="205"/>
      <c r="T134" s="199" t="s">
        <v>129</v>
      </c>
      <c r="U134" s="206"/>
      <c r="V134" s="192" t="s">
        <v>129</v>
      </c>
      <c r="W134" s="192"/>
      <c r="X134" s="192"/>
      <c r="Y134" s="193"/>
      <c r="Z134" s="191"/>
    </row>
    <row r="135" spans="1:26" s="85" customFormat="1" ht="43.2">
      <c r="A135" s="43">
        <v>131</v>
      </c>
      <c r="B135" s="194" t="s">
        <v>301</v>
      </c>
      <c r="C135" s="195" t="s">
        <v>302</v>
      </c>
      <c r="D135" s="196">
        <v>75021528</v>
      </c>
      <c r="E135" s="196" t="s">
        <v>303</v>
      </c>
      <c r="F135" s="197">
        <v>600106454</v>
      </c>
      <c r="G135" s="198" t="s">
        <v>307</v>
      </c>
      <c r="H135" s="199" t="s">
        <v>123</v>
      </c>
      <c r="I135" s="199" t="s">
        <v>124</v>
      </c>
      <c r="J135" s="199" t="s">
        <v>305</v>
      </c>
      <c r="K135" s="199" t="s">
        <v>308</v>
      </c>
      <c r="L135" s="200">
        <v>150000</v>
      </c>
      <c r="M135" s="185">
        <f t="shared" si="0"/>
        <v>105000</v>
      </c>
      <c r="N135" s="201" t="s">
        <v>228</v>
      </c>
      <c r="O135" s="202" t="s">
        <v>157</v>
      </c>
      <c r="P135" s="203"/>
      <c r="Q135" s="204" t="s">
        <v>129</v>
      </c>
      <c r="R135" s="204"/>
      <c r="S135" s="205"/>
      <c r="T135" s="199"/>
      <c r="U135" s="206"/>
      <c r="V135" s="192"/>
      <c r="W135" s="192" t="s">
        <v>129</v>
      </c>
      <c r="X135" s="192"/>
      <c r="Y135" s="193"/>
      <c r="Z135" s="191"/>
    </row>
    <row r="136" spans="1:26" s="85" customFormat="1" ht="43.2">
      <c r="A136" s="93">
        <v>132</v>
      </c>
      <c r="B136" s="194" t="s">
        <v>301</v>
      </c>
      <c r="C136" s="195" t="s">
        <v>302</v>
      </c>
      <c r="D136" s="196">
        <v>75021528</v>
      </c>
      <c r="E136" s="196" t="s">
        <v>303</v>
      </c>
      <c r="F136" s="197">
        <v>600106454</v>
      </c>
      <c r="G136" s="198" t="s">
        <v>309</v>
      </c>
      <c r="H136" s="199" t="s">
        <v>123</v>
      </c>
      <c r="I136" s="199" t="s">
        <v>124</v>
      </c>
      <c r="J136" s="199" t="s">
        <v>305</v>
      </c>
      <c r="K136" s="199" t="s">
        <v>1039</v>
      </c>
      <c r="L136" s="439">
        <v>1200000</v>
      </c>
      <c r="M136" s="440">
        <f t="shared" si="0"/>
        <v>840000</v>
      </c>
      <c r="N136" s="339" t="s">
        <v>152</v>
      </c>
      <c r="O136" s="336" t="s">
        <v>1413</v>
      </c>
      <c r="P136" s="203" t="s">
        <v>129</v>
      </c>
      <c r="Q136" s="204" t="s">
        <v>129</v>
      </c>
      <c r="R136" s="204" t="s">
        <v>129</v>
      </c>
      <c r="S136" s="205" t="s">
        <v>129</v>
      </c>
      <c r="T136" s="199" t="s">
        <v>129</v>
      </c>
      <c r="U136" s="206"/>
      <c r="V136" s="192"/>
      <c r="W136" s="192"/>
      <c r="X136" s="192" t="s">
        <v>129</v>
      </c>
      <c r="Y136" s="193"/>
      <c r="Z136" s="191"/>
    </row>
    <row r="137" spans="1:26" s="85" customFormat="1" ht="43.2">
      <c r="A137" s="93">
        <v>133</v>
      </c>
      <c r="B137" s="194" t="s">
        <v>301</v>
      </c>
      <c r="C137" s="195" t="s">
        <v>302</v>
      </c>
      <c r="D137" s="196">
        <v>75021528</v>
      </c>
      <c r="E137" s="196" t="s">
        <v>303</v>
      </c>
      <c r="F137" s="197">
        <v>600106454</v>
      </c>
      <c r="G137" s="198" t="s">
        <v>1443</v>
      </c>
      <c r="H137" s="199" t="s">
        <v>123</v>
      </c>
      <c r="I137" s="199" t="s">
        <v>124</v>
      </c>
      <c r="J137" s="199" t="s">
        <v>305</v>
      </c>
      <c r="K137" s="199" t="s">
        <v>311</v>
      </c>
      <c r="L137" s="200">
        <v>250000</v>
      </c>
      <c r="M137" s="185">
        <f t="shared" si="0"/>
        <v>175000</v>
      </c>
      <c r="N137" s="201" t="s">
        <v>228</v>
      </c>
      <c r="O137" s="336" t="s">
        <v>175</v>
      </c>
      <c r="P137" s="203" t="s">
        <v>129</v>
      </c>
      <c r="Q137" s="204" t="s">
        <v>129</v>
      </c>
      <c r="R137" s="204"/>
      <c r="S137" s="205"/>
      <c r="T137" s="199" t="s">
        <v>129</v>
      </c>
      <c r="U137" s="206"/>
      <c r="V137" s="192" t="s">
        <v>129</v>
      </c>
      <c r="W137" s="192"/>
      <c r="X137" s="192"/>
      <c r="Y137" s="193"/>
      <c r="Z137" s="191"/>
    </row>
    <row r="138" spans="1:26" s="85" customFormat="1" ht="43.2">
      <c r="A138" s="43">
        <v>134</v>
      </c>
      <c r="B138" s="194" t="s">
        <v>301</v>
      </c>
      <c r="C138" s="195" t="s">
        <v>302</v>
      </c>
      <c r="D138" s="196">
        <v>75021528</v>
      </c>
      <c r="E138" s="196" t="s">
        <v>303</v>
      </c>
      <c r="F138" s="197">
        <v>600106454</v>
      </c>
      <c r="G138" s="198" t="s">
        <v>193</v>
      </c>
      <c r="H138" s="199" t="s">
        <v>123</v>
      </c>
      <c r="I138" s="199" t="s">
        <v>124</v>
      </c>
      <c r="J138" s="199" t="s">
        <v>305</v>
      </c>
      <c r="K138" s="199" t="s">
        <v>312</v>
      </c>
      <c r="L138" s="200">
        <v>600000</v>
      </c>
      <c r="M138" s="185">
        <f t="shared" si="0"/>
        <v>420000</v>
      </c>
      <c r="N138" s="339" t="s">
        <v>152</v>
      </c>
      <c r="O138" s="336" t="s">
        <v>1413</v>
      </c>
      <c r="P138" s="203" t="s">
        <v>129</v>
      </c>
      <c r="Q138" s="204" t="s">
        <v>129</v>
      </c>
      <c r="R138" s="204" t="s">
        <v>129</v>
      </c>
      <c r="S138" s="205" t="s">
        <v>129</v>
      </c>
      <c r="T138" s="199" t="s">
        <v>129</v>
      </c>
      <c r="U138" s="206"/>
      <c r="V138" s="192" t="s">
        <v>129</v>
      </c>
      <c r="W138" s="192"/>
      <c r="X138" s="192" t="s">
        <v>129</v>
      </c>
      <c r="Y138" s="193"/>
      <c r="Z138" s="191"/>
    </row>
    <row r="139" spans="1:26" s="85" customFormat="1" ht="43.2">
      <c r="A139" s="93">
        <v>135</v>
      </c>
      <c r="B139" s="194" t="s">
        <v>301</v>
      </c>
      <c r="C139" s="195" t="s">
        <v>302</v>
      </c>
      <c r="D139" s="196">
        <v>75021528</v>
      </c>
      <c r="E139" s="196" t="s">
        <v>303</v>
      </c>
      <c r="F139" s="197">
        <v>600106454</v>
      </c>
      <c r="G139" s="198" t="s">
        <v>313</v>
      </c>
      <c r="H139" s="199" t="s">
        <v>123</v>
      </c>
      <c r="I139" s="199" t="s">
        <v>124</v>
      </c>
      <c r="J139" s="199" t="s">
        <v>305</v>
      </c>
      <c r="K139" s="199" t="s">
        <v>314</v>
      </c>
      <c r="L139" s="200">
        <v>500000</v>
      </c>
      <c r="M139" s="185">
        <f t="shared" si="0"/>
        <v>350000</v>
      </c>
      <c r="N139" s="339" t="s">
        <v>152</v>
      </c>
      <c r="O139" s="336" t="s">
        <v>1413</v>
      </c>
      <c r="P139" s="203" t="s">
        <v>129</v>
      </c>
      <c r="Q139" s="204" t="s">
        <v>129</v>
      </c>
      <c r="R139" s="204" t="s">
        <v>129</v>
      </c>
      <c r="S139" s="205" t="s">
        <v>129</v>
      </c>
      <c r="T139" s="199"/>
      <c r="U139" s="206"/>
      <c r="V139" s="192" t="s">
        <v>129</v>
      </c>
      <c r="W139" s="192"/>
      <c r="X139" s="192" t="s">
        <v>129</v>
      </c>
      <c r="Y139" s="193"/>
      <c r="Z139" s="191"/>
    </row>
    <row r="140" spans="1:26" s="85" customFormat="1" ht="43.2">
      <c r="A140" s="93">
        <v>136</v>
      </c>
      <c r="B140" s="194" t="s">
        <v>301</v>
      </c>
      <c r="C140" s="195" t="s">
        <v>302</v>
      </c>
      <c r="D140" s="196">
        <v>75021528</v>
      </c>
      <c r="E140" s="196" t="s">
        <v>303</v>
      </c>
      <c r="F140" s="197">
        <v>600106454</v>
      </c>
      <c r="G140" s="198" t="s">
        <v>315</v>
      </c>
      <c r="H140" s="199" t="s">
        <v>123</v>
      </c>
      <c r="I140" s="199" t="s">
        <v>124</v>
      </c>
      <c r="J140" s="199" t="s">
        <v>305</v>
      </c>
      <c r="K140" s="199" t="s">
        <v>316</v>
      </c>
      <c r="L140" s="200">
        <v>600000</v>
      </c>
      <c r="M140" s="185">
        <f t="shared" si="0"/>
        <v>420000</v>
      </c>
      <c r="N140" s="201" t="s">
        <v>228</v>
      </c>
      <c r="O140" s="202" t="s">
        <v>157</v>
      </c>
      <c r="P140" s="203"/>
      <c r="Q140" s="204"/>
      <c r="R140" s="204"/>
      <c r="S140" s="205"/>
      <c r="T140" s="199"/>
      <c r="U140" s="206"/>
      <c r="V140" s="192"/>
      <c r="W140" s="192"/>
      <c r="X140" s="192"/>
      <c r="Y140" s="193"/>
      <c r="Z140" s="191"/>
    </row>
    <row r="141" spans="1:26" s="85" customFormat="1" ht="43.2">
      <c r="A141" s="43">
        <v>137</v>
      </c>
      <c r="B141" s="194" t="s">
        <v>301</v>
      </c>
      <c r="C141" s="195" t="s">
        <v>302</v>
      </c>
      <c r="D141" s="196">
        <v>75021528</v>
      </c>
      <c r="E141" s="196" t="s">
        <v>303</v>
      </c>
      <c r="F141" s="197">
        <v>600106454</v>
      </c>
      <c r="G141" s="198" t="s">
        <v>317</v>
      </c>
      <c r="H141" s="199" t="s">
        <v>123</v>
      </c>
      <c r="I141" s="199" t="s">
        <v>124</v>
      </c>
      <c r="J141" s="199" t="s">
        <v>305</v>
      </c>
      <c r="K141" s="199" t="s">
        <v>318</v>
      </c>
      <c r="L141" s="200">
        <v>150000</v>
      </c>
      <c r="M141" s="185">
        <f t="shared" si="0"/>
        <v>105000</v>
      </c>
      <c r="N141" s="201" t="s">
        <v>228</v>
      </c>
      <c r="O141" s="202" t="s">
        <v>157</v>
      </c>
      <c r="P141" s="203" t="s">
        <v>129</v>
      </c>
      <c r="Q141" s="204" t="s">
        <v>129</v>
      </c>
      <c r="R141" s="204" t="s">
        <v>129</v>
      </c>
      <c r="S141" s="205" t="s">
        <v>129</v>
      </c>
      <c r="T141" s="199"/>
      <c r="U141" s="206"/>
      <c r="V141" s="192" t="s">
        <v>129</v>
      </c>
      <c r="W141" s="192"/>
      <c r="X141" s="192" t="s">
        <v>129</v>
      </c>
      <c r="Y141" s="193"/>
      <c r="Z141" s="191"/>
    </row>
    <row r="142" spans="1:26" s="85" customFormat="1" ht="43.2">
      <c r="A142" s="93">
        <v>138</v>
      </c>
      <c r="B142" s="194" t="s">
        <v>301</v>
      </c>
      <c r="C142" s="195" t="s">
        <v>302</v>
      </c>
      <c r="D142" s="196">
        <v>75021528</v>
      </c>
      <c r="E142" s="196" t="s">
        <v>303</v>
      </c>
      <c r="F142" s="197">
        <v>600106454</v>
      </c>
      <c r="G142" s="198" t="s">
        <v>273</v>
      </c>
      <c r="H142" s="199" t="s">
        <v>123</v>
      </c>
      <c r="I142" s="199" t="s">
        <v>124</v>
      </c>
      <c r="J142" s="199" t="s">
        <v>305</v>
      </c>
      <c r="K142" s="199" t="s">
        <v>319</v>
      </c>
      <c r="L142" s="200">
        <v>60000</v>
      </c>
      <c r="M142" s="185">
        <f t="shared" si="0"/>
        <v>42000</v>
      </c>
      <c r="N142" s="201" t="s">
        <v>228</v>
      </c>
      <c r="O142" s="202" t="s">
        <v>157</v>
      </c>
      <c r="P142" s="203" t="s">
        <v>129</v>
      </c>
      <c r="Q142" s="204" t="s">
        <v>129</v>
      </c>
      <c r="R142" s="204" t="s">
        <v>129</v>
      </c>
      <c r="S142" s="205"/>
      <c r="T142" s="199" t="s">
        <v>129</v>
      </c>
      <c r="U142" s="206"/>
      <c r="V142" s="192"/>
      <c r="W142" s="192"/>
      <c r="X142" s="192"/>
      <c r="Y142" s="193"/>
      <c r="Z142" s="191"/>
    </row>
    <row r="143" spans="1:26" s="85" customFormat="1" ht="43.2">
      <c r="A143" s="93">
        <v>139</v>
      </c>
      <c r="B143" s="194" t="s">
        <v>301</v>
      </c>
      <c r="C143" s="195" t="s">
        <v>302</v>
      </c>
      <c r="D143" s="196">
        <v>75021528</v>
      </c>
      <c r="E143" s="196" t="s">
        <v>303</v>
      </c>
      <c r="F143" s="197">
        <v>600106454</v>
      </c>
      <c r="G143" s="198" t="s">
        <v>320</v>
      </c>
      <c r="H143" s="199" t="s">
        <v>123</v>
      </c>
      <c r="I143" s="199" t="s">
        <v>124</v>
      </c>
      <c r="J143" s="199" t="s">
        <v>305</v>
      </c>
      <c r="K143" s="199" t="s">
        <v>321</v>
      </c>
      <c r="L143" s="200">
        <v>100000</v>
      </c>
      <c r="M143" s="185">
        <f t="shared" si="0"/>
        <v>70000</v>
      </c>
      <c r="N143" s="339" t="s">
        <v>152</v>
      </c>
      <c r="O143" s="336" t="s">
        <v>1413</v>
      </c>
      <c r="P143" s="203"/>
      <c r="Q143" s="204"/>
      <c r="R143" s="204"/>
      <c r="S143" s="205"/>
      <c r="T143" s="199"/>
      <c r="U143" s="206"/>
      <c r="V143" s="192"/>
      <c r="W143" s="192"/>
      <c r="X143" s="192"/>
      <c r="Y143" s="193"/>
      <c r="Z143" s="191"/>
    </row>
    <row r="144" spans="1:26" s="85" customFormat="1" ht="43.2">
      <c r="A144" s="43">
        <v>140</v>
      </c>
      <c r="B144" s="194" t="s">
        <v>301</v>
      </c>
      <c r="C144" s="195" t="s">
        <v>302</v>
      </c>
      <c r="D144" s="196">
        <v>75021528</v>
      </c>
      <c r="E144" s="196" t="s">
        <v>303</v>
      </c>
      <c r="F144" s="197">
        <v>600106454</v>
      </c>
      <c r="G144" s="198" t="s">
        <v>1444</v>
      </c>
      <c r="H144" s="199" t="s">
        <v>123</v>
      </c>
      <c r="I144" s="199" t="s">
        <v>124</v>
      </c>
      <c r="J144" s="199" t="s">
        <v>305</v>
      </c>
      <c r="K144" s="199" t="s">
        <v>322</v>
      </c>
      <c r="L144" s="200">
        <v>300000</v>
      </c>
      <c r="M144" s="185">
        <f t="shared" si="0"/>
        <v>210000</v>
      </c>
      <c r="N144" s="201" t="s">
        <v>228</v>
      </c>
      <c r="O144" s="336" t="s">
        <v>175</v>
      </c>
      <c r="P144" s="203"/>
      <c r="Q144" s="204"/>
      <c r="R144" s="204"/>
      <c r="S144" s="205"/>
      <c r="T144" s="199"/>
      <c r="U144" s="206"/>
      <c r="V144" s="192"/>
      <c r="W144" s="192"/>
      <c r="X144" s="192"/>
      <c r="Y144" s="193"/>
      <c r="Z144" s="191"/>
    </row>
    <row r="145" spans="1:26" s="85" customFormat="1" ht="43.2">
      <c r="A145" s="93">
        <v>141</v>
      </c>
      <c r="B145" s="194" t="s">
        <v>301</v>
      </c>
      <c r="C145" s="195" t="s">
        <v>302</v>
      </c>
      <c r="D145" s="196">
        <v>75021528</v>
      </c>
      <c r="E145" s="196" t="s">
        <v>303</v>
      </c>
      <c r="F145" s="197">
        <v>600106454</v>
      </c>
      <c r="G145" s="198" t="s">
        <v>323</v>
      </c>
      <c r="H145" s="199" t="s">
        <v>123</v>
      </c>
      <c r="I145" s="199" t="s">
        <v>124</v>
      </c>
      <c r="J145" s="199" t="s">
        <v>305</v>
      </c>
      <c r="K145" s="199" t="s">
        <v>968</v>
      </c>
      <c r="L145" s="439">
        <v>400000</v>
      </c>
      <c r="M145" s="440">
        <f t="shared" si="0"/>
        <v>280000</v>
      </c>
      <c r="N145" s="339" t="s">
        <v>152</v>
      </c>
      <c r="O145" s="336" t="s">
        <v>1413</v>
      </c>
      <c r="P145" s="203"/>
      <c r="Q145" s="204"/>
      <c r="R145" s="204" t="s">
        <v>129</v>
      </c>
      <c r="S145" s="205"/>
      <c r="T145" s="199" t="s">
        <v>129</v>
      </c>
      <c r="U145" s="206"/>
      <c r="V145" s="192"/>
      <c r="W145" s="192"/>
      <c r="X145" s="192"/>
      <c r="Y145" s="193"/>
      <c r="Z145" s="191"/>
    </row>
    <row r="146" spans="1:26" s="85" customFormat="1" ht="43.2">
      <c r="A146" s="93">
        <v>142</v>
      </c>
      <c r="B146" s="194" t="s">
        <v>301</v>
      </c>
      <c r="C146" s="195" t="s">
        <v>302</v>
      </c>
      <c r="D146" s="196">
        <v>75021528</v>
      </c>
      <c r="E146" s="196" t="s">
        <v>303</v>
      </c>
      <c r="F146" s="197">
        <v>600106454</v>
      </c>
      <c r="G146" s="198" t="s">
        <v>324</v>
      </c>
      <c r="H146" s="199" t="s">
        <v>123</v>
      </c>
      <c r="I146" s="199" t="s">
        <v>124</v>
      </c>
      <c r="J146" s="199" t="s">
        <v>305</v>
      </c>
      <c r="K146" s="199" t="s">
        <v>325</v>
      </c>
      <c r="L146" s="200">
        <v>100000</v>
      </c>
      <c r="M146" s="185">
        <f t="shared" si="0"/>
        <v>70000</v>
      </c>
      <c r="N146" s="339" t="s">
        <v>152</v>
      </c>
      <c r="O146" s="336" t="s">
        <v>1413</v>
      </c>
      <c r="P146" s="203" t="s">
        <v>129</v>
      </c>
      <c r="Q146" s="204" t="s">
        <v>129</v>
      </c>
      <c r="R146" s="204" t="s">
        <v>129</v>
      </c>
      <c r="S146" s="205" t="s">
        <v>129</v>
      </c>
      <c r="T146" s="199" t="s">
        <v>129</v>
      </c>
      <c r="U146" s="206"/>
      <c r="V146" s="199"/>
      <c r="W146" s="199"/>
      <c r="X146" s="199"/>
      <c r="Y146" s="283"/>
      <c r="Z146" s="322"/>
    </row>
    <row r="147" spans="1:26" s="85" customFormat="1" ht="43.2">
      <c r="A147" s="43">
        <v>143</v>
      </c>
      <c r="B147" s="194" t="s">
        <v>301</v>
      </c>
      <c r="C147" s="195" t="s">
        <v>302</v>
      </c>
      <c r="D147" s="196">
        <v>75021528</v>
      </c>
      <c r="E147" s="196" t="s">
        <v>303</v>
      </c>
      <c r="F147" s="197">
        <v>600106454</v>
      </c>
      <c r="G147" s="198" t="s">
        <v>234</v>
      </c>
      <c r="H147" s="199" t="s">
        <v>123</v>
      </c>
      <c r="I147" s="199" t="s">
        <v>124</v>
      </c>
      <c r="J147" s="199" t="s">
        <v>305</v>
      </c>
      <c r="K147" s="199" t="s">
        <v>326</v>
      </c>
      <c r="L147" s="200">
        <v>500000</v>
      </c>
      <c r="M147" s="185">
        <f t="shared" si="0"/>
        <v>350000</v>
      </c>
      <c r="N147" s="339" t="s">
        <v>152</v>
      </c>
      <c r="O147" s="336" t="s">
        <v>1413</v>
      </c>
      <c r="P147" s="203"/>
      <c r="Q147" s="204"/>
      <c r="R147" s="204"/>
      <c r="S147" s="205"/>
      <c r="T147" s="199"/>
      <c r="U147" s="206"/>
      <c r="V147" s="199"/>
      <c r="W147" s="199"/>
      <c r="X147" s="199"/>
      <c r="Y147" s="283"/>
      <c r="Z147" s="322"/>
    </row>
    <row r="148" spans="1:26" s="85" customFormat="1" ht="43.2">
      <c r="A148" s="93">
        <v>144</v>
      </c>
      <c r="B148" s="194" t="s">
        <v>301</v>
      </c>
      <c r="C148" s="195" t="s">
        <v>302</v>
      </c>
      <c r="D148" s="196">
        <v>75021528</v>
      </c>
      <c r="E148" s="196" t="s">
        <v>303</v>
      </c>
      <c r="F148" s="197">
        <v>600106454</v>
      </c>
      <c r="G148" s="198" t="s">
        <v>327</v>
      </c>
      <c r="H148" s="199" t="s">
        <v>123</v>
      </c>
      <c r="I148" s="199" t="s">
        <v>124</v>
      </c>
      <c r="J148" s="199" t="s">
        <v>305</v>
      </c>
      <c r="K148" s="199" t="s">
        <v>328</v>
      </c>
      <c r="L148" s="439">
        <v>750000</v>
      </c>
      <c r="M148" s="440">
        <f t="shared" si="0"/>
        <v>525000</v>
      </c>
      <c r="N148" s="339" t="s">
        <v>152</v>
      </c>
      <c r="O148" s="336" t="s">
        <v>1413</v>
      </c>
      <c r="P148" s="203"/>
      <c r="Q148" s="204"/>
      <c r="R148" s="204"/>
      <c r="S148" s="205"/>
      <c r="T148" s="199"/>
      <c r="U148" s="206"/>
      <c r="V148" s="192"/>
      <c r="W148" s="192"/>
      <c r="X148" s="192"/>
      <c r="Y148" s="193"/>
      <c r="Z148" s="191"/>
    </row>
    <row r="149" spans="1:26" s="90" customFormat="1" ht="43.2">
      <c r="A149" s="93">
        <v>145</v>
      </c>
      <c r="B149" s="194" t="s">
        <v>301</v>
      </c>
      <c r="C149" s="195" t="s">
        <v>302</v>
      </c>
      <c r="D149" s="204">
        <v>75021528</v>
      </c>
      <c r="E149" s="204" t="s">
        <v>303</v>
      </c>
      <c r="F149" s="238">
        <v>600106454</v>
      </c>
      <c r="G149" s="198" t="s">
        <v>969</v>
      </c>
      <c r="H149" s="239" t="s">
        <v>123</v>
      </c>
      <c r="I149" s="239" t="s">
        <v>124</v>
      </c>
      <c r="J149" s="239" t="s">
        <v>305</v>
      </c>
      <c r="K149" s="213" t="s">
        <v>970</v>
      </c>
      <c r="L149" s="240">
        <v>1500000</v>
      </c>
      <c r="M149" s="241">
        <f t="shared" si="0"/>
        <v>1050000</v>
      </c>
      <c r="N149" s="339" t="s">
        <v>152</v>
      </c>
      <c r="O149" s="336" t="s">
        <v>1413</v>
      </c>
      <c r="P149" s="244"/>
      <c r="Q149" s="245"/>
      <c r="R149" s="245"/>
      <c r="S149" s="246"/>
      <c r="T149" s="239" t="s">
        <v>129</v>
      </c>
      <c r="U149" s="247"/>
      <c r="V149" s="239" t="s">
        <v>129</v>
      </c>
      <c r="W149" s="239"/>
      <c r="X149" s="239"/>
      <c r="Y149" s="306" t="s">
        <v>967</v>
      </c>
      <c r="Z149" s="325" t="s">
        <v>233</v>
      </c>
    </row>
    <row r="150" spans="1:26" s="85" customFormat="1" ht="43.2">
      <c r="A150" s="43">
        <v>146</v>
      </c>
      <c r="B150" s="194" t="s">
        <v>301</v>
      </c>
      <c r="C150" s="195" t="s">
        <v>302</v>
      </c>
      <c r="D150" s="196">
        <v>75021528</v>
      </c>
      <c r="E150" s="196" t="s">
        <v>303</v>
      </c>
      <c r="F150" s="197">
        <v>600106454</v>
      </c>
      <c r="G150" s="198" t="s">
        <v>329</v>
      </c>
      <c r="H150" s="199" t="s">
        <v>123</v>
      </c>
      <c r="I150" s="199" t="s">
        <v>124</v>
      </c>
      <c r="J150" s="199" t="s">
        <v>305</v>
      </c>
      <c r="K150" s="199" t="s">
        <v>330</v>
      </c>
      <c r="L150" s="200">
        <v>12000000</v>
      </c>
      <c r="M150" s="241">
        <f t="shared" si="0"/>
        <v>8400000</v>
      </c>
      <c r="N150" s="339" t="s">
        <v>152</v>
      </c>
      <c r="O150" s="336" t="s">
        <v>1413</v>
      </c>
      <c r="P150" s="203"/>
      <c r="Q150" s="204"/>
      <c r="R150" s="204"/>
      <c r="S150" s="205"/>
      <c r="T150" s="199"/>
      <c r="U150" s="206"/>
      <c r="V150" s="192"/>
      <c r="W150" s="192"/>
      <c r="X150" s="192"/>
      <c r="Y150" s="193"/>
      <c r="Z150" s="191"/>
    </row>
    <row r="151" spans="1:26" s="87" customFormat="1" ht="43.2">
      <c r="A151" s="93">
        <v>147</v>
      </c>
      <c r="B151" s="194" t="s">
        <v>301</v>
      </c>
      <c r="C151" s="195" t="s">
        <v>302</v>
      </c>
      <c r="D151" s="196">
        <v>75021528</v>
      </c>
      <c r="E151" s="196" t="s">
        <v>303</v>
      </c>
      <c r="F151" s="197">
        <v>600106454</v>
      </c>
      <c r="G151" s="198" t="s">
        <v>971</v>
      </c>
      <c r="H151" s="239" t="s">
        <v>123</v>
      </c>
      <c r="I151" s="239" t="s">
        <v>124</v>
      </c>
      <c r="J151" s="239" t="s">
        <v>305</v>
      </c>
      <c r="K151" s="213" t="s">
        <v>972</v>
      </c>
      <c r="L151" s="240">
        <v>20000000</v>
      </c>
      <c r="M151" s="241">
        <f>L151/100*70</f>
        <v>14000000</v>
      </c>
      <c r="N151" s="339" t="s">
        <v>152</v>
      </c>
      <c r="O151" s="336" t="s">
        <v>1413</v>
      </c>
      <c r="P151" s="244"/>
      <c r="Q151" s="245"/>
      <c r="R151" s="245"/>
      <c r="S151" s="246"/>
      <c r="T151" s="239" t="s">
        <v>129</v>
      </c>
      <c r="U151" s="247"/>
      <c r="V151" s="239" t="s">
        <v>129</v>
      </c>
      <c r="W151" s="239"/>
      <c r="X151" s="239"/>
      <c r="Y151" s="306" t="s">
        <v>967</v>
      </c>
      <c r="Z151" s="325" t="s">
        <v>233</v>
      </c>
    </row>
    <row r="152" spans="1:26" s="87" customFormat="1" ht="43.2">
      <c r="A152" s="93">
        <v>148</v>
      </c>
      <c r="B152" s="194" t="s">
        <v>301</v>
      </c>
      <c r="C152" s="195" t="s">
        <v>302</v>
      </c>
      <c r="D152" s="196">
        <v>75021528</v>
      </c>
      <c r="E152" s="196" t="s">
        <v>303</v>
      </c>
      <c r="F152" s="197">
        <v>600106454</v>
      </c>
      <c r="G152" s="198" t="s">
        <v>965</v>
      </c>
      <c r="H152" s="239" t="s">
        <v>123</v>
      </c>
      <c r="I152" s="239" t="s">
        <v>124</v>
      </c>
      <c r="J152" s="239" t="s">
        <v>305</v>
      </c>
      <c r="K152" s="213" t="s">
        <v>973</v>
      </c>
      <c r="L152" s="240">
        <v>1000000</v>
      </c>
      <c r="M152" s="241">
        <f>L152/100*70</f>
        <v>700000</v>
      </c>
      <c r="N152" s="339" t="s">
        <v>152</v>
      </c>
      <c r="O152" s="336" t="s">
        <v>1413</v>
      </c>
      <c r="P152" s="244"/>
      <c r="Q152" s="245"/>
      <c r="R152" s="245"/>
      <c r="S152" s="246"/>
      <c r="T152" s="239" t="s">
        <v>129</v>
      </c>
      <c r="U152" s="247"/>
      <c r="V152" s="239" t="s">
        <v>129</v>
      </c>
      <c r="W152" s="239"/>
      <c r="X152" s="239"/>
      <c r="Y152" s="306" t="s">
        <v>967</v>
      </c>
      <c r="Z152" s="325" t="s">
        <v>233</v>
      </c>
    </row>
    <row r="153" spans="1:26" s="87" customFormat="1" ht="72">
      <c r="A153" s="43">
        <v>149</v>
      </c>
      <c r="B153" s="194" t="s">
        <v>528</v>
      </c>
      <c r="C153" s="195" t="s">
        <v>123</v>
      </c>
      <c r="D153" s="196">
        <v>62075993</v>
      </c>
      <c r="E153" s="196">
        <v>102007837</v>
      </c>
      <c r="F153" s="197">
        <v>600024873</v>
      </c>
      <c r="G153" s="198" t="s">
        <v>310</v>
      </c>
      <c r="H153" s="199" t="s">
        <v>123</v>
      </c>
      <c r="I153" s="199" t="s">
        <v>124</v>
      </c>
      <c r="J153" s="199" t="s">
        <v>305</v>
      </c>
      <c r="K153" s="199" t="s">
        <v>529</v>
      </c>
      <c r="L153" s="200">
        <v>200000</v>
      </c>
      <c r="M153" s="185">
        <f>L153/100*70</f>
        <v>140000</v>
      </c>
      <c r="N153" s="201" t="s">
        <v>523</v>
      </c>
      <c r="O153" s="202" t="s">
        <v>491</v>
      </c>
      <c r="P153" s="203" t="s">
        <v>129</v>
      </c>
      <c r="Q153" s="204" t="s">
        <v>129</v>
      </c>
      <c r="R153" s="204"/>
      <c r="S153" s="205"/>
      <c r="T153" s="199"/>
      <c r="U153" s="206"/>
      <c r="V153" s="199"/>
      <c r="W153" s="199"/>
      <c r="X153" s="199"/>
      <c r="Y153" s="283"/>
      <c r="Z153" s="322"/>
    </row>
    <row r="154" spans="1:26" s="87" customFormat="1" ht="72">
      <c r="A154" s="93">
        <v>150</v>
      </c>
      <c r="B154" s="194" t="s">
        <v>528</v>
      </c>
      <c r="C154" s="195" t="s">
        <v>123</v>
      </c>
      <c r="D154" s="196">
        <v>62075993</v>
      </c>
      <c r="E154" s="196">
        <v>102007837</v>
      </c>
      <c r="F154" s="197">
        <v>600024873</v>
      </c>
      <c r="G154" s="198" t="s">
        <v>530</v>
      </c>
      <c r="H154" s="199" t="s">
        <v>123</v>
      </c>
      <c r="I154" s="199" t="s">
        <v>124</v>
      </c>
      <c r="J154" s="199" t="s">
        <v>305</v>
      </c>
      <c r="K154" s="199" t="s">
        <v>531</v>
      </c>
      <c r="L154" s="200">
        <v>300000</v>
      </c>
      <c r="M154" s="185">
        <f>L154/100*70</f>
        <v>210000</v>
      </c>
      <c r="N154" s="201" t="s">
        <v>523</v>
      </c>
      <c r="O154" s="202" t="s">
        <v>491</v>
      </c>
      <c r="P154" s="203" t="s">
        <v>129</v>
      </c>
      <c r="Q154" s="204" t="s">
        <v>129</v>
      </c>
      <c r="R154" s="204"/>
      <c r="S154" s="205"/>
      <c r="T154" s="199"/>
      <c r="U154" s="206"/>
      <c r="V154" s="199"/>
      <c r="W154" s="199"/>
      <c r="X154" s="199"/>
      <c r="Y154" s="283"/>
      <c r="Z154" s="322"/>
    </row>
    <row r="155" spans="1:26" s="87" customFormat="1" ht="72">
      <c r="A155" s="93">
        <v>151</v>
      </c>
      <c r="B155" s="194" t="s">
        <v>528</v>
      </c>
      <c r="C155" s="195" t="s">
        <v>123</v>
      </c>
      <c r="D155" s="196">
        <v>62075993</v>
      </c>
      <c r="E155" s="196">
        <v>102007837</v>
      </c>
      <c r="F155" s="197">
        <v>600024873</v>
      </c>
      <c r="G155" s="198" t="s">
        <v>411</v>
      </c>
      <c r="H155" s="199" t="s">
        <v>123</v>
      </c>
      <c r="I155" s="199" t="s">
        <v>124</v>
      </c>
      <c r="J155" s="199" t="s">
        <v>305</v>
      </c>
      <c r="K155" s="199" t="s">
        <v>532</v>
      </c>
      <c r="L155" s="200">
        <v>360000</v>
      </c>
      <c r="M155" s="185">
        <f>L155/100*70</f>
        <v>252000</v>
      </c>
      <c r="N155" s="201" t="s">
        <v>523</v>
      </c>
      <c r="O155" s="202" t="s">
        <v>491</v>
      </c>
      <c r="P155" s="203" t="s">
        <v>129</v>
      </c>
      <c r="Q155" s="204" t="s">
        <v>129</v>
      </c>
      <c r="R155" s="204"/>
      <c r="S155" s="205"/>
      <c r="T155" s="199"/>
      <c r="U155" s="206"/>
      <c r="V155" s="199"/>
      <c r="W155" s="199"/>
      <c r="X155" s="199"/>
      <c r="Y155" s="283"/>
      <c r="Z155" s="322"/>
    </row>
    <row r="156" spans="1:26" s="85" customFormat="1" ht="57.6">
      <c r="A156" s="43">
        <v>152</v>
      </c>
      <c r="B156" s="194" t="s">
        <v>331</v>
      </c>
      <c r="C156" s="195" t="s">
        <v>332</v>
      </c>
      <c r="D156" s="196" t="s">
        <v>333</v>
      </c>
      <c r="E156" s="196" t="s">
        <v>334</v>
      </c>
      <c r="F156" s="197" t="s">
        <v>1096</v>
      </c>
      <c r="G156" s="198" t="s">
        <v>1040</v>
      </c>
      <c r="H156" s="199" t="s">
        <v>123</v>
      </c>
      <c r="I156" s="199" t="s">
        <v>124</v>
      </c>
      <c r="J156" s="199" t="s">
        <v>336</v>
      </c>
      <c r="K156" s="199" t="s">
        <v>337</v>
      </c>
      <c r="L156" s="200">
        <v>10000000</v>
      </c>
      <c r="M156" s="185"/>
      <c r="N156" s="201" t="s">
        <v>338</v>
      </c>
      <c r="O156" s="202" t="s">
        <v>339</v>
      </c>
      <c r="P156" s="203"/>
      <c r="Q156" s="204"/>
      <c r="R156" s="204"/>
      <c r="S156" s="205"/>
      <c r="T156" s="199"/>
      <c r="U156" s="206"/>
      <c r="V156" s="199"/>
      <c r="W156" s="199"/>
      <c r="X156" s="199"/>
      <c r="Y156" s="283"/>
      <c r="Z156" s="322"/>
    </row>
    <row r="157" spans="1:26" s="91" customFormat="1" ht="57.6">
      <c r="A157" s="93">
        <v>153</v>
      </c>
      <c r="B157" s="209" t="s">
        <v>331</v>
      </c>
      <c r="C157" s="210" t="s">
        <v>332</v>
      </c>
      <c r="D157" s="210">
        <v>62073427</v>
      </c>
      <c r="E157" s="210">
        <v>102007586</v>
      </c>
      <c r="F157" s="236">
        <v>600106241</v>
      </c>
      <c r="G157" s="212" t="s">
        <v>992</v>
      </c>
      <c r="H157" s="213" t="s">
        <v>123</v>
      </c>
      <c r="I157" s="213" t="s">
        <v>124</v>
      </c>
      <c r="J157" s="213" t="s">
        <v>336</v>
      </c>
      <c r="K157" s="213" t="s">
        <v>993</v>
      </c>
      <c r="L157" s="214">
        <v>6000000</v>
      </c>
      <c r="M157" s="237">
        <f>L157/100*70</f>
        <v>4200000</v>
      </c>
      <c r="N157" s="209">
        <v>2024</v>
      </c>
      <c r="O157" s="215">
        <v>2025</v>
      </c>
      <c r="P157" s="216" t="s">
        <v>129</v>
      </c>
      <c r="Q157" s="217" t="s">
        <v>129</v>
      </c>
      <c r="R157" s="217" t="s">
        <v>129</v>
      </c>
      <c r="S157" s="248" t="s">
        <v>251</v>
      </c>
      <c r="T157" s="213"/>
      <c r="U157" s="219"/>
      <c r="V157" s="220"/>
      <c r="W157" s="220"/>
      <c r="X157" s="220"/>
      <c r="Y157" s="332" t="s">
        <v>129</v>
      </c>
      <c r="Z157" s="323"/>
    </row>
    <row r="158" spans="1:26" s="91" customFormat="1" ht="57.6">
      <c r="A158" s="93">
        <v>154</v>
      </c>
      <c r="B158" s="209" t="s">
        <v>331</v>
      </c>
      <c r="C158" s="210" t="s">
        <v>332</v>
      </c>
      <c r="D158" s="210">
        <v>62073427</v>
      </c>
      <c r="E158" s="210">
        <v>102007586</v>
      </c>
      <c r="F158" s="236">
        <v>600106241</v>
      </c>
      <c r="G158" s="212" t="s">
        <v>1097</v>
      </c>
      <c r="H158" s="213" t="s">
        <v>123</v>
      </c>
      <c r="I158" s="213" t="s">
        <v>124</v>
      </c>
      <c r="J158" s="213" t="s">
        <v>336</v>
      </c>
      <c r="K158" s="213" t="s">
        <v>1098</v>
      </c>
      <c r="L158" s="214">
        <v>2500000</v>
      </c>
      <c r="M158" s="237">
        <f>L158/100*70</f>
        <v>1750000</v>
      </c>
      <c r="N158" s="290" t="s">
        <v>1099</v>
      </c>
      <c r="O158" s="250" t="s">
        <v>1100</v>
      </c>
      <c r="P158" s="216"/>
      <c r="Q158" s="217" t="s">
        <v>129</v>
      </c>
      <c r="R158" s="217" t="s">
        <v>129</v>
      </c>
      <c r="S158" s="248" t="s">
        <v>129</v>
      </c>
      <c r="T158" s="213"/>
      <c r="U158" s="219"/>
      <c r="V158" s="220"/>
      <c r="W158" s="220"/>
      <c r="X158" s="220" t="s">
        <v>129</v>
      </c>
      <c r="Y158" s="332" t="s">
        <v>1101</v>
      </c>
      <c r="Z158" s="323" t="s">
        <v>131</v>
      </c>
    </row>
    <row r="159" spans="1:26" s="85" customFormat="1" ht="43.2">
      <c r="A159" s="43">
        <v>155</v>
      </c>
      <c r="B159" s="194" t="s">
        <v>340</v>
      </c>
      <c r="C159" s="195" t="s">
        <v>341</v>
      </c>
      <c r="D159" s="196">
        <v>62072897</v>
      </c>
      <c r="E159" s="196">
        <v>102007616</v>
      </c>
      <c r="F159" s="197">
        <v>600105911</v>
      </c>
      <c r="G159" s="198" t="s">
        <v>342</v>
      </c>
      <c r="H159" s="199" t="s">
        <v>123</v>
      </c>
      <c r="I159" s="199" t="s">
        <v>124</v>
      </c>
      <c r="J159" s="199" t="s">
        <v>343</v>
      </c>
      <c r="K159" s="199" t="s">
        <v>344</v>
      </c>
      <c r="L159" s="200">
        <v>60000000</v>
      </c>
      <c r="M159" s="185">
        <f t="shared" si="0"/>
        <v>42000000</v>
      </c>
      <c r="N159" s="201">
        <v>2026</v>
      </c>
      <c r="O159" s="202">
        <v>2027</v>
      </c>
      <c r="P159" s="203" t="s">
        <v>129</v>
      </c>
      <c r="Q159" s="204" t="s">
        <v>129</v>
      </c>
      <c r="R159" s="204"/>
      <c r="S159" s="205" t="s">
        <v>129</v>
      </c>
      <c r="T159" s="199"/>
      <c r="U159" s="206"/>
      <c r="V159" s="192"/>
      <c r="W159" s="192" t="s">
        <v>129</v>
      </c>
      <c r="X159" s="192"/>
      <c r="Y159" s="193"/>
      <c r="Z159" s="191" t="s">
        <v>131</v>
      </c>
    </row>
    <row r="160" spans="1:26" s="85" customFormat="1" ht="43.2">
      <c r="A160" s="93">
        <v>156</v>
      </c>
      <c r="B160" s="194" t="s">
        <v>340</v>
      </c>
      <c r="C160" s="195" t="s">
        <v>341</v>
      </c>
      <c r="D160" s="196">
        <v>62072897</v>
      </c>
      <c r="E160" s="196">
        <v>102007616</v>
      </c>
      <c r="F160" s="197">
        <v>600105911</v>
      </c>
      <c r="G160" s="198" t="s">
        <v>345</v>
      </c>
      <c r="H160" s="199" t="s">
        <v>123</v>
      </c>
      <c r="I160" s="199" t="s">
        <v>124</v>
      </c>
      <c r="J160" s="199" t="s">
        <v>343</v>
      </c>
      <c r="K160" s="199" t="s">
        <v>346</v>
      </c>
      <c r="L160" s="200">
        <v>15000000</v>
      </c>
      <c r="M160" s="185">
        <f t="shared" si="0"/>
        <v>10500000</v>
      </c>
      <c r="N160" s="201">
        <v>2025</v>
      </c>
      <c r="O160" s="202">
        <v>2026</v>
      </c>
      <c r="P160" s="203" t="s">
        <v>129</v>
      </c>
      <c r="Q160" s="204" t="s">
        <v>129</v>
      </c>
      <c r="R160" s="204" t="s">
        <v>129</v>
      </c>
      <c r="S160" s="205" t="s">
        <v>129</v>
      </c>
      <c r="T160" s="199"/>
      <c r="U160" s="206"/>
      <c r="V160" s="192"/>
      <c r="W160" s="192" t="s">
        <v>129</v>
      </c>
      <c r="X160" s="192"/>
      <c r="Y160" s="193"/>
      <c r="Z160" s="191"/>
    </row>
    <row r="161" spans="1:26" s="85" customFormat="1" ht="43.2">
      <c r="A161" s="93">
        <v>157</v>
      </c>
      <c r="B161" s="194" t="s">
        <v>340</v>
      </c>
      <c r="C161" s="195" t="s">
        <v>341</v>
      </c>
      <c r="D161" s="196">
        <v>62072897</v>
      </c>
      <c r="E161" s="196">
        <v>102007616</v>
      </c>
      <c r="F161" s="197">
        <v>600105911</v>
      </c>
      <c r="G161" s="198" t="s">
        <v>347</v>
      </c>
      <c r="H161" s="199" t="s">
        <v>123</v>
      </c>
      <c r="I161" s="199" t="s">
        <v>124</v>
      </c>
      <c r="J161" s="199" t="s">
        <v>343</v>
      </c>
      <c r="K161" s="199" t="s">
        <v>348</v>
      </c>
      <c r="L161" s="200">
        <v>4500000</v>
      </c>
      <c r="M161" s="185">
        <f>L161/100*70</f>
        <v>3150000</v>
      </c>
      <c r="N161" s="201" t="s">
        <v>127</v>
      </c>
      <c r="O161" s="202" t="s">
        <v>263</v>
      </c>
      <c r="P161" s="203"/>
      <c r="Q161" s="204"/>
      <c r="R161" s="204" t="s">
        <v>129</v>
      </c>
      <c r="S161" s="205"/>
      <c r="T161" s="199"/>
      <c r="U161" s="206"/>
      <c r="V161" s="192" t="s">
        <v>129</v>
      </c>
      <c r="W161" s="192"/>
      <c r="X161" s="192"/>
      <c r="Y161" s="193" t="s">
        <v>349</v>
      </c>
      <c r="Z161" s="191"/>
    </row>
    <row r="162" spans="1:26" s="85" customFormat="1" ht="43.2">
      <c r="A162" s="43">
        <v>158</v>
      </c>
      <c r="B162" s="194" t="s">
        <v>350</v>
      </c>
      <c r="C162" s="195" t="s">
        <v>351</v>
      </c>
      <c r="D162" s="196" t="s">
        <v>352</v>
      </c>
      <c r="E162" s="196" t="s">
        <v>353</v>
      </c>
      <c r="F162" s="197" t="s">
        <v>354</v>
      </c>
      <c r="G162" s="198" t="s">
        <v>355</v>
      </c>
      <c r="H162" s="199" t="s">
        <v>123</v>
      </c>
      <c r="I162" s="199" t="s">
        <v>124</v>
      </c>
      <c r="J162" s="199" t="s">
        <v>356</v>
      </c>
      <c r="K162" s="199" t="s">
        <v>357</v>
      </c>
      <c r="L162" s="200">
        <v>2000000</v>
      </c>
      <c r="M162" s="185">
        <f>L162/100*70</f>
        <v>1400000</v>
      </c>
      <c r="N162" s="201" t="s">
        <v>163</v>
      </c>
      <c r="O162" s="202" t="s">
        <v>157</v>
      </c>
      <c r="P162" s="203" t="s">
        <v>129</v>
      </c>
      <c r="Q162" s="204" t="s">
        <v>129</v>
      </c>
      <c r="R162" s="204" t="s">
        <v>129</v>
      </c>
      <c r="S162" s="205" t="s">
        <v>129</v>
      </c>
      <c r="T162" s="199"/>
      <c r="U162" s="206" t="s">
        <v>129</v>
      </c>
      <c r="V162" s="192"/>
      <c r="W162" s="192"/>
      <c r="X162" s="192"/>
      <c r="Y162" s="193" t="s">
        <v>358</v>
      </c>
      <c r="Z162" s="191" t="s">
        <v>131</v>
      </c>
    </row>
    <row r="163" spans="1:26" s="85" customFormat="1" ht="43.2">
      <c r="A163" s="93">
        <v>159</v>
      </c>
      <c r="B163" s="194" t="s">
        <v>350</v>
      </c>
      <c r="C163" s="195" t="s">
        <v>351</v>
      </c>
      <c r="D163" s="196" t="s">
        <v>352</v>
      </c>
      <c r="E163" s="196" t="s">
        <v>353</v>
      </c>
      <c r="F163" s="197" t="s">
        <v>354</v>
      </c>
      <c r="G163" s="198" t="s">
        <v>359</v>
      </c>
      <c r="H163" s="199" t="s">
        <v>123</v>
      </c>
      <c r="I163" s="199" t="s">
        <v>124</v>
      </c>
      <c r="J163" s="199" t="s">
        <v>356</v>
      </c>
      <c r="K163" s="199" t="s">
        <v>360</v>
      </c>
      <c r="L163" s="200">
        <v>600000</v>
      </c>
      <c r="M163" s="185">
        <f t="shared" si="0"/>
        <v>420000</v>
      </c>
      <c r="N163" s="201" t="s">
        <v>163</v>
      </c>
      <c r="O163" s="202" t="s">
        <v>157</v>
      </c>
      <c r="P163" s="203"/>
      <c r="Q163" s="204" t="s">
        <v>129</v>
      </c>
      <c r="R163" s="204" t="s">
        <v>129</v>
      </c>
      <c r="S163" s="205"/>
      <c r="T163" s="199"/>
      <c r="U163" s="206"/>
      <c r="V163" s="192"/>
      <c r="W163" s="192"/>
      <c r="X163" s="192" t="s">
        <v>129</v>
      </c>
      <c r="Y163" s="193"/>
      <c r="Z163" s="191" t="s">
        <v>131</v>
      </c>
    </row>
    <row r="164" spans="1:26" s="85" customFormat="1" ht="43.2">
      <c r="A164" s="93">
        <v>160</v>
      </c>
      <c r="B164" s="194" t="s">
        <v>350</v>
      </c>
      <c r="C164" s="195" t="s">
        <v>351</v>
      </c>
      <c r="D164" s="196" t="s">
        <v>352</v>
      </c>
      <c r="E164" s="196" t="s">
        <v>353</v>
      </c>
      <c r="F164" s="197" t="s">
        <v>354</v>
      </c>
      <c r="G164" s="198" t="s">
        <v>361</v>
      </c>
      <c r="H164" s="199" t="s">
        <v>123</v>
      </c>
      <c r="I164" s="199" t="s">
        <v>124</v>
      </c>
      <c r="J164" s="199" t="s">
        <v>356</v>
      </c>
      <c r="K164" s="199" t="s">
        <v>362</v>
      </c>
      <c r="L164" s="200">
        <v>7000000</v>
      </c>
      <c r="M164" s="185">
        <f t="shared" si="0"/>
        <v>4900000</v>
      </c>
      <c r="N164" s="201" t="s">
        <v>163</v>
      </c>
      <c r="O164" s="202" t="s">
        <v>157</v>
      </c>
      <c r="P164" s="203"/>
      <c r="Q164" s="204" t="s">
        <v>129</v>
      </c>
      <c r="R164" s="204" t="s">
        <v>129</v>
      </c>
      <c r="S164" s="205" t="s">
        <v>129</v>
      </c>
      <c r="T164" s="199"/>
      <c r="U164" s="206"/>
      <c r="V164" s="192"/>
      <c r="W164" s="192"/>
      <c r="X164" s="192"/>
      <c r="Y164" s="193"/>
      <c r="Z164" s="191" t="s">
        <v>131</v>
      </c>
    </row>
    <row r="165" spans="1:26" s="85" customFormat="1" ht="43.2">
      <c r="A165" s="43">
        <v>161</v>
      </c>
      <c r="B165" s="194" t="s">
        <v>350</v>
      </c>
      <c r="C165" s="195" t="s">
        <v>351</v>
      </c>
      <c r="D165" s="196" t="s">
        <v>352</v>
      </c>
      <c r="E165" s="196" t="s">
        <v>353</v>
      </c>
      <c r="F165" s="197" t="s">
        <v>354</v>
      </c>
      <c r="G165" s="198" t="s">
        <v>277</v>
      </c>
      <c r="H165" s="199" t="s">
        <v>123</v>
      </c>
      <c r="I165" s="199" t="s">
        <v>124</v>
      </c>
      <c r="J165" s="199" t="s">
        <v>356</v>
      </c>
      <c r="K165" s="199" t="s">
        <v>363</v>
      </c>
      <c r="L165" s="200">
        <v>40000000</v>
      </c>
      <c r="M165" s="185">
        <f t="shared" si="0"/>
        <v>28000000</v>
      </c>
      <c r="N165" s="201" t="s">
        <v>163</v>
      </c>
      <c r="O165" s="202" t="s">
        <v>157</v>
      </c>
      <c r="P165" s="203"/>
      <c r="Q165" s="204"/>
      <c r="R165" s="204"/>
      <c r="S165" s="205"/>
      <c r="T165" s="199"/>
      <c r="U165" s="206"/>
      <c r="V165" s="192"/>
      <c r="W165" s="192" t="s">
        <v>129</v>
      </c>
      <c r="X165" s="192"/>
      <c r="Y165" s="193" t="s">
        <v>364</v>
      </c>
      <c r="Z165" s="191" t="s">
        <v>261</v>
      </c>
    </row>
    <row r="166" spans="1:26" s="85" customFormat="1" ht="43.2">
      <c r="A166" s="93">
        <v>162</v>
      </c>
      <c r="B166" s="194" t="s">
        <v>350</v>
      </c>
      <c r="C166" s="195" t="s">
        <v>351</v>
      </c>
      <c r="D166" s="196" t="s">
        <v>352</v>
      </c>
      <c r="E166" s="196" t="s">
        <v>353</v>
      </c>
      <c r="F166" s="197" t="s">
        <v>354</v>
      </c>
      <c r="G166" s="198" t="s">
        <v>1107</v>
      </c>
      <c r="H166" s="199" t="s">
        <v>123</v>
      </c>
      <c r="I166" s="199" t="s">
        <v>124</v>
      </c>
      <c r="J166" s="199" t="s">
        <v>356</v>
      </c>
      <c r="K166" s="199" t="s">
        <v>1108</v>
      </c>
      <c r="L166" s="200">
        <v>4000000</v>
      </c>
      <c r="M166" s="185">
        <f t="shared" si="0"/>
        <v>2800000</v>
      </c>
      <c r="N166" s="201" t="s">
        <v>163</v>
      </c>
      <c r="O166" s="202" t="s">
        <v>157</v>
      </c>
      <c r="P166" s="203"/>
      <c r="Q166" s="204" t="s">
        <v>129</v>
      </c>
      <c r="R166" s="204" t="s">
        <v>129</v>
      </c>
      <c r="S166" s="205" t="s">
        <v>129</v>
      </c>
      <c r="T166" s="199"/>
      <c r="U166" s="206"/>
      <c r="V166" s="192"/>
      <c r="W166" s="192" t="s">
        <v>251</v>
      </c>
      <c r="X166" s="192" t="s">
        <v>251</v>
      </c>
      <c r="Y166" s="193"/>
      <c r="Z166" s="191" t="s">
        <v>131</v>
      </c>
    </row>
    <row r="167" spans="1:26" s="85" customFormat="1" ht="58.2" customHeight="1">
      <c r="A167" s="93">
        <v>163</v>
      </c>
      <c r="B167" s="194" t="s">
        <v>350</v>
      </c>
      <c r="C167" s="195" t="s">
        <v>351</v>
      </c>
      <c r="D167" s="196" t="s">
        <v>352</v>
      </c>
      <c r="E167" s="196" t="s">
        <v>353</v>
      </c>
      <c r="F167" s="197" t="s">
        <v>354</v>
      </c>
      <c r="G167" s="198" t="s">
        <v>800</v>
      </c>
      <c r="H167" s="199" t="s">
        <v>123</v>
      </c>
      <c r="I167" s="199" t="s">
        <v>124</v>
      </c>
      <c r="J167" s="199" t="s">
        <v>356</v>
      </c>
      <c r="K167" s="199" t="s">
        <v>852</v>
      </c>
      <c r="L167" s="200">
        <v>3500000</v>
      </c>
      <c r="M167" s="185">
        <f t="shared" si="0"/>
        <v>2450000</v>
      </c>
      <c r="N167" s="201" t="s">
        <v>163</v>
      </c>
      <c r="O167" s="202" t="s">
        <v>157</v>
      </c>
      <c r="P167" s="203"/>
      <c r="Q167" s="204" t="s">
        <v>129</v>
      </c>
      <c r="R167" s="204" t="s">
        <v>129</v>
      </c>
      <c r="S167" s="205" t="s">
        <v>129</v>
      </c>
      <c r="T167" s="199"/>
      <c r="U167" s="206"/>
      <c r="V167" s="192" t="s">
        <v>129</v>
      </c>
      <c r="W167" s="192"/>
      <c r="X167" s="192" t="s">
        <v>129</v>
      </c>
      <c r="Y167" s="193"/>
      <c r="Z167" s="191" t="s">
        <v>131</v>
      </c>
    </row>
    <row r="168" spans="1:26" s="85" customFormat="1" ht="43.2">
      <c r="A168" s="43">
        <v>164</v>
      </c>
      <c r="B168" s="194" t="s">
        <v>350</v>
      </c>
      <c r="C168" s="195" t="s">
        <v>351</v>
      </c>
      <c r="D168" s="196" t="s">
        <v>352</v>
      </c>
      <c r="E168" s="196" t="s">
        <v>353</v>
      </c>
      <c r="F168" s="197" t="s">
        <v>354</v>
      </c>
      <c r="G168" s="198" t="s">
        <v>801</v>
      </c>
      <c r="H168" s="199" t="s">
        <v>123</v>
      </c>
      <c r="I168" s="199" t="s">
        <v>124</v>
      </c>
      <c r="J168" s="199" t="s">
        <v>356</v>
      </c>
      <c r="K168" s="199" t="s">
        <v>367</v>
      </c>
      <c r="L168" s="214">
        <v>4500000</v>
      </c>
      <c r="M168" s="237">
        <f t="shared" si="0"/>
        <v>3150000</v>
      </c>
      <c r="N168" s="249" t="s">
        <v>163</v>
      </c>
      <c r="O168" s="250" t="s">
        <v>157</v>
      </c>
      <c r="P168" s="203" t="s">
        <v>129</v>
      </c>
      <c r="Q168" s="204"/>
      <c r="R168" s="204"/>
      <c r="S168" s="205" t="s">
        <v>129</v>
      </c>
      <c r="T168" s="199"/>
      <c r="U168" s="206"/>
      <c r="V168" s="192"/>
      <c r="W168" s="192"/>
      <c r="X168" s="192"/>
      <c r="Y168" s="193"/>
      <c r="Z168" s="191" t="s">
        <v>131</v>
      </c>
    </row>
    <row r="169" spans="1:26" s="85" customFormat="1" ht="43.2">
      <c r="A169" s="93">
        <v>165</v>
      </c>
      <c r="B169" s="194" t="s">
        <v>350</v>
      </c>
      <c r="C169" s="195" t="s">
        <v>351</v>
      </c>
      <c r="D169" s="196" t="s">
        <v>352</v>
      </c>
      <c r="E169" s="196" t="s">
        <v>353</v>
      </c>
      <c r="F169" s="197" t="s">
        <v>354</v>
      </c>
      <c r="G169" s="198" t="s">
        <v>366</v>
      </c>
      <c r="H169" s="199" t="s">
        <v>123</v>
      </c>
      <c r="I169" s="199" t="s">
        <v>124</v>
      </c>
      <c r="J169" s="199" t="s">
        <v>356</v>
      </c>
      <c r="K169" s="199" t="s">
        <v>367</v>
      </c>
      <c r="L169" s="200">
        <v>1500000</v>
      </c>
      <c r="M169" s="185">
        <f t="shared" si="0"/>
        <v>1050000</v>
      </c>
      <c r="N169" s="201" t="s">
        <v>163</v>
      </c>
      <c r="O169" s="202" t="s">
        <v>157</v>
      </c>
      <c r="P169" s="203" t="s">
        <v>129</v>
      </c>
      <c r="Q169" s="204"/>
      <c r="R169" s="204"/>
      <c r="S169" s="205" t="s">
        <v>129</v>
      </c>
      <c r="T169" s="199"/>
      <c r="U169" s="206"/>
      <c r="V169" s="192"/>
      <c r="W169" s="192"/>
      <c r="X169" s="192"/>
      <c r="Y169" s="193"/>
      <c r="Z169" s="191" t="s">
        <v>131</v>
      </c>
    </row>
    <row r="170" spans="1:26" s="85" customFormat="1" ht="43.2">
      <c r="A170" s="93">
        <v>166</v>
      </c>
      <c r="B170" s="194" t="s">
        <v>350</v>
      </c>
      <c r="C170" s="195" t="s">
        <v>351</v>
      </c>
      <c r="D170" s="196" t="s">
        <v>352</v>
      </c>
      <c r="E170" s="195" t="s">
        <v>353</v>
      </c>
      <c r="F170" s="197" t="s">
        <v>354</v>
      </c>
      <c r="G170" s="198" t="s">
        <v>368</v>
      </c>
      <c r="H170" s="199" t="s">
        <v>123</v>
      </c>
      <c r="I170" s="199" t="s">
        <v>124</v>
      </c>
      <c r="J170" s="199" t="s">
        <v>356</v>
      </c>
      <c r="K170" s="199" t="s">
        <v>369</v>
      </c>
      <c r="L170" s="200">
        <v>4000000</v>
      </c>
      <c r="M170" s="185">
        <f t="shared" si="0"/>
        <v>2800000</v>
      </c>
      <c r="N170" s="201" t="s">
        <v>163</v>
      </c>
      <c r="O170" s="202" t="s">
        <v>157</v>
      </c>
      <c r="P170" s="203" t="s">
        <v>129</v>
      </c>
      <c r="Q170" s="204" t="s">
        <v>129</v>
      </c>
      <c r="R170" s="204"/>
      <c r="S170" s="205" t="s">
        <v>129</v>
      </c>
      <c r="T170" s="199"/>
      <c r="U170" s="206"/>
      <c r="V170" s="192"/>
      <c r="W170" s="192"/>
      <c r="X170" s="192" t="s">
        <v>129</v>
      </c>
      <c r="Y170" s="193" t="s">
        <v>358</v>
      </c>
      <c r="Z170" s="191" t="s">
        <v>131</v>
      </c>
    </row>
    <row r="171" spans="1:26" s="85" customFormat="1" ht="43.2">
      <c r="A171" s="43">
        <v>167</v>
      </c>
      <c r="B171" s="194" t="s">
        <v>350</v>
      </c>
      <c r="C171" s="195" t="s">
        <v>351</v>
      </c>
      <c r="D171" s="196" t="s">
        <v>352</v>
      </c>
      <c r="E171" s="195" t="s">
        <v>353</v>
      </c>
      <c r="F171" s="197" t="s">
        <v>354</v>
      </c>
      <c r="G171" s="198" t="s">
        <v>370</v>
      </c>
      <c r="H171" s="199" t="s">
        <v>123</v>
      </c>
      <c r="I171" s="199" t="s">
        <v>124</v>
      </c>
      <c r="J171" s="199" t="s">
        <v>356</v>
      </c>
      <c r="K171" s="199" t="s">
        <v>371</v>
      </c>
      <c r="L171" s="200">
        <v>4000000</v>
      </c>
      <c r="M171" s="185">
        <f t="shared" si="0"/>
        <v>2800000</v>
      </c>
      <c r="N171" s="201" t="s">
        <v>163</v>
      </c>
      <c r="O171" s="202" t="s">
        <v>157</v>
      </c>
      <c r="P171" s="203" t="s">
        <v>129</v>
      </c>
      <c r="Q171" s="204" t="s">
        <v>129</v>
      </c>
      <c r="R171" s="204"/>
      <c r="S171" s="205" t="s">
        <v>129</v>
      </c>
      <c r="T171" s="199"/>
      <c r="U171" s="206"/>
      <c r="V171" s="192"/>
      <c r="W171" s="192" t="s">
        <v>129</v>
      </c>
      <c r="X171" s="192"/>
      <c r="Y171" s="193" t="s">
        <v>358</v>
      </c>
      <c r="Z171" s="191" t="s">
        <v>131</v>
      </c>
    </row>
    <row r="172" spans="1:26" s="85" customFormat="1" ht="43.2">
      <c r="A172" s="93">
        <v>168</v>
      </c>
      <c r="B172" s="194" t="s">
        <v>350</v>
      </c>
      <c r="C172" s="195" t="s">
        <v>351</v>
      </c>
      <c r="D172" s="196" t="s">
        <v>352</v>
      </c>
      <c r="E172" s="195" t="s">
        <v>353</v>
      </c>
      <c r="F172" s="197" t="s">
        <v>354</v>
      </c>
      <c r="G172" s="198" t="s">
        <v>799</v>
      </c>
      <c r="H172" s="199" t="s">
        <v>123</v>
      </c>
      <c r="I172" s="199" t="s">
        <v>124</v>
      </c>
      <c r="J172" s="199" t="s">
        <v>356</v>
      </c>
      <c r="K172" s="199" t="s">
        <v>372</v>
      </c>
      <c r="L172" s="200">
        <v>5000000</v>
      </c>
      <c r="M172" s="185">
        <f t="shared" si="0"/>
        <v>3500000</v>
      </c>
      <c r="N172" s="201" t="s">
        <v>163</v>
      </c>
      <c r="O172" s="202" t="s">
        <v>157</v>
      </c>
      <c r="P172" s="203" t="s">
        <v>129</v>
      </c>
      <c r="Q172" s="204" t="s">
        <v>129</v>
      </c>
      <c r="R172" s="204"/>
      <c r="S172" s="205" t="s">
        <v>129</v>
      </c>
      <c r="T172" s="199"/>
      <c r="U172" s="206"/>
      <c r="V172" s="192"/>
      <c r="W172" s="192"/>
      <c r="X172" s="192" t="s">
        <v>129</v>
      </c>
      <c r="Y172" s="193"/>
      <c r="Z172" s="191" t="s">
        <v>131</v>
      </c>
    </row>
    <row r="173" spans="1:26" s="85" customFormat="1" ht="43.2">
      <c r="A173" s="93">
        <v>169</v>
      </c>
      <c r="B173" s="194" t="s">
        <v>350</v>
      </c>
      <c r="C173" s="195" t="s">
        <v>351</v>
      </c>
      <c r="D173" s="196" t="s">
        <v>352</v>
      </c>
      <c r="E173" s="195" t="s">
        <v>353</v>
      </c>
      <c r="F173" s="197" t="s">
        <v>354</v>
      </c>
      <c r="G173" s="198" t="s">
        <v>373</v>
      </c>
      <c r="H173" s="199" t="s">
        <v>123</v>
      </c>
      <c r="I173" s="199" t="s">
        <v>124</v>
      </c>
      <c r="J173" s="199" t="s">
        <v>356</v>
      </c>
      <c r="K173" s="199" t="s">
        <v>374</v>
      </c>
      <c r="L173" s="200">
        <v>15000000</v>
      </c>
      <c r="M173" s="185">
        <f t="shared" si="0"/>
        <v>10500000</v>
      </c>
      <c r="N173" s="201" t="s">
        <v>163</v>
      </c>
      <c r="O173" s="202" t="s">
        <v>157</v>
      </c>
      <c r="P173" s="203" t="s">
        <v>129</v>
      </c>
      <c r="Q173" s="204"/>
      <c r="R173" s="204"/>
      <c r="S173" s="205" t="s">
        <v>129</v>
      </c>
      <c r="T173" s="199"/>
      <c r="U173" s="206"/>
      <c r="V173" s="192"/>
      <c r="W173" s="192"/>
      <c r="X173" s="192" t="s">
        <v>129</v>
      </c>
      <c r="Y173" s="193"/>
      <c r="Z173" s="191" t="s">
        <v>131</v>
      </c>
    </row>
    <row r="174" spans="1:26" s="85" customFormat="1" ht="43.2">
      <c r="A174" s="43">
        <v>170</v>
      </c>
      <c r="B174" s="194" t="s">
        <v>350</v>
      </c>
      <c r="C174" s="195" t="s">
        <v>351</v>
      </c>
      <c r="D174" s="196" t="s">
        <v>352</v>
      </c>
      <c r="E174" s="195" t="s">
        <v>353</v>
      </c>
      <c r="F174" s="197" t="s">
        <v>354</v>
      </c>
      <c r="G174" s="198" t="s">
        <v>1105</v>
      </c>
      <c r="H174" s="199" t="s">
        <v>123</v>
      </c>
      <c r="I174" s="199" t="s">
        <v>124</v>
      </c>
      <c r="J174" s="199" t="s">
        <v>356</v>
      </c>
      <c r="K174" s="199" t="s">
        <v>1106</v>
      </c>
      <c r="L174" s="200">
        <v>3500000</v>
      </c>
      <c r="M174" s="185">
        <f t="shared" si="0"/>
        <v>2450000</v>
      </c>
      <c r="N174" s="201" t="s">
        <v>163</v>
      </c>
      <c r="O174" s="202" t="s">
        <v>157</v>
      </c>
      <c r="P174" s="203"/>
      <c r="Q174" s="204" t="s">
        <v>129</v>
      </c>
      <c r="R174" s="204" t="s">
        <v>129</v>
      </c>
      <c r="S174" s="205"/>
      <c r="T174" s="199"/>
      <c r="U174" s="206"/>
      <c r="V174" s="192"/>
      <c r="W174" s="192"/>
      <c r="X174" s="192" t="s">
        <v>129</v>
      </c>
      <c r="Y174" s="193"/>
      <c r="Z174" s="191" t="s">
        <v>131</v>
      </c>
    </row>
    <row r="175" spans="1:26" s="85" customFormat="1" ht="43.2">
      <c r="A175" s="93">
        <v>171</v>
      </c>
      <c r="B175" s="194" t="s">
        <v>350</v>
      </c>
      <c r="C175" s="195" t="s">
        <v>351</v>
      </c>
      <c r="D175" s="196">
        <v>47884941</v>
      </c>
      <c r="E175" s="195">
        <v>102007691</v>
      </c>
      <c r="F175" s="197">
        <v>600106284</v>
      </c>
      <c r="G175" s="198" t="s">
        <v>1109</v>
      </c>
      <c r="H175" s="199" t="s">
        <v>123</v>
      </c>
      <c r="I175" s="199" t="s">
        <v>124</v>
      </c>
      <c r="J175" s="199" t="s">
        <v>356</v>
      </c>
      <c r="K175" s="199" t="s">
        <v>1110</v>
      </c>
      <c r="L175" s="200">
        <v>4000000</v>
      </c>
      <c r="M175" s="185">
        <f t="shared" si="0"/>
        <v>2800000</v>
      </c>
      <c r="N175" s="201">
        <v>2022</v>
      </c>
      <c r="O175" s="202">
        <v>2027</v>
      </c>
      <c r="P175" s="203"/>
      <c r="Q175" s="204" t="s">
        <v>129</v>
      </c>
      <c r="R175" s="204"/>
      <c r="S175" s="205" t="s">
        <v>129</v>
      </c>
      <c r="T175" s="199"/>
      <c r="U175" s="206"/>
      <c r="V175" s="192"/>
      <c r="W175" s="192"/>
      <c r="X175" s="192" t="s">
        <v>129</v>
      </c>
      <c r="Y175" s="193"/>
      <c r="Z175" s="191" t="s">
        <v>131</v>
      </c>
    </row>
    <row r="176" spans="1:26" s="85" customFormat="1" ht="57.6">
      <c r="A176" s="93">
        <v>172</v>
      </c>
      <c r="B176" s="194" t="s">
        <v>1302</v>
      </c>
      <c r="C176" s="195" t="s">
        <v>1291</v>
      </c>
      <c r="D176" s="196">
        <v>70994471</v>
      </c>
      <c r="E176" s="195">
        <v>102108072</v>
      </c>
      <c r="F176" s="197">
        <v>600106365</v>
      </c>
      <c r="G176" s="198" t="s">
        <v>1292</v>
      </c>
      <c r="H176" s="199" t="s">
        <v>123</v>
      </c>
      <c r="I176" s="199" t="s">
        <v>124</v>
      </c>
      <c r="J176" s="199" t="s">
        <v>1293</v>
      </c>
      <c r="K176" s="199" t="s">
        <v>1294</v>
      </c>
      <c r="L176" s="200">
        <v>150000</v>
      </c>
      <c r="M176" s="185">
        <f t="shared" si="0"/>
        <v>105000</v>
      </c>
      <c r="N176" s="201">
        <v>2025</v>
      </c>
      <c r="O176" s="202">
        <v>2027</v>
      </c>
      <c r="P176" s="203"/>
      <c r="Q176" s="204"/>
      <c r="R176" s="204"/>
      <c r="S176" s="205"/>
      <c r="T176" s="199"/>
      <c r="U176" s="206"/>
      <c r="V176" s="192"/>
      <c r="W176" s="192" t="s">
        <v>129</v>
      </c>
      <c r="X176" s="192"/>
      <c r="Y176" s="193"/>
      <c r="Z176" s="191"/>
    </row>
    <row r="177" spans="1:26" s="85" customFormat="1" ht="57.6">
      <c r="A177" s="43">
        <v>173</v>
      </c>
      <c r="B177" s="194" t="s">
        <v>1302</v>
      </c>
      <c r="C177" s="195" t="s">
        <v>1291</v>
      </c>
      <c r="D177" s="196">
        <v>70994471</v>
      </c>
      <c r="E177" s="195">
        <v>102108072</v>
      </c>
      <c r="F177" s="197">
        <v>600106365</v>
      </c>
      <c r="G177" s="198" t="s">
        <v>203</v>
      </c>
      <c r="H177" s="199" t="s">
        <v>123</v>
      </c>
      <c r="I177" s="199" t="s">
        <v>124</v>
      </c>
      <c r="J177" s="199" t="s">
        <v>1293</v>
      </c>
      <c r="K177" s="199" t="s">
        <v>1295</v>
      </c>
      <c r="L177" s="200">
        <v>200000</v>
      </c>
      <c r="M177" s="185">
        <f t="shared" si="0"/>
        <v>140000</v>
      </c>
      <c r="N177" s="201">
        <v>2025</v>
      </c>
      <c r="O177" s="202">
        <v>2027</v>
      </c>
      <c r="P177" s="203" t="s">
        <v>129</v>
      </c>
      <c r="Q177" s="204" t="s">
        <v>129</v>
      </c>
      <c r="R177" s="204"/>
      <c r="S177" s="205" t="s">
        <v>129</v>
      </c>
      <c r="T177" s="199"/>
      <c r="U177" s="206"/>
      <c r="V177" s="192"/>
      <c r="W177" s="192"/>
      <c r="X177" s="192"/>
      <c r="Y177" s="193"/>
      <c r="Z177" s="191"/>
    </row>
    <row r="178" spans="1:26" s="85" customFormat="1" ht="57.6">
      <c r="A178" s="93">
        <v>174</v>
      </c>
      <c r="B178" s="194" t="s">
        <v>1302</v>
      </c>
      <c r="C178" s="195" t="s">
        <v>1291</v>
      </c>
      <c r="D178" s="196">
        <v>70994471</v>
      </c>
      <c r="E178" s="195">
        <v>102108072</v>
      </c>
      <c r="F178" s="197">
        <v>600106365</v>
      </c>
      <c r="G178" s="198" t="s">
        <v>309</v>
      </c>
      <c r="H178" s="199" t="s">
        <v>123</v>
      </c>
      <c r="I178" s="199" t="s">
        <v>124</v>
      </c>
      <c r="J178" s="199" t="s">
        <v>1293</v>
      </c>
      <c r="K178" s="199" t="s">
        <v>1296</v>
      </c>
      <c r="L178" s="200">
        <v>350000</v>
      </c>
      <c r="M178" s="185">
        <f t="shared" si="0"/>
        <v>245000</v>
      </c>
      <c r="N178" s="201">
        <v>2025</v>
      </c>
      <c r="O178" s="202">
        <v>2027</v>
      </c>
      <c r="P178" s="203" t="s">
        <v>129</v>
      </c>
      <c r="Q178" s="204" t="s">
        <v>129</v>
      </c>
      <c r="R178" s="204"/>
      <c r="S178" s="205" t="s">
        <v>129</v>
      </c>
      <c r="T178" s="199" t="s">
        <v>129</v>
      </c>
      <c r="U178" s="206" t="s">
        <v>129</v>
      </c>
      <c r="V178" s="192"/>
      <c r="W178" s="192"/>
      <c r="X178" s="192"/>
      <c r="Y178" s="193"/>
      <c r="Z178" s="191"/>
    </row>
    <row r="179" spans="1:26" s="85" customFormat="1" ht="57.6">
      <c r="A179" s="93">
        <v>175</v>
      </c>
      <c r="B179" s="194" t="s">
        <v>1302</v>
      </c>
      <c r="C179" s="195" t="s">
        <v>1291</v>
      </c>
      <c r="D179" s="196">
        <v>70994471</v>
      </c>
      <c r="E179" s="195">
        <v>102108072</v>
      </c>
      <c r="F179" s="197">
        <v>600106365</v>
      </c>
      <c r="G179" s="198" t="s">
        <v>1297</v>
      </c>
      <c r="H179" s="199" t="s">
        <v>123</v>
      </c>
      <c r="I179" s="199" t="s">
        <v>124</v>
      </c>
      <c r="J179" s="199" t="s">
        <v>1293</v>
      </c>
      <c r="K179" s="199" t="s">
        <v>1298</v>
      </c>
      <c r="L179" s="200">
        <v>200000</v>
      </c>
      <c r="M179" s="185">
        <f t="shared" si="0"/>
        <v>140000</v>
      </c>
      <c r="N179" s="201">
        <v>2025</v>
      </c>
      <c r="O179" s="202">
        <v>2027</v>
      </c>
      <c r="P179" s="203"/>
      <c r="Q179" s="204"/>
      <c r="R179" s="204"/>
      <c r="S179" s="205"/>
      <c r="T179" s="199" t="s">
        <v>129</v>
      </c>
      <c r="U179" s="206"/>
      <c r="V179" s="192"/>
      <c r="W179" s="192"/>
      <c r="X179" s="192"/>
      <c r="Y179" s="193"/>
      <c r="Z179" s="191"/>
    </row>
    <row r="180" spans="1:26" s="85" customFormat="1" ht="57.6">
      <c r="A180" s="43">
        <v>176</v>
      </c>
      <c r="B180" s="194" t="s">
        <v>1302</v>
      </c>
      <c r="C180" s="195" t="s">
        <v>1291</v>
      </c>
      <c r="D180" s="196">
        <v>70994471</v>
      </c>
      <c r="E180" s="195">
        <v>102108072</v>
      </c>
      <c r="F180" s="197">
        <v>600106365</v>
      </c>
      <c r="G180" s="198" t="s">
        <v>1071</v>
      </c>
      <c r="H180" s="199" t="s">
        <v>123</v>
      </c>
      <c r="I180" s="199" t="s">
        <v>124</v>
      </c>
      <c r="J180" s="199" t="s">
        <v>1293</v>
      </c>
      <c r="K180" s="199" t="s">
        <v>1299</v>
      </c>
      <c r="L180" s="200">
        <v>300000</v>
      </c>
      <c r="M180" s="185">
        <f t="shared" si="0"/>
        <v>210000</v>
      </c>
      <c r="N180" s="201">
        <v>2025</v>
      </c>
      <c r="O180" s="202">
        <v>2027</v>
      </c>
      <c r="P180" s="203"/>
      <c r="Q180" s="204" t="s">
        <v>129</v>
      </c>
      <c r="R180" s="204" t="s">
        <v>129</v>
      </c>
      <c r="S180" s="205"/>
      <c r="T180" s="199"/>
      <c r="U180" s="206"/>
      <c r="V180" s="192" t="s">
        <v>129</v>
      </c>
      <c r="W180" s="192"/>
      <c r="X180" s="192"/>
      <c r="Y180" s="193"/>
      <c r="Z180" s="191"/>
    </row>
    <row r="181" spans="1:26" s="85" customFormat="1" ht="57.6">
      <c r="A181" s="93">
        <v>177</v>
      </c>
      <c r="B181" s="194" t="s">
        <v>1302</v>
      </c>
      <c r="C181" s="195" t="s">
        <v>1291</v>
      </c>
      <c r="D181" s="196">
        <v>70994471</v>
      </c>
      <c r="E181" s="195">
        <v>102108072</v>
      </c>
      <c r="F181" s="197">
        <v>600106365</v>
      </c>
      <c r="G181" s="198" t="s">
        <v>1300</v>
      </c>
      <c r="H181" s="199" t="s">
        <v>123</v>
      </c>
      <c r="I181" s="199" t="s">
        <v>124</v>
      </c>
      <c r="J181" s="199" t="s">
        <v>1293</v>
      </c>
      <c r="K181" s="199" t="s">
        <v>1301</v>
      </c>
      <c r="L181" s="200">
        <v>320000</v>
      </c>
      <c r="M181" s="185">
        <f t="shared" si="0"/>
        <v>224000</v>
      </c>
      <c r="N181" s="201">
        <v>2025</v>
      </c>
      <c r="O181" s="202">
        <v>2027</v>
      </c>
      <c r="P181" s="203"/>
      <c r="Q181" s="204"/>
      <c r="R181" s="204"/>
      <c r="S181" s="205" t="s">
        <v>129</v>
      </c>
      <c r="T181" s="199"/>
      <c r="U181" s="206"/>
      <c r="V181" s="192"/>
      <c r="W181" s="192"/>
      <c r="X181" s="192"/>
      <c r="Y181" s="193"/>
      <c r="Z181" s="191"/>
    </row>
    <row r="182" spans="1:26" s="85" customFormat="1" ht="72">
      <c r="A182" s="93">
        <v>178</v>
      </c>
      <c r="B182" s="194" t="s">
        <v>375</v>
      </c>
      <c r="C182" s="195" t="s">
        <v>376</v>
      </c>
      <c r="D182" s="196">
        <v>62073281</v>
      </c>
      <c r="E182" s="195" t="s">
        <v>377</v>
      </c>
      <c r="F182" s="197" t="s">
        <v>378</v>
      </c>
      <c r="G182" s="198" t="s">
        <v>379</v>
      </c>
      <c r="H182" s="199" t="s">
        <v>123</v>
      </c>
      <c r="I182" s="199" t="s">
        <v>124</v>
      </c>
      <c r="J182" s="199" t="s">
        <v>380</v>
      </c>
      <c r="K182" s="199" t="s">
        <v>381</v>
      </c>
      <c r="L182" s="200">
        <v>1300000</v>
      </c>
      <c r="M182" s="185">
        <f t="shared" si="0"/>
        <v>910000</v>
      </c>
      <c r="N182" s="201" t="s">
        <v>127</v>
      </c>
      <c r="O182" s="202" t="s">
        <v>128</v>
      </c>
      <c r="P182" s="203"/>
      <c r="Q182" s="204"/>
      <c r="R182" s="204"/>
      <c r="S182" s="205" t="s">
        <v>129</v>
      </c>
      <c r="T182" s="199"/>
      <c r="U182" s="206"/>
      <c r="V182" s="192"/>
      <c r="W182" s="192"/>
      <c r="X182" s="192" t="s">
        <v>129</v>
      </c>
      <c r="Y182" s="193" t="s">
        <v>382</v>
      </c>
      <c r="Z182" s="191" t="s">
        <v>383</v>
      </c>
    </row>
    <row r="183" spans="1:26" s="85" customFormat="1" ht="72">
      <c r="A183" s="43">
        <v>179</v>
      </c>
      <c r="B183" s="194" t="s">
        <v>375</v>
      </c>
      <c r="C183" s="195" t="s">
        <v>376</v>
      </c>
      <c r="D183" s="196">
        <v>62073281</v>
      </c>
      <c r="E183" s="195">
        <v>118100190</v>
      </c>
      <c r="F183" s="197" t="s">
        <v>378</v>
      </c>
      <c r="G183" s="198" t="s">
        <v>384</v>
      </c>
      <c r="H183" s="199" t="s">
        <v>123</v>
      </c>
      <c r="I183" s="199" t="s">
        <v>385</v>
      </c>
      <c r="J183" s="199" t="s">
        <v>380</v>
      </c>
      <c r="K183" s="199" t="s">
        <v>386</v>
      </c>
      <c r="L183" s="200">
        <v>2500000</v>
      </c>
      <c r="M183" s="185">
        <f t="shared" si="0"/>
        <v>1750000</v>
      </c>
      <c r="N183" s="201" t="s">
        <v>127</v>
      </c>
      <c r="O183" s="202" t="s">
        <v>387</v>
      </c>
      <c r="P183" s="203"/>
      <c r="Q183" s="204"/>
      <c r="R183" s="204"/>
      <c r="S183" s="205"/>
      <c r="T183" s="199"/>
      <c r="U183" s="206"/>
      <c r="V183" s="192"/>
      <c r="W183" s="192" t="s">
        <v>129</v>
      </c>
      <c r="X183" s="192"/>
      <c r="Y183" s="193" t="s">
        <v>382</v>
      </c>
      <c r="Z183" s="191" t="s">
        <v>383</v>
      </c>
    </row>
    <row r="184" spans="1:26" s="85" customFormat="1" ht="72">
      <c r="A184" s="93">
        <v>180</v>
      </c>
      <c r="B184" s="194" t="s">
        <v>375</v>
      </c>
      <c r="C184" s="195" t="s">
        <v>376</v>
      </c>
      <c r="D184" s="196">
        <v>62073281</v>
      </c>
      <c r="E184" s="195" t="s">
        <v>377</v>
      </c>
      <c r="F184" s="197" t="s">
        <v>378</v>
      </c>
      <c r="G184" s="198" t="s">
        <v>388</v>
      </c>
      <c r="H184" s="199" t="s">
        <v>123</v>
      </c>
      <c r="I184" s="199" t="s">
        <v>385</v>
      </c>
      <c r="J184" s="199" t="s">
        <v>380</v>
      </c>
      <c r="K184" s="199" t="s">
        <v>386</v>
      </c>
      <c r="L184" s="200">
        <v>900000</v>
      </c>
      <c r="M184" s="185">
        <f t="shared" si="0"/>
        <v>630000</v>
      </c>
      <c r="N184" s="201" t="s">
        <v>127</v>
      </c>
      <c r="O184" s="202" t="s">
        <v>387</v>
      </c>
      <c r="P184" s="203"/>
      <c r="Q184" s="204"/>
      <c r="R184" s="204"/>
      <c r="S184" s="205"/>
      <c r="T184" s="199"/>
      <c r="U184" s="206"/>
      <c r="V184" s="192"/>
      <c r="W184" s="192" t="s">
        <v>129</v>
      </c>
      <c r="X184" s="192"/>
      <c r="Y184" s="193" t="s">
        <v>382</v>
      </c>
      <c r="Z184" s="191" t="s">
        <v>383</v>
      </c>
    </row>
    <row r="185" spans="1:26" s="85" customFormat="1" ht="72">
      <c r="A185" s="93">
        <v>181</v>
      </c>
      <c r="B185" s="194" t="s">
        <v>375</v>
      </c>
      <c r="C185" s="195" t="s">
        <v>376</v>
      </c>
      <c r="D185" s="196">
        <v>62073281</v>
      </c>
      <c r="E185" s="195">
        <v>150008945</v>
      </c>
      <c r="F185" s="197" t="s">
        <v>378</v>
      </c>
      <c r="G185" s="198" t="s">
        <v>389</v>
      </c>
      <c r="H185" s="199" t="s">
        <v>123</v>
      </c>
      <c r="I185" s="199" t="s">
        <v>124</v>
      </c>
      <c r="J185" s="199" t="s">
        <v>380</v>
      </c>
      <c r="K185" s="199" t="s">
        <v>386</v>
      </c>
      <c r="L185" s="200">
        <v>1300000</v>
      </c>
      <c r="M185" s="185">
        <f t="shared" si="0"/>
        <v>910000</v>
      </c>
      <c r="N185" s="201" t="s">
        <v>127</v>
      </c>
      <c r="O185" s="202" t="s">
        <v>387</v>
      </c>
      <c r="P185" s="203"/>
      <c r="Q185" s="204"/>
      <c r="R185" s="204"/>
      <c r="S185" s="205"/>
      <c r="T185" s="199"/>
      <c r="U185" s="206"/>
      <c r="V185" s="192" t="s">
        <v>129</v>
      </c>
      <c r="W185" s="192"/>
      <c r="X185" s="192"/>
      <c r="Y185" s="193" t="s">
        <v>382</v>
      </c>
      <c r="Z185" s="191" t="s">
        <v>383</v>
      </c>
    </row>
    <row r="186" spans="1:26" s="85" customFormat="1" ht="72">
      <c r="A186" s="43">
        <v>182</v>
      </c>
      <c r="B186" s="194" t="s">
        <v>375</v>
      </c>
      <c r="C186" s="195" t="s">
        <v>376</v>
      </c>
      <c r="D186" s="196">
        <v>62073281</v>
      </c>
      <c r="E186" s="195" t="s">
        <v>377</v>
      </c>
      <c r="F186" s="197" t="s">
        <v>378</v>
      </c>
      <c r="G186" s="198" t="s">
        <v>390</v>
      </c>
      <c r="H186" s="199" t="s">
        <v>123</v>
      </c>
      <c r="I186" s="199" t="s">
        <v>385</v>
      </c>
      <c r="J186" s="199" t="s">
        <v>380</v>
      </c>
      <c r="K186" s="199" t="s">
        <v>386</v>
      </c>
      <c r="L186" s="200">
        <v>2800000</v>
      </c>
      <c r="M186" s="185">
        <f t="shared" si="0"/>
        <v>1960000</v>
      </c>
      <c r="N186" s="201" t="s">
        <v>127</v>
      </c>
      <c r="O186" s="202" t="s">
        <v>387</v>
      </c>
      <c r="P186" s="203"/>
      <c r="Q186" s="204"/>
      <c r="R186" s="204"/>
      <c r="S186" s="205"/>
      <c r="T186" s="199"/>
      <c r="U186" s="206"/>
      <c r="V186" s="192" t="s">
        <v>129</v>
      </c>
      <c r="W186" s="192"/>
      <c r="X186" s="192"/>
      <c r="Y186" s="193" t="s">
        <v>391</v>
      </c>
      <c r="Z186" s="191" t="s">
        <v>131</v>
      </c>
    </row>
    <row r="187" spans="1:26" s="87" customFormat="1" ht="72">
      <c r="A187" s="93">
        <v>183</v>
      </c>
      <c r="B187" s="194" t="s">
        <v>375</v>
      </c>
      <c r="C187" s="195" t="s">
        <v>376</v>
      </c>
      <c r="D187" s="196">
        <v>62073281</v>
      </c>
      <c r="E187" s="195" t="s">
        <v>855</v>
      </c>
      <c r="F187" s="197" t="s">
        <v>378</v>
      </c>
      <c r="G187" s="198" t="s">
        <v>856</v>
      </c>
      <c r="H187" s="199" t="s">
        <v>123</v>
      </c>
      <c r="I187" s="199" t="s">
        <v>124</v>
      </c>
      <c r="J187" s="199" t="s">
        <v>380</v>
      </c>
      <c r="K187" s="199" t="s">
        <v>857</v>
      </c>
      <c r="L187" s="200">
        <v>3571722</v>
      </c>
      <c r="M187" s="185">
        <f t="shared" si="0"/>
        <v>2500205.4</v>
      </c>
      <c r="N187" s="201" t="s">
        <v>858</v>
      </c>
      <c r="O187" s="202" t="s">
        <v>859</v>
      </c>
      <c r="P187" s="203"/>
      <c r="Q187" s="204"/>
      <c r="R187" s="204"/>
      <c r="S187" s="205"/>
      <c r="T187" s="199"/>
      <c r="U187" s="206"/>
      <c r="V187" s="192"/>
      <c r="W187" s="192" t="s">
        <v>129</v>
      </c>
      <c r="X187" s="192"/>
      <c r="Y187" s="193" t="s">
        <v>860</v>
      </c>
      <c r="Z187" s="191" t="s">
        <v>861</v>
      </c>
    </row>
    <row r="188" spans="1:26" s="85" customFormat="1" ht="43.2">
      <c r="A188" s="93">
        <v>184</v>
      </c>
      <c r="B188" s="194" t="s">
        <v>392</v>
      </c>
      <c r="C188" s="195" t="s">
        <v>393</v>
      </c>
      <c r="D188" s="196" t="s">
        <v>394</v>
      </c>
      <c r="E188" s="195" t="s">
        <v>395</v>
      </c>
      <c r="F188" s="197" t="s">
        <v>396</v>
      </c>
      <c r="G188" s="198" t="s">
        <v>1041</v>
      </c>
      <c r="H188" s="199" t="s">
        <v>123</v>
      </c>
      <c r="I188" s="199" t="s">
        <v>124</v>
      </c>
      <c r="J188" s="199" t="s">
        <v>397</v>
      </c>
      <c r="K188" s="199" t="s">
        <v>398</v>
      </c>
      <c r="L188" s="200">
        <v>150000</v>
      </c>
      <c r="M188" s="185">
        <f t="shared" si="0"/>
        <v>105000</v>
      </c>
      <c r="N188" s="201" t="s">
        <v>163</v>
      </c>
      <c r="O188" s="202" t="s">
        <v>175</v>
      </c>
      <c r="P188" s="203" t="s">
        <v>129</v>
      </c>
      <c r="Q188" s="204" t="s">
        <v>129</v>
      </c>
      <c r="R188" s="204"/>
      <c r="S188" s="205" t="s">
        <v>129</v>
      </c>
      <c r="T188" s="199"/>
      <c r="U188" s="206"/>
      <c r="V188" s="192"/>
      <c r="W188" s="192"/>
      <c r="X188" s="192"/>
      <c r="Y188" s="193"/>
      <c r="Z188" s="191"/>
    </row>
    <row r="189" spans="1:26" s="85" customFormat="1" ht="43.2">
      <c r="A189" s="43">
        <v>185</v>
      </c>
      <c r="B189" s="194" t="s">
        <v>392</v>
      </c>
      <c r="C189" s="195" t="s">
        <v>393</v>
      </c>
      <c r="D189" s="196" t="s">
        <v>394</v>
      </c>
      <c r="E189" s="195" t="s">
        <v>395</v>
      </c>
      <c r="F189" s="197" t="s">
        <v>396</v>
      </c>
      <c r="G189" s="198" t="s">
        <v>1042</v>
      </c>
      <c r="H189" s="199" t="s">
        <v>123</v>
      </c>
      <c r="I189" s="199" t="s">
        <v>124</v>
      </c>
      <c r="J189" s="199" t="s">
        <v>397</v>
      </c>
      <c r="K189" s="199" t="s">
        <v>399</v>
      </c>
      <c r="L189" s="200">
        <v>200000</v>
      </c>
      <c r="M189" s="185">
        <f t="shared" si="0"/>
        <v>140000</v>
      </c>
      <c r="N189" s="201" t="s">
        <v>163</v>
      </c>
      <c r="O189" s="202" t="s">
        <v>175</v>
      </c>
      <c r="P189" s="203"/>
      <c r="Q189" s="204" t="s">
        <v>129</v>
      </c>
      <c r="R189" s="204" t="s">
        <v>129</v>
      </c>
      <c r="S189" s="205"/>
      <c r="T189" s="199"/>
      <c r="U189" s="206"/>
      <c r="V189" s="199"/>
      <c r="W189" s="199"/>
      <c r="X189" s="199"/>
      <c r="Y189" s="283"/>
      <c r="Z189" s="322"/>
    </row>
    <row r="190" spans="1:26" s="87" customFormat="1" ht="57.6">
      <c r="A190" s="93">
        <v>186</v>
      </c>
      <c r="B190" s="209" t="s">
        <v>392</v>
      </c>
      <c r="C190" s="210" t="s">
        <v>393</v>
      </c>
      <c r="D190" s="210">
        <v>70985073</v>
      </c>
      <c r="E190" s="210">
        <v>102007209</v>
      </c>
      <c r="F190" s="236">
        <v>600106012</v>
      </c>
      <c r="G190" s="251" t="s">
        <v>889</v>
      </c>
      <c r="H190" s="199" t="s">
        <v>123</v>
      </c>
      <c r="I190" s="213" t="s">
        <v>124</v>
      </c>
      <c r="J190" s="213" t="s">
        <v>397</v>
      </c>
      <c r="K190" s="213" t="s">
        <v>890</v>
      </c>
      <c r="L190" s="214">
        <v>500000</v>
      </c>
      <c r="M190" s="237">
        <f>L190/100*70</f>
        <v>350000</v>
      </c>
      <c r="N190" s="209">
        <v>2024</v>
      </c>
      <c r="O190" s="215">
        <v>2025</v>
      </c>
      <c r="P190" s="216" t="s">
        <v>129</v>
      </c>
      <c r="Q190" s="217"/>
      <c r="R190" s="217"/>
      <c r="S190" s="218" t="s">
        <v>129</v>
      </c>
      <c r="T190" s="213"/>
      <c r="U190" s="219"/>
      <c r="V190" s="220" t="s">
        <v>129</v>
      </c>
      <c r="W190" s="220"/>
      <c r="X190" s="220"/>
      <c r="Y190" s="332" t="s">
        <v>891</v>
      </c>
      <c r="Z190" s="323"/>
    </row>
    <row r="191" spans="1:26" s="87" customFormat="1" ht="57.6">
      <c r="A191" s="93">
        <v>187</v>
      </c>
      <c r="B191" s="209" t="s">
        <v>392</v>
      </c>
      <c r="C191" s="210" t="s">
        <v>393</v>
      </c>
      <c r="D191" s="210">
        <v>70985073</v>
      </c>
      <c r="E191" s="210">
        <v>102007209</v>
      </c>
      <c r="F191" s="236">
        <v>600106012</v>
      </c>
      <c r="G191" s="251" t="s">
        <v>892</v>
      </c>
      <c r="H191" s="199" t="s">
        <v>123</v>
      </c>
      <c r="I191" s="213" t="s">
        <v>124</v>
      </c>
      <c r="J191" s="213" t="s">
        <v>397</v>
      </c>
      <c r="K191" s="213" t="s">
        <v>893</v>
      </c>
      <c r="L191" s="214">
        <v>1200000</v>
      </c>
      <c r="M191" s="237">
        <f>L191/100*70</f>
        <v>840000</v>
      </c>
      <c r="N191" s="209">
        <v>2024</v>
      </c>
      <c r="O191" s="215">
        <v>2025</v>
      </c>
      <c r="P191" s="216"/>
      <c r="Q191" s="217"/>
      <c r="R191" s="217"/>
      <c r="S191" s="218"/>
      <c r="T191" s="213"/>
      <c r="U191" s="219"/>
      <c r="V191" s="213" t="s">
        <v>129</v>
      </c>
      <c r="W191" s="213"/>
      <c r="X191" s="213"/>
      <c r="Y191" s="333" t="s">
        <v>894</v>
      </c>
      <c r="Z191" s="324"/>
    </row>
    <row r="192" spans="1:26" s="85" customFormat="1" ht="72">
      <c r="A192" s="43">
        <v>188</v>
      </c>
      <c r="B192" s="194" t="s">
        <v>400</v>
      </c>
      <c r="C192" s="195" t="s">
        <v>401</v>
      </c>
      <c r="D192" s="196" t="s">
        <v>402</v>
      </c>
      <c r="E192" s="195" t="s">
        <v>403</v>
      </c>
      <c r="F192" s="197" t="s">
        <v>404</v>
      </c>
      <c r="G192" s="252" t="s">
        <v>1348</v>
      </c>
      <c r="H192" s="199" t="s">
        <v>123</v>
      </c>
      <c r="I192" s="199" t="s">
        <v>124</v>
      </c>
      <c r="J192" s="199" t="s">
        <v>405</v>
      </c>
      <c r="K192" s="199" t="s">
        <v>406</v>
      </c>
      <c r="L192" s="200">
        <v>2000000</v>
      </c>
      <c r="M192" s="185">
        <f t="shared" si="0"/>
        <v>1400000</v>
      </c>
      <c r="N192" s="201" t="s">
        <v>151</v>
      </c>
      <c r="O192" s="202" t="s">
        <v>152</v>
      </c>
      <c r="P192" s="203"/>
      <c r="Q192" s="204"/>
      <c r="R192" s="204"/>
      <c r="S192" s="205"/>
      <c r="T192" s="199"/>
      <c r="U192" s="206" t="s">
        <v>129</v>
      </c>
      <c r="V192" s="199"/>
      <c r="W192" s="199"/>
      <c r="X192" s="199"/>
      <c r="Y192" s="283"/>
      <c r="Z192" s="322" t="s">
        <v>131</v>
      </c>
    </row>
    <row r="193" spans="1:26" s="85" customFormat="1" ht="72">
      <c r="A193" s="93">
        <v>189</v>
      </c>
      <c r="B193" s="194" t="s">
        <v>400</v>
      </c>
      <c r="C193" s="195" t="s">
        <v>401</v>
      </c>
      <c r="D193" s="196" t="s">
        <v>402</v>
      </c>
      <c r="E193" s="195" t="s">
        <v>403</v>
      </c>
      <c r="F193" s="197" t="s">
        <v>404</v>
      </c>
      <c r="G193" s="252" t="s">
        <v>407</v>
      </c>
      <c r="H193" s="199" t="s">
        <v>123</v>
      </c>
      <c r="I193" s="199" t="s">
        <v>124</v>
      </c>
      <c r="J193" s="199" t="s">
        <v>405</v>
      </c>
      <c r="K193" s="199" t="s">
        <v>408</v>
      </c>
      <c r="L193" s="200">
        <v>1000000</v>
      </c>
      <c r="M193" s="185">
        <f t="shared" si="0"/>
        <v>700000</v>
      </c>
      <c r="N193" s="201" t="s">
        <v>151</v>
      </c>
      <c r="O193" s="202" t="s">
        <v>152</v>
      </c>
      <c r="P193" s="203"/>
      <c r="Q193" s="204"/>
      <c r="R193" s="204" t="s">
        <v>129</v>
      </c>
      <c r="S193" s="205" t="s">
        <v>129</v>
      </c>
      <c r="T193" s="199"/>
      <c r="U193" s="206"/>
      <c r="V193" s="199"/>
      <c r="W193" s="199"/>
      <c r="X193" s="199"/>
      <c r="Y193" s="283"/>
      <c r="Z193" s="322" t="s">
        <v>131</v>
      </c>
    </row>
    <row r="194" spans="1:26" s="85" customFormat="1" ht="100.8">
      <c r="A194" s="93">
        <v>190</v>
      </c>
      <c r="B194" s="194" t="s">
        <v>400</v>
      </c>
      <c r="C194" s="210" t="s">
        <v>401</v>
      </c>
      <c r="D194" s="196" t="s">
        <v>402</v>
      </c>
      <c r="E194" s="210">
        <v>102007225</v>
      </c>
      <c r="F194" s="236">
        <v>600106039</v>
      </c>
      <c r="G194" s="251" t="s">
        <v>756</v>
      </c>
      <c r="H194" s="213" t="s">
        <v>123</v>
      </c>
      <c r="I194" s="199" t="s">
        <v>124</v>
      </c>
      <c r="J194" s="213" t="s">
        <v>405</v>
      </c>
      <c r="K194" s="213" t="s">
        <v>949</v>
      </c>
      <c r="L194" s="214">
        <v>3000000</v>
      </c>
      <c r="M194" s="237">
        <f>L194/100*70</f>
        <v>2100000</v>
      </c>
      <c r="N194" s="209">
        <v>2024</v>
      </c>
      <c r="O194" s="215">
        <v>2027</v>
      </c>
      <c r="P194" s="216" t="s">
        <v>129</v>
      </c>
      <c r="Q194" s="217" t="s">
        <v>129</v>
      </c>
      <c r="R194" s="217" t="s">
        <v>129</v>
      </c>
      <c r="S194" s="218" t="s">
        <v>129</v>
      </c>
      <c r="T194" s="213"/>
      <c r="U194" s="219"/>
      <c r="V194" s="220" t="s">
        <v>129</v>
      </c>
      <c r="W194" s="220"/>
      <c r="X194" s="220" t="s">
        <v>129</v>
      </c>
      <c r="Y194" s="332" t="s">
        <v>950</v>
      </c>
      <c r="Z194" s="323" t="s">
        <v>131</v>
      </c>
    </row>
    <row r="195" spans="1:26" s="85" customFormat="1" ht="72">
      <c r="A195" s="43">
        <v>191</v>
      </c>
      <c r="B195" s="194" t="s">
        <v>400</v>
      </c>
      <c r="C195" s="210" t="s">
        <v>401</v>
      </c>
      <c r="D195" s="196" t="s">
        <v>402</v>
      </c>
      <c r="E195" s="210">
        <v>102007225</v>
      </c>
      <c r="F195" s="236">
        <v>600106039</v>
      </c>
      <c r="G195" s="251" t="s">
        <v>1304</v>
      </c>
      <c r="H195" s="213" t="s">
        <v>123</v>
      </c>
      <c r="I195" s="199" t="s">
        <v>124</v>
      </c>
      <c r="J195" s="213" t="s">
        <v>405</v>
      </c>
      <c r="K195" s="213" t="s">
        <v>1305</v>
      </c>
      <c r="L195" s="214">
        <v>4000000</v>
      </c>
      <c r="M195" s="237">
        <f>L195/100*70</f>
        <v>2800000</v>
      </c>
      <c r="N195" s="209" t="s">
        <v>1306</v>
      </c>
      <c r="O195" s="215">
        <v>2027</v>
      </c>
      <c r="P195" s="216" t="s">
        <v>129</v>
      </c>
      <c r="Q195" s="217" t="s">
        <v>129</v>
      </c>
      <c r="R195" s="217" t="s">
        <v>129</v>
      </c>
      <c r="S195" s="218" t="s">
        <v>129</v>
      </c>
      <c r="T195" s="213" t="s">
        <v>129</v>
      </c>
      <c r="U195" s="219"/>
      <c r="V195" s="213" t="s">
        <v>129</v>
      </c>
      <c r="W195" s="213"/>
      <c r="X195" s="213" t="s">
        <v>129</v>
      </c>
      <c r="Y195" s="333" t="s">
        <v>131</v>
      </c>
      <c r="Z195" s="324" t="s">
        <v>131</v>
      </c>
    </row>
    <row r="196" spans="1:26" s="85" customFormat="1" ht="72">
      <c r="A196" s="93">
        <v>192</v>
      </c>
      <c r="B196" s="194" t="s">
        <v>400</v>
      </c>
      <c r="C196" s="195" t="s">
        <v>401</v>
      </c>
      <c r="D196" s="196" t="s">
        <v>402</v>
      </c>
      <c r="E196" s="195">
        <v>102007225</v>
      </c>
      <c r="F196" s="197">
        <v>600106039</v>
      </c>
      <c r="G196" s="252" t="s">
        <v>1307</v>
      </c>
      <c r="H196" s="199" t="s">
        <v>123</v>
      </c>
      <c r="I196" s="199" t="s">
        <v>124</v>
      </c>
      <c r="J196" s="199" t="s">
        <v>405</v>
      </c>
      <c r="K196" s="199" t="s">
        <v>1308</v>
      </c>
      <c r="L196" s="200">
        <v>1000000</v>
      </c>
      <c r="M196" s="185">
        <f t="shared" ref="M196:M199" si="7">L196/100*70</f>
        <v>700000</v>
      </c>
      <c r="N196" s="209" t="s">
        <v>1306</v>
      </c>
      <c r="O196" s="202">
        <v>2027</v>
      </c>
      <c r="P196" s="203"/>
      <c r="Q196" s="204" t="s">
        <v>129</v>
      </c>
      <c r="R196" s="204" t="s">
        <v>129</v>
      </c>
      <c r="S196" s="205"/>
      <c r="T196" s="199" t="s">
        <v>129</v>
      </c>
      <c r="U196" s="206"/>
      <c r="V196" s="199" t="s">
        <v>129</v>
      </c>
      <c r="W196" s="199" t="s">
        <v>129</v>
      </c>
      <c r="X196" s="199" t="s">
        <v>129</v>
      </c>
      <c r="Y196" s="283" t="s">
        <v>131</v>
      </c>
      <c r="Z196" s="322" t="s">
        <v>131</v>
      </c>
    </row>
    <row r="197" spans="1:26" s="85" customFormat="1" ht="72">
      <c r="A197" s="93">
        <v>193</v>
      </c>
      <c r="B197" s="194" t="s">
        <v>400</v>
      </c>
      <c r="C197" s="195" t="s">
        <v>401</v>
      </c>
      <c r="D197" s="196" t="s">
        <v>402</v>
      </c>
      <c r="E197" s="195">
        <v>102007225</v>
      </c>
      <c r="F197" s="197">
        <v>600106039</v>
      </c>
      <c r="G197" s="252" t="s">
        <v>1309</v>
      </c>
      <c r="H197" s="199" t="s">
        <v>123</v>
      </c>
      <c r="I197" s="199" t="s">
        <v>124</v>
      </c>
      <c r="J197" s="199" t="s">
        <v>405</v>
      </c>
      <c r="K197" s="199" t="s">
        <v>1310</v>
      </c>
      <c r="L197" s="200">
        <v>600000</v>
      </c>
      <c r="M197" s="185">
        <f t="shared" si="7"/>
        <v>420000</v>
      </c>
      <c r="N197" s="209" t="s">
        <v>1306</v>
      </c>
      <c r="O197" s="202">
        <v>2027</v>
      </c>
      <c r="P197" s="203"/>
      <c r="Q197" s="204" t="s">
        <v>129</v>
      </c>
      <c r="R197" s="204" t="s">
        <v>129</v>
      </c>
      <c r="S197" s="205"/>
      <c r="T197" s="199" t="s">
        <v>129</v>
      </c>
      <c r="U197" s="206"/>
      <c r="V197" s="199" t="s">
        <v>129</v>
      </c>
      <c r="W197" s="199"/>
      <c r="X197" s="199" t="s">
        <v>129</v>
      </c>
      <c r="Y197" s="283" t="s">
        <v>131</v>
      </c>
      <c r="Z197" s="322" t="s">
        <v>131</v>
      </c>
    </row>
    <row r="198" spans="1:26" s="85" customFormat="1" ht="72">
      <c r="A198" s="43">
        <v>194</v>
      </c>
      <c r="B198" s="194" t="s">
        <v>400</v>
      </c>
      <c r="C198" s="195" t="s">
        <v>401</v>
      </c>
      <c r="D198" s="196" t="s">
        <v>402</v>
      </c>
      <c r="E198" s="195">
        <v>102007225</v>
      </c>
      <c r="F198" s="197">
        <v>600106039</v>
      </c>
      <c r="G198" s="252" t="s">
        <v>1311</v>
      </c>
      <c r="H198" s="199" t="s">
        <v>123</v>
      </c>
      <c r="I198" s="199" t="s">
        <v>124</v>
      </c>
      <c r="J198" s="199" t="s">
        <v>405</v>
      </c>
      <c r="K198" s="199" t="s">
        <v>1312</v>
      </c>
      <c r="L198" s="200">
        <v>1500000</v>
      </c>
      <c r="M198" s="185">
        <f t="shared" si="7"/>
        <v>1050000</v>
      </c>
      <c r="N198" s="209" t="s">
        <v>1306</v>
      </c>
      <c r="O198" s="202">
        <v>2027</v>
      </c>
      <c r="P198" s="203"/>
      <c r="Q198" s="204" t="s">
        <v>129</v>
      </c>
      <c r="R198" s="204"/>
      <c r="S198" s="205" t="s">
        <v>129</v>
      </c>
      <c r="T198" s="199" t="s">
        <v>129</v>
      </c>
      <c r="U198" s="206"/>
      <c r="V198" s="199" t="s">
        <v>129</v>
      </c>
      <c r="W198" s="199"/>
      <c r="X198" s="199" t="s">
        <v>129</v>
      </c>
      <c r="Y198" s="283" t="s">
        <v>131</v>
      </c>
      <c r="Z198" s="322" t="s">
        <v>131</v>
      </c>
    </row>
    <row r="199" spans="1:26" s="85" customFormat="1" ht="72">
      <c r="A199" s="93">
        <v>195</v>
      </c>
      <c r="B199" s="194" t="s">
        <v>400</v>
      </c>
      <c r="C199" s="195" t="s">
        <v>401</v>
      </c>
      <c r="D199" s="196" t="s">
        <v>402</v>
      </c>
      <c r="E199" s="195">
        <v>102007225</v>
      </c>
      <c r="F199" s="197">
        <v>600106039</v>
      </c>
      <c r="G199" s="252" t="s">
        <v>355</v>
      </c>
      <c r="H199" s="199" t="s">
        <v>123</v>
      </c>
      <c r="I199" s="199" t="s">
        <v>124</v>
      </c>
      <c r="J199" s="199" t="s">
        <v>405</v>
      </c>
      <c r="K199" s="199" t="s">
        <v>1313</v>
      </c>
      <c r="L199" s="200">
        <v>1500000</v>
      </c>
      <c r="M199" s="185">
        <f t="shared" si="7"/>
        <v>1050000</v>
      </c>
      <c r="N199" s="209" t="s">
        <v>1306</v>
      </c>
      <c r="O199" s="202">
        <v>2027</v>
      </c>
      <c r="P199" s="203"/>
      <c r="Q199" s="204"/>
      <c r="R199" s="204"/>
      <c r="S199" s="205"/>
      <c r="T199" s="199"/>
      <c r="U199" s="206" t="s">
        <v>129</v>
      </c>
      <c r="V199" s="199"/>
      <c r="W199" s="199"/>
      <c r="X199" s="199"/>
      <c r="Y199" s="283" t="s">
        <v>131</v>
      </c>
      <c r="Z199" s="322" t="s">
        <v>131</v>
      </c>
    </row>
    <row r="200" spans="1:26" s="85" customFormat="1" ht="72">
      <c r="A200" s="93">
        <v>196</v>
      </c>
      <c r="B200" s="388" t="s">
        <v>409</v>
      </c>
      <c r="C200" s="363" t="s">
        <v>727</v>
      </c>
      <c r="D200" s="363">
        <v>70886270</v>
      </c>
      <c r="E200" s="363">
        <v>102077233</v>
      </c>
      <c r="F200" s="364">
        <v>600106047</v>
      </c>
      <c r="G200" s="365" t="s">
        <v>1404</v>
      </c>
      <c r="H200" s="365" t="s">
        <v>86</v>
      </c>
      <c r="I200" s="365" t="s">
        <v>124</v>
      </c>
      <c r="J200" s="355" t="s">
        <v>412</v>
      </c>
      <c r="K200" s="386" t="s">
        <v>1411</v>
      </c>
      <c r="L200" s="380">
        <v>5000000</v>
      </c>
      <c r="M200" s="387">
        <v>3500000</v>
      </c>
      <c r="N200" s="362">
        <v>2026</v>
      </c>
      <c r="O200" s="364">
        <v>2028</v>
      </c>
      <c r="P200" s="362" t="s">
        <v>129</v>
      </c>
      <c r="Q200" s="363"/>
      <c r="R200" s="363" t="s">
        <v>129</v>
      </c>
      <c r="S200" s="364" t="s">
        <v>129</v>
      </c>
      <c r="T200" s="365"/>
      <c r="U200" s="365"/>
      <c r="V200" s="365"/>
      <c r="W200" s="365" t="s">
        <v>129</v>
      </c>
      <c r="X200" s="365"/>
      <c r="Y200" s="362" t="s">
        <v>1405</v>
      </c>
      <c r="Z200" s="364" t="s">
        <v>131</v>
      </c>
    </row>
    <row r="201" spans="1:26" s="85" customFormat="1" ht="72">
      <c r="A201" s="43">
        <v>197</v>
      </c>
      <c r="B201" s="194" t="s">
        <v>409</v>
      </c>
      <c r="C201" s="195" t="s">
        <v>410</v>
      </c>
      <c r="D201" s="196">
        <v>70886270</v>
      </c>
      <c r="E201" s="195">
        <v>102007233</v>
      </c>
      <c r="F201" s="197">
        <v>600106047</v>
      </c>
      <c r="G201" s="198" t="s">
        <v>1409</v>
      </c>
      <c r="H201" s="199" t="s">
        <v>123</v>
      </c>
      <c r="I201" s="199" t="s">
        <v>124</v>
      </c>
      <c r="J201" s="199" t="s">
        <v>412</v>
      </c>
      <c r="K201" s="199" t="s">
        <v>413</v>
      </c>
      <c r="L201" s="200">
        <v>300000</v>
      </c>
      <c r="M201" s="185">
        <f t="shared" si="0"/>
        <v>210000</v>
      </c>
      <c r="N201" s="201">
        <v>2023</v>
      </c>
      <c r="O201" s="202">
        <v>2025</v>
      </c>
      <c r="P201" s="203" t="s">
        <v>129</v>
      </c>
      <c r="Q201" s="204" t="s">
        <v>129</v>
      </c>
      <c r="R201" s="204"/>
      <c r="S201" s="205" t="s">
        <v>129</v>
      </c>
      <c r="T201" s="199"/>
      <c r="U201" s="206"/>
      <c r="V201" s="192"/>
      <c r="W201" s="192"/>
      <c r="X201" s="192" t="s">
        <v>129</v>
      </c>
      <c r="Y201" s="193"/>
      <c r="Z201" s="191"/>
    </row>
    <row r="202" spans="1:26" s="85" customFormat="1" ht="72">
      <c r="A202" s="93">
        <v>198</v>
      </c>
      <c r="B202" s="194" t="s">
        <v>409</v>
      </c>
      <c r="C202" s="195" t="s">
        <v>410</v>
      </c>
      <c r="D202" s="196">
        <v>70886270</v>
      </c>
      <c r="E202" s="195">
        <v>102007233</v>
      </c>
      <c r="F202" s="197">
        <v>600106047</v>
      </c>
      <c r="G202" s="198" t="s">
        <v>1410</v>
      </c>
      <c r="H202" s="199" t="s">
        <v>123</v>
      </c>
      <c r="I202" s="199" t="s">
        <v>124</v>
      </c>
      <c r="J202" s="199" t="s">
        <v>412</v>
      </c>
      <c r="K202" s="199" t="s">
        <v>414</v>
      </c>
      <c r="L202" s="200">
        <v>15000000</v>
      </c>
      <c r="M202" s="185">
        <f t="shared" si="0"/>
        <v>10500000</v>
      </c>
      <c r="N202" s="201" t="s">
        <v>175</v>
      </c>
      <c r="O202" s="202" t="s">
        <v>184</v>
      </c>
      <c r="P202" s="203" t="s">
        <v>129</v>
      </c>
      <c r="Q202" s="204" t="s">
        <v>129</v>
      </c>
      <c r="R202" s="204" t="s">
        <v>129</v>
      </c>
      <c r="S202" s="205" t="s">
        <v>129</v>
      </c>
      <c r="T202" s="199" t="s">
        <v>129</v>
      </c>
      <c r="U202" s="206"/>
      <c r="V202" s="199"/>
      <c r="W202" s="199"/>
      <c r="X202" s="199" t="s">
        <v>129</v>
      </c>
      <c r="Y202" s="283"/>
      <c r="Z202" s="322" t="s">
        <v>131</v>
      </c>
    </row>
    <row r="203" spans="1:26" s="85" customFormat="1" ht="187.2">
      <c r="A203" s="93">
        <v>199</v>
      </c>
      <c r="B203" s="209" t="s">
        <v>409</v>
      </c>
      <c r="C203" s="210" t="s">
        <v>727</v>
      </c>
      <c r="D203" s="210">
        <v>70886270</v>
      </c>
      <c r="E203" s="210">
        <v>102007233</v>
      </c>
      <c r="F203" s="236">
        <v>600106047</v>
      </c>
      <c r="G203" s="251" t="s">
        <v>959</v>
      </c>
      <c r="H203" s="253" t="s">
        <v>123</v>
      </c>
      <c r="I203" s="253" t="s">
        <v>124</v>
      </c>
      <c r="J203" s="213" t="s">
        <v>412</v>
      </c>
      <c r="K203" s="213" t="s">
        <v>960</v>
      </c>
      <c r="L203" s="214">
        <v>5749402</v>
      </c>
      <c r="M203" s="237">
        <f>L203/100*70</f>
        <v>4024581.4</v>
      </c>
      <c r="N203" s="201">
        <v>2025</v>
      </c>
      <c r="O203" s="202">
        <v>2028</v>
      </c>
      <c r="P203" s="216" t="s">
        <v>129</v>
      </c>
      <c r="Q203" s="217"/>
      <c r="R203" s="217"/>
      <c r="S203" s="218" t="s">
        <v>129</v>
      </c>
      <c r="T203" s="213"/>
      <c r="U203" s="219"/>
      <c r="V203" s="213"/>
      <c r="W203" s="213" t="s">
        <v>129</v>
      </c>
      <c r="X203" s="213" t="s">
        <v>129</v>
      </c>
      <c r="Y203" s="333" t="s">
        <v>961</v>
      </c>
      <c r="Z203" s="324" t="s">
        <v>131</v>
      </c>
    </row>
    <row r="204" spans="1:26" s="85" customFormat="1" ht="72">
      <c r="A204" s="43">
        <v>200</v>
      </c>
      <c r="B204" s="194" t="s">
        <v>533</v>
      </c>
      <c r="C204" s="195" t="s">
        <v>534</v>
      </c>
      <c r="D204" s="196">
        <v>14360918</v>
      </c>
      <c r="E204" s="196"/>
      <c r="F204" s="197">
        <v>691015821</v>
      </c>
      <c r="G204" s="198" t="s">
        <v>535</v>
      </c>
      <c r="H204" s="199" t="s">
        <v>123</v>
      </c>
      <c r="I204" s="199" t="s">
        <v>124</v>
      </c>
      <c r="J204" s="199" t="s">
        <v>536</v>
      </c>
      <c r="K204" s="199" t="s">
        <v>537</v>
      </c>
      <c r="L204" s="200">
        <v>18000000</v>
      </c>
      <c r="M204" s="185">
        <f>L204/100*70</f>
        <v>12600000</v>
      </c>
      <c r="N204" s="201">
        <v>2023</v>
      </c>
      <c r="O204" s="518" t="s">
        <v>184</v>
      </c>
      <c r="P204" s="519" t="s">
        <v>129</v>
      </c>
      <c r="Q204" s="520" t="s">
        <v>129</v>
      </c>
      <c r="R204" s="520" t="s">
        <v>129</v>
      </c>
      <c r="S204" s="521" t="s">
        <v>129</v>
      </c>
      <c r="T204" s="522" t="s">
        <v>129</v>
      </c>
      <c r="U204" s="523" t="s">
        <v>129</v>
      </c>
      <c r="V204" s="522" t="s">
        <v>129</v>
      </c>
      <c r="W204" s="522" t="s">
        <v>129</v>
      </c>
      <c r="X204" s="522"/>
      <c r="Y204" s="524" t="s">
        <v>672</v>
      </c>
      <c r="Z204" s="322" t="s">
        <v>131</v>
      </c>
    </row>
    <row r="205" spans="1:26" s="87" customFormat="1" ht="72">
      <c r="A205" s="93">
        <v>201</v>
      </c>
      <c r="B205" s="313" t="s">
        <v>939</v>
      </c>
      <c r="C205" s="314" t="s">
        <v>940</v>
      </c>
      <c r="D205" s="314">
        <v>71001981</v>
      </c>
      <c r="E205" s="314">
        <v>102007241</v>
      </c>
      <c r="F205" s="315">
        <v>600106055</v>
      </c>
      <c r="G205" s="316" t="s">
        <v>916</v>
      </c>
      <c r="H205" s="305" t="s">
        <v>123</v>
      </c>
      <c r="I205" s="305" t="s">
        <v>124</v>
      </c>
      <c r="J205" s="304" t="s">
        <v>917</v>
      </c>
      <c r="K205" s="220" t="s">
        <v>918</v>
      </c>
      <c r="L205" s="184">
        <v>6000000</v>
      </c>
      <c r="M205" s="317">
        <f>L205/100*70</f>
        <v>4200000</v>
      </c>
      <c r="N205" s="318">
        <v>2023</v>
      </c>
      <c r="O205" s="319">
        <v>2027</v>
      </c>
      <c r="P205" s="320"/>
      <c r="Q205" s="302"/>
      <c r="R205" s="189" t="s">
        <v>129</v>
      </c>
      <c r="S205" s="321"/>
      <c r="T205" s="304"/>
      <c r="U205" s="182" t="s">
        <v>129</v>
      </c>
      <c r="V205" s="192" t="s">
        <v>129</v>
      </c>
      <c r="W205" s="192" t="s">
        <v>129</v>
      </c>
      <c r="X205" s="304"/>
      <c r="Y205" s="332" t="s">
        <v>919</v>
      </c>
      <c r="Z205" s="326" t="s">
        <v>261</v>
      </c>
    </row>
    <row r="206" spans="1:26" s="87" customFormat="1" ht="57.6">
      <c r="A206" s="93">
        <v>202</v>
      </c>
      <c r="B206" s="209" t="s">
        <v>939</v>
      </c>
      <c r="C206" s="267" t="s">
        <v>940</v>
      </c>
      <c r="D206" s="267">
        <v>71001981</v>
      </c>
      <c r="E206" s="267">
        <v>102007241</v>
      </c>
      <c r="F206" s="268">
        <v>600106055</v>
      </c>
      <c r="G206" s="251" t="s">
        <v>920</v>
      </c>
      <c r="H206" s="269" t="s">
        <v>123</v>
      </c>
      <c r="I206" s="269" t="s">
        <v>124</v>
      </c>
      <c r="J206" s="239" t="s">
        <v>917</v>
      </c>
      <c r="K206" s="213" t="s">
        <v>921</v>
      </c>
      <c r="L206" s="200">
        <v>300000</v>
      </c>
      <c r="M206" s="185">
        <f t="shared" ref="M206:M214" si="8">L206/100*70</f>
        <v>210000</v>
      </c>
      <c r="N206" s="270">
        <v>2023</v>
      </c>
      <c r="O206" s="271">
        <v>2027</v>
      </c>
      <c r="P206" s="244"/>
      <c r="Q206" s="245"/>
      <c r="R206" s="245"/>
      <c r="S206" s="246"/>
      <c r="T206" s="239"/>
      <c r="U206" s="247"/>
      <c r="V206" s="239"/>
      <c r="W206" s="239"/>
      <c r="X206" s="239"/>
      <c r="Y206" s="333" t="s">
        <v>922</v>
      </c>
      <c r="Z206" s="325"/>
    </row>
    <row r="207" spans="1:26" s="87" customFormat="1" ht="43.2">
      <c r="A207" s="43">
        <v>203</v>
      </c>
      <c r="B207" s="209" t="s">
        <v>939</v>
      </c>
      <c r="C207" s="267" t="s">
        <v>940</v>
      </c>
      <c r="D207" s="267">
        <v>71001981</v>
      </c>
      <c r="E207" s="267">
        <v>102007241</v>
      </c>
      <c r="F207" s="268">
        <v>600106055</v>
      </c>
      <c r="G207" s="251" t="s">
        <v>923</v>
      </c>
      <c r="H207" s="269" t="s">
        <v>123</v>
      </c>
      <c r="I207" s="269" t="s">
        <v>124</v>
      </c>
      <c r="J207" s="239" t="s">
        <v>917</v>
      </c>
      <c r="K207" s="213" t="s">
        <v>924</v>
      </c>
      <c r="L207" s="200">
        <v>120000</v>
      </c>
      <c r="M207" s="185">
        <f t="shared" si="8"/>
        <v>84000</v>
      </c>
      <c r="N207" s="270">
        <v>2023</v>
      </c>
      <c r="O207" s="271">
        <v>2027</v>
      </c>
      <c r="P207" s="244"/>
      <c r="Q207" s="245"/>
      <c r="R207" s="245"/>
      <c r="S207" s="205" t="s">
        <v>129</v>
      </c>
      <c r="T207" s="239"/>
      <c r="U207" s="247"/>
      <c r="V207" s="239"/>
      <c r="W207" s="239"/>
      <c r="X207" s="239"/>
      <c r="Y207" s="306"/>
      <c r="Z207" s="325"/>
    </row>
    <row r="208" spans="1:26" s="87" customFormat="1" ht="43.2">
      <c r="A208" s="93">
        <v>204</v>
      </c>
      <c r="B208" s="209" t="s">
        <v>939</v>
      </c>
      <c r="C208" s="267" t="s">
        <v>940</v>
      </c>
      <c r="D208" s="267">
        <v>71001981</v>
      </c>
      <c r="E208" s="267">
        <v>102007241</v>
      </c>
      <c r="F208" s="268">
        <v>600106055</v>
      </c>
      <c r="G208" s="251" t="s">
        <v>925</v>
      </c>
      <c r="H208" s="269" t="s">
        <v>123</v>
      </c>
      <c r="I208" s="269" t="s">
        <v>124</v>
      </c>
      <c r="J208" s="239" t="s">
        <v>917</v>
      </c>
      <c r="K208" s="213" t="s">
        <v>926</v>
      </c>
      <c r="L208" s="200">
        <v>60000</v>
      </c>
      <c r="M208" s="185">
        <f t="shared" si="8"/>
        <v>42000</v>
      </c>
      <c r="N208" s="270">
        <v>2023</v>
      </c>
      <c r="O208" s="271">
        <v>2027</v>
      </c>
      <c r="P208" s="244"/>
      <c r="Q208" s="245"/>
      <c r="R208" s="245"/>
      <c r="S208" s="246"/>
      <c r="T208" s="239"/>
      <c r="U208" s="247"/>
      <c r="V208" s="239"/>
      <c r="W208" s="239"/>
      <c r="X208" s="239"/>
      <c r="Y208" s="306"/>
      <c r="Z208" s="325"/>
    </row>
    <row r="209" spans="1:26" s="87" customFormat="1" ht="43.2">
      <c r="A209" s="93">
        <v>205</v>
      </c>
      <c r="B209" s="209" t="s">
        <v>939</v>
      </c>
      <c r="C209" s="267" t="s">
        <v>940</v>
      </c>
      <c r="D209" s="267">
        <v>71001981</v>
      </c>
      <c r="E209" s="267">
        <v>102007241</v>
      </c>
      <c r="F209" s="268">
        <v>600106055</v>
      </c>
      <c r="G209" s="251" t="s">
        <v>927</v>
      </c>
      <c r="H209" s="269" t="s">
        <v>123</v>
      </c>
      <c r="I209" s="269" t="s">
        <v>124</v>
      </c>
      <c r="J209" s="239" t="s">
        <v>917</v>
      </c>
      <c r="K209" s="213" t="s">
        <v>928</v>
      </c>
      <c r="L209" s="200">
        <v>200000</v>
      </c>
      <c r="M209" s="185">
        <f t="shared" si="8"/>
        <v>140000</v>
      </c>
      <c r="N209" s="270">
        <v>2023</v>
      </c>
      <c r="O209" s="271">
        <v>2027</v>
      </c>
      <c r="P209" s="244"/>
      <c r="Q209" s="245"/>
      <c r="R209" s="245"/>
      <c r="S209" s="246"/>
      <c r="T209" s="239"/>
      <c r="U209" s="247"/>
      <c r="V209" s="239"/>
      <c r="W209" s="239"/>
      <c r="X209" s="239"/>
      <c r="Y209" s="306"/>
      <c r="Z209" s="325"/>
    </row>
    <row r="210" spans="1:26" s="87" customFormat="1" ht="43.2">
      <c r="A210" s="43">
        <v>206</v>
      </c>
      <c r="B210" s="209" t="s">
        <v>939</v>
      </c>
      <c r="C210" s="267" t="s">
        <v>940</v>
      </c>
      <c r="D210" s="267">
        <v>71001981</v>
      </c>
      <c r="E210" s="267">
        <v>102007241</v>
      </c>
      <c r="F210" s="268">
        <v>600106055</v>
      </c>
      <c r="G210" s="251" t="s">
        <v>929</v>
      </c>
      <c r="H210" s="269" t="s">
        <v>123</v>
      </c>
      <c r="I210" s="269" t="s">
        <v>124</v>
      </c>
      <c r="J210" s="239" t="s">
        <v>917</v>
      </c>
      <c r="K210" s="213" t="s">
        <v>930</v>
      </c>
      <c r="L210" s="200">
        <v>50000</v>
      </c>
      <c r="M210" s="185">
        <f t="shared" si="8"/>
        <v>35000</v>
      </c>
      <c r="N210" s="270">
        <v>2023</v>
      </c>
      <c r="O210" s="271">
        <v>2027</v>
      </c>
      <c r="P210" s="244"/>
      <c r="Q210" s="245"/>
      <c r="R210" s="245"/>
      <c r="S210" s="246"/>
      <c r="T210" s="239"/>
      <c r="U210" s="247"/>
      <c r="V210" s="239"/>
      <c r="W210" s="239"/>
      <c r="X210" s="239"/>
      <c r="Y210" s="306"/>
      <c r="Z210" s="325"/>
    </row>
    <row r="211" spans="1:26" s="87" customFormat="1" ht="43.2">
      <c r="A211" s="93">
        <v>207</v>
      </c>
      <c r="B211" s="209" t="s">
        <v>939</v>
      </c>
      <c r="C211" s="267" t="s">
        <v>940</v>
      </c>
      <c r="D211" s="267">
        <v>71001981</v>
      </c>
      <c r="E211" s="267">
        <v>102007241</v>
      </c>
      <c r="F211" s="268">
        <v>600106055</v>
      </c>
      <c r="G211" s="251" t="s">
        <v>931</v>
      </c>
      <c r="H211" s="269" t="s">
        <v>123</v>
      </c>
      <c r="I211" s="269" t="s">
        <v>124</v>
      </c>
      <c r="J211" s="239" t="s">
        <v>917</v>
      </c>
      <c r="K211" s="213" t="s">
        <v>932</v>
      </c>
      <c r="L211" s="200">
        <v>500000</v>
      </c>
      <c r="M211" s="185">
        <f t="shared" si="8"/>
        <v>350000</v>
      </c>
      <c r="N211" s="270">
        <v>2023</v>
      </c>
      <c r="O211" s="271">
        <v>2027</v>
      </c>
      <c r="P211" s="244"/>
      <c r="Q211" s="245"/>
      <c r="R211" s="245"/>
      <c r="S211" s="246"/>
      <c r="T211" s="239"/>
      <c r="U211" s="247"/>
      <c r="V211" s="239"/>
      <c r="W211" s="239"/>
      <c r="X211" s="239"/>
      <c r="Y211" s="306"/>
      <c r="Z211" s="325"/>
    </row>
    <row r="212" spans="1:26" s="87" customFormat="1" ht="43.2">
      <c r="A212" s="93">
        <v>208</v>
      </c>
      <c r="B212" s="209" t="s">
        <v>939</v>
      </c>
      <c r="C212" s="267" t="s">
        <v>940</v>
      </c>
      <c r="D212" s="267">
        <v>71001981</v>
      </c>
      <c r="E212" s="267">
        <v>102007241</v>
      </c>
      <c r="F212" s="268">
        <v>600106055</v>
      </c>
      <c r="G212" s="251" t="s">
        <v>933</v>
      </c>
      <c r="H212" s="269" t="s">
        <v>123</v>
      </c>
      <c r="I212" s="269" t="s">
        <v>124</v>
      </c>
      <c r="J212" s="239" t="s">
        <v>917</v>
      </c>
      <c r="K212" s="213" t="s">
        <v>934</v>
      </c>
      <c r="L212" s="200">
        <v>200000</v>
      </c>
      <c r="M212" s="185">
        <f t="shared" si="8"/>
        <v>140000</v>
      </c>
      <c r="N212" s="270">
        <v>2023</v>
      </c>
      <c r="O212" s="271">
        <v>2027</v>
      </c>
      <c r="P212" s="244"/>
      <c r="Q212" s="245"/>
      <c r="R212" s="245"/>
      <c r="S212" s="246"/>
      <c r="T212" s="239"/>
      <c r="U212" s="247"/>
      <c r="V212" s="239"/>
      <c r="W212" s="239"/>
      <c r="X212" s="239"/>
      <c r="Y212" s="306"/>
      <c r="Z212" s="325"/>
    </row>
    <row r="213" spans="1:26" s="87" customFormat="1" ht="57.6">
      <c r="A213" s="43">
        <v>209</v>
      </c>
      <c r="B213" s="209" t="s">
        <v>939</v>
      </c>
      <c r="C213" s="267" t="s">
        <v>940</v>
      </c>
      <c r="D213" s="267">
        <v>71001981</v>
      </c>
      <c r="E213" s="267">
        <v>102007241</v>
      </c>
      <c r="F213" s="268">
        <v>600106055</v>
      </c>
      <c r="G213" s="251" t="s">
        <v>935</v>
      </c>
      <c r="H213" s="269" t="s">
        <v>123</v>
      </c>
      <c r="I213" s="269" t="s">
        <v>124</v>
      </c>
      <c r="J213" s="239" t="s">
        <v>917</v>
      </c>
      <c r="K213" s="213" t="s">
        <v>936</v>
      </c>
      <c r="L213" s="200">
        <v>250000</v>
      </c>
      <c r="M213" s="185">
        <f t="shared" si="8"/>
        <v>175000</v>
      </c>
      <c r="N213" s="270">
        <v>2023</v>
      </c>
      <c r="O213" s="271">
        <v>2027</v>
      </c>
      <c r="P213" s="244"/>
      <c r="Q213" s="245"/>
      <c r="R213" s="204" t="s">
        <v>129</v>
      </c>
      <c r="S213" s="246"/>
      <c r="T213" s="239"/>
      <c r="U213" s="247"/>
      <c r="V213" s="239"/>
      <c r="W213" s="239"/>
      <c r="X213" s="239"/>
      <c r="Y213" s="306"/>
      <c r="Z213" s="325"/>
    </row>
    <row r="214" spans="1:26" s="87" customFormat="1" ht="43.2">
      <c r="A214" s="512">
        <v>210</v>
      </c>
      <c r="B214" s="497" t="s">
        <v>939</v>
      </c>
      <c r="C214" s="498" t="s">
        <v>940</v>
      </c>
      <c r="D214" s="498">
        <v>71001981</v>
      </c>
      <c r="E214" s="498">
        <v>102007241</v>
      </c>
      <c r="F214" s="499">
        <v>600106055</v>
      </c>
      <c r="G214" s="500" t="s">
        <v>937</v>
      </c>
      <c r="H214" s="501" t="s">
        <v>123</v>
      </c>
      <c r="I214" s="501" t="s">
        <v>124</v>
      </c>
      <c r="J214" s="289" t="s">
        <v>917</v>
      </c>
      <c r="K214" s="502" t="s">
        <v>938</v>
      </c>
      <c r="L214" s="503">
        <v>200000</v>
      </c>
      <c r="M214" s="345">
        <f t="shared" si="8"/>
        <v>140000</v>
      </c>
      <c r="N214" s="504">
        <v>2023</v>
      </c>
      <c r="O214" s="505">
        <v>2027</v>
      </c>
      <c r="P214" s="506"/>
      <c r="Q214" s="341" t="s">
        <v>129</v>
      </c>
      <c r="R214" s="307"/>
      <c r="S214" s="507"/>
      <c r="T214" s="289"/>
      <c r="U214" s="508"/>
      <c r="V214" s="288" t="s">
        <v>129</v>
      </c>
      <c r="W214" s="289"/>
      <c r="X214" s="289"/>
      <c r="Y214" s="335"/>
      <c r="Z214" s="509"/>
    </row>
    <row r="215" spans="1:26" s="513" customFormat="1" ht="43.2">
      <c r="A215" s="93">
        <v>211</v>
      </c>
      <c r="B215" s="517" t="s">
        <v>939</v>
      </c>
      <c r="C215" s="510" t="s">
        <v>940</v>
      </c>
      <c r="D215" s="510">
        <v>71001981</v>
      </c>
      <c r="E215" s="510">
        <v>102007241</v>
      </c>
      <c r="F215" s="511">
        <v>600106055</v>
      </c>
      <c r="G215" s="365" t="s">
        <v>1475</v>
      </c>
      <c r="H215" s="369" t="s">
        <v>123</v>
      </c>
      <c r="I215" s="369" t="s">
        <v>124</v>
      </c>
      <c r="J215" s="369" t="s">
        <v>917</v>
      </c>
      <c r="K215" s="365" t="s">
        <v>1476</v>
      </c>
      <c r="L215" s="366">
        <v>7200000</v>
      </c>
      <c r="M215" s="375">
        <f>L215/100*70</f>
        <v>5040000</v>
      </c>
      <c r="N215" s="367">
        <v>2026</v>
      </c>
      <c r="O215" s="368">
        <v>2028</v>
      </c>
      <c r="P215" s="486"/>
      <c r="Q215" s="487"/>
      <c r="R215" s="487" t="s">
        <v>129</v>
      </c>
      <c r="S215" s="488"/>
      <c r="T215" s="489"/>
      <c r="U215" s="489"/>
      <c r="V215" s="489"/>
      <c r="W215" s="489" t="s">
        <v>129</v>
      </c>
      <c r="X215" s="489"/>
      <c r="Y215" s="486"/>
      <c r="Z215" s="488"/>
    </row>
    <row r="216" spans="1:26" s="514" customFormat="1" ht="43.2">
      <c r="A216" s="43">
        <v>212</v>
      </c>
      <c r="B216" s="517" t="s">
        <v>939</v>
      </c>
      <c r="C216" s="490" t="s">
        <v>940</v>
      </c>
      <c r="D216" s="490">
        <v>71001981</v>
      </c>
      <c r="E216" s="490">
        <v>102007241</v>
      </c>
      <c r="F216" s="491">
        <v>600106055</v>
      </c>
      <c r="G216" s="369" t="s">
        <v>1477</v>
      </c>
      <c r="H216" s="369" t="s">
        <v>123</v>
      </c>
      <c r="I216" s="369" t="s">
        <v>124</v>
      </c>
      <c r="J216" s="369" t="s">
        <v>917</v>
      </c>
      <c r="K216" s="365" t="s">
        <v>1478</v>
      </c>
      <c r="L216" s="366">
        <v>7200000</v>
      </c>
      <c r="M216" s="375">
        <f t="shared" ref="M216:M225" si="9">L216/100*70</f>
        <v>5040000</v>
      </c>
      <c r="N216" s="367">
        <v>2026</v>
      </c>
      <c r="O216" s="368">
        <v>2028</v>
      </c>
      <c r="P216" s="486"/>
      <c r="Q216" s="487"/>
      <c r="R216" s="487"/>
      <c r="S216" s="488"/>
      <c r="T216" s="489"/>
      <c r="U216" s="489"/>
      <c r="V216" s="489"/>
      <c r="W216" s="489"/>
      <c r="X216" s="489"/>
      <c r="Y216" s="486"/>
      <c r="Z216" s="488"/>
    </row>
    <row r="217" spans="1:26" s="514" customFormat="1" ht="43.2">
      <c r="A217" s="93">
        <v>213</v>
      </c>
      <c r="B217" s="517" t="s">
        <v>939</v>
      </c>
      <c r="C217" s="490" t="s">
        <v>940</v>
      </c>
      <c r="D217" s="490">
        <v>71001981</v>
      </c>
      <c r="E217" s="490">
        <v>102007241</v>
      </c>
      <c r="F217" s="491">
        <v>600106055</v>
      </c>
      <c r="G217" s="492" t="s">
        <v>1479</v>
      </c>
      <c r="H217" s="369" t="s">
        <v>123</v>
      </c>
      <c r="I217" s="369" t="s">
        <v>124</v>
      </c>
      <c r="J217" s="369" t="s">
        <v>917</v>
      </c>
      <c r="K217" s="492" t="s">
        <v>1480</v>
      </c>
      <c r="L217" s="366">
        <v>9000000</v>
      </c>
      <c r="M217" s="375">
        <f t="shared" si="9"/>
        <v>6300000</v>
      </c>
      <c r="N217" s="367">
        <v>2026</v>
      </c>
      <c r="O217" s="368">
        <v>2028</v>
      </c>
      <c r="P217" s="486" t="s">
        <v>129</v>
      </c>
      <c r="Q217" s="487" t="s">
        <v>251</v>
      </c>
      <c r="R217" s="487"/>
      <c r="S217" s="488"/>
      <c r="T217" s="489" t="s">
        <v>251</v>
      </c>
      <c r="U217" s="489"/>
      <c r="V217" s="489"/>
      <c r="W217" s="489" t="s">
        <v>251</v>
      </c>
      <c r="X217" s="489"/>
      <c r="Y217" s="486"/>
      <c r="Z217" s="488"/>
    </row>
    <row r="218" spans="1:26" s="514" customFormat="1" ht="43.2">
      <c r="A218" s="93">
        <v>214</v>
      </c>
      <c r="B218" s="517" t="s">
        <v>939</v>
      </c>
      <c r="C218" s="490" t="s">
        <v>940</v>
      </c>
      <c r="D218" s="490">
        <v>71001981</v>
      </c>
      <c r="E218" s="490">
        <v>102007241</v>
      </c>
      <c r="F218" s="491">
        <v>600106055</v>
      </c>
      <c r="G218" s="365" t="s">
        <v>1481</v>
      </c>
      <c r="H218" s="369" t="s">
        <v>123</v>
      </c>
      <c r="I218" s="369" t="s">
        <v>124</v>
      </c>
      <c r="J218" s="369" t="s">
        <v>917</v>
      </c>
      <c r="K218" s="365" t="s">
        <v>1482</v>
      </c>
      <c r="L218" s="366">
        <v>3500000</v>
      </c>
      <c r="M218" s="375">
        <f t="shared" si="9"/>
        <v>2450000</v>
      </c>
      <c r="N218" s="367">
        <v>2026</v>
      </c>
      <c r="O218" s="368">
        <v>2027</v>
      </c>
      <c r="P218" s="486"/>
      <c r="Q218" s="487"/>
      <c r="R218" s="487"/>
      <c r="S218" s="488"/>
      <c r="T218" s="489" t="s">
        <v>129</v>
      </c>
      <c r="U218" s="489"/>
      <c r="V218" s="489"/>
      <c r="W218" s="489"/>
      <c r="X218" s="489"/>
      <c r="Y218" s="486"/>
      <c r="Z218" s="488"/>
    </row>
    <row r="219" spans="1:26" s="514" customFormat="1" ht="43.2">
      <c r="A219" s="43">
        <v>215</v>
      </c>
      <c r="B219" s="517" t="s">
        <v>939</v>
      </c>
      <c r="C219" s="490" t="s">
        <v>940</v>
      </c>
      <c r="D219" s="490">
        <v>71001981</v>
      </c>
      <c r="E219" s="490">
        <v>102007241</v>
      </c>
      <c r="F219" s="491">
        <v>600106055</v>
      </c>
      <c r="G219" s="369" t="s">
        <v>1483</v>
      </c>
      <c r="H219" s="369" t="s">
        <v>123</v>
      </c>
      <c r="I219" s="369" t="s">
        <v>124</v>
      </c>
      <c r="J219" s="369" t="s">
        <v>917</v>
      </c>
      <c r="K219" s="365" t="s">
        <v>1484</v>
      </c>
      <c r="L219" s="366">
        <v>4500000</v>
      </c>
      <c r="M219" s="375">
        <f t="shared" si="9"/>
        <v>3150000</v>
      </c>
      <c r="N219" s="367">
        <v>2026</v>
      </c>
      <c r="O219" s="368">
        <v>2027</v>
      </c>
      <c r="P219" s="486"/>
      <c r="Q219" s="487"/>
      <c r="R219" s="487"/>
      <c r="S219" s="488" t="s">
        <v>129</v>
      </c>
      <c r="T219" s="489" t="s">
        <v>129</v>
      </c>
      <c r="U219" s="489"/>
      <c r="V219" s="489"/>
      <c r="W219" s="489"/>
      <c r="X219" s="489"/>
      <c r="Y219" s="486"/>
      <c r="Z219" s="488"/>
    </row>
    <row r="220" spans="1:26" s="514" customFormat="1" ht="43.2">
      <c r="A220" s="93">
        <v>216</v>
      </c>
      <c r="B220" s="517" t="s">
        <v>939</v>
      </c>
      <c r="C220" s="490" t="s">
        <v>940</v>
      </c>
      <c r="D220" s="490">
        <v>71001981</v>
      </c>
      <c r="E220" s="490">
        <v>102007241</v>
      </c>
      <c r="F220" s="491">
        <v>600106055</v>
      </c>
      <c r="G220" s="369" t="s">
        <v>1485</v>
      </c>
      <c r="H220" s="369" t="s">
        <v>123</v>
      </c>
      <c r="I220" s="369" t="s">
        <v>124</v>
      </c>
      <c r="J220" s="369" t="s">
        <v>917</v>
      </c>
      <c r="K220" s="365" t="s">
        <v>1486</v>
      </c>
      <c r="L220" s="366">
        <v>4500000</v>
      </c>
      <c r="M220" s="375">
        <f t="shared" si="9"/>
        <v>3150000</v>
      </c>
      <c r="N220" s="367">
        <v>2027</v>
      </c>
      <c r="O220" s="368">
        <v>2029</v>
      </c>
      <c r="P220" s="486"/>
      <c r="Q220" s="487"/>
      <c r="R220" s="487"/>
      <c r="S220" s="488" t="s">
        <v>129</v>
      </c>
      <c r="T220" s="489"/>
      <c r="U220" s="489" t="s">
        <v>129</v>
      </c>
      <c r="V220" s="489"/>
      <c r="W220" s="489" t="s">
        <v>129</v>
      </c>
      <c r="X220" s="489"/>
      <c r="Y220" s="486"/>
      <c r="Z220" s="488"/>
    </row>
    <row r="221" spans="1:26" s="514" customFormat="1" ht="43.2">
      <c r="A221" s="93">
        <v>217</v>
      </c>
      <c r="B221" s="517" t="s">
        <v>939</v>
      </c>
      <c r="C221" s="490" t="s">
        <v>940</v>
      </c>
      <c r="D221" s="490">
        <v>71001981</v>
      </c>
      <c r="E221" s="490">
        <v>102007241</v>
      </c>
      <c r="F221" s="491">
        <v>600106055</v>
      </c>
      <c r="G221" s="369" t="s">
        <v>1487</v>
      </c>
      <c r="H221" s="369" t="s">
        <v>123</v>
      </c>
      <c r="I221" s="369" t="s">
        <v>124</v>
      </c>
      <c r="J221" s="369" t="s">
        <v>917</v>
      </c>
      <c r="K221" s="516" t="s">
        <v>1488</v>
      </c>
      <c r="L221" s="366">
        <v>1500000</v>
      </c>
      <c r="M221" s="375">
        <f t="shared" si="9"/>
        <v>1050000</v>
      </c>
      <c r="N221" s="367">
        <v>2027</v>
      </c>
      <c r="O221" s="368">
        <v>2028</v>
      </c>
      <c r="P221" s="486"/>
      <c r="Q221" s="487"/>
      <c r="R221" s="487"/>
      <c r="S221" s="488"/>
      <c r="T221" s="489"/>
      <c r="U221" s="489"/>
      <c r="V221" s="489"/>
      <c r="W221" s="489"/>
      <c r="X221" s="489"/>
      <c r="Y221" s="486"/>
      <c r="Z221" s="488"/>
    </row>
    <row r="222" spans="1:26" s="514" customFormat="1" ht="43.2">
      <c r="A222" s="43">
        <v>218</v>
      </c>
      <c r="B222" s="517" t="s">
        <v>939</v>
      </c>
      <c r="C222" s="490" t="s">
        <v>940</v>
      </c>
      <c r="D222" s="490">
        <v>71001981</v>
      </c>
      <c r="E222" s="490">
        <v>102007241</v>
      </c>
      <c r="F222" s="491">
        <v>600106055</v>
      </c>
      <c r="G222" s="369" t="s">
        <v>1489</v>
      </c>
      <c r="H222" s="369" t="s">
        <v>123</v>
      </c>
      <c r="I222" s="369" t="s">
        <v>124</v>
      </c>
      <c r="J222" s="369" t="s">
        <v>917</v>
      </c>
      <c r="K222" s="365" t="s">
        <v>1490</v>
      </c>
      <c r="L222" s="366">
        <v>1300000</v>
      </c>
      <c r="M222" s="375">
        <f t="shared" si="9"/>
        <v>910000</v>
      </c>
      <c r="N222" s="367">
        <v>2026</v>
      </c>
      <c r="O222" s="368">
        <v>2026</v>
      </c>
      <c r="P222" s="486"/>
      <c r="Q222" s="487" t="s">
        <v>129</v>
      </c>
      <c r="R222" s="487" t="s">
        <v>129</v>
      </c>
      <c r="S222" s="488" t="s">
        <v>129</v>
      </c>
      <c r="T222" s="489"/>
      <c r="U222" s="489"/>
      <c r="V222" s="489"/>
      <c r="W222" s="489"/>
      <c r="X222" s="489"/>
      <c r="Y222" s="486"/>
      <c r="Z222" s="488"/>
    </row>
    <row r="223" spans="1:26" s="514" customFormat="1" ht="43.2">
      <c r="A223" s="512">
        <v>219</v>
      </c>
      <c r="B223" s="517" t="s">
        <v>939</v>
      </c>
      <c r="C223" s="490" t="s">
        <v>940</v>
      </c>
      <c r="D223" s="490">
        <v>71001981</v>
      </c>
      <c r="E223" s="490">
        <v>102007241</v>
      </c>
      <c r="F223" s="491">
        <v>600106055</v>
      </c>
      <c r="G223" s="365" t="s">
        <v>1491</v>
      </c>
      <c r="H223" s="369" t="s">
        <v>123</v>
      </c>
      <c r="I223" s="369" t="s">
        <v>124</v>
      </c>
      <c r="J223" s="369" t="s">
        <v>917</v>
      </c>
      <c r="K223" s="365" t="s">
        <v>1492</v>
      </c>
      <c r="L223" s="366">
        <v>2500000</v>
      </c>
      <c r="M223" s="375">
        <f t="shared" si="9"/>
        <v>1750000</v>
      </c>
      <c r="N223" s="367">
        <v>2026</v>
      </c>
      <c r="O223" s="368">
        <v>2026</v>
      </c>
      <c r="P223" s="486"/>
      <c r="Q223" s="487"/>
      <c r="R223" s="487"/>
      <c r="S223" s="488"/>
      <c r="T223" s="489"/>
      <c r="U223" s="489"/>
      <c r="V223" s="489"/>
      <c r="W223" s="489"/>
      <c r="X223" s="489"/>
      <c r="Y223" s="486"/>
      <c r="Z223" s="488"/>
    </row>
    <row r="224" spans="1:26" s="514" customFormat="1" ht="43.2">
      <c r="A224" s="93">
        <v>220</v>
      </c>
      <c r="B224" s="517" t="s">
        <v>939</v>
      </c>
      <c r="C224" s="490" t="s">
        <v>940</v>
      </c>
      <c r="D224" s="490">
        <v>71001981</v>
      </c>
      <c r="E224" s="490">
        <v>102007241</v>
      </c>
      <c r="F224" s="491">
        <v>600106055</v>
      </c>
      <c r="G224" s="365" t="s">
        <v>553</v>
      </c>
      <c r="H224" s="369" t="s">
        <v>123</v>
      </c>
      <c r="I224" s="369" t="s">
        <v>124</v>
      </c>
      <c r="J224" s="369" t="s">
        <v>917</v>
      </c>
      <c r="K224" s="365" t="s">
        <v>1493</v>
      </c>
      <c r="L224" s="366">
        <v>500000</v>
      </c>
      <c r="M224" s="375">
        <f t="shared" si="9"/>
        <v>350000</v>
      </c>
      <c r="N224" s="367">
        <v>2026</v>
      </c>
      <c r="O224" s="368">
        <v>2026</v>
      </c>
      <c r="P224" s="486"/>
      <c r="Q224" s="487"/>
      <c r="R224" s="487"/>
      <c r="S224" s="488"/>
      <c r="T224" s="489"/>
      <c r="U224" s="489"/>
      <c r="V224" s="489" t="s">
        <v>129</v>
      </c>
      <c r="W224" s="489"/>
      <c r="X224" s="489"/>
      <c r="Y224" s="486"/>
      <c r="Z224" s="488"/>
    </row>
    <row r="225" spans="1:26" s="515" customFormat="1" ht="43.2">
      <c r="A225" s="43">
        <v>221</v>
      </c>
      <c r="B225" s="517" t="s">
        <v>939</v>
      </c>
      <c r="C225" s="490" t="s">
        <v>940</v>
      </c>
      <c r="D225" s="490">
        <v>71001981</v>
      </c>
      <c r="E225" s="490">
        <v>102007241</v>
      </c>
      <c r="F225" s="491">
        <v>600106055</v>
      </c>
      <c r="G225" s="373" t="s">
        <v>1494</v>
      </c>
      <c r="H225" s="379" t="s">
        <v>123</v>
      </c>
      <c r="I225" s="379" t="s">
        <v>124</v>
      </c>
      <c r="J225" s="379" t="s">
        <v>917</v>
      </c>
      <c r="K225" s="373" t="s">
        <v>1495</v>
      </c>
      <c r="L225" s="376">
        <v>1500000</v>
      </c>
      <c r="M225" s="374">
        <f t="shared" si="9"/>
        <v>1050000</v>
      </c>
      <c r="N225" s="377">
        <v>2026</v>
      </c>
      <c r="O225" s="378">
        <v>2026</v>
      </c>
      <c r="P225" s="483"/>
      <c r="Q225" s="484"/>
      <c r="R225" s="484"/>
      <c r="S225" s="485"/>
      <c r="T225" s="475"/>
      <c r="U225" s="475"/>
      <c r="V225" s="475"/>
      <c r="W225" s="475"/>
      <c r="X225" s="475"/>
      <c r="Y225" s="483"/>
      <c r="Z225" s="485"/>
    </row>
    <row r="226" spans="1:26" s="85" customFormat="1" ht="86.4">
      <c r="A226" s="93">
        <v>222</v>
      </c>
      <c r="B226" s="178" t="s">
        <v>415</v>
      </c>
      <c r="C226" s="179" t="s">
        <v>416</v>
      </c>
      <c r="D226" s="180" t="s">
        <v>417</v>
      </c>
      <c r="E226" s="179" t="s">
        <v>418</v>
      </c>
      <c r="F226" s="181" t="s">
        <v>419</v>
      </c>
      <c r="G226" s="456" t="s">
        <v>1363</v>
      </c>
      <c r="H226" s="192" t="s">
        <v>123</v>
      </c>
      <c r="I226" s="192" t="s">
        <v>124</v>
      </c>
      <c r="J226" s="192" t="s">
        <v>420</v>
      </c>
      <c r="K226" s="192" t="s">
        <v>421</v>
      </c>
      <c r="L226" s="493">
        <v>35000000</v>
      </c>
      <c r="M226" s="494">
        <f t="shared" si="0"/>
        <v>24500000</v>
      </c>
      <c r="N226" s="495" t="s">
        <v>338</v>
      </c>
      <c r="O226" s="496" t="s">
        <v>184</v>
      </c>
      <c r="P226" s="188" t="s">
        <v>129</v>
      </c>
      <c r="Q226" s="189" t="s">
        <v>129</v>
      </c>
      <c r="R226" s="189" t="s">
        <v>129</v>
      </c>
      <c r="S226" s="190" t="s">
        <v>129</v>
      </c>
      <c r="T226" s="192"/>
      <c r="U226" s="182"/>
      <c r="V226" s="192" t="s">
        <v>129</v>
      </c>
      <c r="W226" s="192" t="s">
        <v>129</v>
      </c>
      <c r="X226" s="192" t="s">
        <v>129</v>
      </c>
      <c r="Y226" s="193" t="s">
        <v>422</v>
      </c>
      <c r="Z226" s="191" t="s">
        <v>261</v>
      </c>
    </row>
    <row r="227" spans="1:26" s="85" customFormat="1" ht="57.6">
      <c r="A227" s="93">
        <v>223</v>
      </c>
      <c r="B227" s="370" t="s">
        <v>415</v>
      </c>
      <c r="C227" s="458" t="s">
        <v>416</v>
      </c>
      <c r="D227" s="458">
        <v>70988617</v>
      </c>
      <c r="E227" s="458">
        <v>102007799</v>
      </c>
      <c r="F227" s="459">
        <v>600106331</v>
      </c>
      <c r="G227" s="373" t="s">
        <v>1452</v>
      </c>
      <c r="H227" s="383" t="s">
        <v>123</v>
      </c>
      <c r="I227" s="383" t="s">
        <v>124</v>
      </c>
      <c r="J227" s="383" t="s">
        <v>420</v>
      </c>
      <c r="K227" s="373" t="s">
        <v>1453</v>
      </c>
      <c r="L227" s="382">
        <v>500000</v>
      </c>
      <c r="M227" s="387">
        <f>L227/100*70</f>
        <v>350000</v>
      </c>
      <c r="N227" s="370">
        <v>2026</v>
      </c>
      <c r="O227" s="372">
        <v>2028</v>
      </c>
      <c r="P227" s="457"/>
      <c r="Q227" s="458" t="s">
        <v>129</v>
      </c>
      <c r="R227" s="458" t="s">
        <v>129</v>
      </c>
      <c r="S227" s="459" t="s">
        <v>129</v>
      </c>
      <c r="T227" s="383"/>
      <c r="U227" s="383"/>
      <c r="V227" s="383" t="s">
        <v>129</v>
      </c>
      <c r="W227" s="383"/>
      <c r="X227" s="383"/>
      <c r="Y227" s="457" t="s">
        <v>1454</v>
      </c>
      <c r="Z227" s="459"/>
    </row>
    <row r="228" spans="1:26" s="85" customFormat="1" ht="86.4">
      <c r="A228" s="43">
        <v>224</v>
      </c>
      <c r="B228" s="362" t="s">
        <v>415</v>
      </c>
      <c r="C228" s="353" t="s">
        <v>416</v>
      </c>
      <c r="D228" s="353">
        <v>70988617</v>
      </c>
      <c r="E228" s="353">
        <v>102007799</v>
      </c>
      <c r="F228" s="354">
        <v>600106331</v>
      </c>
      <c r="G228" s="365" t="s">
        <v>1455</v>
      </c>
      <c r="H228" s="355" t="s">
        <v>123</v>
      </c>
      <c r="I228" s="355" t="s">
        <v>124</v>
      </c>
      <c r="J228" s="355" t="s">
        <v>420</v>
      </c>
      <c r="K228" s="365" t="s">
        <v>1456</v>
      </c>
      <c r="L228" s="380">
        <v>2000000</v>
      </c>
      <c r="M228" s="387">
        <f t="shared" ref="M228:M231" si="10">L228/100*70</f>
        <v>1400000</v>
      </c>
      <c r="N228" s="362">
        <v>2026</v>
      </c>
      <c r="O228" s="364">
        <v>2035</v>
      </c>
      <c r="P228" s="352"/>
      <c r="Q228" s="353"/>
      <c r="R228" s="353"/>
      <c r="S228" s="354" t="s">
        <v>129</v>
      </c>
      <c r="T228" s="355"/>
      <c r="U228" s="355"/>
      <c r="V228" s="355"/>
      <c r="W228" s="355"/>
      <c r="X228" s="355" t="s">
        <v>129</v>
      </c>
      <c r="Y228" s="352"/>
      <c r="Z228" s="354"/>
    </row>
    <row r="229" spans="1:26" s="85" customFormat="1" ht="57.6">
      <c r="A229" s="93">
        <v>225</v>
      </c>
      <c r="B229" s="362" t="s">
        <v>415</v>
      </c>
      <c r="C229" s="353" t="s">
        <v>416</v>
      </c>
      <c r="D229" s="353">
        <v>70988617</v>
      </c>
      <c r="E229" s="353">
        <v>102007799</v>
      </c>
      <c r="F229" s="354">
        <v>600106331</v>
      </c>
      <c r="G229" s="365" t="s">
        <v>137</v>
      </c>
      <c r="H229" s="355" t="s">
        <v>123</v>
      </c>
      <c r="I229" s="355" t="s">
        <v>124</v>
      </c>
      <c r="J229" s="355" t="s">
        <v>420</v>
      </c>
      <c r="K229" s="365" t="s">
        <v>137</v>
      </c>
      <c r="L229" s="380">
        <v>3000000</v>
      </c>
      <c r="M229" s="381">
        <f t="shared" si="10"/>
        <v>2100000</v>
      </c>
      <c r="N229" s="362">
        <v>2026</v>
      </c>
      <c r="O229" s="364">
        <v>2035</v>
      </c>
      <c r="P229" s="352"/>
      <c r="Q229" s="353"/>
      <c r="R229" s="353"/>
      <c r="S229" s="354" t="s">
        <v>129</v>
      </c>
      <c r="T229" s="355"/>
      <c r="U229" s="355"/>
      <c r="V229" s="355"/>
      <c r="W229" s="355"/>
      <c r="X229" s="355" t="s">
        <v>129</v>
      </c>
      <c r="Y229" s="352"/>
      <c r="Z229" s="354"/>
    </row>
    <row r="230" spans="1:26" s="85" customFormat="1" ht="57.6">
      <c r="A230" s="93">
        <v>226</v>
      </c>
      <c r="B230" s="362" t="s">
        <v>415</v>
      </c>
      <c r="C230" s="353" t="s">
        <v>416</v>
      </c>
      <c r="D230" s="353">
        <v>70988617</v>
      </c>
      <c r="E230" s="353">
        <v>102007799</v>
      </c>
      <c r="F230" s="354">
        <v>600106331</v>
      </c>
      <c r="G230" s="365" t="s">
        <v>1457</v>
      </c>
      <c r="H230" s="355" t="s">
        <v>123</v>
      </c>
      <c r="I230" s="355" t="s">
        <v>124</v>
      </c>
      <c r="J230" s="355" t="s">
        <v>420</v>
      </c>
      <c r="K230" s="365" t="s">
        <v>1458</v>
      </c>
      <c r="L230" s="380">
        <v>2000000</v>
      </c>
      <c r="M230" s="381">
        <f t="shared" si="10"/>
        <v>1400000</v>
      </c>
      <c r="N230" s="362">
        <v>2026</v>
      </c>
      <c r="O230" s="364">
        <v>2035</v>
      </c>
      <c r="P230" s="352" t="s">
        <v>129</v>
      </c>
      <c r="Q230" s="353"/>
      <c r="R230" s="353"/>
      <c r="S230" s="354" t="s">
        <v>129</v>
      </c>
      <c r="T230" s="355"/>
      <c r="U230" s="355"/>
      <c r="V230" s="355"/>
      <c r="W230" s="355"/>
      <c r="X230" s="355" t="s">
        <v>129</v>
      </c>
      <c r="Y230" s="352"/>
      <c r="Z230" s="354"/>
    </row>
    <row r="231" spans="1:26" s="85" customFormat="1" ht="57.6">
      <c r="A231" s="43">
        <v>227</v>
      </c>
      <c r="B231" s="370" t="s">
        <v>415</v>
      </c>
      <c r="C231" s="458" t="s">
        <v>416</v>
      </c>
      <c r="D231" s="458">
        <v>70988617</v>
      </c>
      <c r="E231" s="458">
        <v>102007799</v>
      </c>
      <c r="F231" s="459">
        <v>600106331</v>
      </c>
      <c r="G231" s="373" t="s">
        <v>193</v>
      </c>
      <c r="H231" s="383" t="s">
        <v>123</v>
      </c>
      <c r="I231" s="383" t="s">
        <v>124</v>
      </c>
      <c r="J231" s="383" t="s">
        <v>420</v>
      </c>
      <c r="K231" s="373" t="s">
        <v>1459</v>
      </c>
      <c r="L231" s="382">
        <v>1000000</v>
      </c>
      <c r="M231" s="381">
        <f t="shared" si="10"/>
        <v>700000</v>
      </c>
      <c r="N231" s="370">
        <v>2026</v>
      </c>
      <c r="O231" s="372">
        <v>2035</v>
      </c>
      <c r="P231" s="457" t="s">
        <v>129</v>
      </c>
      <c r="Q231" s="458"/>
      <c r="R231" s="458"/>
      <c r="S231" s="459" t="s">
        <v>129</v>
      </c>
      <c r="T231" s="383"/>
      <c r="U231" s="383"/>
      <c r="V231" s="383"/>
      <c r="W231" s="383"/>
      <c r="X231" s="383" t="s">
        <v>129</v>
      </c>
      <c r="Y231" s="457"/>
      <c r="Z231" s="459"/>
    </row>
    <row r="232" spans="1:26" s="85" customFormat="1" ht="43.2">
      <c r="A232" s="512">
        <v>228</v>
      </c>
      <c r="B232" s="178" t="s">
        <v>423</v>
      </c>
      <c r="C232" s="179" t="s">
        <v>424</v>
      </c>
      <c r="D232" s="180" t="s">
        <v>425</v>
      </c>
      <c r="E232" s="179" t="s">
        <v>426</v>
      </c>
      <c r="F232" s="181" t="s">
        <v>427</v>
      </c>
      <c r="G232" s="456" t="s">
        <v>428</v>
      </c>
      <c r="H232" s="192" t="s">
        <v>123</v>
      </c>
      <c r="I232" s="192" t="s">
        <v>124</v>
      </c>
      <c r="J232" s="192" t="s">
        <v>429</v>
      </c>
      <c r="K232" s="192" t="s">
        <v>428</v>
      </c>
      <c r="L232" s="184">
        <v>20000</v>
      </c>
      <c r="M232" s="317">
        <f t="shared" si="0"/>
        <v>14000</v>
      </c>
      <c r="N232" s="399" t="s">
        <v>163</v>
      </c>
      <c r="O232" s="407" t="s">
        <v>157</v>
      </c>
      <c r="P232" s="188"/>
      <c r="Q232" s="189"/>
      <c r="R232" s="189" t="s">
        <v>129</v>
      </c>
      <c r="S232" s="190"/>
      <c r="T232" s="192"/>
      <c r="U232" s="182"/>
      <c r="V232" s="192"/>
      <c r="W232" s="192"/>
      <c r="X232" s="192"/>
      <c r="Y232" s="193"/>
      <c r="Z232" s="191"/>
    </row>
    <row r="233" spans="1:26" s="85" customFormat="1" ht="57.6">
      <c r="A233" s="93">
        <v>229</v>
      </c>
      <c r="B233" s="194" t="s">
        <v>423</v>
      </c>
      <c r="C233" s="195" t="s">
        <v>424</v>
      </c>
      <c r="D233" s="196" t="s">
        <v>425</v>
      </c>
      <c r="E233" s="195" t="s">
        <v>426</v>
      </c>
      <c r="F233" s="197" t="s">
        <v>427</v>
      </c>
      <c r="G233" s="198" t="s">
        <v>430</v>
      </c>
      <c r="H233" s="199" t="s">
        <v>123</v>
      </c>
      <c r="I233" s="199" t="s">
        <v>124</v>
      </c>
      <c r="J233" s="199" t="s">
        <v>429</v>
      </c>
      <c r="K233" s="199" t="s">
        <v>430</v>
      </c>
      <c r="L233" s="200">
        <v>1300000</v>
      </c>
      <c r="M233" s="185">
        <f t="shared" si="0"/>
        <v>910000</v>
      </c>
      <c r="N233" s="201" t="s">
        <v>163</v>
      </c>
      <c r="O233" s="202" t="s">
        <v>157</v>
      </c>
      <c r="P233" s="203"/>
      <c r="Q233" s="204"/>
      <c r="R233" s="204"/>
      <c r="S233" s="205"/>
      <c r="T233" s="199"/>
      <c r="U233" s="206"/>
      <c r="V233" s="199" t="s">
        <v>129</v>
      </c>
      <c r="W233" s="199"/>
      <c r="X233" s="199"/>
      <c r="Y233" s="283"/>
      <c r="Z233" s="322"/>
    </row>
    <row r="234" spans="1:26" s="85" customFormat="1" ht="43.2">
      <c r="A234" s="43">
        <v>230</v>
      </c>
      <c r="B234" s="194" t="s">
        <v>423</v>
      </c>
      <c r="C234" s="195" t="s">
        <v>424</v>
      </c>
      <c r="D234" s="196" t="s">
        <v>425</v>
      </c>
      <c r="E234" s="195" t="s">
        <v>426</v>
      </c>
      <c r="F234" s="197" t="s">
        <v>427</v>
      </c>
      <c r="G234" s="198" t="s">
        <v>431</v>
      </c>
      <c r="H234" s="199" t="s">
        <v>123</v>
      </c>
      <c r="I234" s="199" t="s">
        <v>124</v>
      </c>
      <c r="J234" s="199" t="s">
        <v>429</v>
      </c>
      <c r="K234" s="199" t="s">
        <v>431</v>
      </c>
      <c r="L234" s="200">
        <v>30000</v>
      </c>
      <c r="M234" s="185">
        <f t="shared" si="0"/>
        <v>21000</v>
      </c>
      <c r="N234" s="201" t="s">
        <v>163</v>
      </c>
      <c r="O234" s="202" t="s">
        <v>157</v>
      </c>
      <c r="P234" s="203"/>
      <c r="Q234" s="204"/>
      <c r="R234" s="204"/>
      <c r="S234" s="205" t="s">
        <v>129</v>
      </c>
      <c r="T234" s="199"/>
      <c r="U234" s="206"/>
      <c r="V234" s="199"/>
      <c r="W234" s="199"/>
      <c r="X234" s="199"/>
      <c r="Y234" s="283"/>
      <c r="Z234" s="322"/>
    </row>
    <row r="235" spans="1:26" s="85" customFormat="1" ht="43.2">
      <c r="A235" s="93">
        <v>231</v>
      </c>
      <c r="B235" s="194" t="s">
        <v>423</v>
      </c>
      <c r="C235" s="195" t="s">
        <v>424</v>
      </c>
      <c r="D235" s="196" t="s">
        <v>425</v>
      </c>
      <c r="E235" s="195" t="s">
        <v>426</v>
      </c>
      <c r="F235" s="197" t="s">
        <v>427</v>
      </c>
      <c r="G235" s="198" t="s">
        <v>203</v>
      </c>
      <c r="H235" s="199" t="s">
        <v>123</v>
      </c>
      <c r="I235" s="199" t="s">
        <v>124</v>
      </c>
      <c r="J235" s="199" t="s">
        <v>429</v>
      </c>
      <c r="K235" s="199" t="s">
        <v>203</v>
      </c>
      <c r="L235" s="200">
        <v>120000</v>
      </c>
      <c r="M235" s="185">
        <f t="shared" si="0"/>
        <v>84000</v>
      </c>
      <c r="N235" s="201" t="s">
        <v>163</v>
      </c>
      <c r="O235" s="202" t="s">
        <v>157</v>
      </c>
      <c r="P235" s="203"/>
      <c r="Q235" s="204"/>
      <c r="R235" s="204"/>
      <c r="S235" s="205" t="s">
        <v>129</v>
      </c>
      <c r="T235" s="199"/>
      <c r="U235" s="206"/>
      <c r="V235" s="199"/>
      <c r="W235" s="199"/>
      <c r="X235" s="199"/>
      <c r="Y235" s="283"/>
      <c r="Z235" s="322"/>
    </row>
    <row r="236" spans="1:26" s="85" customFormat="1" ht="43.2">
      <c r="A236" s="93">
        <v>232</v>
      </c>
      <c r="B236" s="194" t="s">
        <v>423</v>
      </c>
      <c r="C236" s="195" t="s">
        <v>424</v>
      </c>
      <c r="D236" s="196">
        <v>62073419</v>
      </c>
      <c r="E236" s="195">
        <v>102007268</v>
      </c>
      <c r="F236" s="197">
        <v>600106063</v>
      </c>
      <c r="G236" s="198" t="s">
        <v>1082</v>
      </c>
      <c r="H236" s="199" t="s">
        <v>86</v>
      </c>
      <c r="I236" s="199" t="s">
        <v>124</v>
      </c>
      <c r="J236" s="199" t="s">
        <v>429</v>
      </c>
      <c r="K236" s="199" t="s">
        <v>1083</v>
      </c>
      <c r="L236" s="200">
        <v>500000</v>
      </c>
      <c r="M236" s="185">
        <f>L236/100*70</f>
        <v>350000</v>
      </c>
      <c r="N236" s="201">
        <v>2024</v>
      </c>
      <c r="O236" s="202">
        <v>2027</v>
      </c>
      <c r="P236" s="203" t="s">
        <v>129</v>
      </c>
      <c r="Q236" s="204" t="s">
        <v>129</v>
      </c>
      <c r="R236" s="204"/>
      <c r="S236" s="205" t="s">
        <v>129</v>
      </c>
      <c r="T236" s="199" t="s">
        <v>129</v>
      </c>
      <c r="U236" s="206"/>
      <c r="V236" s="199"/>
      <c r="W236" s="199"/>
      <c r="X236" s="199"/>
      <c r="Y236" s="283"/>
      <c r="Z236" s="322"/>
    </row>
    <row r="237" spans="1:26" s="85" customFormat="1" ht="72">
      <c r="A237" s="43">
        <v>233</v>
      </c>
      <c r="B237" s="194" t="s">
        <v>432</v>
      </c>
      <c r="C237" s="195" t="s">
        <v>433</v>
      </c>
      <c r="D237" s="196" t="s">
        <v>434</v>
      </c>
      <c r="E237" s="195" t="s">
        <v>435</v>
      </c>
      <c r="F237" s="197" t="s">
        <v>436</v>
      </c>
      <c r="G237" s="198" t="s">
        <v>437</v>
      </c>
      <c r="H237" s="199" t="s">
        <v>123</v>
      </c>
      <c r="I237" s="199" t="s">
        <v>124</v>
      </c>
      <c r="J237" s="199" t="s">
        <v>438</v>
      </c>
      <c r="K237" s="199" t="s">
        <v>439</v>
      </c>
      <c r="L237" s="200">
        <v>150000</v>
      </c>
      <c r="M237" s="185">
        <f>L237/100*70</f>
        <v>105000</v>
      </c>
      <c r="N237" s="201" t="s">
        <v>163</v>
      </c>
      <c r="O237" s="202" t="s">
        <v>152</v>
      </c>
      <c r="P237" s="203" t="s">
        <v>129</v>
      </c>
      <c r="Q237" s="204" t="s">
        <v>129</v>
      </c>
      <c r="R237" s="204" t="s">
        <v>129</v>
      </c>
      <c r="S237" s="205" t="s">
        <v>129</v>
      </c>
      <c r="T237" s="199"/>
      <c r="U237" s="206"/>
      <c r="V237" s="199"/>
      <c r="W237" s="199"/>
      <c r="X237" s="199"/>
      <c r="Y237" s="283"/>
      <c r="Z237" s="322"/>
    </row>
    <row r="238" spans="1:26" s="85" customFormat="1" ht="72">
      <c r="A238" s="93">
        <v>234</v>
      </c>
      <c r="B238" s="194" t="s">
        <v>432</v>
      </c>
      <c r="C238" s="195" t="s">
        <v>433</v>
      </c>
      <c r="D238" s="196" t="s">
        <v>434</v>
      </c>
      <c r="E238" s="195" t="s">
        <v>435</v>
      </c>
      <c r="F238" s="197" t="s">
        <v>436</v>
      </c>
      <c r="G238" s="198" t="s">
        <v>440</v>
      </c>
      <c r="H238" s="199" t="s">
        <v>123</v>
      </c>
      <c r="I238" s="199" t="s">
        <v>124</v>
      </c>
      <c r="J238" s="199" t="s">
        <v>438</v>
      </c>
      <c r="K238" s="199" t="s">
        <v>441</v>
      </c>
      <c r="L238" s="200">
        <v>100000</v>
      </c>
      <c r="M238" s="185"/>
      <c r="N238" s="201" t="s">
        <v>163</v>
      </c>
      <c r="O238" s="202" t="s">
        <v>152</v>
      </c>
      <c r="P238" s="203"/>
      <c r="Q238" s="204"/>
      <c r="R238" s="204"/>
      <c r="S238" s="205"/>
      <c r="T238" s="199"/>
      <c r="U238" s="206"/>
      <c r="V238" s="199"/>
      <c r="W238" s="199"/>
      <c r="X238" s="199"/>
      <c r="Y238" s="283"/>
      <c r="Z238" s="322"/>
    </row>
    <row r="239" spans="1:26" s="85" customFormat="1" ht="72">
      <c r="A239" s="93">
        <v>235</v>
      </c>
      <c r="B239" s="194" t="s">
        <v>432</v>
      </c>
      <c r="C239" s="195" t="s">
        <v>433</v>
      </c>
      <c r="D239" s="196" t="s">
        <v>434</v>
      </c>
      <c r="E239" s="195" t="s">
        <v>435</v>
      </c>
      <c r="F239" s="197" t="s">
        <v>436</v>
      </c>
      <c r="G239" s="198" t="s">
        <v>442</v>
      </c>
      <c r="H239" s="199" t="s">
        <v>123</v>
      </c>
      <c r="I239" s="199" t="s">
        <v>124</v>
      </c>
      <c r="J239" s="199" t="s">
        <v>438</v>
      </c>
      <c r="K239" s="199" t="s">
        <v>443</v>
      </c>
      <c r="L239" s="200">
        <v>1000000</v>
      </c>
      <c r="M239" s="185">
        <f t="shared" ref="M239:M268" si="11">L239/100*70</f>
        <v>700000</v>
      </c>
      <c r="N239" s="201" t="s">
        <v>163</v>
      </c>
      <c r="O239" s="202" t="s">
        <v>152</v>
      </c>
      <c r="P239" s="203"/>
      <c r="Q239" s="204"/>
      <c r="R239" s="204"/>
      <c r="S239" s="205"/>
      <c r="T239" s="199"/>
      <c r="U239" s="206"/>
      <c r="V239" s="199" t="s">
        <v>129</v>
      </c>
      <c r="W239" s="199"/>
      <c r="X239" s="199"/>
      <c r="Y239" s="283"/>
      <c r="Z239" s="322"/>
    </row>
    <row r="240" spans="1:26" s="85" customFormat="1" ht="72">
      <c r="A240" s="43">
        <v>236</v>
      </c>
      <c r="B240" s="194" t="s">
        <v>432</v>
      </c>
      <c r="C240" s="195" t="s">
        <v>433</v>
      </c>
      <c r="D240" s="196" t="s">
        <v>434</v>
      </c>
      <c r="E240" s="195" t="s">
        <v>435</v>
      </c>
      <c r="F240" s="197" t="s">
        <v>436</v>
      </c>
      <c r="G240" s="198" t="s">
        <v>444</v>
      </c>
      <c r="H240" s="199" t="s">
        <v>123</v>
      </c>
      <c r="I240" s="199" t="s">
        <v>124</v>
      </c>
      <c r="J240" s="199" t="s">
        <v>438</v>
      </c>
      <c r="K240" s="199" t="s">
        <v>445</v>
      </c>
      <c r="L240" s="200">
        <v>150000</v>
      </c>
      <c r="M240" s="185">
        <f t="shared" si="11"/>
        <v>105000</v>
      </c>
      <c r="N240" s="201" t="s">
        <v>163</v>
      </c>
      <c r="O240" s="202" t="s">
        <v>152</v>
      </c>
      <c r="P240" s="203"/>
      <c r="Q240" s="204"/>
      <c r="R240" s="204"/>
      <c r="S240" s="205" t="s">
        <v>129</v>
      </c>
      <c r="T240" s="199"/>
      <c r="U240" s="206"/>
      <c r="V240" s="199"/>
      <c r="W240" s="199"/>
      <c r="X240" s="199"/>
      <c r="Y240" s="283"/>
      <c r="Z240" s="322"/>
    </row>
    <row r="241" spans="1:26" s="85" customFormat="1" ht="72">
      <c r="A241" s="512">
        <v>237</v>
      </c>
      <c r="B241" s="194" t="s">
        <v>432</v>
      </c>
      <c r="C241" s="195" t="s">
        <v>433</v>
      </c>
      <c r="D241" s="196" t="s">
        <v>434</v>
      </c>
      <c r="E241" s="195" t="s">
        <v>435</v>
      </c>
      <c r="F241" s="197" t="s">
        <v>436</v>
      </c>
      <c r="G241" s="198" t="s">
        <v>446</v>
      </c>
      <c r="H241" s="199" t="s">
        <v>123</v>
      </c>
      <c r="I241" s="199" t="s">
        <v>124</v>
      </c>
      <c r="J241" s="199" t="s">
        <v>438</v>
      </c>
      <c r="K241" s="199" t="s">
        <v>878</v>
      </c>
      <c r="L241" s="200">
        <v>200000</v>
      </c>
      <c r="M241" s="185">
        <f t="shared" si="11"/>
        <v>140000</v>
      </c>
      <c r="N241" s="201" t="s">
        <v>163</v>
      </c>
      <c r="O241" s="202" t="s">
        <v>152</v>
      </c>
      <c r="P241" s="203"/>
      <c r="Q241" s="204"/>
      <c r="R241" s="204"/>
      <c r="S241" s="205"/>
      <c r="T241" s="199"/>
      <c r="U241" s="206"/>
      <c r="V241" s="199"/>
      <c r="W241" s="199" t="s">
        <v>129</v>
      </c>
      <c r="X241" s="199"/>
      <c r="Y241" s="283"/>
      <c r="Z241" s="322"/>
    </row>
    <row r="242" spans="1:26" s="85" customFormat="1" ht="72">
      <c r="A242" s="93">
        <v>238</v>
      </c>
      <c r="B242" s="194" t="s">
        <v>432</v>
      </c>
      <c r="C242" s="195" t="s">
        <v>433</v>
      </c>
      <c r="D242" s="196" t="s">
        <v>434</v>
      </c>
      <c r="E242" s="195" t="s">
        <v>435</v>
      </c>
      <c r="F242" s="197" t="s">
        <v>436</v>
      </c>
      <c r="G242" s="198" t="s">
        <v>880</v>
      </c>
      <c r="H242" s="199" t="s">
        <v>123</v>
      </c>
      <c r="I242" s="199" t="s">
        <v>124</v>
      </c>
      <c r="J242" s="199" t="s">
        <v>438</v>
      </c>
      <c r="K242" s="199" t="s">
        <v>879</v>
      </c>
      <c r="L242" s="200">
        <v>10000000</v>
      </c>
      <c r="M242" s="273"/>
      <c r="N242" s="201" t="s">
        <v>163</v>
      </c>
      <c r="O242" s="202" t="s">
        <v>152</v>
      </c>
      <c r="P242" s="203"/>
      <c r="Q242" s="204"/>
      <c r="R242" s="204"/>
      <c r="S242" s="205"/>
      <c r="T242" s="199"/>
      <c r="U242" s="206"/>
      <c r="V242" s="199"/>
      <c r="W242" s="199"/>
      <c r="X242" s="199"/>
      <c r="Y242" s="283"/>
      <c r="Z242" s="322"/>
    </row>
    <row r="243" spans="1:26" s="85" customFormat="1" ht="72">
      <c r="A243" s="43">
        <v>239</v>
      </c>
      <c r="B243" s="194" t="s">
        <v>432</v>
      </c>
      <c r="C243" s="195" t="s">
        <v>433</v>
      </c>
      <c r="D243" s="196" t="s">
        <v>434</v>
      </c>
      <c r="E243" s="195" t="s">
        <v>435</v>
      </c>
      <c r="F243" s="197" t="s">
        <v>436</v>
      </c>
      <c r="G243" s="198" t="s">
        <v>450</v>
      </c>
      <c r="H243" s="199" t="s">
        <v>123</v>
      </c>
      <c r="I243" s="199" t="s">
        <v>124</v>
      </c>
      <c r="J243" s="199" t="s">
        <v>438</v>
      </c>
      <c r="K243" s="199" t="s">
        <v>881</v>
      </c>
      <c r="L243" s="200">
        <v>1000000</v>
      </c>
      <c r="M243" s="273"/>
      <c r="N243" s="201" t="s">
        <v>163</v>
      </c>
      <c r="O243" s="202" t="s">
        <v>152</v>
      </c>
      <c r="P243" s="203"/>
      <c r="Q243" s="204"/>
      <c r="R243" s="204"/>
      <c r="S243" s="205"/>
      <c r="T243" s="199"/>
      <c r="U243" s="206"/>
      <c r="V243" s="199"/>
      <c r="W243" s="199"/>
      <c r="X243" s="199"/>
      <c r="Y243" s="283"/>
      <c r="Z243" s="322"/>
    </row>
    <row r="244" spans="1:26" s="85" customFormat="1" ht="72">
      <c r="A244" s="93">
        <v>240</v>
      </c>
      <c r="B244" s="194" t="s">
        <v>432</v>
      </c>
      <c r="C244" s="195" t="s">
        <v>433</v>
      </c>
      <c r="D244" s="196" t="s">
        <v>434</v>
      </c>
      <c r="E244" s="196" t="s">
        <v>435</v>
      </c>
      <c r="F244" s="197" t="s">
        <v>436</v>
      </c>
      <c r="G244" s="198" t="s">
        <v>451</v>
      </c>
      <c r="H244" s="199" t="s">
        <v>123</v>
      </c>
      <c r="I244" s="199" t="s">
        <v>124</v>
      </c>
      <c r="J244" s="199" t="s">
        <v>438</v>
      </c>
      <c r="K244" s="199" t="s">
        <v>452</v>
      </c>
      <c r="L244" s="200">
        <v>200000</v>
      </c>
      <c r="M244" s="273"/>
      <c r="N244" s="201" t="s">
        <v>163</v>
      </c>
      <c r="O244" s="202" t="s">
        <v>152</v>
      </c>
      <c r="P244" s="203"/>
      <c r="Q244" s="204"/>
      <c r="R244" s="204"/>
      <c r="S244" s="205"/>
      <c r="T244" s="199"/>
      <c r="U244" s="206"/>
      <c r="V244" s="199"/>
      <c r="W244" s="199"/>
      <c r="X244" s="199"/>
      <c r="Y244" s="283"/>
      <c r="Z244" s="322"/>
    </row>
    <row r="245" spans="1:26" s="85" customFormat="1" ht="72">
      <c r="A245" s="93">
        <v>241</v>
      </c>
      <c r="B245" s="194" t="s">
        <v>432</v>
      </c>
      <c r="C245" s="195" t="s">
        <v>433</v>
      </c>
      <c r="D245" s="196" t="s">
        <v>434</v>
      </c>
      <c r="E245" s="196" t="s">
        <v>435</v>
      </c>
      <c r="F245" s="197" t="s">
        <v>436</v>
      </c>
      <c r="G245" s="198" t="s">
        <v>453</v>
      </c>
      <c r="H245" s="199" t="s">
        <v>123</v>
      </c>
      <c r="I245" s="199" t="s">
        <v>124</v>
      </c>
      <c r="J245" s="199" t="s">
        <v>438</v>
      </c>
      <c r="K245" s="199" t="s">
        <v>454</v>
      </c>
      <c r="L245" s="200">
        <v>1000000</v>
      </c>
      <c r="M245" s="185">
        <f t="shared" si="11"/>
        <v>700000</v>
      </c>
      <c r="N245" s="201" t="s">
        <v>163</v>
      </c>
      <c r="O245" s="202" t="s">
        <v>152</v>
      </c>
      <c r="P245" s="203"/>
      <c r="Q245" s="204"/>
      <c r="R245" s="204"/>
      <c r="S245" s="205"/>
      <c r="T245" s="199"/>
      <c r="U245" s="206" t="s">
        <v>129</v>
      </c>
      <c r="V245" s="199"/>
      <c r="W245" s="199"/>
      <c r="X245" s="199"/>
      <c r="Y245" s="283"/>
      <c r="Z245" s="322"/>
    </row>
    <row r="246" spans="1:26" s="87" customFormat="1" ht="72">
      <c r="A246" s="43">
        <v>242</v>
      </c>
      <c r="B246" s="194" t="s">
        <v>432</v>
      </c>
      <c r="C246" s="267" t="s">
        <v>433</v>
      </c>
      <c r="D246" s="267">
        <v>70982520</v>
      </c>
      <c r="E246" s="267">
        <v>102007284</v>
      </c>
      <c r="F246" s="268">
        <v>600106080</v>
      </c>
      <c r="G246" s="212" t="s">
        <v>792</v>
      </c>
      <c r="H246" s="199" t="s">
        <v>123</v>
      </c>
      <c r="I246" s="239" t="s">
        <v>124</v>
      </c>
      <c r="J246" s="239" t="s">
        <v>438</v>
      </c>
      <c r="K246" s="239" t="s">
        <v>882</v>
      </c>
      <c r="L246" s="200">
        <v>10000000</v>
      </c>
      <c r="M246" s="185">
        <f>L246/100*70</f>
        <v>7000000</v>
      </c>
      <c r="N246" s="270">
        <v>2023</v>
      </c>
      <c r="O246" s="271">
        <v>2027</v>
      </c>
      <c r="P246" s="203" t="s">
        <v>129</v>
      </c>
      <c r="Q246" s="204" t="s">
        <v>129</v>
      </c>
      <c r="R246" s="204"/>
      <c r="S246" s="205" t="s">
        <v>129</v>
      </c>
      <c r="T246" s="199" t="s">
        <v>129</v>
      </c>
      <c r="U246" s="206" t="s">
        <v>129</v>
      </c>
      <c r="V246" s="199"/>
      <c r="W246" s="199"/>
      <c r="X246" s="239"/>
      <c r="Y246" s="306" t="s">
        <v>131</v>
      </c>
      <c r="Z246" s="325" t="s">
        <v>131</v>
      </c>
    </row>
    <row r="247" spans="1:26" s="85" customFormat="1" ht="57.6">
      <c r="A247" s="93">
        <v>243</v>
      </c>
      <c r="B247" s="194" t="s">
        <v>455</v>
      </c>
      <c r="C247" s="195" t="s">
        <v>456</v>
      </c>
      <c r="D247" s="196" t="s">
        <v>457</v>
      </c>
      <c r="E247" s="196">
        <v>102007292</v>
      </c>
      <c r="F247" s="197" t="s">
        <v>458</v>
      </c>
      <c r="G247" s="198" t="s">
        <v>1349</v>
      </c>
      <c r="H247" s="199" t="s">
        <v>123</v>
      </c>
      <c r="I247" s="199" t="s">
        <v>124</v>
      </c>
      <c r="J247" s="199" t="s">
        <v>459</v>
      </c>
      <c r="K247" s="199" t="s">
        <v>797</v>
      </c>
      <c r="L247" s="200">
        <v>11900000</v>
      </c>
      <c r="M247" s="185">
        <f>L247/100*70</f>
        <v>8330000</v>
      </c>
      <c r="N247" s="201" t="s">
        <v>151</v>
      </c>
      <c r="O247" s="202" t="s">
        <v>157</v>
      </c>
      <c r="P247" s="203"/>
      <c r="Q247" s="204"/>
      <c r="R247" s="204"/>
      <c r="S247" s="205"/>
      <c r="T247" s="199"/>
      <c r="U247" s="206"/>
      <c r="V247" s="199"/>
      <c r="W247" s="223" t="s">
        <v>129</v>
      </c>
      <c r="X247" s="199"/>
      <c r="Y247" s="283" t="s">
        <v>794</v>
      </c>
      <c r="Z247" s="322" t="s">
        <v>131</v>
      </c>
    </row>
    <row r="248" spans="1:26" s="85" customFormat="1" ht="57.6">
      <c r="A248" s="93">
        <v>244</v>
      </c>
      <c r="B248" s="194" t="s">
        <v>455</v>
      </c>
      <c r="C248" s="195" t="s">
        <v>456</v>
      </c>
      <c r="D248" s="196" t="s">
        <v>457</v>
      </c>
      <c r="E248" s="196">
        <v>102007292</v>
      </c>
      <c r="F248" s="197" t="s">
        <v>458</v>
      </c>
      <c r="G248" s="198" t="s">
        <v>1350</v>
      </c>
      <c r="H248" s="199" t="s">
        <v>123</v>
      </c>
      <c r="I248" s="199" t="s">
        <v>124</v>
      </c>
      <c r="J248" s="199" t="s">
        <v>459</v>
      </c>
      <c r="K248" s="199" t="s">
        <v>460</v>
      </c>
      <c r="L248" s="200">
        <v>1150000</v>
      </c>
      <c r="M248" s="185"/>
      <c r="N248" s="201" t="s">
        <v>151</v>
      </c>
      <c r="O248" s="202" t="s">
        <v>157</v>
      </c>
      <c r="P248" s="203"/>
      <c r="Q248" s="204"/>
      <c r="R248" s="204"/>
      <c r="S248" s="205"/>
      <c r="T248" s="199"/>
      <c r="U248" s="206"/>
      <c r="V248" s="199"/>
      <c r="W248" s="199"/>
      <c r="X248" s="199"/>
      <c r="Y248" s="283"/>
      <c r="Z248" s="322"/>
    </row>
    <row r="249" spans="1:26" s="85" customFormat="1" ht="72">
      <c r="A249" s="43">
        <v>245</v>
      </c>
      <c r="B249" s="194" t="s">
        <v>455</v>
      </c>
      <c r="C249" s="195" t="s">
        <v>456</v>
      </c>
      <c r="D249" s="196" t="s">
        <v>457</v>
      </c>
      <c r="E249" s="196">
        <v>102007292</v>
      </c>
      <c r="F249" s="197" t="s">
        <v>458</v>
      </c>
      <c r="G249" s="198" t="s">
        <v>1338</v>
      </c>
      <c r="H249" s="199" t="s">
        <v>123</v>
      </c>
      <c r="I249" s="199" t="s">
        <v>124</v>
      </c>
      <c r="J249" s="199" t="s">
        <v>459</v>
      </c>
      <c r="K249" s="199" t="s">
        <v>461</v>
      </c>
      <c r="L249" s="200">
        <v>8000000</v>
      </c>
      <c r="M249" s="185">
        <f t="shared" si="11"/>
        <v>5600000</v>
      </c>
      <c r="N249" s="201" t="s">
        <v>151</v>
      </c>
      <c r="O249" s="202" t="s">
        <v>157</v>
      </c>
      <c r="P249" s="203"/>
      <c r="Q249" s="204"/>
      <c r="R249" s="204"/>
      <c r="S249" s="205"/>
      <c r="T249" s="199"/>
      <c r="U249" s="206" t="s">
        <v>129</v>
      </c>
      <c r="V249" s="199"/>
      <c r="W249" s="199" t="s">
        <v>129</v>
      </c>
      <c r="X249" s="199"/>
      <c r="Y249" s="283"/>
      <c r="Z249" s="322"/>
    </row>
    <row r="250" spans="1:26" s="85" customFormat="1" ht="57.6">
      <c r="A250" s="512">
        <v>246</v>
      </c>
      <c r="B250" s="194" t="s">
        <v>455</v>
      </c>
      <c r="C250" s="195" t="s">
        <v>456</v>
      </c>
      <c r="D250" s="196" t="s">
        <v>457</v>
      </c>
      <c r="E250" s="196">
        <v>102007292</v>
      </c>
      <c r="F250" s="197" t="s">
        <v>458</v>
      </c>
      <c r="G250" s="198" t="s">
        <v>795</v>
      </c>
      <c r="H250" s="199" t="s">
        <v>123</v>
      </c>
      <c r="I250" s="199" t="s">
        <v>124</v>
      </c>
      <c r="J250" s="199" t="s">
        <v>459</v>
      </c>
      <c r="K250" s="199" t="s">
        <v>1084</v>
      </c>
      <c r="L250" s="200">
        <v>800000</v>
      </c>
      <c r="M250" s="185">
        <f t="shared" si="11"/>
        <v>560000</v>
      </c>
      <c r="N250" s="201" t="s">
        <v>175</v>
      </c>
      <c r="O250" s="202" t="s">
        <v>157</v>
      </c>
      <c r="P250" s="203"/>
      <c r="Q250" s="204" t="s">
        <v>129</v>
      </c>
      <c r="R250" s="204" t="s">
        <v>129</v>
      </c>
      <c r="S250" s="205"/>
      <c r="T250" s="199"/>
      <c r="U250" s="206"/>
      <c r="V250" s="199" t="s">
        <v>129</v>
      </c>
      <c r="W250" s="199"/>
      <c r="X250" s="199"/>
      <c r="Y250" s="283" t="s">
        <v>1085</v>
      </c>
      <c r="Z250" s="322"/>
    </row>
    <row r="251" spans="1:26" s="85" customFormat="1" ht="57.6">
      <c r="A251" s="93">
        <v>247</v>
      </c>
      <c r="B251" s="194" t="s">
        <v>455</v>
      </c>
      <c r="C251" s="195" t="s">
        <v>456</v>
      </c>
      <c r="D251" s="196" t="s">
        <v>457</v>
      </c>
      <c r="E251" s="196">
        <v>102007292</v>
      </c>
      <c r="F251" s="197" t="s">
        <v>458</v>
      </c>
      <c r="G251" s="198" t="s">
        <v>1351</v>
      </c>
      <c r="H251" s="199" t="s">
        <v>123</v>
      </c>
      <c r="I251" s="199" t="s">
        <v>124</v>
      </c>
      <c r="J251" s="199" t="s">
        <v>459</v>
      </c>
      <c r="K251" s="199" t="s">
        <v>463</v>
      </c>
      <c r="L251" s="200">
        <v>1200000</v>
      </c>
      <c r="M251" s="185">
        <f t="shared" si="11"/>
        <v>840000</v>
      </c>
      <c r="N251" s="201" t="s">
        <v>151</v>
      </c>
      <c r="O251" s="202" t="s">
        <v>157</v>
      </c>
      <c r="P251" s="203"/>
      <c r="Q251" s="204"/>
      <c r="R251" s="204"/>
      <c r="S251" s="205"/>
      <c r="T251" s="199"/>
      <c r="U251" s="206"/>
      <c r="V251" s="199"/>
      <c r="W251" s="199"/>
      <c r="X251" s="199"/>
      <c r="Y251" s="283"/>
      <c r="Z251" s="322"/>
    </row>
    <row r="252" spans="1:26" s="85" customFormat="1" ht="57.6">
      <c r="A252" s="43">
        <v>248</v>
      </c>
      <c r="B252" s="194" t="s">
        <v>455</v>
      </c>
      <c r="C252" s="195" t="s">
        <v>456</v>
      </c>
      <c r="D252" s="196" t="s">
        <v>457</v>
      </c>
      <c r="E252" s="196">
        <v>102007292</v>
      </c>
      <c r="F252" s="197" t="s">
        <v>458</v>
      </c>
      <c r="G252" s="198" t="s">
        <v>1339</v>
      </c>
      <c r="H252" s="199" t="s">
        <v>123</v>
      </c>
      <c r="I252" s="199" t="s">
        <v>124</v>
      </c>
      <c r="J252" s="199" t="s">
        <v>459</v>
      </c>
      <c r="K252" s="199" t="s">
        <v>464</v>
      </c>
      <c r="L252" s="200">
        <v>500000</v>
      </c>
      <c r="M252" s="185">
        <f t="shared" si="11"/>
        <v>350000</v>
      </c>
      <c r="N252" s="201" t="s">
        <v>151</v>
      </c>
      <c r="O252" s="202" t="s">
        <v>157</v>
      </c>
      <c r="P252" s="203" t="s">
        <v>129</v>
      </c>
      <c r="Q252" s="204" t="s">
        <v>129</v>
      </c>
      <c r="R252" s="204"/>
      <c r="S252" s="205" t="s">
        <v>129</v>
      </c>
      <c r="T252" s="199"/>
      <c r="U252" s="206"/>
      <c r="V252" s="199" t="s">
        <v>129</v>
      </c>
      <c r="W252" s="199"/>
      <c r="X252" s="199"/>
      <c r="Y252" s="283"/>
      <c r="Z252" s="322"/>
    </row>
    <row r="253" spans="1:26" s="85" customFormat="1" ht="57.6">
      <c r="A253" s="93">
        <v>249</v>
      </c>
      <c r="B253" s="194" t="s">
        <v>455</v>
      </c>
      <c r="C253" s="195" t="s">
        <v>456</v>
      </c>
      <c r="D253" s="196" t="s">
        <v>457</v>
      </c>
      <c r="E253" s="196">
        <v>102007292</v>
      </c>
      <c r="F253" s="197" t="s">
        <v>458</v>
      </c>
      <c r="G253" s="198" t="s">
        <v>1352</v>
      </c>
      <c r="H253" s="199" t="s">
        <v>123</v>
      </c>
      <c r="I253" s="199" t="s">
        <v>124</v>
      </c>
      <c r="J253" s="199" t="s">
        <v>459</v>
      </c>
      <c r="K253" s="199" t="s">
        <v>842</v>
      </c>
      <c r="L253" s="200">
        <v>12000000</v>
      </c>
      <c r="M253" s="185">
        <f t="shared" si="11"/>
        <v>8400000</v>
      </c>
      <c r="N253" s="201" t="s">
        <v>228</v>
      </c>
      <c r="O253" s="202">
        <v>2027</v>
      </c>
      <c r="P253" s="203"/>
      <c r="Q253" s="204"/>
      <c r="R253" s="204"/>
      <c r="S253" s="205"/>
      <c r="T253" s="199"/>
      <c r="U253" s="206"/>
      <c r="V253" s="199"/>
      <c r="W253" s="199" t="s">
        <v>129</v>
      </c>
      <c r="X253" s="199"/>
      <c r="Y253" s="283" t="s">
        <v>261</v>
      </c>
      <c r="Z253" s="322" t="s">
        <v>261</v>
      </c>
    </row>
    <row r="254" spans="1:26" s="85" customFormat="1" ht="57.6">
      <c r="A254" s="93">
        <v>250</v>
      </c>
      <c r="B254" s="194" t="s">
        <v>455</v>
      </c>
      <c r="C254" s="195" t="s">
        <v>456</v>
      </c>
      <c r="D254" s="196" t="s">
        <v>457</v>
      </c>
      <c r="E254" s="196">
        <v>102007292</v>
      </c>
      <c r="F254" s="197" t="s">
        <v>458</v>
      </c>
      <c r="G254" s="198" t="s">
        <v>1353</v>
      </c>
      <c r="H254" s="199" t="s">
        <v>123</v>
      </c>
      <c r="I254" s="199" t="s">
        <v>124</v>
      </c>
      <c r="J254" s="199" t="s">
        <v>459</v>
      </c>
      <c r="K254" s="199" t="s">
        <v>843</v>
      </c>
      <c r="L254" s="200">
        <v>1000000</v>
      </c>
      <c r="M254" s="185">
        <f t="shared" si="11"/>
        <v>700000</v>
      </c>
      <c r="N254" s="201" t="s">
        <v>228</v>
      </c>
      <c r="O254" s="202">
        <v>2027</v>
      </c>
      <c r="P254" s="203" t="s">
        <v>129</v>
      </c>
      <c r="Q254" s="204" t="s">
        <v>129</v>
      </c>
      <c r="R254" s="204" t="s">
        <v>129</v>
      </c>
      <c r="S254" s="205" t="s">
        <v>129</v>
      </c>
      <c r="T254" s="199" t="s">
        <v>129</v>
      </c>
      <c r="U254" s="206"/>
      <c r="V254" s="199" t="s">
        <v>129</v>
      </c>
      <c r="W254" s="199"/>
      <c r="X254" s="199"/>
      <c r="Y254" s="283" t="s">
        <v>1085</v>
      </c>
      <c r="Z254" s="322"/>
    </row>
    <row r="255" spans="1:26" s="85" customFormat="1" ht="57.6">
      <c r="A255" s="43">
        <v>251</v>
      </c>
      <c r="B255" s="194" t="s">
        <v>455</v>
      </c>
      <c r="C255" s="195" t="s">
        <v>456</v>
      </c>
      <c r="D255" s="196" t="s">
        <v>457</v>
      </c>
      <c r="E255" s="196">
        <v>102007292</v>
      </c>
      <c r="F255" s="197" t="s">
        <v>458</v>
      </c>
      <c r="G255" s="198" t="s">
        <v>1354</v>
      </c>
      <c r="H255" s="199" t="s">
        <v>123</v>
      </c>
      <c r="I255" s="199" t="s">
        <v>124</v>
      </c>
      <c r="J255" s="199" t="s">
        <v>459</v>
      </c>
      <c r="K255" s="199" t="s">
        <v>844</v>
      </c>
      <c r="L255" s="200">
        <v>400000</v>
      </c>
      <c r="M255" s="185">
        <f t="shared" si="11"/>
        <v>280000</v>
      </c>
      <c r="N255" s="201" t="s">
        <v>228</v>
      </c>
      <c r="O255" s="202">
        <v>2027</v>
      </c>
      <c r="P255" s="203" t="s">
        <v>129</v>
      </c>
      <c r="Q255" s="204" t="s">
        <v>129</v>
      </c>
      <c r="R255" s="204"/>
      <c r="S255" s="205"/>
      <c r="T255" s="199" t="s">
        <v>129</v>
      </c>
      <c r="U255" s="206" t="s">
        <v>129</v>
      </c>
      <c r="V255" s="199"/>
      <c r="W255" s="199"/>
      <c r="X255" s="199"/>
      <c r="Y255" s="283"/>
      <c r="Z255" s="322"/>
    </row>
    <row r="256" spans="1:26" s="85" customFormat="1" ht="57.6">
      <c r="A256" s="93">
        <v>252</v>
      </c>
      <c r="B256" s="194" t="s">
        <v>455</v>
      </c>
      <c r="C256" s="195" t="s">
        <v>456</v>
      </c>
      <c r="D256" s="196" t="s">
        <v>457</v>
      </c>
      <c r="E256" s="196">
        <v>102007292</v>
      </c>
      <c r="F256" s="197" t="s">
        <v>458</v>
      </c>
      <c r="G256" s="198" t="s">
        <v>796</v>
      </c>
      <c r="H256" s="199" t="s">
        <v>123</v>
      </c>
      <c r="I256" s="199" t="s">
        <v>124</v>
      </c>
      <c r="J256" s="199" t="s">
        <v>459</v>
      </c>
      <c r="K256" s="199" t="s">
        <v>1075</v>
      </c>
      <c r="L256" s="200">
        <v>400000</v>
      </c>
      <c r="M256" s="185">
        <f t="shared" si="11"/>
        <v>280000</v>
      </c>
      <c r="N256" s="201" t="s">
        <v>228</v>
      </c>
      <c r="O256" s="202">
        <v>2027</v>
      </c>
      <c r="P256" s="203"/>
      <c r="Q256" s="204"/>
      <c r="R256" s="204"/>
      <c r="S256" s="205"/>
      <c r="T256" s="199"/>
      <c r="U256" s="224"/>
      <c r="V256" s="199"/>
      <c r="W256" s="199"/>
      <c r="X256" s="199"/>
      <c r="Y256" s="283"/>
      <c r="Z256" s="322"/>
    </row>
    <row r="257" spans="1:26" s="85" customFormat="1" ht="57.6">
      <c r="A257" s="93">
        <v>253</v>
      </c>
      <c r="B257" s="194" t="s">
        <v>465</v>
      </c>
      <c r="C257" s="195" t="s">
        <v>466</v>
      </c>
      <c r="D257" s="196">
        <v>5666376</v>
      </c>
      <c r="E257" s="196">
        <v>181084198</v>
      </c>
      <c r="F257" s="197">
        <v>691009996</v>
      </c>
      <c r="G257" s="198" t="s">
        <v>467</v>
      </c>
      <c r="H257" s="199" t="s">
        <v>123</v>
      </c>
      <c r="I257" s="199" t="s">
        <v>124</v>
      </c>
      <c r="J257" s="199" t="s">
        <v>468</v>
      </c>
      <c r="K257" s="199" t="s">
        <v>469</v>
      </c>
      <c r="L257" s="200">
        <v>550000</v>
      </c>
      <c r="M257" s="185">
        <f t="shared" si="11"/>
        <v>385000</v>
      </c>
      <c r="N257" s="201" t="s">
        <v>151</v>
      </c>
      <c r="O257" s="202">
        <v>2023</v>
      </c>
      <c r="P257" s="203" t="s">
        <v>129</v>
      </c>
      <c r="Q257" s="204" t="s">
        <v>129</v>
      </c>
      <c r="R257" s="204"/>
      <c r="S257" s="205" t="s">
        <v>129</v>
      </c>
      <c r="T257" s="199" t="s">
        <v>129</v>
      </c>
      <c r="U257" s="206"/>
      <c r="V257" s="199"/>
      <c r="W257" s="199"/>
      <c r="X257" s="199"/>
      <c r="Y257" s="283"/>
      <c r="Z257" s="322" t="s">
        <v>131</v>
      </c>
    </row>
    <row r="258" spans="1:26" s="85" customFormat="1" ht="57.6">
      <c r="A258" s="43">
        <v>254</v>
      </c>
      <c r="B258" s="194" t="s">
        <v>465</v>
      </c>
      <c r="C258" s="195" t="s">
        <v>466</v>
      </c>
      <c r="D258" s="196">
        <v>5666376</v>
      </c>
      <c r="E258" s="196">
        <v>181084198</v>
      </c>
      <c r="F258" s="197">
        <v>691009996</v>
      </c>
      <c r="G258" s="198" t="s">
        <v>470</v>
      </c>
      <c r="H258" s="199" t="s">
        <v>123</v>
      </c>
      <c r="I258" s="199" t="s">
        <v>124</v>
      </c>
      <c r="J258" s="199" t="s">
        <v>468</v>
      </c>
      <c r="K258" s="199" t="s">
        <v>471</v>
      </c>
      <c r="L258" s="200">
        <v>5000000</v>
      </c>
      <c r="M258" s="185">
        <f t="shared" si="11"/>
        <v>3500000</v>
      </c>
      <c r="N258" s="201" t="s">
        <v>152</v>
      </c>
      <c r="O258" s="202">
        <v>2026</v>
      </c>
      <c r="P258" s="203" t="s">
        <v>129</v>
      </c>
      <c r="Q258" s="204" t="s">
        <v>129</v>
      </c>
      <c r="R258" s="204" t="s">
        <v>129</v>
      </c>
      <c r="S258" s="205" t="s">
        <v>129</v>
      </c>
      <c r="T258" s="199" t="s">
        <v>129</v>
      </c>
      <c r="U258" s="206"/>
      <c r="V258" s="199"/>
      <c r="W258" s="199"/>
      <c r="X258" s="199"/>
      <c r="Y258" s="283"/>
      <c r="Z258" s="322" t="s">
        <v>131</v>
      </c>
    </row>
    <row r="259" spans="1:26" s="85" customFormat="1" ht="57.6">
      <c r="A259" s="512">
        <v>255</v>
      </c>
      <c r="B259" s="194" t="s">
        <v>465</v>
      </c>
      <c r="C259" s="195" t="s">
        <v>466</v>
      </c>
      <c r="D259" s="196">
        <v>5666376</v>
      </c>
      <c r="E259" s="196">
        <v>181084198</v>
      </c>
      <c r="F259" s="197">
        <v>691009996</v>
      </c>
      <c r="G259" s="198" t="s">
        <v>472</v>
      </c>
      <c r="H259" s="199" t="s">
        <v>123</v>
      </c>
      <c r="I259" s="199" t="s">
        <v>124</v>
      </c>
      <c r="J259" s="199" t="s">
        <v>468</v>
      </c>
      <c r="K259" s="199" t="s">
        <v>473</v>
      </c>
      <c r="L259" s="200">
        <v>5000000</v>
      </c>
      <c r="M259" s="185">
        <f t="shared" si="11"/>
        <v>3500000</v>
      </c>
      <c r="N259" s="201" t="s">
        <v>228</v>
      </c>
      <c r="O259" s="202">
        <v>2024</v>
      </c>
      <c r="P259" s="203"/>
      <c r="Q259" s="204"/>
      <c r="R259" s="204"/>
      <c r="S259" s="205"/>
      <c r="T259" s="199" t="s">
        <v>129</v>
      </c>
      <c r="U259" s="206"/>
      <c r="V259" s="199"/>
      <c r="W259" s="199" t="s">
        <v>129</v>
      </c>
      <c r="X259" s="199"/>
      <c r="Y259" s="283" t="s">
        <v>474</v>
      </c>
      <c r="Z259" s="322" t="s">
        <v>131</v>
      </c>
    </row>
    <row r="260" spans="1:26" s="85" customFormat="1" ht="57.6">
      <c r="A260" s="93">
        <v>256</v>
      </c>
      <c r="B260" s="194" t="s">
        <v>465</v>
      </c>
      <c r="C260" s="195" t="s">
        <v>466</v>
      </c>
      <c r="D260" s="196">
        <v>5666376</v>
      </c>
      <c r="E260" s="196">
        <v>181084198</v>
      </c>
      <c r="F260" s="197">
        <v>691009996</v>
      </c>
      <c r="G260" s="198" t="s">
        <v>475</v>
      </c>
      <c r="H260" s="199" t="s">
        <v>123</v>
      </c>
      <c r="I260" s="199" t="s">
        <v>124</v>
      </c>
      <c r="J260" s="199" t="s">
        <v>468</v>
      </c>
      <c r="K260" s="199" t="s">
        <v>476</v>
      </c>
      <c r="L260" s="200">
        <v>1000000</v>
      </c>
      <c r="M260" s="185">
        <f t="shared" si="11"/>
        <v>700000</v>
      </c>
      <c r="N260" s="201" t="s">
        <v>151</v>
      </c>
      <c r="O260" s="202">
        <v>2025</v>
      </c>
      <c r="P260" s="203" t="s">
        <v>129</v>
      </c>
      <c r="Q260" s="204"/>
      <c r="R260" s="204"/>
      <c r="S260" s="205" t="s">
        <v>129</v>
      </c>
      <c r="T260" s="199" t="s">
        <v>129</v>
      </c>
      <c r="U260" s="206"/>
      <c r="V260" s="199"/>
      <c r="W260" s="199"/>
      <c r="X260" s="199" t="s">
        <v>129</v>
      </c>
      <c r="Y260" s="283"/>
      <c r="Z260" s="322" t="s">
        <v>131</v>
      </c>
    </row>
    <row r="261" spans="1:26" s="85" customFormat="1" ht="57.6">
      <c r="A261" s="43">
        <v>257</v>
      </c>
      <c r="B261" s="194" t="s">
        <v>465</v>
      </c>
      <c r="C261" s="195" t="s">
        <v>466</v>
      </c>
      <c r="D261" s="196">
        <v>5666376</v>
      </c>
      <c r="E261" s="196">
        <v>181084198</v>
      </c>
      <c r="F261" s="197">
        <v>691009996</v>
      </c>
      <c r="G261" s="198" t="s">
        <v>477</v>
      </c>
      <c r="H261" s="199" t="s">
        <v>123</v>
      </c>
      <c r="I261" s="199" t="s">
        <v>124</v>
      </c>
      <c r="J261" s="199" t="s">
        <v>468</v>
      </c>
      <c r="K261" s="199" t="s">
        <v>478</v>
      </c>
      <c r="L261" s="200">
        <v>100000</v>
      </c>
      <c r="M261" s="185">
        <f t="shared" si="11"/>
        <v>70000</v>
      </c>
      <c r="N261" s="201" t="s">
        <v>152</v>
      </c>
      <c r="O261" s="202">
        <v>2026</v>
      </c>
      <c r="P261" s="203"/>
      <c r="Q261" s="204"/>
      <c r="R261" s="204"/>
      <c r="S261" s="205" t="s">
        <v>129</v>
      </c>
      <c r="T261" s="199"/>
      <c r="U261" s="206"/>
      <c r="V261" s="199"/>
      <c r="W261" s="199"/>
      <c r="X261" s="199"/>
      <c r="Y261" s="283"/>
      <c r="Z261" s="322"/>
    </row>
    <row r="262" spans="1:26" s="85" customFormat="1" ht="57.6">
      <c r="A262" s="93">
        <v>258</v>
      </c>
      <c r="B262" s="194" t="s">
        <v>465</v>
      </c>
      <c r="C262" s="195" t="s">
        <v>466</v>
      </c>
      <c r="D262" s="196">
        <v>5666376</v>
      </c>
      <c r="E262" s="196">
        <v>181084198</v>
      </c>
      <c r="F262" s="197">
        <v>691009996</v>
      </c>
      <c r="G262" s="198" t="s">
        <v>479</v>
      </c>
      <c r="H262" s="199" t="s">
        <v>123</v>
      </c>
      <c r="I262" s="199" t="s">
        <v>124</v>
      </c>
      <c r="J262" s="199" t="s">
        <v>468</v>
      </c>
      <c r="K262" s="199" t="s">
        <v>480</v>
      </c>
      <c r="L262" s="200">
        <v>1000000</v>
      </c>
      <c r="M262" s="185">
        <f t="shared" si="11"/>
        <v>700000</v>
      </c>
      <c r="N262" s="201" t="s">
        <v>151</v>
      </c>
      <c r="O262" s="202">
        <v>2023</v>
      </c>
      <c r="P262" s="203"/>
      <c r="Q262" s="204" t="s">
        <v>129</v>
      </c>
      <c r="R262" s="204" t="s">
        <v>129</v>
      </c>
      <c r="S262" s="205"/>
      <c r="T262" s="199" t="s">
        <v>129</v>
      </c>
      <c r="U262" s="206"/>
      <c r="V262" s="199"/>
      <c r="W262" s="199" t="s">
        <v>129</v>
      </c>
      <c r="X262" s="199"/>
      <c r="Y262" s="283"/>
      <c r="Z262" s="322"/>
    </row>
    <row r="263" spans="1:26" s="85" customFormat="1" ht="57.6">
      <c r="A263" s="93">
        <v>259</v>
      </c>
      <c r="B263" s="194" t="s">
        <v>465</v>
      </c>
      <c r="C263" s="195" t="s">
        <v>466</v>
      </c>
      <c r="D263" s="196">
        <v>5666376</v>
      </c>
      <c r="E263" s="196">
        <v>181084198</v>
      </c>
      <c r="F263" s="197">
        <v>691009996</v>
      </c>
      <c r="G263" s="198" t="s">
        <v>481</v>
      </c>
      <c r="H263" s="199" t="s">
        <v>123</v>
      </c>
      <c r="I263" s="199" t="s">
        <v>124</v>
      </c>
      <c r="J263" s="199" t="s">
        <v>468</v>
      </c>
      <c r="K263" s="199" t="s">
        <v>482</v>
      </c>
      <c r="L263" s="200">
        <v>3000000</v>
      </c>
      <c r="M263" s="185">
        <f t="shared" si="11"/>
        <v>2100000</v>
      </c>
      <c r="N263" s="201" t="s">
        <v>228</v>
      </c>
      <c r="O263" s="202">
        <v>2024</v>
      </c>
      <c r="P263" s="203"/>
      <c r="Q263" s="204"/>
      <c r="R263" s="204"/>
      <c r="S263" s="205"/>
      <c r="T263" s="199"/>
      <c r="U263" s="206"/>
      <c r="V263" s="199" t="s">
        <v>129</v>
      </c>
      <c r="W263" s="199" t="s">
        <v>129</v>
      </c>
      <c r="X263" s="199"/>
      <c r="Y263" s="283"/>
      <c r="Z263" s="322" t="s">
        <v>131</v>
      </c>
    </row>
    <row r="264" spans="1:26" s="85" customFormat="1" ht="57.6">
      <c r="A264" s="43">
        <v>260</v>
      </c>
      <c r="B264" s="194" t="s">
        <v>465</v>
      </c>
      <c r="C264" s="195" t="s">
        <v>466</v>
      </c>
      <c r="D264" s="196">
        <v>5666376</v>
      </c>
      <c r="E264" s="196">
        <v>181084198</v>
      </c>
      <c r="F264" s="197">
        <v>691009996</v>
      </c>
      <c r="G264" s="198" t="s">
        <v>483</v>
      </c>
      <c r="H264" s="199" t="s">
        <v>123</v>
      </c>
      <c r="I264" s="199" t="s">
        <v>124</v>
      </c>
      <c r="J264" s="199" t="s">
        <v>468</v>
      </c>
      <c r="K264" s="199" t="s">
        <v>484</v>
      </c>
      <c r="L264" s="200">
        <v>1000000</v>
      </c>
      <c r="M264" s="185">
        <f t="shared" si="11"/>
        <v>700000</v>
      </c>
      <c r="N264" s="201" t="s">
        <v>175</v>
      </c>
      <c r="O264" s="202">
        <v>2025</v>
      </c>
      <c r="P264" s="203"/>
      <c r="Q264" s="204"/>
      <c r="R264" s="204"/>
      <c r="S264" s="205"/>
      <c r="T264" s="199"/>
      <c r="U264" s="206"/>
      <c r="V264" s="199"/>
      <c r="W264" s="199"/>
      <c r="X264" s="199"/>
      <c r="Y264" s="283"/>
      <c r="Z264" s="322" t="s">
        <v>131</v>
      </c>
    </row>
    <row r="265" spans="1:26" s="85" customFormat="1" ht="57.6">
      <c r="A265" s="93">
        <v>261</v>
      </c>
      <c r="B265" s="194" t="s">
        <v>465</v>
      </c>
      <c r="C265" s="195" t="s">
        <v>466</v>
      </c>
      <c r="D265" s="196">
        <v>5666376</v>
      </c>
      <c r="E265" s="196">
        <v>181084198</v>
      </c>
      <c r="F265" s="197">
        <v>691009996</v>
      </c>
      <c r="G265" s="198" t="s">
        <v>485</v>
      </c>
      <c r="H265" s="199" t="s">
        <v>123</v>
      </c>
      <c r="I265" s="199" t="s">
        <v>124</v>
      </c>
      <c r="J265" s="199" t="s">
        <v>468</v>
      </c>
      <c r="K265" s="199" t="s">
        <v>486</v>
      </c>
      <c r="L265" s="200">
        <v>2000000</v>
      </c>
      <c r="M265" s="185">
        <f t="shared" si="11"/>
        <v>1400000</v>
      </c>
      <c r="N265" s="201">
        <v>2024</v>
      </c>
      <c r="O265" s="202">
        <v>2026</v>
      </c>
      <c r="P265" s="203"/>
      <c r="Q265" s="204"/>
      <c r="R265" s="204"/>
      <c r="S265" s="205"/>
      <c r="T265" s="199"/>
      <c r="U265" s="224" t="s">
        <v>129</v>
      </c>
      <c r="V265" s="199"/>
      <c r="W265" s="199" t="s">
        <v>129</v>
      </c>
      <c r="X265" s="199"/>
      <c r="Y265" s="283"/>
      <c r="Z265" s="322" t="s">
        <v>131</v>
      </c>
    </row>
    <row r="266" spans="1:26" s="85" customFormat="1" ht="57.6">
      <c r="A266" s="93">
        <v>262</v>
      </c>
      <c r="B266" s="194" t="s">
        <v>465</v>
      </c>
      <c r="C266" s="195" t="s">
        <v>962</v>
      </c>
      <c r="D266" s="196">
        <v>5666376</v>
      </c>
      <c r="E266" s="196">
        <v>181084198</v>
      </c>
      <c r="F266" s="197">
        <v>691009996</v>
      </c>
      <c r="G266" s="198" t="s">
        <v>829</v>
      </c>
      <c r="H266" s="199" t="s">
        <v>123</v>
      </c>
      <c r="I266" s="199" t="s">
        <v>124</v>
      </c>
      <c r="J266" s="199" t="s">
        <v>468</v>
      </c>
      <c r="K266" s="199" t="s">
        <v>963</v>
      </c>
      <c r="L266" s="200">
        <v>1000000</v>
      </c>
      <c r="M266" s="185">
        <f t="shared" si="11"/>
        <v>700000</v>
      </c>
      <c r="N266" s="274" t="s">
        <v>151</v>
      </c>
      <c r="O266" s="275">
        <v>2025</v>
      </c>
      <c r="P266" s="203" t="s">
        <v>129</v>
      </c>
      <c r="Q266" s="204" t="s">
        <v>129</v>
      </c>
      <c r="R266" s="276" t="s">
        <v>129</v>
      </c>
      <c r="S266" s="277" t="s">
        <v>129</v>
      </c>
      <c r="T266" s="278" t="s">
        <v>129</v>
      </c>
      <c r="U266" s="279"/>
      <c r="V266" s="278"/>
      <c r="W266" s="278"/>
      <c r="X266" s="278" t="s">
        <v>129</v>
      </c>
      <c r="Y266" s="334"/>
      <c r="Z266" s="327" t="s">
        <v>131</v>
      </c>
    </row>
    <row r="267" spans="1:26" s="85" customFormat="1" ht="115.2">
      <c r="A267" s="43">
        <v>263</v>
      </c>
      <c r="B267" s="194" t="s">
        <v>487</v>
      </c>
      <c r="C267" s="195" t="s">
        <v>488</v>
      </c>
      <c r="D267" s="196">
        <v>62073591</v>
      </c>
      <c r="E267" s="195" t="s">
        <v>1087</v>
      </c>
      <c r="F267" s="280">
        <v>600106349</v>
      </c>
      <c r="G267" s="199" t="s">
        <v>1272</v>
      </c>
      <c r="H267" s="199" t="s">
        <v>123</v>
      </c>
      <c r="I267" s="199" t="s">
        <v>124</v>
      </c>
      <c r="J267" s="199" t="s">
        <v>489</v>
      </c>
      <c r="K267" s="199" t="s">
        <v>490</v>
      </c>
      <c r="L267" s="200">
        <v>60000000</v>
      </c>
      <c r="M267" s="185">
        <f t="shared" si="11"/>
        <v>42000000</v>
      </c>
      <c r="N267" s="201" t="s">
        <v>858</v>
      </c>
      <c r="O267" s="202" t="s">
        <v>1095</v>
      </c>
      <c r="P267" s="203" t="s">
        <v>129</v>
      </c>
      <c r="Q267" s="204" t="s">
        <v>129</v>
      </c>
      <c r="R267" s="204" t="s">
        <v>129</v>
      </c>
      <c r="S267" s="205" t="s">
        <v>129</v>
      </c>
      <c r="T267" s="199"/>
      <c r="U267" s="206" t="s">
        <v>129</v>
      </c>
      <c r="V267" s="199" t="s">
        <v>129</v>
      </c>
      <c r="W267" s="199" t="s">
        <v>129</v>
      </c>
      <c r="X267" s="199" t="s">
        <v>129</v>
      </c>
      <c r="Y267" s="283" t="s">
        <v>492</v>
      </c>
      <c r="Z267" s="322" t="s">
        <v>493</v>
      </c>
    </row>
    <row r="268" spans="1:26" s="85" customFormat="1" ht="57.6">
      <c r="A268" s="512">
        <v>264</v>
      </c>
      <c r="B268" s="194" t="s">
        <v>1086</v>
      </c>
      <c r="C268" s="195" t="s">
        <v>488</v>
      </c>
      <c r="D268" s="196">
        <v>62073591</v>
      </c>
      <c r="E268" s="281">
        <v>102007802</v>
      </c>
      <c r="F268" s="282" t="s">
        <v>1088</v>
      </c>
      <c r="G268" s="198" t="s">
        <v>1089</v>
      </c>
      <c r="H268" s="199" t="s">
        <v>123</v>
      </c>
      <c r="I268" s="199" t="s">
        <v>124</v>
      </c>
      <c r="J268" s="199" t="s">
        <v>489</v>
      </c>
      <c r="K268" s="199" t="s">
        <v>1090</v>
      </c>
      <c r="L268" s="200">
        <v>40000000</v>
      </c>
      <c r="M268" s="185">
        <f t="shared" si="11"/>
        <v>28000000</v>
      </c>
      <c r="N268" s="201" t="s">
        <v>175</v>
      </c>
      <c r="O268" s="202" t="s">
        <v>803</v>
      </c>
      <c r="P268" s="283"/>
      <c r="Q268" s="204"/>
      <c r="R268" s="204"/>
      <c r="S268" s="205"/>
      <c r="T268" s="199"/>
      <c r="U268" s="206"/>
      <c r="V268" s="199"/>
      <c r="W268" s="199"/>
      <c r="X268" s="199"/>
      <c r="Y268" s="283"/>
      <c r="Z268" s="322"/>
    </row>
    <row r="269" spans="1:26" s="85" customFormat="1" ht="57.6">
      <c r="A269" s="93">
        <v>265</v>
      </c>
      <c r="B269" s="194" t="s">
        <v>1086</v>
      </c>
      <c r="C269" s="195" t="s">
        <v>488</v>
      </c>
      <c r="D269" s="196">
        <v>62073591</v>
      </c>
      <c r="E269" s="195">
        <v>12007802</v>
      </c>
      <c r="F269" s="282">
        <v>600106349</v>
      </c>
      <c r="G269" s="213" t="s">
        <v>1407</v>
      </c>
      <c r="H269" s="239" t="s">
        <v>123</v>
      </c>
      <c r="I269" s="239" t="s">
        <v>124</v>
      </c>
      <c r="J269" s="239" t="s">
        <v>489</v>
      </c>
      <c r="K269" s="298" t="s">
        <v>1206</v>
      </c>
      <c r="L269" s="299">
        <v>360000</v>
      </c>
      <c r="M269" s="300">
        <f>L269/100*70</f>
        <v>252000</v>
      </c>
      <c r="N269" s="270">
        <v>2026</v>
      </c>
      <c r="O269" s="271">
        <v>2035</v>
      </c>
      <c r="P269" s="301" t="s">
        <v>129</v>
      </c>
      <c r="Q269" s="302" t="s">
        <v>129</v>
      </c>
      <c r="R269" s="302" t="s">
        <v>129</v>
      </c>
      <c r="S269" s="303" t="s">
        <v>129</v>
      </c>
      <c r="T269" s="304"/>
      <c r="U269" s="304"/>
      <c r="V269" s="304"/>
      <c r="W269" s="304" t="s">
        <v>129</v>
      </c>
      <c r="X269" s="305" t="s">
        <v>129</v>
      </c>
      <c r="Y269" s="313" t="s">
        <v>1207</v>
      </c>
      <c r="Z269" s="328" t="s">
        <v>493</v>
      </c>
    </row>
    <row r="270" spans="1:26" s="85" customFormat="1" ht="57.6">
      <c r="A270" s="43">
        <v>266</v>
      </c>
      <c r="B270" s="194" t="s">
        <v>1086</v>
      </c>
      <c r="C270" s="195" t="s">
        <v>488</v>
      </c>
      <c r="D270" s="196">
        <v>62073591</v>
      </c>
      <c r="E270" s="195" t="s">
        <v>1087</v>
      </c>
      <c r="F270" s="280">
        <v>600106349</v>
      </c>
      <c r="G270" s="213" t="s">
        <v>1407</v>
      </c>
      <c r="H270" s="239" t="s">
        <v>123</v>
      </c>
      <c r="I270" s="239" t="s">
        <v>124</v>
      </c>
      <c r="J270" s="239" t="s">
        <v>489</v>
      </c>
      <c r="K270" s="298" t="s">
        <v>1208</v>
      </c>
      <c r="L270" s="299">
        <v>260000</v>
      </c>
      <c r="M270" s="300">
        <f t="shared" ref="M270:M333" si="12">L270/100*70</f>
        <v>182000</v>
      </c>
      <c r="N270" s="270">
        <v>2026</v>
      </c>
      <c r="O270" s="271">
        <v>2035</v>
      </c>
      <c r="P270" s="306" t="s">
        <v>129</v>
      </c>
      <c r="Q270" s="302" t="s">
        <v>129</v>
      </c>
      <c r="R270" s="302" t="s">
        <v>129</v>
      </c>
      <c r="S270" s="303" t="s">
        <v>129</v>
      </c>
      <c r="T270" s="304"/>
      <c r="U270" s="304"/>
      <c r="V270" s="304"/>
      <c r="W270" s="304" t="s">
        <v>129</v>
      </c>
      <c r="X270" s="305" t="s">
        <v>129</v>
      </c>
      <c r="Y270" s="209" t="s">
        <v>1207</v>
      </c>
      <c r="Z270" s="329" t="s">
        <v>493</v>
      </c>
    </row>
    <row r="271" spans="1:26" s="85" customFormat="1" ht="73.8" customHeight="1">
      <c r="A271" s="93">
        <v>267</v>
      </c>
      <c r="B271" s="194" t="s">
        <v>1086</v>
      </c>
      <c r="C271" s="195" t="s">
        <v>488</v>
      </c>
      <c r="D271" s="196">
        <v>62073591</v>
      </c>
      <c r="E271" s="195" t="s">
        <v>1087</v>
      </c>
      <c r="F271" s="280">
        <v>600106349</v>
      </c>
      <c r="G271" s="213" t="s">
        <v>1407</v>
      </c>
      <c r="H271" s="239" t="s">
        <v>123</v>
      </c>
      <c r="I271" s="239" t="s">
        <v>124</v>
      </c>
      <c r="J271" s="239" t="s">
        <v>489</v>
      </c>
      <c r="K271" s="298" t="s">
        <v>1209</v>
      </c>
      <c r="L271" s="299">
        <v>1070000</v>
      </c>
      <c r="M271" s="300">
        <f t="shared" si="12"/>
        <v>749000</v>
      </c>
      <c r="N271" s="270">
        <v>2026</v>
      </c>
      <c r="O271" s="271">
        <v>2035</v>
      </c>
      <c r="P271" s="306" t="s">
        <v>129</v>
      </c>
      <c r="Q271" s="302" t="s">
        <v>129</v>
      </c>
      <c r="R271" s="302" t="s">
        <v>129</v>
      </c>
      <c r="S271" s="303" t="s">
        <v>129</v>
      </c>
      <c r="T271" s="304"/>
      <c r="U271" s="304"/>
      <c r="V271" s="304"/>
      <c r="W271" s="304" t="s">
        <v>129</v>
      </c>
      <c r="X271" s="305" t="s">
        <v>129</v>
      </c>
      <c r="Y271" s="209" t="s">
        <v>1207</v>
      </c>
      <c r="Z271" s="329" t="s">
        <v>493</v>
      </c>
    </row>
    <row r="272" spans="1:26" s="85" customFormat="1" ht="72">
      <c r="A272" s="93">
        <v>268</v>
      </c>
      <c r="B272" s="194" t="s">
        <v>1086</v>
      </c>
      <c r="C272" s="195" t="s">
        <v>488</v>
      </c>
      <c r="D272" s="196">
        <v>62073591</v>
      </c>
      <c r="E272" s="195" t="s">
        <v>1087</v>
      </c>
      <c r="F272" s="280">
        <v>600106349</v>
      </c>
      <c r="G272" s="213" t="s">
        <v>1407</v>
      </c>
      <c r="H272" s="239" t="s">
        <v>123</v>
      </c>
      <c r="I272" s="239" t="s">
        <v>124</v>
      </c>
      <c r="J272" s="239" t="s">
        <v>489</v>
      </c>
      <c r="K272" s="298" t="s">
        <v>1210</v>
      </c>
      <c r="L272" s="299">
        <v>1150000</v>
      </c>
      <c r="M272" s="300">
        <f t="shared" si="12"/>
        <v>805000</v>
      </c>
      <c r="N272" s="270">
        <v>2026</v>
      </c>
      <c r="O272" s="271">
        <v>2035</v>
      </c>
      <c r="P272" s="306" t="s">
        <v>129</v>
      </c>
      <c r="Q272" s="302" t="s">
        <v>129</v>
      </c>
      <c r="R272" s="302"/>
      <c r="S272" s="303" t="s">
        <v>129</v>
      </c>
      <c r="T272" s="304"/>
      <c r="U272" s="304"/>
      <c r="V272" s="304"/>
      <c r="W272" s="304"/>
      <c r="X272" s="305" t="s">
        <v>129</v>
      </c>
      <c r="Y272" s="209" t="s">
        <v>1207</v>
      </c>
      <c r="Z272" s="329" t="s">
        <v>493</v>
      </c>
    </row>
    <row r="273" spans="1:26" s="85" customFormat="1" ht="72">
      <c r="A273" s="43">
        <v>269</v>
      </c>
      <c r="B273" s="194" t="s">
        <v>1086</v>
      </c>
      <c r="C273" s="195" t="s">
        <v>488</v>
      </c>
      <c r="D273" s="196">
        <v>62073591</v>
      </c>
      <c r="E273" s="195" t="s">
        <v>1087</v>
      </c>
      <c r="F273" s="280">
        <v>600106349</v>
      </c>
      <c r="G273" s="213" t="s">
        <v>1407</v>
      </c>
      <c r="H273" s="239" t="s">
        <v>123</v>
      </c>
      <c r="I273" s="239" t="s">
        <v>124</v>
      </c>
      <c r="J273" s="239" t="s">
        <v>489</v>
      </c>
      <c r="K273" s="298" t="s">
        <v>1211</v>
      </c>
      <c r="L273" s="299">
        <v>1060000</v>
      </c>
      <c r="M273" s="300">
        <f t="shared" si="12"/>
        <v>742000</v>
      </c>
      <c r="N273" s="270">
        <v>2026</v>
      </c>
      <c r="O273" s="271">
        <v>2035</v>
      </c>
      <c r="P273" s="306"/>
      <c r="Q273" s="302" t="s">
        <v>129</v>
      </c>
      <c r="R273" s="302"/>
      <c r="S273" s="303" t="s">
        <v>129</v>
      </c>
      <c r="T273" s="304"/>
      <c r="U273" s="304"/>
      <c r="V273" s="304"/>
      <c r="W273" s="304"/>
      <c r="X273" s="305" t="s">
        <v>129</v>
      </c>
      <c r="Y273" s="209" t="s">
        <v>1207</v>
      </c>
      <c r="Z273" s="329" t="s">
        <v>493</v>
      </c>
    </row>
    <row r="274" spans="1:26" s="85" customFormat="1" ht="72">
      <c r="A274" s="93">
        <v>270</v>
      </c>
      <c r="B274" s="194" t="s">
        <v>1086</v>
      </c>
      <c r="C274" s="195" t="s">
        <v>488</v>
      </c>
      <c r="D274" s="196">
        <v>62073591</v>
      </c>
      <c r="E274" s="195" t="s">
        <v>1087</v>
      </c>
      <c r="F274" s="280">
        <v>600106349</v>
      </c>
      <c r="G274" s="213" t="s">
        <v>1407</v>
      </c>
      <c r="H274" s="239" t="s">
        <v>123</v>
      </c>
      <c r="I274" s="239" t="s">
        <v>124</v>
      </c>
      <c r="J274" s="239" t="s">
        <v>489</v>
      </c>
      <c r="K274" s="298" t="s">
        <v>1212</v>
      </c>
      <c r="L274" s="299">
        <v>1250000</v>
      </c>
      <c r="M274" s="300">
        <f t="shared" si="12"/>
        <v>875000</v>
      </c>
      <c r="N274" s="270">
        <v>2026</v>
      </c>
      <c r="O274" s="271">
        <v>2035</v>
      </c>
      <c r="P274" s="306" t="s">
        <v>129</v>
      </c>
      <c r="Q274" s="302"/>
      <c r="R274" s="302" t="s">
        <v>129</v>
      </c>
      <c r="S274" s="303" t="s">
        <v>129</v>
      </c>
      <c r="T274" s="304"/>
      <c r="U274" s="304"/>
      <c r="V274" s="304"/>
      <c r="W274" s="304"/>
      <c r="X274" s="305" t="s">
        <v>129</v>
      </c>
      <c r="Y274" s="209" t="s">
        <v>1207</v>
      </c>
      <c r="Z274" s="329" t="s">
        <v>493</v>
      </c>
    </row>
    <row r="275" spans="1:26" s="85" customFormat="1" ht="72">
      <c r="A275" s="93">
        <v>271</v>
      </c>
      <c r="B275" s="194" t="s">
        <v>1086</v>
      </c>
      <c r="C275" s="195" t="s">
        <v>488</v>
      </c>
      <c r="D275" s="196">
        <v>62073591</v>
      </c>
      <c r="E275" s="195" t="s">
        <v>1087</v>
      </c>
      <c r="F275" s="280">
        <v>600106349</v>
      </c>
      <c r="G275" s="213" t="s">
        <v>1407</v>
      </c>
      <c r="H275" s="239" t="s">
        <v>123</v>
      </c>
      <c r="I275" s="239" t="s">
        <v>124</v>
      </c>
      <c r="J275" s="239" t="s">
        <v>489</v>
      </c>
      <c r="K275" s="298" t="s">
        <v>1213</v>
      </c>
      <c r="L275" s="299">
        <v>4450000</v>
      </c>
      <c r="M275" s="300">
        <f t="shared" si="12"/>
        <v>3115000</v>
      </c>
      <c r="N275" s="270">
        <v>2026</v>
      </c>
      <c r="O275" s="271">
        <v>2035</v>
      </c>
      <c r="P275" s="306" t="s">
        <v>129</v>
      </c>
      <c r="Q275" s="302" t="s">
        <v>129</v>
      </c>
      <c r="R275" s="302" t="s">
        <v>129</v>
      </c>
      <c r="S275" s="303" t="s">
        <v>129</v>
      </c>
      <c r="T275" s="304"/>
      <c r="U275" s="304"/>
      <c r="V275" s="304"/>
      <c r="W275" s="304" t="s">
        <v>129</v>
      </c>
      <c r="X275" s="305" t="s">
        <v>129</v>
      </c>
      <c r="Y275" s="209" t="s">
        <v>1207</v>
      </c>
      <c r="Z275" s="329" t="s">
        <v>493</v>
      </c>
    </row>
    <row r="276" spans="1:26" s="85" customFormat="1" ht="72">
      <c r="A276" s="43">
        <v>272</v>
      </c>
      <c r="B276" s="194" t="s">
        <v>1086</v>
      </c>
      <c r="C276" s="195" t="s">
        <v>488</v>
      </c>
      <c r="D276" s="196">
        <v>62073591</v>
      </c>
      <c r="E276" s="195" t="s">
        <v>1087</v>
      </c>
      <c r="F276" s="280">
        <v>600106349</v>
      </c>
      <c r="G276" s="213" t="s">
        <v>1407</v>
      </c>
      <c r="H276" s="239" t="s">
        <v>123</v>
      </c>
      <c r="I276" s="239" t="s">
        <v>124</v>
      </c>
      <c r="J276" s="239" t="s">
        <v>489</v>
      </c>
      <c r="K276" s="298" t="s">
        <v>1214</v>
      </c>
      <c r="L276" s="299">
        <v>2075000</v>
      </c>
      <c r="M276" s="300">
        <f t="shared" si="12"/>
        <v>1452500</v>
      </c>
      <c r="N276" s="270">
        <v>2026</v>
      </c>
      <c r="O276" s="271">
        <v>2035</v>
      </c>
      <c r="P276" s="306" t="s">
        <v>129</v>
      </c>
      <c r="Q276" s="302" t="s">
        <v>129</v>
      </c>
      <c r="R276" s="302" t="s">
        <v>129</v>
      </c>
      <c r="S276" s="303" t="s">
        <v>129</v>
      </c>
      <c r="T276" s="304"/>
      <c r="U276" s="304"/>
      <c r="V276" s="304"/>
      <c r="W276" s="304" t="s">
        <v>129</v>
      </c>
      <c r="X276" s="305" t="s">
        <v>129</v>
      </c>
      <c r="Y276" s="209" t="s">
        <v>1207</v>
      </c>
      <c r="Z276" s="329" t="s">
        <v>493</v>
      </c>
    </row>
    <row r="277" spans="1:26" s="85" customFormat="1" ht="72">
      <c r="A277" s="512">
        <v>273</v>
      </c>
      <c r="B277" s="194" t="s">
        <v>1086</v>
      </c>
      <c r="C277" s="195" t="s">
        <v>488</v>
      </c>
      <c r="D277" s="196">
        <v>62073591</v>
      </c>
      <c r="E277" s="195" t="s">
        <v>1087</v>
      </c>
      <c r="F277" s="280">
        <v>600106349</v>
      </c>
      <c r="G277" s="213" t="s">
        <v>1407</v>
      </c>
      <c r="H277" s="239" t="s">
        <v>123</v>
      </c>
      <c r="I277" s="239" t="s">
        <v>124</v>
      </c>
      <c r="J277" s="239" t="s">
        <v>489</v>
      </c>
      <c r="K277" s="298" t="s">
        <v>1215</v>
      </c>
      <c r="L277" s="299">
        <v>4080000</v>
      </c>
      <c r="M277" s="300">
        <f t="shared" si="12"/>
        <v>2856000</v>
      </c>
      <c r="N277" s="270">
        <v>2026</v>
      </c>
      <c r="O277" s="271">
        <v>2035</v>
      </c>
      <c r="P277" s="306" t="s">
        <v>129</v>
      </c>
      <c r="Q277" s="302" t="s">
        <v>129</v>
      </c>
      <c r="R277" s="302" t="s">
        <v>129</v>
      </c>
      <c r="S277" s="303" t="s">
        <v>129</v>
      </c>
      <c r="T277" s="304"/>
      <c r="U277" s="304"/>
      <c r="V277" s="304"/>
      <c r="W277" s="304" t="s">
        <v>129</v>
      </c>
      <c r="X277" s="305" t="s">
        <v>129</v>
      </c>
      <c r="Y277" s="209" t="s">
        <v>1207</v>
      </c>
      <c r="Z277" s="329" t="s">
        <v>493</v>
      </c>
    </row>
    <row r="278" spans="1:26" s="85" customFormat="1" ht="86.4">
      <c r="A278" s="93">
        <v>274</v>
      </c>
      <c r="B278" s="194" t="s">
        <v>1086</v>
      </c>
      <c r="C278" s="195" t="s">
        <v>488</v>
      </c>
      <c r="D278" s="196">
        <v>62073591</v>
      </c>
      <c r="E278" s="195" t="s">
        <v>1087</v>
      </c>
      <c r="F278" s="280">
        <v>600106349</v>
      </c>
      <c r="G278" s="213" t="s">
        <v>1407</v>
      </c>
      <c r="H278" s="239" t="s">
        <v>123</v>
      </c>
      <c r="I278" s="239" t="s">
        <v>124</v>
      </c>
      <c r="J278" s="239" t="s">
        <v>489</v>
      </c>
      <c r="K278" s="298" t="s">
        <v>1216</v>
      </c>
      <c r="L278" s="299">
        <v>5900000</v>
      </c>
      <c r="M278" s="300">
        <f t="shared" si="12"/>
        <v>4130000</v>
      </c>
      <c r="N278" s="270">
        <v>2026</v>
      </c>
      <c r="O278" s="271">
        <v>2035</v>
      </c>
      <c r="P278" s="306" t="s">
        <v>129</v>
      </c>
      <c r="Q278" s="302" t="s">
        <v>129</v>
      </c>
      <c r="R278" s="302"/>
      <c r="S278" s="303" t="s">
        <v>129</v>
      </c>
      <c r="T278" s="304"/>
      <c r="U278" s="304"/>
      <c r="V278" s="304"/>
      <c r="W278" s="304"/>
      <c r="X278" s="305" t="s">
        <v>129</v>
      </c>
      <c r="Y278" s="209" t="s">
        <v>1207</v>
      </c>
      <c r="Z278" s="329" t="s">
        <v>493</v>
      </c>
    </row>
    <row r="279" spans="1:26" s="85" customFormat="1" ht="72">
      <c r="A279" s="43">
        <v>275</v>
      </c>
      <c r="B279" s="194" t="s">
        <v>1086</v>
      </c>
      <c r="C279" s="195" t="s">
        <v>488</v>
      </c>
      <c r="D279" s="196">
        <v>62073591</v>
      </c>
      <c r="E279" s="195" t="s">
        <v>1087</v>
      </c>
      <c r="F279" s="280">
        <v>600106349</v>
      </c>
      <c r="G279" s="213" t="s">
        <v>1407</v>
      </c>
      <c r="H279" s="239" t="s">
        <v>123</v>
      </c>
      <c r="I279" s="239" t="s">
        <v>124</v>
      </c>
      <c r="J279" s="239" t="s">
        <v>489</v>
      </c>
      <c r="K279" s="298" t="s">
        <v>1217</v>
      </c>
      <c r="L279" s="299">
        <v>5900000</v>
      </c>
      <c r="M279" s="300">
        <f t="shared" si="12"/>
        <v>4130000</v>
      </c>
      <c r="N279" s="270">
        <v>2026</v>
      </c>
      <c r="O279" s="271">
        <v>2035</v>
      </c>
      <c r="P279" s="306"/>
      <c r="Q279" s="302" t="s">
        <v>129</v>
      </c>
      <c r="R279" s="302"/>
      <c r="S279" s="303" t="s">
        <v>129</v>
      </c>
      <c r="T279" s="304"/>
      <c r="U279" s="304"/>
      <c r="V279" s="304"/>
      <c r="W279" s="304"/>
      <c r="X279" s="305" t="s">
        <v>129</v>
      </c>
      <c r="Y279" s="209" t="s">
        <v>1207</v>
      </c>
      <c r="Z279" s="329" t="s">
        <v>493</v>
      </c>
    </row>
    <row r="280" spans="1:26" s="85" customFormat="1" ht="57.6">
      <c r="A280" s="93">
        <v>276</v>
      </c>
      <c r="B280" s="194" t="s">
        <v>1086</v>
      </c>
      <c r="C280" s="195" t="s">
        <v>488</v>
      </c>
      <c r="D280" s="196">
        <v>62073591</v>
      </c>
      <c r="E280" s="195" t="s">
        <v>1087</v>
      </c>
      <c r="F280" s="280">
        <v>600106349</v>
      </c>
      <c r="G280" s="213" t="s">
        <v>1407</v>
      </c>
      <c r="H280" s="239" t="s">
        <v>123</v>
      </c>
      <c r="I280" s="239" t="s">
        <v>124</v>
      </c>
      <c r="J280" s="239" t="s">
        <v>489</v>
      </c>
      <c r="K280" s="298" t="s">
        <v>1218</v>
      </c>
      <c r="L280" s="299">
        <v>370000</v>
      </c>
      <c r="M280" s="300">
        <f t="shared" si="12"/>
        <v>259000</v>
      </c>
      <c r="N280" s="270">
        <v>2026</v>
      </c>
      <c r="O280" s="271">
        <v>2035</v>
      </c>
      <c r="P280" s="306"/>
      <c r="Q280" s="302"/>
      <c r="R280" s="302"/>
      <c r="S280" s="303"/>
      <c r="T280" s="304"/>
      <c r="U280" s="304"/>
      <c r="V280" s="304"/>
      <c r="W280" s="304"/>
      <c r="X280" s="305"/>
      <c r="Y280" s="209" t="s">
        <v>1207</v>
      </c>
      <c r="Z280" s="329" t="s">
        <v>493</v>
      </c>
    </row>
    <row r="281" spans="1:26" s="85" customFormat="1" ht="72">
      <c r="A281" s="93">
        <v>277</v>
      </c>
      <c r="B281" s="194" t="s">
        <v>1086</v>
      </c>
      <c r="C281" s="195" t="s">
        <v>488</v>
      </c>
      <c r="D281" s="196">
        <v>62073591</v>
      </c>
      <c r="E281" s="195" t="s">
        <v>1087</v>
      </c>
      <c r="F281" s="280">
        <v>600106349</v>
      </c>
      <c r="G281" s="213" t="s">
        <v>1407</v>
      </c>
      <c r="H281" s="239" t="s">
        <v>123</v>
      </c>
      <c r="I281" s="239" t="s">
        <v>124</v>
      </c>
      <c r="J281" s="239" t="s">
        <v>489</v>
      </c>
      <c r="K281" s="298" t="s">
        <v>1219</v>
      </c>
      <c r="L281" s="299">
        <v>3320000</v>
      </c>
      <c r="M281" s="300">
        <f t="shared" si="12"/>
        <v>2324000</v>
      </c>
      <c r="N281" s="270">
        <v>2026</v>
      </c>
      <c r="O281" s="271">
        <v>2035</v>
      </c>
      <c r="P281" s="306" t="s">
        <v>129</v>
      </c>
      <c r="Q281" s="302"/>
      <c r="R281" s="302" t="s">
        <v>129</v>
      </c>
      <c r="S281" s="303" t="s">
        <v>129</v>
      </c>
      <c r="T281" s="304"/>
      <c r="U281" s="304"/>
      <c r="V281" s="304" t="s">
        <v>129</v>
      </c>
      <c r="W281" s="304" t="s">
        <v>129</v>
      </c>
      <c r="X281" s="305" t="s">
        <v>129</v>
      </c>
      <c r="Y281" s="209" t="s">
        <v>1207</v>
      </c>
      <c r="Z281" s="329" t="s">
        <v>493</v>
      </c>
    </row>
    <row r="282" spans="1:26" s="85" customFormat="1" ht="72">
      <c r="A282" s="43">
        <v>278</v>
      </c>
      <c r="B282" s="194" t="s">
        <v>1086</v>
      </c>
      <c r="C282" s="195" t="s">
        <v>488</v>
      </c>
      <c r="D282" s="196">
        <v>62073591</v>
      </c>
      <c r="E282" s="195" t="s">
        <v>1087</v>
      </c>
      <c r="F282" s="280">
        <v>600106349</v>
      </c>
      <c r="G282" s="213" t="s">
        <v>1407</v>
      </c>
      <c r="H282" s="239" t="s">
        <v>123</v>
      </c>
      <c r="I282" s="239" t="s">
        <v>124</v>
      </c>
      <c r="J282" s="239" t="s">
        <v>489</v>
      </c>
      <c r="K282" s="298" t="s">
        <v>1220</v>
      </c>
      <c r="L282" s="299">
        <v>365000</v>
      </c>
      <c r="M282" s="300">
        <f t="shared" si="12"/>
        <v>255500</v>
      </c>
      <c r="N282" s="270">
        <v>2026</v>
      </c>
      <c r="O282" s="271">
        <v>2035</v>
      </c>
      <c r="P282" s="306" t="s">
        <v>129</v>
      </c>
      <c r="Q282" s="302" t="s">
        <v>129</v>
      </c>
      <c r="R282" s="302" t="s">
        <v>129</v>
      </c>
      <c r="S282" s="303" t="s">
        <v>129</v>
      </c>
      <c r="T282" s="304"/>
      <c r="U282" s="304"/>
      <c r="V282" s="304"/>
      <c r="W282" s="304" t="s">
        <v>129</v>
      </c>
      <c r="X282" s="305" t="s">
        <v>129</v>
      </c>
      <c r="Y282" s="209" t="s">
        <v>1207</v>
      </c>
      <c r="Z282" s="329" t="s">
        <v>493</v>
      </c>
    </row>
    <row r="283" spans="1:26" s="85" customFormat="1" ht="57.6">
      <c r="A283" s="93">
        <v>279</v>
      </c>
      <c r="B283" s="194" t="s">
        <v>1086</v>
      </c>
      <c r="C283" s="195" t="s">
        <v>488</v>
      </c>
      <c r="D283" s="196">
        <v>62073591</v>
      </c>
      <c r="E283" s="195" t="s">
        <v>1087</v>
      </c>
      <c r="F283" s="280">
        <v>600106349</v>
      </c>
      <c r="G283" s="213" t="s">
        <v>1407</v>
      </c>
      <c r="H283" s="239" t="s">
        <v>123</v>
      </c>
      <c r="I283" s="239" t="s">
        <v>124</v>
      </c>
      <c r="J283" s="239" t="s">
        <v>489</v>
      </c>
      <c r="K283" s="298" t="s">
        <v>1221</v>
      </c>
      <c r="L283" s="299">
        <v>415000</v>
      </c>
      <c r="M283" s="300">
        <f t="shared" si="12"/>
        <v>290500</v>
      </c>
      <c r="N283" s="270">
        <v>2026</v>
      </c>
      <c r="O283" s="271">
        <v>2035</v>
      </c>
      <c r="P283" s="306"/>
      <c r="Q283" s="302" t="s">
        <v>129</v>
      </c>
      <c r="R283" s="302"/>
      <c r="S283" s="303" t="s">
        <v>129</v>
      </c>
      <c r="T283" s="304"/>
      <c r="U283" s="304"/>
      <c r="V283" s="304"/>
      <c r="W283" s="304"/>
      <c r="X283" s="305" t="s">
        <v>129</v>
      </c>
      <c r="Y283" s="209" t="s">
        <v>1207</v>
      </c>
      <c r="Z283" s="329" t="s">
        <v>493</v>
      </c>
    </row>
    <row r="284" spans="1:26" s="85" customFormat="1" ht="72">
      <c r="A284" s="93">
        <v>280</v>
      </c>
      <c r="B284" s="194" t="s">
        <v>1086</v>
      </c>
      <c r="C284" s="195" t="s">
        <v>488</v>
      </c>
      <c r="D284" s="196">
        <v>62073591</v>
      </c>
      <c r="E284" s="195" t="s">
        <v>1087</v>
      </c>
      <c r="F284" s="280">
        <v>600106349</v>
      </c>
      <c r="G284" s="213" t="s">
        <v>1407</v>
      </c>
      <c r="H284" s="239" t="s">
        <v>123</v>
      </c>
      <c r="I284" s="239" t="s">
        <v>124</v>
      </c>
      <c r="J284" s="239" t="s">
        <v>489</v>
      </c>
      <c r="K284" s="298" t="s">
        <v>1222</v>
      </c>
      <c r="L284" s="299">
        <v>405000</v>
      </c>
      <c r="M284" s="300">
        <f t="shared" si="12"/>
        <v>283500</v>
      </c>
      <c r="N284" s="270">
        <v>2026</v>
      </c>
      <c r="O284" s="271">
        <v>2035</v>
      </c>
      <c r="P284" s="306" t="s">
        <v>129</v>
      </c>
      <c r="Q284" s="302" t="s">
        <v>129</v>
      </c>
      <c r="R284" s="302" t="s">
        <v>129</v>
      </c>
      <c r="S284" s="303" t="s">
        <v>129</v>
      </c>
      <c r="T284" s="304"/>
      <c r="U284" s="304"/>
      <c r="V284" s="304"/>
      <c r="W284" s="304" t="s">
        <v>129</v>
      </c>
      <c r="X284" s="305" t="s">
        <v>129</v>
      </c>
      <c r="Y284" s="209" t="s">
        <v>1207</v>
      </c>
      <c r="Z284" s="329" t="s">
        <v>493</v>
      </c>
    </row>
    <row r="285" spans="1:26" s="85" customFormat="1" ht="57.6">
      <c r="A285" s="43">
        <v>281</v>
      </c>
      <c r="B285" s="194" t="s">
        <v>1086</v>
      </c>
      <c r="C285" s="195" t="s">
        <v>488</v>
      </c>
      <c r="D285" s="196">
        <v>62073591</v>
      </c>
      <c r="E285" s="195" t="s">
        <v>1087</v>
      </c>
      <c r="F285" s="280">
        <v>600106349</v>
      </c>
      <c r="G285" s="213" t="s">
        <v>1407</v>
      </c>
      <c r="H285" s="239" t="s">
        <v>123</v>
      </c>
      <c r="I285" s="239" t="s">
        <v>124</v>
      </c>
      <c r="J285" s="239" t="s">
        <v>489</v>
      </c>
      <c r="K285" s="298" t="s">
        <v>1223</v>
      </c>
      <c r="L285" s="299">
        <v>165000</v>
      </c>
      <c r="M285" s="300">
        <f t="shared" si="12"/>
        <v>115500</v>
      </c>
      <c r="N285" s="270">
        <v>2026</v>
      </c>
      <c r="O285" s="271">
        <v>2035</v>
      </c>
      <c r="P285" s="306" t="s">
        <v>129</v>
      </c>
      <c r="Q285" s="302" t="s">
        <v>129</v>
      </c>
      <c r="R285" s="302" t="s">
        <v>129</v>
      </c>
      <c r="S285" s="303" t="s">
        <v>129</v>
      </c>
      <c r="T285" s="304"/>
      <c r="U285" s="304"/>
      <c r="V285" s="304"/>
      <c r="W285" s="304" t="s">
        <v>129</v>
      </c>
      <c r="X285" s="305" t="s">
        <v>129</v>
      </c>
      <c r="Y285" s="209" t="s">
        <v>1207</v>
      </c>
      <c r="Z285" s="329" t="s">
        <v>493</v>
      </c>
    </row>
    <row r="286" spans="1:26" s="85" customFormat="1" ht="57.6">
      <c r="A286" s="512">
        <v>282</v>
      </c>
      <c r="B286" s="194" t="s">
        <v>1086</v>
      </c>
      <c r="C286" s="195" t="s">
        <v>488</v>
      </c>
      <c r="D286" s="196">
        <v>62073591</v>
      </c>
      <c r="E286" s="195" t="s">
        <v>1087</v>
      </c>
      <c r="F286" s="280">
        <v>600106349</v>
      </c>
      <c r="G286" s="213" t="s">
        <v>1407</v>
      </c>
      <c r="H286" s="239" t="s">
        <v>123</v>
      </c>
      <c r="I286" s="239" t="s">
        <v>124</v>
      </c>
      <c r="J286" s="239" t="s">
        <v>489</v>
      </c>
      <c r="K286" s="298" t="s">
        <v>1224</v>
      </c>
      <c r="L286" s="299">
        <v>285000</v>
      </c>
      <c r="M286" s="300">
        <f t="shared" si="12"/>
        <v>199500</v>
      </c>
      <c r="N286" s="270">
        <v>2026</v>
      </c>
      <c r="O286" s="271">
        <v>2035</v>
      </c>
      <c r="P286" s="306"/>
      <c r="Q286" s="302" t="s">
        <v>129</v>
      </c>
      <c r="R286" s="302"/>
      <c r="S286" s="303" t="s">
        <v>129</v>
      </c>
      <c r="T286" s="304"/>
      <c r="U286" s="304"/>
      <c r="V286" s="304"/>
      <c r="W286" s="304"/>
      <c r="X286" s="305" t="s">
        <v>129</v>
      </c>
      <c r="Y286" s="209" t="s">
        <v>1207</v>
      </c>
      <c r="Z286" s="329" t="s">
        <v>493</v>
      </c>
    </row>
    <row r="287" spans="1:26" s="85" customFormat="1" ht="57.6">
      <c r="A287" s="93">
        <v>283</v>
      </c>
      <c r="B287" s="194" t="s">
        <v>1086</v>
      </c>
      <c r="C287" s="195" t="s">
        <v>488</v>
      </c>
      <c r="D287" s="196">
        <v>62073591</v>
      </c>
      <c r="E287" s="195" t="s">
        <v>1087</v>
      </c>
      <c r="F287" s="280">
        <v>600106349</v>
      </c>
      <c r="G287" s="213" t="s">
        <v>1407</v>
      </c>
      <c r="H287" s="239" t="s">
        <v>123</v>
      </c>
      <c r="I287" s="239" t="s">
        <v>124</v>
      </c>
      <c r="J287" s="239" t="s">
        <v>489</v>
      </c>
      <c r="K287" s="298" t="s">
        <v>1225</v>
      </c>
      <c r="L287" s="299">
        <v>280000</v>
      </c>
      <c r="M287" s="300">
        <f t="shared" si="12"/>
        <v>196000</v>
      </c>
      <c r="N287" s="270">
        <v>2026</v>
      </c>
      <c r="O287" s="271">
        <v>2035</v>
      </c>
      <c r="P287" s="306" t="s">
        <v>129</v>
      </c>
      <c r="Q287" s="302"/>
      <c r="R287" s="302"/>
      <c r="S287" s="303" t="s">
        <v>129</v>
      </c>
      <c r="T287" s="304"/>
      <c r="U287" s="304"/>
      <c r="V287" s="304"/>
      <c r="W287" s="304"/>
      <c r="X287" s="305" t="s">
        <v>129</v>
      </c>
      <c r="Y287" s="209" t="s">
        <v>1207</v>
      </c>
      <c r="Z287" s="329" t="s">
        <v>493</v>
      </c>
    </row>
    <row r="288" spans="1:26" s="85" customFormat="1" ht="57.6">
      <c r="A288" s="43">
        <v>284</v>
      </c>
      <c r="B288" s="194" t="s">
        <v>1086</v>
      </c>
      <c r="C288" s="195" t="s">
        <v>488</v>
      </c>
      <c r="D288" s="196">
        <v>62073591</v>
      </c>
      <c r="E288" s="195" t="s">
        <v>1087</v>
      </c>
      <c r="F288" s="280">
        <v>600106349</v>
      </c>
      <c r="G288" s="213" t="s">
        <v>1407</v>
      </c>
      <c r="H288" s="239" t="s">
        <v>123</v>
      </c>
      <c r="I288" s="239" t="s">
        <v>124</v>
      </c>
      <c r="J288" s="239" t="s">
        <v>489</v>
      </c>
      <c r="K288" s="298" t="s">
        <v>1226</v>
      </c>
      <c r="L288" s="299">
        <v>310000</v>
      </c>
      <c r="M288" s="300">
        <f t="shared" si="12"/>
        <v>217000</v>
      </c>
      <c r="N288" s="270">
        <v>2026</v>
      </c>
      <c r="O288" s="271">
        <v>2035</v>
      </c>
      <c r="P288" s="306"/>
      <c r="Q288" s="302" t="s">
        <v>129</v>
      </c>
      <c r="R288" s="302"/>
      <c r="S288" s="303" t="s">
        <v>129</v>
      </c>
      <c r="T288" s="304"/>
      <c r="U288" s="304"/>
      <c r="V288" s="304"/>
      <c r="W288" s="304"/>
      <c r="X288" s="305" t="s">
        <v>129</v>
      </c>
      <c r="Y288" s="209" t="s">
        <v>1207</v>
      </c>
      <c r="Z288" s="329" t="s">
        <v>493</v>
      </c>
    </row>
    <row r="289" spans="1:26" s="85" customFormat="1" ht="72">
      <c r="A289" s="93">
        <v>285</v>
      </c>
      <c r="B289" s="194" t="s">
        <v>1086</v>
      </c>
      <c r="C289" s="195" t="s">
        <v>488</v>
      </c>
      <c r="D289" s="196">
        <v>62073591</v>
      </c>
      <c r="E289" s="195" t="s">
        <v>1087</v>
      </c>
      <c r="F289" s="280">
        <v>600106349</v>
      </c>
      <c r="G289" s="213" t="s">
        <v>1407</v>
      </c>
      <c r="H289" s="239" t="s">
        <v>123</v>
      </c>
      <c r="I289" s="239" t="s">
        <v>124</v>
      </c>
      <c r="J289" s="239" t="s">
        <v>489</v>
      </c>
      <c r="K289" s="298" t="s">
        <v>1227</v>
      </c>
      <c r="L289" s="299">
        <v>230000</v>
      </c>
      <c r="M289" s="300">
        <f t="shared" si="12"/>
        <v>161000</v>
      </c>
      <c r="N289" s="270">
        <v>2026</v>
      </c>
      <c r="O289" s="271">
        <v>2035</v>
      </c>
      <c r="P289" s="306" t="s">
        <v>129</v>
      </c>
      <c r="Q289" s="302"/>
      <c r="R289" s="302"/>
      <c r="S289" s="303" t="s">
        <v>129</v>
      </c>
      <c r="T289" s="304"/>
      <c r="U289" s="304"/>
      <c r="V289" s="304"/>
      <c r="W289" s="304"/>
      <c r="X289" s="305" t="s">
        <v>129</v>
      </c>
      <c r="Y289" s="209" t="s">
        <v>1207</v>
      </c>
      <c r="Z289" s="329" t="s">
        <v>493</v>
      </c>
    </row>
    <row r="290" spans="1:26" s="85" customFormat="1" ht="72">
      <c r="A290" s="93">
        <v>286</v>
      </c>
      <c r="B290" s="194" t="s">
        <v>1086</v>
      </c>
      <c r="C290" s="195" t="s">
        <v>488</v>
      </c>
      <c r="D290" s="196">
        <v>62073591</v>
      </c>
      <c r="E290" s="195" t="s">
        <v>1087</v>
      </c>
      <c r="F290" s="280">
        <v>600106349</v>
      </c>
      <c r="G290" s="213" t="s">
        <v>1407</v>
      </c>
      <c r="H290" s="239" t="s">
        <v>123</v>
      </c>
      <c r="I290" s="239" t="s">
        <v>124</v>
      </c>
      <c r="J290" s="239" t="s">
        <v>489</v>
      </c>
      <c r="K290" s="298" t="s">
        <v>1228</v>
      </c>
      <c r="L290" s="299">
        <v>295000</v>
      </c>
      <c r="M290" s="300">
        <f t="shared" si="12"/>
        <v>206500</v>
      </c>
      <c r="N290" s="270">
        <v>2026</v>
      </c>
      <c r="O290" s="271">
        <v>2035</v>
      </c>
      <c r="P290" s="306"/>
      <c r="Q290" s="302"/>
      <c r="R290" s="302" t="s">
        <v>129</v>
      </c>
      <c r="S290" s="303" t="s">
        <v>129</v>
      </c>
      <c r="T290" s="304"/>
      <c r="U290" s="304"/>
      <c r="V290" s="304" t="s">
        <v>129</v>
      </c>
      <c r="W290" s="304" t="s">
        <v>129</v>
      </c>
      <c r="X290" s="305" t="s">
        <v>129</v>
      </c>
      <c r="Y290" s="209" t="s">
        <v>1207</v>
      </c>
      <c r="Z290" s="329" t="s">
        <v>493</v>
      </c>
    </row>
    <row r="291" spans="1:26" s="85" customFormat="1" ht="57.6">
      <c r="A291" s="43">
        <v>287</v>
      </c>
      <c r="B291" s="194" t="s">
        <v>1086</v>
      </c>
      <c r="C291" s="195" t="s">
        <v>488</v>
      </c>
      <c r="D291" s="196">
        <v>62073591</v>
      </c>
      <c r="E291" s="195" t="s">
        <v>1087</v>
      </c>
      <c r="F291" s="280">
        <v>600106349</v>
      </c>
      <c r="G291" s="213" t="s">
        <v>1407</v>
      </c>
      <c r="H291" s="239" t="s">
        <v>123</v>
      </c>
      <c r="I291" s="239" t="s">
        <v>124</v>
      </c>
      <c r="J291" s="239" t="s">
        <v>489</v>
      </c>
      <c r="K291" s="298" t="s">
        <v>1229</v>
      </c>
      <c r="L291" s="299">
        <v>165000</v>
      </c>
      <c r="M291" s="300">
        <f t="shared" si="12"/>
        <v>115500</v>
      </c>
      <c r="N291" s="270">
        <v>2026</v>
      </c>
      <c r="O291" s="271">
        <v>2035</v>
      </c>
      <c r="P291" s="306"/>
      <c r="Q291" s="302"/>
      <c r="R291" s="302" t="s">
        <v>129</v>
      </c>
      <c r="S291" s="303" t="s">
        <v>129</v>
      </c>
      <c r="T291" s="304"/>
      <c r="U291" s="304"/>
      <c r="V291" s="304"/>
      <c r="W291" s="304"/>
      <c r="X291" s="305" t="s">
        <v>129</v>
      </c>
      <c r="Y291" s="209" t="s">
        <v>1207</v>
      </c>
      <c r="Z291" s="329" t="s">
        <v>493</v>
      </c>
    </row>
    <row r="292" spans="1:26" s="85" customFormat="1" ht="57.6">
      <c r="A292" s="93">
        <v>288</v>
      </c>
      <c r="B292" s="194" t="s">
        <v>1086</v>
      </c>
      <c r="C292" s="195" t="s">
        <v>488</v>
      </c>
      <c r="D292" s="196">
        <v>62073591</v>
      </c>
      <c r="E292" s="195" t="s">
        <v>1087</v>
      </c>
      <c r="F292" s="280">
        <v>600106349</v>
      </c>
      <c r="G292" s="213" t="s">
        <v>1407</v>
      </c>
      <c r="H292" s="239" t="s">
        <v>123</v>
      </c>
      <c r="I292" s="239" t="s">
        <v>124</v>
      </c>
      <c r="J292" s="239" t="s">
        <v>489</v>
      </c>
      <c r="K292" s="298" t="s">
        <v>1230</v>
      </c>
      <c r="L292" s="299">
        <v>295000</v>
      </c>
      <c r="M292" s="300">
        <f t="shared" si="12"/>
        <v>206500</v>
      </c>
      <c r="N292" s="270">
        <v>2026</v>
      </c>
      <c r="O292" s="271">
        <v>2035</v>
      </c>
      <c r="P292" s="306"/>
      <c r="Q292" s="302" t="s">
        <v>129</v>
      </c>
      <c r="R292" s="302"/>
      <c r="S292" s="303" t="s">
        <v>129</v>
      </c>
      <c r="T292" s="304"/>
      <c r="U292" s="304"/>
      <c r="V292" s="304"/>
      <c r="W292" s="304"/>
      <c r="X292" s="305" t="s">
        <v>129</v>
      </c>
      <c r="Y292" s="209" t="s">
        <v>1207</v>
      </c>
      <c r="Z292" s="329" t="s">
        <v>493</v>
      </c>
    </row>
    <row r="293" spans="1:26" s="85" customFormat="1" ht="57.6">
      <c r="A293" s="93">
        <v>289</v>
      </c>
      <c r="B293" s="194" t="s">
        <v>1086</v>
      </c>
      <c r="C293" s="195" t="s">
        <v>488</v>
      </c>
      <c r="D293" s="196">
        <v>62073591</v>
      </c>
      <c r="E293" s="195" t="s">
        <v>1087</v>
      </c>
      <c r="F293" s="280">
        <v>600106349</v>
      </c>
      <c r="G293" s="213" t="s">
        <v>1407</v>
      </c>
      <c r="H293" s="239" t="s">
        <v>123</v>
      </c>
      <c r="I293" s="239" t="s">
        <v>124</v>
      </c>
      <c r="J293" s="239" t="s">
        <v>489</v>
      </c>
      <c r="K293" s="298" t="s">
        <v>1231</v>
      </c>
      <c r="L293" s="299">
        <v>295000</v>
      </c>
      <c r="M293" s="300">
        <f t="shared" si="12"/>
        <v>206500</v>
      </c>
      <c r="N293" s="270">
        <v>2026</v>
      </c>
      <c r="O293" s="271">
        <v>2035</v>
      </c>
      <c r="P293" s="306"/>
      <c r="Q293" s="302" t="s">
        <v>129</v>
      </c>
      <c r="R293" s="302"/>
      <c r="S293" s="303" t="s">
        <v>129</v>
      </c>
      <c r="T293" s="304"/>
      <c r="U293" s="304"/>
      <c r="V293" s="304"/>
      <c r="W293" s="304"/>
      <c r="X293" s="305" t="s">
        <v>129</v>
      </c>
      <c r="Y293" s="209" t="s">
        <v>1207</v>
      </c>
      <c r="Z293" s="329" t="s">
        <v>493</v>
      </c>
    </row>
    <row r="294" spans="1:26" s="85" customFormat="1" ht="57.6">
      <c r="A294" s="43">
        <v>290</v>
      </c>
      <c r="B294" s="194" t="s">
        <v>1086</v>
      </c>
      <c r="C294" s="195" t="s">
        <v>488</v>
      </c>
      <c r="D294" s="196">
        <v>62073591</v>
      </c>
      <c r="E294" s="195" t="s">
        <v>1087</v>
      </c>
      <c r="F294" s="280">
        <v>600106349</v>
      </c>
      <c r="G294" s="213" t="s">
        <v>1407</v>
      </c>
      <c r="H294" s="239" t="s">
        <v>123</v>
      </c>
      <c r="I294" s="239" t="s">
        <v>124</v>
      </c>
      <c r="J294" s="239" t="s">
        <v>489</v>
      </c>
      <c r="K294" s="298" t="s">
        <v>1232</v>
      </c>
      <c r="L294" s="299">
        <v>290000</v>
      </c>
      <c r="M294" s="300">
        <f t="shared" si="12"/>
        <v>203000</v>
      </c>
      <c r="N294" s="270">
        <v>2026</v>
      </c>
      <c r="O294" s="271">
        <v>2035</v>
      </c>
      <c r="P294" s="306"/>
      <c r="Q294" s="302" t="s">
        <v>129</v>
      </c>
      <c r="R294" s="302"/>
      <c r="S294" s="303" t="s">
        <v>129</v>
      </c>
      <c r="T294" s="304"/>
      <c r="U294" s="304"/>
      <c r="V294" s="304"/>
      <c r="W294" s="304"/>
      <c r="X294" s="305" t="s">
        <v>129</v>
      </c>
      <c r="Y294" s="209" t="s">
        <v>1207</v>
      </c>
      <c r="Z294" s="329" t="s">
        <v>493</v>
      </c>
    </row>
    <row r="295" spans="1:26" s="85" customFormat="1" ht="72">
      <c r="A295" s="512">
        <v>291</v>
      </c>
      <c r="B295" s="194" t="s">
        <v>1086</v>
      </c>
      <c r="C295" s="195" t="s">
        <v>488</v>
      </c>
      <c r="D295" s="196">
        <v>62073591</v>
      </c>
      <c r="E295" s="195" t="s">
        <v>1087</v>
      </c>
      <c r="F295" s="280">
        <v>600106349</v>
      </c>
      <c r="G295" s="213" t="s">
        <v>1407</v>
      </c>
      <c r="H295" s="239" t="s">
        <v>123</v>
      </c>
      <c r="I295" s="239" t="s">
        <v>124</v>
      </c>
      <c r="J295" s="239" t="s">
        <v>489</v>
      </c>
      <c r="K295" s="298" t="s">
        <v>1233</v>
      </c>
      <c r="L295" s="299">
        <v>1250000</v>
      </c>
      <c r="M295" s="300">
        <f t="shared" si="12"/>
        <v>875000</v>
      </c>
      <c r="N295" s="270">
        <v>2026</v>
      </c>
      <c r="O295" s="271">
        <v>2035</v>
      </c>
      <c r="P295" s="306" t="s">
        <v>129</v>
      </c>
      <c r="Q295" s="302" t="s">
        <v>129</v>
      </c>
      <c r="R295" s="302" t="s">
        <v>129</v>
      </c>
      <c r="S295" s="303" t="s">
        <v>129</v>
      </c>
      <c r="T295" s="304"/>
      <c r="U295" s="304"/>
      <c r="V295" s="304"/>
      <c r="W295" s="304" t="s">
        <v>129</v>
      </c>
      <c r="X295" s="305" t="s">
        <v>129</v>
      </c>
      <c r="Y295" s="209" t="s">
        <v>1207</v>
      </c>
      <c r="Z295" s="329" t="s">
        <v>493</v>
      </c>
    </row>
    <row r="296" spans="1:26" s="85" customFormat="1" ht="72">
      <c r="A296" s="93">
        <v>292</v>
      </c>
      <c r="B296" s="194" t="s">
        <v>1086</v>
      </c>
      <c r="C296" s="195" t="s">
        <v>488</v>
      </c>
      <c r="D296" s="196">
        <v>62073591</v>
      </c>
      <c r="E296" s="195" t="s">
        <v>1087</v>
      </c>
      <c r="F296" s="280">
        <v>600106349</v>
      </c>
      <c r="G296" s="213" t="s">
        <v>1407</v>
      </c>
      <c r="H296" s="239" t="s">
        <v>123</v>
      </c>
      <c r="I296" s="239" t="s">
        <v>124</v>
      </c>
      <c r="J296" s="239" t="s">
        <v>489</v>
      </c>
      <c r="K296" s="298" t="s">
        <v>1234</v>
      </c>
      <c r="L296" s="299">
        <v>1050000</v>
      </c>
      <c r="M296" s="300">
        <f t="shared" si="12"/>
        <v>735000</v>
      </c>
      <c r="N296" s="270">
        <v>2026</v>
      </c>
      <c r="O296" s="271">
        <v>2035</v>
      </c>
      <c r="P296" s="306" t="s">
        <v>129</v>
      </c>
      <c r="Q296" s="302" t="s">
        <v>129</v>
      </c>
      <c r="R296" s="302" t="s">
        <v>129</v>
      </c>
      <c r="S296" s="303" t="s">
        <v>129</v>
      </c>
      <c r="T296" s="304"/>
      <c r="U296" s="304"/>
      <c r="V296" s="304"/>
      <c r="W296" s="304" t="s">
        <v>129</v>
      </c>
      <c r="X296" s="305" t="s">
        <v>129</v>
      </c>
      <c r="Y296" s="209" t="s">
        <v>1207</v>
      </c>
      <c r="Z296" s="329" t="s">
        <v>493</v>
      </c>
    </row>
    <row r="297" spans="1:26" s="85" customFormat="1" ht="72">
      <c r="A297" s="43">
        <v>293</v>
      </c>
      <c r="B297" s="194" t="s">
        <v>1086</v>
      </c>
      <c r="C297" s="195" t="s">
        <v>488</v>
      </c>
      <c r="D297" s="196">
        <v>62073591</v>
      </c>
      <c r="E297" s="195" t="s">
        <v>1087</v>
      </c>
      <c r="F297" s="280">
        <v>600106349</v>
      </c>
      <c r="G297" s="213" t="s">
        <v>1407</v>
      </c>
      <c r="H297" s="239" t="s">
        <v>123</v>
      </c>
      <c r="I297" s="239" t="s">
        <v>124</v>
      </c>
      <c r="J297" s="239" t="s">
        <v>489</v>
      </c>
      <c r="K297" s="298" t="s">
        <v>1235</v>
      </c>
      <c r="L297" s="299">
        <v>375000</v>
      </c>
      <c r="M297" s="300">
        <f t="shared" si="12"/>
        <v>262500</v>
      </c>
      <c r="N297" s="270">
        <v>2026</v>
      </c>
      <c r="O297" s="271">
        <v>2035</v>
      </c>
      <c r="P297" s="306" t="s">
        <v>129</v>
      </c>
      <c r="Q297" s="302" t="s">
        <v>129</v>
      </c>
      <c r="R297" s="302" t="s">
        <v>129</v>
      </c>
      <c r="S297" s="303" t="s">
        <v>129</v>
      </c>
      <c r="T297" s="304"/>
      <c r="U297" s="304"/>
      <c r="V297" s="304"/>
      <c r="W297" s="304" t="s">
        <v>129</v>
      </c>
      <c r="X297" s="305" t="s">
        <v>129</v>
      </c>
      <c r="Y297" s="209" t="s">
        <v>1207</v>
      </c>
      <c r="Z297" s="329" t="s">
        <v>493</v>
      </c>
    </row>
    <row r="298" spans="1:26" s="85" customFormat="1" ht="72">
      <c r="A298" s="93">
        <v>294</v>
      </c>
      <c r="B298" s="194" t="s">
        <v>1086</v>
      </c>
      <c r="C298" s="195" t="s">
        <v>488</v>
      </c>
      <c r="D298" s="196">
        <v>62073591</v>
      </c>
      <c r="E298" s="195" t="s">
        <v>1087</v>
      </c>
      <c r="F298" s="280">
        <v>600106349</v>
      </c>
      <c r="G298" s="213" t="s">
        <v>1407</v>
      </c>
      <c r="H298" s="239" t="s">
        <v>123</v>
      </c>
      <c r="I298" s="239" t="s">
        <v>124</v>
      </c>
      <c r="J298" s="239" t="s">
        <v>489</v>
      </c>
      <c r="K298" s="298" t="s">
        <v>1236</v>
      </c>
      <c r="L298" s="299">
        <v>1275000</v>
      </c>
      <c r="M298" s="300">
        <f t="shared" si="12"/>
        <v>892500</v>
      </c>
      <c r="N298" s="270">
        <v>2026</v>
      </c>
      <c r="O298" s="271">
        <v>2035</v>
      </c>
      <c r="P298" s="306" t="s">
        <v>129</v>
      </c>
      <c r="Q298" s="302" t="s">
        <v>129</v>
      </c>
      <c r="R298" s="302" t="s">
        <v>129</v>
      </c>
      <c r="S298" s="303" t="s">
        <v>129</v>
      </c>
      <c r="T298" s="304"/>
      <c r="U298" s="304"/>
      <c r="V298" s="304"/>
      <c r="W298" s="304" t="s">
        <v>129</v>
      </c>
      <c r="X298" s="305" t="s">
        <v>129</v>
      </c>
      <c r="Y298" s="209" t="s">
        <v>1207</v>
      </c>
      <c r="Z298" s="329" t="s">
        <v>493</v>
      </c>
    </row>
    <row r="299" spans="1:26" s="85" customFormat="1" ht="72">
      <c r="A299" s="93">
        <v>295</v>
      </c>
      <c r="B299" s="194" t="s">
        <v>1086</v>
      </c>
      <c r="C299" s="195" t="s">
        <v>488</v>
      </c>
      <c r="D299" s="196">
        <v>62073591</v>
      </c>
      <c r="E299" s="195" t="s">
        <v>1087</v>
      </c>
      <c r="F299" s="280">
        <v>600106349</v>
      </c>
      <c r="G299" s="213" t="s">
        <v>1407</v>
      </c>
      <c r="H299" s="239" t="s">
        <v>123</v>
      </c>
      <c r="I299" s="239" t="s">
        <v>124</v>
      </c>
      <c r="J299" s="239" t="s">
        <v>489</v>
      </c>
      <c r="K299" s="298" t="s">
        <v>1237</v>
      </c>
      <c r="L299" s="299">
        <v>1550000</v>
      </c>
      <c r="M299" s="300">
        <f t="shared" si="12"/>
        <v>1085000</v>
      </c>
      <c r="N299" s="270">
        <v>2026</v>
      </c>
      <c r="O299" s="271">
        <v>2035</v>
      </c>
      <c r="P299" s="306" t="s">
        <v>129</v>
      </c>
      <c r="Q299" s="302" t="s">
        <v>129</v>
      </c>
      <c r="R299" s="302" t="s">
        <v>129</v>
      </c>
      <c r="S299" s="303" t="s">
        <v>129</v>
      </c>
      <c r="T299" s="304"/>
      <c r="U299" s="304"/>
      <c r="V299" s="304"/>
      <c r="W299" s="304" t="s">
        <v>129</v>
      </c>
      <c r="X299" s="305" t="s">
        <v>129</v>
      </c>
      <c r="Y299" s="209" t="s">
        <v>1207</v>
      </c>
      <c r="Z299" s="329" t="s">
        <v>493</v>
      </c>
    </row>
    <row r="300" spans="1:26" s="85" customFormat="1" ht="57.6">
      <c r="A300" s="43">
        <v>296</v>
      </c>
      <c r="B300" s="194" t="s">
        <v>1086</v>
      </c>
      <c r="C300" s="195" t="s">
        <v>488</v>
      </c>
      <c r="D300" s="196">
        <v>62073591</v>
      </c>
      <c r="E300" s="195" t="s">
        <v>1087</v>
      </c>
      <c r="F300" s="280">
        <v>600106349</v>
      </c>
      <c r="G300" s="213" t="s">
        <v>1407</v>
      </c>
      <c r="H300" s="239" t="s">
        <v>123</v>
      </c>
      <c r="I300" s="239" t="s">
        <v>124</v>
      </c>
      <c r="J300" s="239" t="s">
        <v>489</v>
      </c>
      <c r="K300" s="298" t="s">
        <v>1238</v>
      </c>
      <c r="L300" s="299">
        <v>70000</v>
      </c>
      <c r="M300" s="300">
        <f t="shared" si="12"/>
        <v>49000</v>
      </c>
      <c r="N300" s="270">
        <v>2026</v>
      </c>
      <c r="O300" s="271">
        <v>2035</v>
      </c>
      <c r="P300" s="306" t="s">
        <v>129</v>
      </c>
      <c r="Q300" s="302" t="s">
        <v>129</v>
      </c>
      <c r="R300" s="302" t="s">
        <v>129</v>
      </c>
      <c r="S300" s="303" t="s">
        <v>129</v>
      </c>
      <c r="T300" s="304"/>
      <c r="U300" s="304"/>
      <c r="V300" s="304"/>
      <c r="W300" s="304" t="s">
        <v>129</v>
      </c>
      <c r="X300" s="305" t="s">
        <v>129</v>
      </c>
      <c r="Y300" s="209" t="s">
        <v>1207</v>
      </c>
      <c r="Z300" s="329" t="s">
        <v>493</v>
      </c>
    </row>
    <row r="301" spans="1:26" s="85" customFormat="1" ht="72">
      <c r="A301" s="93">
        <v>297</v>
      </c>
      <c r="B301" s="194" t="s">
        <v>1086</v>
      </c>
      <c r="C301" s="195" t="s">
        <v>488</v>
      </c>
      <c r="D301" s="196">
        <v>62073591</v>
      </c>
      <c r="E301" s="195" t="s">
        <v>1087</v>
      </c>
      <c r="F301" s="280">
        <v>600106349</v>
      </c>
      <c r="G301" s="213" t="s">
        <v>1407</v>
      </c>
      <c r="H301" s="239" t="s">
        <v>123</v>
      </c>
      <c r="I301" s="239" t="s">
        <v>124</v>
      </c>
      <c r="J301" s="239" t="s">
        <v>489</v>
      </c>
      <c r="K301" s="298" t="s">
        <v>1239</v>
      </c>
      <c r="L301" s="299">
        <v>800000</v>
      </c>
      <c r="M301" s="300">
        <f t="shared" si="12"/>
        <v>560000</v>
      </c>
      <c r="N301" s="270">
        <v>2026</v>
      </c>
      <c r="O301" s="271">
        <v>2035</v>
      </c>
      <c r="P301" s="306" t="s">
        <v>129</v>
      </c>
      <c r="Q301" s="302" t="s">
        <v>129</v>
      </c>
      <c r="R301" s="302" t="s">
        <v>129</v>
      </c>
      <c r="S301" s="303" t="s">
        <v>129</v>
      </c>
      <c r="T301" s="304"/>
      <c r="U301" s="304"/>
      <c r="V301" s="304"/>
      <c r="W301" s="304" t="s">
        <v>129</v>
      </c>
      <c r="X301" s="305" t="s">
        <v>129</v>
      </c>
      <c r="Y301" s="209" t="s">
        <v>1207</v>
      </c>
      <c r="Z301" s="329" t="s">
        <v>493</v>
      </c>
    </row>
    <row r="302" spans="1:26" s="85" customFormat="1" ht="72">
      <c r="A302" s="93">
        <v>298</v>
      </c>
      <c r="B302" s="194" t="s">
        <v>1086</v>
      </c>
      <c r="C302" s="195" t="s">
        <v>488</v>
      </c>
      <c r="D302" s="196">
        <v>62073591</v>
      </c>
      <c r="E302" s="195" t="s">
        <v>1087</v>
      </c>
      <c r="F302" s="280">
        <v>600106349</v>
      </c>
      <c r="G302" s="213" t="s">
        <v>1407</v>
      </c>
      <c r="H302" s="239" t="s">
        <v>123</v>
      </c>
      <c r="I302" s="239" t="s">
        <v>124</v>
      </c>
      <c r="J302" s="239" t="s">
        <v>489</v>
      </c>
      <c r="K302" s="298" t="s">
        <v>1240</v>
      </c>
      <c r="L302" s="299">
        <v>2400000</v>
      </c>
      <c r="M302" s="300">
        <f t="shared" si="12"/>
        <v>1680000</v>
      </c>
      <c r="N302" s="270">
        <v>2026</v>
      </c>
      <c r="O302" s="271">
        <v>2035</v>
      </c>
      <c r="P302" s="306" t="s">
        <v>129</v>
      </c>
      <c r="Q302" s="302" t="s">
        <v>129</v>
      </c>
      <c r="R302" s="302" t="s">
        <v>129</v>
      </c>
      <c r="S302" s="303" t="s">
        <v>129</v>
      </c>
      <c r="T302" s="304"/>
      <c r="U302" s="304"/>
      <c r="V302" s="304"/>
      <c r="W302" s="304" t="s">
        <v>129</v>
      </c>
      <c r="X302" s="305" t="s">
        <v>129</v>
      </c>
      <c r="Y302" s="209" t="s">
        <v>1207</v>
      </c>
      <c r="Z302" s="329" t="s">
        <v>493</v>
      </c>
    </row>
    <row r="303" spans="1:26" s="85" customFormat="1" ht="72">
      <c r="A303" s="43">
        <v>299</v>
      </c>
      <c r="B303" s="194" t="s">
        <v>1086</v>
      </c>
      <c r="C303" s="195" t="s">
        <v>488</v>
      </c>
      <c r="D303" s="196">
        <v>62073591</v>
      </c>
      <c r="E303" s="195" t="s">
        <v>1087</v>
      </c>
      <c r="F303" s="280">
        <v>600106349</v>
      </c>
      <c r="G303" s="213" t="s">
        <v>1407</v>
      </c>
      <c r="H303" s="239" t="s">
        <v>123</v>
      </c>
      <c r="I303" s="239" t="s">
        <v>124</v>
      </c>
      <c r="J303" s="239" t="s">
        <v>489</v>
      </c>
      <c r="K303" s="298" t="s">
        <v>1241</v>
      </c>
      <c r="L303" s="299">
        <v>1300000</v>
      </c>
      <c r="M303" s="300">
        <f t="shared" si="12"/>
        <v>910000</v>
      </c>
      <c r="N303" s="270">
        <v>2026</v>
      </c>
      <c r="O303" s="271">
        <v>2035</v>
      </c>
      <c r="P303" s="306"/>
      <c r="Q303" s="302"/>
      <c r="R303" s="302" t="s">
        <v>129</v>
      </c>
      <c r="S303" s="303" t="s">
        <v>129</v>
      </c>
      <c r="T303" s="304"/>
      <c r="U303" s="304"/>
      <c r="V303" s="304"/>
      <c r="W303" s="304" t="s">
        <v>129</v>
      </c>
      <c r="X303" s="305" t="s">
        <v>129</v>
      </c>
      <c r="Y303" s="209" t="s">
        <v>1207</v>
      </c>
      <c r="Z303" s="329" t="s">
        <v>493</v>
      </c>
    </row>
    <row r="304" spans="1:26" s="85" customFormat="1" ht="72">
      <c r="A304" s="512">
        <v>300</v>
      </c>
      <c r="B304" s="194" t="s">
        <v>1086</v>
      </c>
      <c r="C304" s="195" t="s">
        <v>488</v>
      </c>
      <c r="D304" s="196">
        <v>62073591</v>
      </c>
      <c r="E304" s="195" t="s">
        <v>1087</v>
      </c>
      <c r="F304" s="280">
        <v>600106349</v>
      </c>
      <c r="G304" s="213" t="s">
        <v>1407</v>
      </c>
      <c r="H304" s="239" t="s">
        <v>123</v>
      </c>
      <c r="I304" s="239" t="s">
        <v>124</v>
      </c>
      <c r="J304" s="239" t="s">
        <v>489</v>
      </c>
      <c r="K304" s="298" t="s">
        <v>1242</v>
      </c>
      <c r="L304" s="299">
        <v>1150000</v>
      </c>
      <c r="M304" s="300">
        <f t="shared" si="12"/>
        <v>805000</v>
      </c>
      <c r="N304" s="270">
        <v>2026</v>
      </c>
      <c r="O304" s="271">
        <v>2035</v>
      </c>
      <c r="P304" s="306"/>
      <c r="Q304" s="302" t="s">
        <v>129</v>
      </c>
      <c r="R304" s="302"/>
      <c r="S304" s="303" t="s">
        <v>129</v>
      </c>
      <c r="T304" s="304"/>
      <c r="U304" s="304"/>
      <c r="V304" s="304"/>
      <c r="W304" s="304"/>
      <c r="X304" s="305" t="s">
        <v>129</v>
      </c>
      <c r="Y304" s="209" t="s">
        <v>1207</v>
      </c>
      <c r="Z304" s="329" t="s">
        <v>493</v>
      </c>
    </row>
    <row r="305" spans="1:26" s="85" customFormat="1" ht="72">
      <c r="A305" s="93">
        <v>301</v>
      </c>
      <c r="B305" s="194" t="s">
        <v>1086</v>
      </c>
      <c r="C305" s="195" t="s">
        <v>488</v>
      </c>
      <c r="D305" s="196">
        <v>62073591</v>
      </c>
      <c r="E305" s="195" t="s">
        <v>1087</v>
      </c>
      <c r="F305" s="280">
        <v>600106349</v>
      </c>
      <c r="G305" s="213" t="s">
        <v>1407</v>
      </c>
      <c r="H305" s="239" t="s">
        <v>123</v>
      </c>
      <c r="I305" s="239" t="s">
        <v>124</v>
      </c>
      <c r="J305" s="239" t="s">
        <v>489</v>
      </c>
      <c r="K305" s="298" t="s">
        <v>1243</v>
      </c>
      <c r="L305" s="299">
        <v>1150000</v>
      </c>
      <c r="M305" s="300">
        <f t="shared" si="12"/>
        <v>805000</v>
      </c>
      <c r="N305" s="270">
        <v>2026</v>
      </c>
      <c r="O305" s="271">
        <v>2035</v>
      </c>
      <c r="P305" s="306"/>
      <c r="Q305" s="302" t="s">
        <v>129</v>
      </c>
      <c r="R305" s="302"/>
      <c r="S305" s="303" t="s">
        <v>129</v>
      </c>
      <c r="T305" s="304"/>
      <c r="U305" s="304"/>
      <c r="V305" s="304"/>
      <c r="W305" s="304"/>
      <c r="X305" s="305" t="s">
        <v>129</v>
      </c>
      <c r="Y305" s="209" t="s">
        <v>1207</v>
      </c>
      <c r="Z305" s="329" t="s">
        <v>493</v>
      </c>
    </row>
    <row r="306" spans="1:26" s="85" customFormat="1" ht="72">
      <c r="A306" s="43">
        <v>302</v>
      </c>
      <c r="B306" s="194" t="s">
        <v>1086</v>
      </c>
      <c r="C306" s="195" t="s">
        <v>488</v>
      </c>
      <c r="D306" s="196">
        <v>62073591</v>
      </c>
      <c r="E306" s="195" t="s">
        <v>1087</v>
      </c>
      <c r="F306" s="280">
        <v>600106349</v>
      </c>
      <c r="G306" s="213" t="s">
        <v>1407</v>
      </c>
      <c r="H306" s="239" t="s">
        <v>123</v>
      </c>
      <c r="I306" s="239" t="s">
        <v>124</v>
      </c>
      <c r="J306" s="239" t="s">
        <v>489</v>
      </c>
      <c r="K306" s="298" t="s">
        <v>1244</v>
      </c>
      <c r="L306" s="299">
        <v>1050000</v>
      </c>
      <c r="M306" s="300">
        <f t="shared" si="12"/>
        <v>735000</v>
      </c>
      <c r="N306" s="270">
        <v>2026</v>
      </c>
      <c r="O306" s="271">
        <v>2035</v>
      </c>
      <c r="P306" s="306"/>
      <c r="Q306" s="302" t="s">
        <v>129</v>
      </c>
      <c r="R306" s="302"/>
      <c r="S306" s="303" t="s">
        <v>129</v>
      </c>
      <c r="T306" s="304"/>
      <c r="U306" s="304"/>
      <c r="V306" s="304"/>
      <c r="W306" s="304"/>
      <c r="X306" s="305" t="s">
        <v>129</v>
      </c>
      <c r="Y306" s="209" t="s">
        <v>1207</v>
      </c>
      <c r="Z306" s="329" t="s">
        <v>493</v>
      </c>
    </row>
    <row r="307" spans="1:26" s="85" customFormat="1" ht="72">
      <c r="A307" s="93">
        <v>303</v>
      </c>
      <c r="B307" s="194" t="s">
        <v>1086</v>
      </c>
      <c r="C307" s="195" t="s">
        <v>488</v>
      </c>
      <c r="D307" s="196">
        <v>62073591</v>
      </c>
      <c r="E307" s="195" t="s">
        <v>1087</v>
      </c>
      <c r="F307" s="280">
        <v>600106349</v>
      </c>
      <c r="G307" s="213" t="s">
        <v>1407</v>
      </c>
      <c r="H307" s="239" t="s">
        <v>123</v>
      </c>
      <c r="I307" s="239" t="s">
        <v>124</v>
      </c>
      <c r="J307" s="239" t="s">
        <v>489</v>
      </c>
      <c r="K307" s="298" t="s">
        <v>1245</v>
      </c>
      <c r="L307" s="299">
        <v>1450000</v>
      </c>
      <c r="M307" s="300">
        <f t="shared" si="12"/>
        <v>1015000</v>
      </c>
      <c r="N307" s="270">
        <v>2026</v>
      </c>
      <c r="O307" s="271">
        <v>2035</v>
      </c>
      <c r="P307" s="306" t="s">
        <v>129</v>
      </c>
      <c r="Q307" s="302"/>
      <c r="R307" s="302"/>
      <c r="S307" s="303" t="s">
        <v>129</v>
      </c>
      <c r="T307" s="304"/>
      <c r="U307" s="304"/>
      <c r="V307" s="304"/>
      <c r="W307" s="304"/>
      <c r="X307" s="305" t="s">
        <v>129</v>
      </c>
      <c r="Y307" s="209" t="s">
        <v>1207</v>
      </c>
      <c r="Z307" s="329" t="s">
        <v>493</v>
      </c>
    </row>
    <row r="308" spans="1:26" s="85" customFormat="1" ht="57.6">
      <c r="A308" s="93">
        <v>304</v>
      </c>
      <c r="B308" s="194" t="s">
        <v>1086</v>
      </c>
      <c r="C308" s="195" t="s">
        <v>488</v>
      </c>
      <c r="D308" s="196">
        <v>62073591</v>
      </c>
      <c r="E308" s="195" t="s">
        <v>1087</v>
      </c>
      <c r="F308" s="280">
        <v>600106349</v>
      </c>
      <c r="G308" s="213" t="s">
        <v>1407</v>
      </c>
      <c r="H308" s="239" t="s">
        <v>123</v>
      </c>
      <c r="I308" s="239" t="s">
        <v>124</v>
      </c>
      <c r="J308" s="239" t="s">
        <v>489</v>
      </c>
      <c r="K308" s="298" t="s">
        <v>1246</v>
      </c>
      <c r="L308" s="299">
        <v>325000</v>
      </c>
      <c r="M308" s="300">
        <f t="shared" si="12"/>
        <v>227500</v>
      </c>
      <c r="N308" s="270">
        <v>2026</v>
      </c>
      <c r="O308" s="271">
        <v>2035</v>
      </c>
      <c r="P308" s="306"/>
      <c r="Q308" s="302"/>
      <c r="R308" s="302" t="s">
        <v>129</v>
      </c>
      <c r="S308" s="303" t="s">
        <v>129</v>
      </c>
      <c r="T308" s="304"/>
      <c r="U308" s="304"/>
      <c r="V308" s="304" t="s">
        <v>129</v>
      </c>
      <c r="W308" s="304" t="s">
        <v>129</v>
      </c>
      <c r="X308" s="305" t="s">
        <v>129</v>
      </c>
      <c r="Y308" s="209" t="s">
        <v>1207</v>
      </c>
      <c r="Z308" s="329" t="s">
        <v>493</v>
      </c>
    </row>
    <row r="309" spans="1:26" s="85" customFormat="1" ht="72">
      <c r="A309" s="43">
        <v>305</v>
      </c>
      <c r="B309" s="194" t="s">
        <v>1086</v>
      </c>
      <c r="C309" s="195" t="s">
        <v>488</v>
      </c>
      <c r="D309" s="196">
        <v>62073591</v>
      </c>
      <c r="E309" s="195" t="s">
        <v>1087</v>
      </c>
      <c r="F309" s="280">
        <v>600106349</v>
      </c>
      <c r="G309" s="213" t="s">
        <v>1407</v>
      </c>
      <c r="H309" s="239" t="s">
        <v>123</v>
      </c>
      <c r="I309" s="239" t="s">
        <v>124</v>
      </c>
      <c r="J309" s="239" t="s">
        <v>489</v>
      </c>
      <c r="K309" s="298" t="s">
        <v>1247</v>
      </c>
      <c r="L309" s="299">
        <v>870000</v>
      </c>
      <c r="M309" s="300">
        <f t="shared" si="12"/>
        <v>609000</v>
      </c>
      <c r="N309" s="270">
        <v>2026</v>
      </c>
      <c r="O309" s="271">
        <v>2035</v>
      </c>
      <c r="P309" s="306"/>
      <c r="Q309" s="302"/>
      <c r="R309" s="302" t="s">
        <v>129</v>
      </c>
      <c r="S309" s="303" t="s">
        <v>129</v>
      </c>
      <c r="T309" s="304"/>
      <c r="U309" s="304"/>
      <c r="V309" s="304" t="s">
        <v>129</v>
      </c>
      <c r="W309" s="304" t="s">
        <v>129</v>
      </c>
      <c r="X309" s="305" t="s">
        <v>129</v>
      </c>
      <c r="Y309" s="209" t="s">
        <v>1207</v>
      </c>
      <c r="Z309" s="329" t="s">
        <v>493</v>
      </c>
    </row>
    <row r="310" spans="1:26" s="85" customFormat="1" ht="72">
      <c r="A310" s="93">
        <v>306</v>
      </c>
      <c r="B310" s="194" t="s">
        <v>1086</v>
      </c>
      <c r="C310" s="195" t="s">
        <v>488</v>
      </c>
      <c r="D310" s="196">
        <v>62073591</v>
      </c>
      <c r="E310" s="195" t="s">
        <v>1087</v>
      </c>
      <c r="F310" s="280">
        <v>600106349</v>
      </c>
      <c r="G310" s="213" t="s">
        <v>1407</v>
      </c>
      <c r="H310" s="239" t="s">
        <v>123</v>
      </c>
      <c r="I310" s="239" t="s">
        <v>124</v>
      </c>
      <c r="J310" s="239" t="s">
        <v>489</v>
      </c>
      <c r="K310" s="298" t="s">
        <v>1248</v>
      </c>
      <c r="L310" s="299">
        <v>1250000</v>
      </c>
      <c r="M310" s="300">
        <f t="shared" si="12"/>
        <v>875000</v>
      </c>
      <c r="N310" s="270">
        <v>2026</v>
      </c>
      <c r="O310" s="271">
        <v>2035</v>
      </c>
      <c r="P310" s="306"/>
      <c r="Q310" s="302" t="s">
        <v>129</v>
      </c>
      <c r="R310" s="302"/>
      <c r="S310" s="303" t="s">
        <v>129</v>
      </c>
      <c r="T310" s="304"/>
      <c r="U310" s="304"/>
      <c r="V310" s="304"/>
      <c r="W310" s="304"/>
      <c r="X310" s="305" t="s">
        <v>129</v>
      </c>
      <c r="Y310" s="209" t="s">
        <v>1207</v>
      </c>
      <c r="Z310" s="329" t="s">
        <v>493</v>
      </c>
    </row>
    <row r="311" spans="1:26" s="85" customFormat="1" ht="72">
      <c r="A311" s="93">
        <v>307</v>
      </c>
      <c r="B311" s="194" t="s">
        <v>1086</v>
      </c>
      <c r="C311" s="195" t="s">
        <v>488</v>
      </c>
      <c r="D311" s="196">
        <v>62073591</v>
      </c>
      <c r="E311" s="195" t="s">
        <v>1087</v>
      </c>
      <c r="F311" s="280">
        <v>600106349</v>
      </c>
      <c r="G311" s="213" t="s">
        <v>1407</v>
      </c>
      <c r="H311" s="239" t="s">
        <v>123</v>
      </c>
      <c r="I311" s="239" t="s">
        <v>124</v>
      </c>
      <c r="J311" s="239" t="s">
        <v>489</v>
      </c>
      <c r="K311" s="298" t="s">
        <v>1249</v>
      </c>
      <c r="L311" s="299">
        <v>1300000</v>
      </c>
      <c r="M311" s="300">
        <f t="shared" si="12"/>
        <v>910000</v>
      </c>
      <c r="N311" s="270">
        <v>2026</v>
      </c>
      <c r="O311" s="271">
        <v>2035</v>
      </c>
      <c r="P311" s="306"/>
      <c r="Q311" s="302" t="s">
        <v>129</v>
      </c>
      <c r="R311" s="302"/>
      <c r="S311" s="303" t="s">
        <v>129</v>
      </c>
      <c r="T311" s="304"/>
      <c r="U311" s="304"/>
      <c r="V311" s="304"/>
      <c r="W311" s="304"/>
      <c r="X311" s="305" t="s">
        <v>129</v>
      </c>
      <c r="Y311" s="209" t="s">
        <v>1207</v>
      </c>
      <c r="Z311" s="329" t="s">
        <v>493</v>
      </c>
    </row>
    <row r="312" spans="1:26" s="85" customFormat="1" ht="72">
      <c r="A312" s="43">
        <v>308</v>
      </c>
      <c r="B312" s="194" t="s">
        <v>1086</v>
      </c>
      <c r="C312" s="195" t="s">
        <v>488</v>
      </c>
      <c r="D312" s="196">
        <v>62073591</v>
      </c>
      <c r="E312" s="195" t="s">
        <v>1087</v>
      </c>
      <c r="F312" s="280">
        <v>600106349</v>
      </c>
      <c r="G312" s="213" t="s">
        <v>1407</v>
      </c>
      <c r="H312" s="239" t="s">
        <v>123</v>
      </c>
      <c r="I312" s="239" t="s">
        <v>124</v>
      </c>
      <c r="J312" s="239" t="s">
        <v>489</v>
      </c>
      <c r="K312" s="298" t="s">
        <v>1250</v>
      </c>
      <c r="L312" s="299">
        <v>1075000</v>
      </c>
      <c r="M312" s="300">
        <f t="shared" si="12"/>
        <v>752500</v>
      </c>
      <c r="N312" s="270">
        <v>2026</v>
      </c>
      <c r="O312" s="271">
        <v>2035</v>
      </c>
      <c r="P312" s="306"/>
      <c r="Q312" s="302" t="s">
        <v>129</v>
      </c>
      <c r="R312" s="302"/>
      <c r="S312" s="303" t="s">
        <v>129</v>
      </c>
      <c r="T312" s="304"/>
      <c r="U312" s="304"/>
      <c r="V312" s="304"/>
      <c r="W312" s="304"/>
      <c r="X312" s="305" t="s">
        <v>129</v>
      </c>
      <c r="Y312" s="209" t="s">
        <v>1207</v>
      </c>
      <c r="Z312" s="329" t="s">
        <v>493</v>
      </c>
    </row>
    <row r="313" spans="1:26" s="85" customFormat="1" ht="72">
      <c r="A313" s="512">
        <v>309</v>
      </c>
      <c r="B313" s="194" t="s">
        <v>1086</v>
      </c>
      <c r="C313" s="195" t="s">
        <v>488</v>
      </c>
      <c r="D313" s="196">
        <v>62073591</v>
      </c>
      <c r="E313" s="195" t="s">
        <v>1087</v>
      </c>
      <c r="F313" s="280">
        <v>600106349</v>
      </c>
      <c r="G313" s="213" t="s">
        <v>1407</v>
      </c>
      <c r="H313" s="239" t="s">
        <v>123</v>
      </c>
      <c r="I313" s="239" t="s">
        <v>124</v>
      </c>
      <c r="J313" s="239" t="s">
        <v>489</v>
      </c>
      <c r="K313" s="298" t="s">
        <v>1251</v>
      </c>
      <c r="L313" s="299">
        <v>2200000</v>
      </c>
      <c r="M313" s="300">
        <f t="shared" si="12"/>
        <v>1540000</v>
      </c>
      <c r="N313" s="270">
        <v>2026</v>
      </c>
      <c r="O313" s="271">
        <v>2035</v>
      </c>
      <c r="P313" s="306"/>
      <c r="Q313" s="302" t="s">
        <v>129</v>
      </c>
      <c r="R313" s="302"/>
      <c r="S313" s="303" t="s">
        <v>129</v>
      </c>
      <c r="T313" s="304"/>
      <c r="U313" s="304"/>
      <c r="V313" s="304"/>
      <c r="W313" s="304"/>
      <c r="X313" s="305" t="s">
        <v>129</v>
      </c>
      <c r="Y313" s="209" t="s">
        <v>1207</v>
      </c>
      <c r="Z313" s="329" t="s">
        <v>493</v>
      </c>
    </row>
    <row r="314" spans="1:26" s="85" customFormat="1" ht="57.6">
      <c r="A314" s="93">
        <v>310</v>
      </c>
      <c r="B314" s="194" t="s">
        <v>1086</v>
      </c>
      <c r="C314" s="195" t="s">
        <v>488</v>
      </c>
      <c r="D314" s="196">
        <v>62073591</v>
      </c>
      <c r="E314" s="195" t="s">
        <v>1087</v>
      </c>
      <c r="F314" s="280">
        <v>600106349</v>
      </c>
      <c r="G314" s="213" t="s">
        <v>1407</v>
      </c>
      <c r="H314" s="239" t="s">
        <v>123</v>
      </c>
      <c r="I314" s="239" t="s">
        <v>124</v>
      </c>
      <c r="J314" s="239" t="s">
        <v>489</v>
      </c>
      <c r="K314" s="298" t="s">
        <v>1252</v>
      </c>
      <c r="L314" s="299">
        <v>7000000</v>
      </c>
      <c r="M314" s="300">
        <f t="shared" si="12"/>
        <v>4900000</v>
      </c>
      <c r="N314" s="270">
        <v>2026</v>
      </c>
      <c r="O314" s="271">
        <v>2035</v>
      </c>
      <c r="P314" s="306" t="s">
        <v>129</v>
      </c>
      <c r="Q314" s="307" t="s">
        <v>129</v>
      </c>
      <c r="R314" s="307" t="s">
        <v>129</v>
      </c>
      <c r="S314" s="308" t="s">
        <v>129</v>
      </c>
      <c r="T314" s="289"/>
      <c r="U314" s="289" t="s">
        <v>129</v>
      </c>
      <c r="V314" s="289" t="s">
        <v>129</v>
      </c>
      <c r="W314" s="289" t="s">
        <v>129</v>
      </c>
      <c r="X314" s="305" t="s">
        <v>129</v>
      </c>
      <c r="Y314" s="270"/>
      <c r="Z314" s="330"/>
    </row>
    <row r="315" spans="1:26" s="85" customFormat="1" ht="58.2" thickBot="1">
      <c r="A315" s="43">
        <v>311</v>
      </c>
      <c r="B315" s="194" t="s">
        <v>1086</v>
      </c>
      <c r="C315" s="195" t="s">
        <v>488</v>
      </c>
      <c r="D315" s="196">
        <v>62073591</v>
      </c>
      <c r="E315" s="195" t="s">
        <v>1087</v>
      </c>
      <c r="F315" s="280">
        <v>600106349</v>
      </c>
      <c r="G315" s="213" t="s">
        <v>1407</v>
      </c>
      <c r="H315" s="239" t="s">
        <v>123</v>
      </c>
      <c r="I315" s="239" t="s">
        <v>124</v>
      </c>
      <c r="J315" s="239" t="s">
        <v>489</v>
      </c>
      <c r="K315" s="298" t="s">
        <v>1253</v>
      </c>
      <c r="L315" s="299">
        <v>1500000</v>
      </c>
      <c r="M315" s="300">
        <f t="shared" si="12"/>
        <v>1050000</v>
      </c>
      <c r="N315" s="270">
        <v>2026</v>
      </c>
      <c r="O315" s="272"/>
      <c r="P315" s="306" t="s">
        <v>129</v>
      </c>
      <c r="Q315" s="307" t="s">
        <v>129</v>
      </c>
      <c r="R315" s="307" t="s">
        <v>129</v>
      </c>
      <c r="S315" s="308" t="s">
        <v>129</v>
      </c>
      <c r="T315" s="289"/>
      <c r="U315" s="289"/>
      <c r="V315" s="289" t="s">
        <v>129</v>
      </c>
      <c r="W315" s="289" t="s">
        <v>129</v>
      </c>
      <c r="X315" s="305" t="s">
        <v>129</v>
      </c>
      <c r="Y315" s="209" t="s">
        <v>1207</v>
      </c>
      <c r="Z315" s="329" t="s">
        <v>493</v>
      </c>
    </row>
    <row r="316" spans="1:26" s="85" customFormat="1" ht="57.6">
      <c r="A316" s="93">
        <v>312</v>
      </c>
      <c r="B316" s="194" t="s">
        <v>1086</v>
      </c>
      <c r="C316" s="195" t="s">
        <v>488</v>
      </c>
      <c r="D316" s="196">
        <v>62073591</v>
      </c>
      <c r="E316" s="195" t="s">
        <v>1087</v>
      </c>
      <c r="F316" s="280">
        <v>600106349</v>
      </c>
      <c r="G316" s="213" t="s">
        <v>1407</v>
      </c>
      <c r="H316" s="239" t="s">
        <v>123</v>
      </c>
      <c r="I316" s="239" t="s">
        <v>124</v>
      </c>
      <c r="J316" s="239" t="s">
        <v>489</v>
      </c>
      <c r="K316" s="298" t="s">
        <v>1254</v>
      </c>
      <c r="L316" s="366">
        <v>6600000</v>
      </c>
      <c r="M316" s="375">
        <f t="shared" si="12"/>
        <v>4620000</v>
      </c>
      <c r="N316" s="270">
        <v>2026</v>
      </c>
      <c r="O316" s="271">
        <v>2035</v>
      </c>
      <c r="P316" s="306" t="s">
        <v>129</v>
      </c>
      <c r="Q316" s="307" t="s">
        <v>129</v>
      </c>
      <c r="R316" s="307" t="s">
        <v>129</v>
      </c>
      <c r="S316" s="308" t="s">
        <v>129</v>
      </c>
      <c r="T316" s="289"/>
      <c r="U316" s="289"/>
      <c r="V316" s="289" t="s">
        <v>129</v>
      </c>
      <c r="W316" s="289" t="s">
        <v>129</v>
      </c>
      <c r="X316" s="305" t="s">
        <v>129</v>
      </c>
      <c r="Y316" s="389" t="s">
        <v>672</v>
      </c>
      <c r="Z316" s="390" t="s">
        <v>1408</v>
      </c>
    </row>
    <row r="317" spans="1:26" s="85" customFormat="1" ht="57.6">
      <c r="A317" s="93">
        <v>313</v>
      </c>
      <c r="B317" s="194" t="s">
        <v>1086</v>
      </c>
      <c r="C317" s="195" t="s">
        <v>488</v>
      </c>
      <c r="D317" s="196">
        <v>62073591</v>
      </c>
      <c r="E317" s="195" t="s">
        <v>1087</v>
      </c>
      <c r="F317" s="280">
        <v>600106349</v>
      </c>
      <c r="G317" s="213" t="s">
        <v>1407</v>
      </c>
      <c r="H317" s="239" t="s">
        <v>123</v>
      </c>
      <c r="I317" s="239" t="s">
        <v>124</v>
      </c>
      <c r="J317" s="239" t="s">
        <v>489</v>
      </c>
      <c r="K317" s="298" t="s">
        <v>1255</v>
      </c>
      <c r="L317" s="299">
        <v>3650000</v>
      </c>
      <c r="M317" s="300">
        <f t="shared" si="12"/>
        <v>2555000</v>
      </c>
      <c r="N317" s="270">
        <v>2026</v>
      </c>
      <c r="O317" s="271">
        <v>2035</v>
      </c>
      <c r="P317" s="306"/>
      <c r="Q317" s="307"/>
      <c r="R317" s="307"/>
      <c r="S317" s="308"/>
      <c r="T317" s="289"/>
      <c r="U317" s="289"/>
      <c r="V317" s="289" t="s">
        <v>129</v>
      </c>
      <c r="W317" s="289" t="s">
        <v>129</v>
      </c>
      <c r="X317" s="305"/>
      <c r="Y317" s="209" t="s">
        <v>1207</v>
      </c>
      <c r="Z317" s="329" t="s">
        <v>493</v>
      </c>
    </row>
    <row r="318" spans="1:26" s="85" customFormat="1" ht="57.6">
      <c r="A318" s="43">
        <v>314</v>
      </c>
      <c r="B318" s="194" t="s">
        <v>1086</v>
      </c>
      <c r="C318" s="195" t="s">
        <v>488</v>
      </c>
      <c r="D318" s="196">
        <v>62073591</v>
      </c>
      <c r="E318" s="195" t="s">
        <v>1087</v>
      </c>
      <c r="F318" s="280">
        <v>600106349</v>
      </c>
      <c r="G318" s="213" t="s">
        <v>1407</v>
      </c>
      <c r="H318" s="239" t="s">
        <v>123</v>
      </c>
      <c r="I318" s="239" t="s">
        <v>124</v>
      </c>
      <c r="J318" s="239" t="s">
        <v>489</v>
      </c>
      <c r="K318" s="298" t="s">
        <v>1256</v>
      </c>
      <c r="L318" s="299">
        <v>850000</v>
      </c>
      <c r="M318" s="300">
        <f t="shared" si="12"/>
        <v>595000</v>
      </c>
      <c r="N318" s="270">
        <v>2026</v>
      </c>
      <c r="O318" s="271">
        <v>2035</v>
      </c>
      <c r="P318" s="306"/>
      <c r="Q318" s="307"/>
      <c r="R318" s="307"/>
      <c r="S318" s="308"/>
      <c r="T318" s="289"/>
      <c r="U318" s="289"/>
      <c r="V318" s="289" t="s">
        <v>129</v>
      </c>
      <c r="W318" s="289" t="s">
        <v>129</v>
      </c>
      <c r="X318" s="305"/>
      <c r="Y318" s="209" t="s">
        <v>1207</v>
      </c>
      <c r="Z318" s="329" t="s">
        <v>493</v>
      </c>
    </row>
    <row r="319" spans="1:26" s="85" customFormat="1" ht="57.6">
      <c r="A319" s="93">
        <v>315</v>
      </c>
      <c r="B319" s="194" t="s">
        <v>1086</v>
      </c>
      <c r="C319" s="195" t="s">
        <v>488</v>
      </c>
      <c r="D319" s="196">
        <v>62073591</v>
      </c>
      <c r="E319" s="195" t="s">
        <v>1087</v>
      </c>
      <c r="F319" s="280">
        <v>600106349</v>
      </c>
      <c r="G319" s="213" t="s">
        <v>1407</v>
      </c>
      <c r="H319" s="239" t="s">
        <v>123</v>
      </c>
      <c r="I319" s="239" t="s">
        <v>124</v>
      </c>
      <c r="J319" s="239" t="s">
        <v>489</v>
      </c>
      <c r="K319" s="298" t="s">
        <v>1257</v>
      </c>
      <c r="L319" s="299">
        <v>1450000</v>
      </c>
      <c r="M319" s="300">
        <f t="shared" si="12"/>
        <v>1015000</v>
      </c>
      <c r="N319" s="270">
        <v>2026</v>
      </c>
      <c r="O319" s="271">
        <v>2035</v>
      </c>
      <c r="P319" s="306"/>
      <c r="Q319" s="307"/>
      <c r="R319" s="307"/>
      <c r="S319" s="308"/>
      <c r="T319" s="289"/>
      <c r="U319" s="289"/>
      <c r="V319" s="289" t="s">
        <v>129</v>
      </c>
      <c r="W319" s="289" t="s">
        <v>129</v>
      </c>
      <c r="X319" s="305"/>
      <c r="Y319" s="209" t="s">
        <v>1207</v>
      </c>
      <c r="Z319" s="329" t="s">
        <v>493</v>
      </c>
    </row>
    <row r="320" spans="1:26" s="85" customFormat="1" ht="57.6">
      <c r="A320" s="93">
        <v>316</v>
      </c>
      <c r="B320" s="194" t="s">
        <v>1086</v>
      </c>
      <c r="C320" s="195" t="s">
        <v>488</v>
      </c>
      <c r="D320" s="196">
        <v>62073591</v>
      </c>
      <c r="E320" s="195" t="s">
        <v>1087</v>
      </c>
      <c r="F320" s="280">
        <v>600106349</v>
      </c>
      <c r="G320" s="213" t="s">
        <v>1407</v>
      </c>
      <c r="H320" s="239" t="s">
        <v>123</v>
      </c>
      <c r="I320" s="239" t="s">
        <v>124</v>
      </c>
      <c r="J320" s="239" t="s">
        <v>489</v>
      </c>
      <c r="K320" s="298" t="s">
        <v>1258</v>
      </c>
      <c r="L320" s="299">
        <v>2980000</v>
      </c>
      <c r="M320" s="300">
        <f t="shared" si="12"/>
        <v>2086000</v>
      </c>
      <c r="N320" s="270">
        <v>2026</v>
      </c>
      <c r="O320" s="271">
        <v>2035</v>
      </c>
      <c r="P320" s="306"/>
      <c r="Q320" s="307"/>
      <c r="R320" s="307"/>
      <c r="S320" s="308"/>
      <c r="T320" s="289"/>
      <c r="U320" s="289"/>
      <c r="V320" s="289"/>
      <c r="W320" s="289"/>
      <c r="X320" s="305"/>
      <c r="Y320" s="209" t="s">
        <v>1207</v>
      </c>
      <c r="Z320" s="329" t="s">
        <v>493</v>
      </c>
    </row>
    <row r="321" spans="1:26" s="85" customFormat="1" ht="57.6">
      <c r="A321" s="43">
        <v>317</v>
      </c>
      <c r="B321" s="194" t="s">
        <v>1086</v>
      </c>
      <c r="C321" s="195" t="s">
        <v>488</v>
      </c>
      <c r="D321" s="196">
        <v>62073591</v>
      </c>
      <c r="E321" s="195" t="s">
        <v>1087</v>
      </c>
      <c r="F321" s="280">
        <v>600106349</v>
      </c>
      <c r="G321" s="213" t="s">
        <v>1407</v>
      </c>
      <c r="H321" s="239" t="s">
        <v>123</v>
      </c>
      <c r="I321" s="239" t="s">
        <v>124</v>
      </c>
      <c r="J321" s="239" t="s">
        <v>489</v>
      </c>
      <c r="K321" s="298" t="s">
        <v>1259</v>
      </c>
      <c r="L321" s="299">
        <v>1050000</v>
      </c>
      <c r="M321" s="300">
        <f t="shared" si="12"/>
        <v>735000</v>
      </c>
      <c r="N321" s="270">
        <v>2026</v>
      </c>
      <c r="O321" s="271">
        <v>2035</v>
      </c>
      <c r="P321" s="306"/>
      <c r="Q321" s="307"/>
      <c r="R321" s="307"/>
      <c r="S321" s="308"/>
      <c r="T321" s="289"/>
      <c r="U321" s="289"/>
      <c r="V321" s="289"/>
      <c r="W321" s="289"/>
      <c r="X321" s="305"/>
      <c r="Y321" s="209" t="s">
        <v>1207</v>
      </c>
      <c r="Z321" s="329" t="s">
        <v>493</v>
      </c>
    </row>
    <row r="322" spans="1:26" s="85" customFormat="1" ht="57.6">
      <c r="A322" s="512">
        <v>318</v>
      </c>
      <c r="B322" s="194" t="s">
        <v>1086</v>
      </c>
      <c r="C322" s="195" t="s">
        <v>488</v>
      </c>
      <c r="D322" s="196">
        <v>62073591</v>
      </c>
      <c r="E322" s="195" t="s">
        <v>1087</v>
      </c>
      <c r="F322" s="280">
        <v>600106349</v>
      </c>
      <c r="G322" s="213" t="s">
        <v>1407</v>
      </c>
      <c r="H322" s="239" t="s">
        <v>123</v>
      </c>
      <c r="I322" s="239" t="s">
        <v>124</v>
      </c>
      <c r="J322" s="239" t="s">
        <v>489</v>
      </c>
      <c r="K322" s="298" t="s">
        <v>1260</v>
      </c>
      <c r="L322" s="299">
        <v>2400000</v>
      </c>
      <c r="M322" s="300">
        <f t="shared" si="12"/>
        <v>1680000</v>
      </c>
      <c r="N322" s="270">
        <v>2026</v>
      </c>
      <c r="O322" s="271">
        <v>2035</v>
      </c>
      <c r="P322" s="306"/>
      <c r="Q322" s="307"/>
      <c r="R322" s="307"/>
      <c r="S322" s="308"/>
      <c r="T322" s="289"/>
      <c r="U322" s="289"/>
      <c r="V322" s="289" t="s">
        <v>129</v>
      </c>
      <c r="W322" s="289" t="s">
        <v>129</v>
      </c>
      <c r="X322" s="305"/>
      <c r="Y322" s="209" t="s">
        <v>1207</v>
      </c>
      <c r="Z322" s="329" t="s">
        <v>493</v>
      </c>
    </row>
    <row r="323" spans="1:26" s="85" customFormat="1" ht="57.6">
      <c r="A323" s="93">
        <v>319</v>
      </c>
      <c r="B323" s="194" t="s">
        <v>1086</v>
      </c>
      <c r="C323" s="195" t="s">
        <v>488</v>
      </c>
      <c r="D323" s="196">
        <v>62073591</v>
      </c>
      <c r="E323" s="195" t="s">
        <v>1087</v>
      </c>
      <c r="F323" s="280">
        <v>600106349</v>
      </c>
      <c r="G323" s="213" t="s">
        <v>1407</v>
      </c>
      <c r="H323" s="239" t="s">
        <v>123</v>
      </c>
      <c r="I323" s="239" t="s">
        <v>124</v>
      </c>
      <c r="J323" s="239" t="s">
        <v>489</v>
      </c>
      <c r="K323" s="298" t="s">
        <v>1261</v>
      </c>
      <c r="L323" s="299">
        <v>5850000</v>
      </c>
      <c r="M323" s="300">
        <f t="shared" si="12"/>
        <v>4095000</v>
      </c>
      <c r="N323" s="270">
        <v>2026</v>
      </c>
      <c r="O323" s="271">
        <v>2035</v>
      </c>
      <c r="P323" s="306"/>
      <c r="Q323" s="307"/>
      <c r="R323" s="307"/>
      <c r="S323" s="308"/>
      <c r="T323" s="289"/>
      <c r="U323" s="289"/>
      <c r="V323" s="289" t="s">
        <v>129</v>
      </c>
      <c r="W323" s="289" t="s">
        <v>129</v>
      </c>
      <c r="X323" s="305" t="s">
        <v>129</v>
      </c>
      <c r="Y323" s="209" t="s">
        <v>1207</v>
      </c>
      <c r="Z323" s="329" t="s">
        <v>493</v>
      </c>
    </row>
    <row r="324" spans="1:26" s="85" customFormat="1" ht="57.6">
      <c r="A324" s="43">
        <v>320</v>
      </c>
      <c r="B324" s="194" t="s">
        <v>1086</v>
      </c>
      <c r="C324" s="195" t="s">
        <v>488</v>
      </c>
      <c r="D324" s="196">
        <v>62073591</v>
      </c>
      <c r="E324" s="195" t="s">
        <v>1087</v>
      </c>
      <c r="F324" s="280">
        <v>600106349</v>
      </c>
      <c r="G324" s="213" t="s">
        <v>1407</v>
      </c>
      <c r="H324" s="239" t="s">
        <v>123</v>
      </c>
      <c r="I324" s="239" t="s">
        <v>124</v>
      </c>
      <c r="J324" s="239" t="s">
        <v>489</v>
      </c>
      <c r="K324" s="298" t="s">
        <v>1262</v>
      </c>
      <c r="L324" s="299">
        <v>200000</v>
      </c>
      <c r="M324" s="300">
        <f t="shared" si="12"/>
        <v>140000</v>
      </c>
      <c r="N324" s="270">
        <v>2026</v>
      </c>
      <c r="O324" s="271">
        <v>2035</v>
      </c>
      <c r="P324" s="306"/>
      <c r="Q324" s="307"/>
      <c r="R324" s="307"/>
      <c r="S324" s="308"/>
      <c r="T324" s="289"/>
      <c r="U324" s="289"/>
      <c r="V324" s="289"/>
      <c r="W324" s="289"/>
      <c r="X324" s="305"/>
      <c r="Y324" s="209" t="s">
        <v>1207</v>
      </c>
      <c r="Z324" s="329" t="s">
        <v>493</v>
      </c>
    </row>
    <row r="325" spans="1:26" s="85" customFormat="1" ht="57.6">
      <c r="A325" s="93">
        <v>321</v>
      </c>
      <c r="B325" s="194" t="s">
        <v>1086</v>
      </c>
      <c r="C325" s="195" t="s">
        <v>488</v>
      </c>
      <c r="D325" s="196">
        <v>62073591</v>
      </c>
      <c r="E325" s="195" t="s">
        <v>1087</v>
      </c>
      <c r="F325" s="280">
        <v>600106349</v>
      </c>
      <c r="G325" s="213" t="s">
        <v>1407</v>
      </c>
      <c r="H325" s="239" t="s">
        <v>123</v>
      </c>
      <c r="I325" s="239" t="s">
        <v>124</v>
      </c>
      <c r="J325" s="239" t="s">
        <v>489</v>
      </c>
      <c r="K325" s="298" t="s">
        <v>1263</v>
      </c>
      <c r="L325" s="299">
        <v>675000</v>
      </c>
      <c r="M325" s="300">
        <f t="shared" si="12"/>
        <v>472500</v>
      </c>
      <c r="N325" s="270">
        <v>2026</v>
      </c>
      <c r="O325" s="271">
        <v>2035</v>
      </c>
      <c r="P325" s="306"/>
      <c r="Q325" s="307"/>
      <c r="R325" s="307"/>
      <c r="S325" s="308"/>
      <c r="T325" s="289"/>
      <c r="U325" s="289"/>
      <c r="V325" s="289"/>
      <c r="W325" s="289"/>
      <c r="X325" s="305"/>
      <c r="Y325" s="209" t="s">
        <v>1207</v>
      </c>
      <c r="Z325" s="329" t="s">
        <v>493</v>
      </c>
    </row>
    <row r="326" spans="1:26" s="85" customFormat="1" ht="57.6">
      <c r="A326" s="93">
        <v>322</v>
      </c>
      <c r="B326" s="194" t="s">
        <v>1086</v>
      </c>
      <c r="C326" s="195" t="s">
        <v>488</v>
      </c>
      <c r="D326" s="196">
        <v>62073591</v>
      </c>
      <c r="E326" s="195" t="s">
        <v>1087</v>
      </c>
      <c r="F326" s="280">
        <v>600106349</v>
      </c>
      <c r="G326" s="213" t="s">
        <v>1407</v>
      </c>
      <c r="H326" s="239" t="s">
        <v>123</v>
      </c>
      <c r="I326" s="239" t="s">
        <v>124</v>
      </c>
      <c r="J326" s="239" t="s">
        <v>489</v>
      </c>
      <c r="K326" s="298" t="s">
        <v>1264</v>
      </c>
      <c r="L326" s="299">
        <v>450000</v>
      </c>
      <c r="M326" s="300">
        <f t="shared" si="12"/>
        <v>315000</v>
      </c>
      <c r="N326" s="270">
        <v>2026</v>
      </c>
      <c r="O326" s="271">
        <v>2035</v>
      </c>
      <c r="P326" s="306"/>
      <c r="Q326" s="307"/>
      <c r="R326" s="307"/>
      <c r="S326" s="308"/>
      <c r="T326" s="289"/>
      <c r="U326" s="289"/>
      <c r="V326" s="289"/>
      <c r="W326" s="289"/>
      <c r="X326" s="305"/>
      <c r="Y326" s="209" t="s">
        <v>1207</v>
      </c>
      <c r="Z326" s="329" t="s">
        <v>493</v>
      </c>
    </row>
    <row r="327" spans="1:26" s="85" customFormat="1" ht="57.6">
      <c r="A327" s="43">
        <v>323</v>
      </c>
      <c r="B327" s="194" t="s">
        <v>1086</v>
      </c>
      <c r="C327" s="195" t="s">
        <v>488</v>
      </c>
      <c r="D327" s="196">
        <v>62073591</v>
      </c>
      <c r="E327" s="195" t="s">
        <v>1087</v>
      </c>
      <c r="F327" s="280">
        <v>600106349</v>
      </c>
      <c r="G327" s="213" t="s">
        <v>1407</v>
      </c>
      <c r="H327" s="239" t="s">
        <v>123</v>
      </c>
      <c r="I327" s="239" t="s">
        <v>124</v>
      </c>
      <c r="J327" s="239" t="s">
        <v>489</v>
      </c>
      <c r="K327" s="298" t="s">
        <v>1265</v>
      </c>
      <c r="L327" s="299">
        <v>2900000</v>
      </c>
      <c r="M327" s="300">
        <f t="shared" si="12"/>
        <v>2030000</v>
      </c>
      <c r="N327" s="270">
        <v>2026</v>
      </c>
      <c r="O327" s="271">
        <v>2035</v>
      </c>
      <c r="P327" s="306"/>
      <c r="Q327" s="307"/>
      <c r="R327" s="307"/>
      <c r="S327" s="308"/>
      <c r="T327" s="289"/>
      <c r="U327" s="289"/>
      <c r="V327" s="289"/>
      <c r="W327" s="289"/>
      <c r="X327" s="305"/>
      <c r="Y327" s="209" t="s">
        <v>1207</v>
      </c>
      <c r="Z327" s="329" t="s">
        <v>493</v>
      </c>
    </row>
    <row r="328" spans="1:26" s="85" customFormat="1" ht="57.6">
      <c r="A328" s="93">
        <v>324</v>
      </c>
      <c r="B328" s="194" t="s">
        <v>1086</v>
      </c>
      <c r="C328" s="195" t="s">
        <v>488</v>
      </c>
      <c r="D328" s="196">
        <v>62073591</v>
      </c>
      <c r="E328" s="195" t="s">
        <v>1087</v>
      </c>
      <c r="F328" s="280">
        <v>600106349</v>
      </c>
      <c r="G328" s="213" t="s">
        <v>1406</v>
      </c>
      <c r="H328" s="239" t="s">
        <v>123</v>
      </c>
      <c r="I328" s="239" t="s">
        <v>124</v>
      </c>
      <c r="J328" s="239" t="s">
        <v>489</v>
      </c>
      <c r="K328" s="298" t="s">
        <v>1266</v>
      </c>
      <c r="L328" s="299">
        <v>1300000</v>
      </c>
      <c r="M328" s="300">
        <f t="shared" si="12"/>
        <v>910000</v>
      </c>
      <c r="N328" s="270">
        <v>2026</v>
      </c>
      <c r="O328" s="271">
        <v>2035</v>
      </c>
      <c r="P328" s="306"/>
      <c r="Q328" s="307"/>
      <c r="R328" s="307"/>
      <c r="S328" s="308"/>
      <c r="T328" s="289"/>
      <c r="U328" s="289"/>
      <c r="V328" s="289" t="s">
        <v>129</v>
      </c>
      <c r="W328" s="289" t="s">
        <v>129</v>
      </c>
      <c r="X328" s="305"/>
      <c r="Y328" s="209" t="s">
        <v>1207</v>
      </c>
      <c r="Z328" s="329" t="s">
        <v>493</v>
      </c>
    </row>
    <row r="329" spans="1:26" s="85" customFormat="1" ht="57.6">
      <c r="A329" s="93">
        <v>325</v>
      </c>
      <c r="B329" s="388" t="s">
        <v>1086</v>
      </c>
      <c r="C329" s="441" t="s">
        <v>488</v>
      </c>
      <c r="D329" s="442">
        <v>62073591</v>
      </c>
      <c r="E329" s="441" t="s">
        <v>1087</v>
      </c>
      <c r="F329" s="443">
        <v>600106349</v>
      </c>
      <c r="G329" s="355" t="s">
        <v>1407</v>
      </c>
      <c r="H329" s="355" t="s">
        <v>123</v>
      </c>
      <c r="I329" s="355" t="s">
        <v>124</v>
      </c>
      <c r="J329" s="355" t="s">
        <v>489</v>
      </c>
      <c r="K329" s="444" t="s">
        <v>1267</v>
      </c>
      <c r="L329" s="380">
        <v>2300000</v>
      </c>
      <c r="M329" s="387">
        <f t="shared" si="12"/>
        <v>1610000</v>
      </c>
      <c r="N329" s="362">
        <v>2026</v>
      </c>
      <c r="O329" s="364">
        <v>2035</v>
      </c>
      <c r="P329" s="352"/>
      <c r="Q329" s="447"/>
      <c r="R329" s="447"/>
      <c r="S329" s="448"/>
      <c r="T329" s="446"/>
      <c r="U329" s="446"/>
      <c r="V329" s="446" t="s">
        <v>129</v>
      </c>
      <c r="W329" s="446" t="s">
        <v>129</v>
      </c>
      <c r="X329" s="373"/>
      <c r="Y329" s="362" t="s">
        <v>1207</v>
      </c>
      <c r="Z329" s="445" t="s">
        <v>493</v>
      </c>
    </row>
    <row r="330" spans="1:26" s="85" customFormat="1" ht="57.6">
      <c r="A330" s="43">
        <v>326</v>
      </c>
      <c r="B330" s="388" t="s">
        <v>1086</v>
      </c>
      <c r="C330" s="441" t="s">
        <v>488</v>
      </c>
      <c r="D330" s="363">
        <v>62073591</v>
      </c>
      <c r="E330" s="363">
        <v>102007802</v>
      </c>
      <c r="F330" s="449">
        <v>600106349</v>
      </c>
      <c r="G330" s="446" t="s">
        <v>1407</v>
      </c>
      <c r="H330" s="446" t="s">
        <v>123</v>
      </c>
      <c r="I330" s="446" t="s">
        <v>124</v>
      </c>
      <c r="J330" s="450" t="s">
        <v>489</v>
      </c>
      <c r="K330" s="365" t="s">
        <v>1445</v>
      </c>
      <c r="L330" s="380">
        <v>2100000</v>
      </c>
      <c r="M330" s="387">
        <f t="shared" si="12"/>
        <v>1470000</v>
      </c>
      <c r="N330" s="362">
        <v>2026</v>
      </c>
      <c r="O330" s="364">
        <v>2029</v>
      </c>
      <c r="P330" s="362"/>
      <c r="Q330" s="363"/>
      <c r="R330" s="363"/>
      <c r="S330" s="364"/>
      <c r="T330" s="365"/>
      <c r="U330" s="365"/>
      <c r="V330" s="365"/>
      <c r="W330" s="365"/>
      <c r="X330" s="365"/>
      <c r="Y330" s="362" t="s">
        <v>672</v>
      </c>
      <c r="Z330" s="364" t="s">
        <v>493</v>
      </c>
    </row>
    <row r="331" spans="1:26" s="85" customFormat="1" ht="57.6">
      <c r="A331" s="512">
        <v>327</v>
      </c>
      <c r="B331" s="388" t="s">
        <v>1086</v>
      </c>
      <c r="C331" s="441" t="s">
        <v>488</v>
      </c>
      <c r="D331" s="363">
        <v>62073591</v>
      </c>
      <c r="E331" s="363">
        <v>102007802</v>
      </c>
      <c r="F331" s="449">
        <v>600106349</v>
      </c>
      <c r="G331" s="446" t="s">
        <v>1407</v>
      </c>
      <c r="H331" s="446" t="s">
        <v>123</v>
      </c>
      <c r="I331" s="446" t="s">
        <v>124</v>
      </c>
      <c r="J331" s="450" t="s">
        <v>489</v>
      </c>
      <c r="K331" s="365" t="s">
        <v>1446</v>
      </c>
      <c r="L331" s="380">
        <v>1100000</v>
      </c>
      <c r="M331" s="387">
        <f t="shared" si="12"/>
        <v>770000</v>
      </c>
      <c r="N331" s="362">
        <v>2026</v>
      </c>
      <c r="O331" s="364">
        <v>2030</v>
      </c>
      <c r="P331" s="362"/>
      <c r="Q331" s="363"/>
      <c r="R331" s="363"/>
      <c r="S331" s="364"/>
      <c r="T331" s="365"/>
      <c r="U331" s="365"/>
      <c r="V331" s="365"/>
      <c r="W331" s="365"/>
      <c r="X331" s="365"/>
      <c r="Y331" s="362"/>
      <c r="Z331" s="364" t="s">
        <v>493</v>
      </c>
    </row>
    <row r="332" spans="1:26" s="85" customFormat="1" ht="57.6">
      <c r="A332" s="93">
        <v>328</v>
      </c>
      <c r="B332" s="388" t="s">
        <v>1086</v>
      </c>
      <c r="C332" s="441" t="s">
        <v>488</v>
      </c>
      <c r="D332" s="363">
        <v>62073591</v>
      </c>
      <c r="E332" s="363">
        <v>103255761</v>
      </c>
      <c r="F332" s="449">
        <v>600106349</v>
      </c>
      <c r="G332" s="446" t="s">
        <v>1407</v>
      </c>
      <c r="H332" s="446" t="s">
        <v>123</v>
      </c>
      <c r="I332" s="446" t="s">
        <v>124</v>
      </c>
      <c r="J332" s="450" t="s">
        <v>489</v>
      </c>
      <c r="K332" s="365" t="s">
        <v>1447</v>
      </c>
      <c r="L332" s="380">
        <v>1000000</v>
      </c>
      <c r="M332" s="387">
        <f t="shared" si="12"/>
        <v>700000</v>
      </c>
      <c r="N332" s="362">
        <v>2026</v>
      </c>
      <c r="O332" s="364">
        <v>2028</v>
      </c>
      <c r="P332" s="362"/>
      <c r="Q332" s="363"/>
      <c r="R332" s="363"/>
      <c r="S332" s="364"/>
      <c r="T332" s="365"/>
      <c r="U332" s="365"/>
      <c r="V332" s="365"/>
      <c r="W332" s="365"/>
      <c r="X332" s="365"/>
      <c r="Y332" s="362"/>
      <c r="Z332" s="364" t="s">
        <v>493</v>
      </c>
    </row>
    <row r="333" spans="1:26" s="85" customFormat="1" ht="57.6">
      <c r="A333" s="43">
        <v>329</v>
      </c>
      <c r="B333" s="388" t="s">
        <v>1086</v>
      </c>
      <c r="C333" s="441" t="s">
        <v>488</v>
      </c>
      <c r="D333" s="363">
        <v>62073591</v>
      </c>
      <c r="E333" s="363">
        <v>102007802</v>
      </c>
      <c r="F333" s="449">
        <v>600106349</v>
      </c>
      <c r="G333" s="446" t="s">
        <v>1407</v>
      </c>
      <c r="H333" s="446" t="s">
        <v>123</v>
      </c>
      <c r="I333" s="446" t="s">
        <v>124</v>
      </c>
      <c r="J333" s="450" t="s">
        <v>489</v>
      </c>
      <c r="K333" s="365" t="s">
        <v>1448</v>
      </c>
      <c r="L333" s="380">
        <v>1100000</v>
      </c>
      <c r="M333" s="387">
        <f t="shared" si="12"/>
        <v>770000</v>
      </c>
      <c r="N333" s="362">
        <v>2026</v>
      </c>
      <c r="O333" s="445">
        <v>2030</v>
      </c>
      <c r="P333" s="362"/>
      <c r="Q333" s="363"/>
      <c r="R333" s="363"/>
      <c r="S333" s="364"/>
      <c r="T333" s="365"/>
      <c r="U333" s="365"/>
      <c r="V333" s="365"/>
      <c r="W333" s="365"/>
      <c r="X333" s="365"/>
      <c r="Y333" s="362" t="s">
        <v>672</v>
      </c>
      <c r="Z333" s="364" t="s">
        <v>493</v>
      </c>
    </row>
    <row r="334" spans="1:26" s="85" customFormat="1" ht="57.6">
      <c r="A334" s="93">
        <v>330</v>
      </c>
      <c r="B334" s="388" t="s">
        <v>1086</v>
      </c>
      <c r="C334" s="441" t="s">
        <v>488</v>
      </c>
      <c r="D334" s="363">
        <v>62073591</v>
      </c>
      <c r="E334" s="363">
        <v>102007802</v>
      </c>
      <c r="F334" s="449">
        <v>600106349</v>
      </c>
      <c r="G334" s="446" t="s">
        <v>1407</v>
      </c>
      <c r="H334" s="446" t="s">
        <v>123</v>
      </c>
      <c r="I334" s="446" t="s">
        <v>124</v>
      </c>
      <c r="J334" s="450" t="s">
        <v>489</v>
      </c>
      <c r="K334" s="365" t="s">
        <v>1449</v>
      </c>
      <c r="L334" s="380">
        <v>500000</v>
      </c>
      <c r="M334" s="387">
        <f t="shared" ref="M334" si="13">L334/100*70</f>
        <v>350000</v>
      </c>
      <c r="N334" s="362">
        <v>2026</v>
      </c>
      <c r="O334" s="445">
        <v>2030</v>
      </c>
      <c r="P334" s="362"/>
      <c r="Q334" s="363"/>
      <c r="R334" s="363"/>
      <c r="S334" s="364"/>
      <c r="T334" s="365"/>
      <c r="U334" s="365"/>
      <c r="V334" s="365"/>
      <c r="W334" s="365"/>
      <c r="X334" s="365"/>
      <c r="Y334" s="362"/>
      <c r="Z334" s="364" t="s">
        <v>493</v>
      </c>
    </row>
    <row r="335" spans="1:26" s="85" customFormat="1" ht="72">
      <c r="A335" s="93">
        <v>331</v>
      </c>
      <c r="B335" s="234" t="s">
        <v>494</v>
      </c>
      <c r="C335" s="195" t="s">
        <v>495</v>
      </c>
      <c r="D335" s="196">
        <v>62073001</v>
      </c>
      <c r="E335" s="196">
        <v>102007314</v>
      </c>
      <c r="F335" s="197">
        <v>600106101</v>
      </c>
      <c r="G335" s="198" t="s">
        <v>496</v>
      </c>
      <c r="H335" s="199" t="s">
        <v>123</v>
      </c>
      <c r="I335" s="199" t="s">
        <v>124</v>
      </c>
      <c r="J335" s="199" t="s">
        <v>497</v>
      </c>
      <c r="K335" s="199" t="s">
        <v>498</v>
      </c>
      <c r="L335" s="200">
        <v>16000000</v>
      </c>
      <c r="M335" s="185">
        <f t="shared" si="0"/>
        <v>11200000</v>
      </c>
      <c r="N335" s="201" t="s">
        <v>175</v>
      </c>
      <c r="O335" s="202" t="s">
        <v>802</v>
      </c>
      <c r="P335" s="203"/>
      <c r="Q335" s="204"/>
      <c r="R335" s="204"/>
      <c r="S335" s="205"/>
      <c r="T335" s="199"/>
      <c r="U335" s="206"/>
      <c r="V335" s="199" t="s">
        <v>251</v>
      </c>
      <c r="W335" s="199" t="s">
        <v>251</v>
      </c>
      <c r="X335" s="199"/>
      <c r="Y335" s="283" t="s">
        <v>499</v>
      </c>
      <c r="Z335" s="322" t="s">
        <v>500</v>
      </c>
    </row>
    <row r="336" spans="1:26" s="85" customFormat="1" ht="72">
      <c r="A336" s="43">
        <v>332</v>
      </c>
      <c r="B336" s="234" t="s">
        <v>494</v>
      </c>
      <c r="C336" s="195" t="s">
        <v>495</v>
      </c>
      <c r="D336" s="196">
        <v>62073001</v>
      </c>
      <c r="E336" s="196">
        <v>102007314</v>
      </c>
      <c r="F336" s="197">
        <v>600106101</v>
      </c>
      <c r="G336" s="198" t="s">
        <v>501</v>
      </c>
      <c r="H336" s="199" t="s">
        <v>123</v>
      </c>
      <c r="I336" s="199" t="s">
        <v>124</v>
      </c>
      <c r="J336" s="199" t="s">
        <v>497</v>
      </c>
      <c r="K336" s="199" t="s">
        <v>502</v>
      </c>
      <c r="L336" s="200">
        <v>34800000</v>
      </c>
      <c r="M336" s="185">
        <f t="shared" si="0"/>
        <v>24360000</v>
      </c>
      <c r="N336" s="201" t="s">
        <v>228</v>
      </c>
      <c r="O336" s="202" t="s">
        <v>803</v>
      </c>
      <c r="P336" s="203"/>
      <c r="Q336" s="204"/>
      <c r="R336" s="204"/>
      <c r="S336" s="205"/>
      <c r="T336" s="199"/>
      <c r="U336" s="206"/>
      <c r="V336" s="199" t="s">
        <v>251</v>
      </c>
      <c r="W336" s="199" t="s">
        <v>251</v>
      </c>
      <c r="X336" s="199"/>
      <c r="Y336" s="283"/>
      <c r="Z336" s="322"/>
    </row>
    <row r="337" spans="1:26" s="85" customFormat="1" ht="72">
      <c r="A337" s="93">
        <v>333</v>
      </c>
      <c r="B337" s="234" t="s">
        <v>494</v>
      </c>
      <c r="C337" s="195" t="s">
        <v>495</v>
      </c>
      <c r="D337" s="196">
        <v>62073001</v>
      </c>
      <c r="E337" s="196">
        <v>102007314</v>
      </c>
      <c r="F337" s="197">
        <v>600106101</v>
      </c>
      <c r="G337" s="198" t="s">
        <v>503</v>
      </c>
      <c r="H337" s="199" t="s">
        <v>123</v>
      </c>
      <c r="I337" s="199" t="s">
        <v>124</v>
      </c>
      <c r="J337" s="199" t="s">
        <v>497</v>
      </c>
      <c r="K337" s="199" t="s">
        <v>845</v>
      </c>
      <c r="L337" s="200">
        <v>7450000</v>
      </c>
      <c r="M337" s="185">
        <f t="shared" si="0"/>
        <v>5215000</v>
      </c>
      <c r="N337" s="201" t="s">
        <v>151</v>
      </c>
      <c r="O337" s="202" t="s">
        <v>152</v>
      </c>
      <c r="P337" s="203" t="s">
        <v>251</v>
      </c>
      <c r="Q337" s="204" t="s">
        <v>251</v>
      </c>
      <c r="R337" s="204" t="s">
        <v>251</v>
      </c>
      <c r="S337" s="205" t="s">
        <v>251</v>
      </c>
      <c r="T337" s="199" t="s">
        <v>251</v>
      </c>
      <c r="U337" s="206"/>
      <c r="V337" s="199" t="s">
        <v>251</v>
      </c>
      <c r="W337" s="199" t="s">
        <v>251</v>
      </c>
      <c r="X337" s="199"/>
      <c r="Y337" s="283" t="s">
        <v>672</v>
      </c>
      <c r="Z337" s="322" t="s">
        <v>261</v>
      </c>
    </row>
    <row r="338" spans="1:26" s="85" customFormat="1" ht="72">
      <c r="A338" s="93">
        <v>334</v>
      </c>
      <c r="B338" s="234" t="s">
        <v>494</v>
      </c>
      <c r="C338" s="195" t="s">
        <v>804</v>
      </c>
      <c r="D338" s="196">
        <v>62073001</v>
      </c>
      <c r="E338" s="196">
        <v>102007314</v>
      </c>
      <c r="F338" s="197">
        <v>600106101</v>
      </c>
      <c r="G338" s="198" t="s">
        <v>1355</v>
      </c>
      <c r="H338" s="199" t="s">
        <v>123</v>
      </c>
      <c r="I338" s="199" t="s">
        <v>124</v>
      </c>
      <c r="J338" s="199" t="s">
        <v>497</v>
      </c>
      <c r="K338" s="199" t="s">
        <v>1288</v>
      </c>
      <c r="L338" s="200">
        <v>8400000</v>
      </c>
      <c r="M338" s="185">
        <f t="shared" si="0"/>
        <v>5880000</v>
      </c>
      <c r="N338" s="201">
        <v>2024</v>
      </c>
      <c r="O338" s="202">
        <v>2027</v>
      </c>
      <c r="P338" s="203"/>
      <c r="Q338" s="204"/>
      <c r="R338" s="204"/>
      <c r="S338" s="205"/>
      <c r="T338" s="199"/>
      <c r="U338" s="206"/>
      <c r="V338" s="199"/>
      <c r="W338" s="199"/>
      <c r="X338" s="199"/>
      <c r="Y338" s="283"/>
      <c r="Z338" s="322" t="s">
        <v>131</v>
      </c>
    </row>
    <row r="339" spans="1:26" s="85" customFormat="1" ht="72">
      <c r="A339" s="43">
        <v>335</v>
      </c>
      <c r="B339" s="234" t="s">
        <v>494</v>
      </c>
      <c r="C339" s="195" t="s">
        <v>804</v>
      </c>
      <c r="D339" s="196">
        <v>62073001</v>
      </c>
      <c r="E339" s="196">
        <v>102007314</v>
      </c>
      <c r="F339" s="197">
        <v>600106101</v>
      </c>
      <c r="G339" s="198" t="s">
        <v>1356</v>
      </c>
      <c r="H339" s="199" t="s">
        <v>123</v>
      </c>
      <c r="I339" s="199" t="s">
        <v>124</v>
      </c>
      <c r="J339" s="199" t="s">
        <v>497</v>
      </c>
      <c r="K339" s="199" t="s">
        <v>805</v>
      </c>
      <c r="L339" s="200">
        <v>4350000</v>
      </c>
      <c r="M339" s="185">
        <f t="shared" si="0"/>
        <v>3045000</v>
      </c>
      <c r="N339" s="201">
        <v>2024</v>
      </c>
      <c r="O339" s="202">
        <v>2027</v>
      </c>
      <c r="P339" s="203"/>
      <c r="Q339" s="204"/>
      <c r="R339" s="204"/>
      <c r="S339" s="205"/>
      <c r="T339" s="199"/>
      <c r="U339" s="206"/>
      <c r="V339" s="199"/>
      <c r="W339" s="199"/>
      <c r="X339" s="199"/>
      <c r="Y339" s="283"/>
      <c r="Z339" s="322" t="s">
        <v>131</v>
      </c>
    </row>
    <row r="340" spans="1:26" s="85" customFormat="1" ht="72">
      <c r="A340" s="512">
        <v>336</v>
      </c>
      <c r="B340" s="234" t="s">
        <v>494</v>
      </c>
      <c r="C340" s="195" t="s">
        <v>804</v>
      </c>
      <c r="D340" s="196">
        <v>62073001</v>
      </c>
      <c r="E340" s="196">
        <v>102007314</v>
      </c>
      <c r="F340" s="197">
        <v>600106101</v>
      </c>
      <c r="G340" s="198" t="s">
        <v>806</v>
      </c>
      <c r="H340" s="199" t="s">
        <v>123</v>
      </c>
      <c r="I340" s="199" t="s">
        <v>124</v>
      </c>
      <c r="J340" s="199" t="s">
        <v>497</v>
      </c>
      <c r="K340" s="199" t="s">
        <v>807</v>
      </c>
      <c r="L340" s="200">
        <v>13380000</v>
      </c>
      <c r="M340" s="185">
        <f t="shared" si="0"/>
        <v>9366000</v>
      </c>
      <c r="N340" s="201">
        <v>2025</v>
      </c>
      <c r="O340" s="202">
        <v>2029</v>
      </c>
      <c r="P340" s="203"/>
      <c r="Q340" s="204"/>
      <c r="R340" s="204"/>
      <c r="S340" s="205"/>
      <c r="T340" s="199"/>
      <c r="U340" s="206"/>
      <c r="V340" s="199" t="s">
        <v>129</v>
      </c>
      <c r="W340" s="199"/>
      <c r="X340" s="199"/>
      <c r="Y340" s="283"/>
      <c r="Z340" s="322" t="s">
        <v>131</v>
      </c>
    </row>
    <row r="341" spans="1:26" s="85" customFormat="1" ht="72">
      <c r="A341" s="93">
        <v>337</v>
      </c>
      <c r="B341" s="234" t="s">
        <v>494</v>
      </c>
      <c r="C341" s="195" t="s">
        <v>804</v>
      </c>
      <c r="D341" s="196">
        <v>62073001</v>
      </c>
      <c r="E341" s="196">
        <v>102007314</v>
      </c>
      <c r="F341" s="197">
        <v>600106101</v>
      </c>
      <c r="G341" s="198" t="s">
        <v>1289</v>
      </c>
      <c r="H341" s="199" t="s">
        <v>123</v>
      </c>
      <c r="I341" s="199" t="s">
        <v>124</v>
      </c>
      <c r="J341" s="199" t="s">
        <v>497</v>
      </c>
      <c r="K341" s="199" t="s">
        <v>1290</v>
      </c>
      <c r="L341" s="240">
        <v>7300000</v>
      </c>
      <c r="M341" s="241">
        <f t="shared" si="0"/>
        <v>5110000</v>
      </c>
      <c r="N341" s="201">
        <v>2024</v>
      </c>
      <c r="O341" s="202">
        <v>2027</v>
      </c>
      <c r="P341" s="203"/>
      <c r="Q341" s="204"/>
      <c r="R341" s="204"/>
      <c r="S341" s="205"/>
      <c r="T341" s="199"/>
      <c r="U341" s="206"/>
      <c r="V341" s="199"/>
      <c r="W341" s="199"/>
      <c r="X341" s="199"/>
      <c r="Y341" s="283"/>
      <c r="Z341" s="322" t="s">
        <v>131</v>
      </c>
    </row>
    <row r="342" spans="1:26" s="85" customFormat="1" ht="100.8">
      <c r="A342" s="43">
        <v>338</v>
      </c>
      <c r="B342" s="194" t="s">
        <v>1271</v>
      </c>
      <c r="C342" s="195" t="s">
        <v>504</v>
      </c>
      <c r="D342" s="196" t="s">
        <v>505</v>
      </c>
      <c r="E342" s="196" t="s">
        <v>506</v>
      </c>
      <c r="F342" s="197" t="s">
        <v>507</v>
      </c>
      <c r="G342" s="198" t="s">
        <v>1269</v>
      </c>
      <c r="H342" s="199" t="s">
        <v>123</v>
      </c>
      <c r="I342" s="199" t="s">
        <v>124</v>
      </c>
      <c r="J342" s="199" t="s">
        <v>509</v>
      </c>
      <c r="K342" s="199" t="s">
        <v>1268</v>
      </c>
      <c r="L342" s="200">
        <v>39100000</v>
      </c>
      <c r="M342" s="185">
        <f t="shared" si="0"/>
        <v>27370000</v>
      </c>
      <c r="N342" s="201" t="s">
        <v>151</v>
      </c>
      <c r="O342" s="202" t="s">
        <v>228</v>
      </c>
      <c r="P342" s="203" t="s">
        <v>251</v>
      </c>
      <c r="Q342" s="204" t="s">
        <v>251</v>
      </c>
      <c r="R342" s="204" t="s">
        <v>251</v>
      </c>
      <c r="S342" s="205" t="s">
        <v>251</v>
      </c>
      <c r="T342" s="199"/>
      <c r="U342" s="206"/>
      <c r="V342" s="199"/>
      <c r="W342" s="199" t="s">
        <v>251</v>
      </c>
      <c r="X342" s="199"/>
      <c r="Y342" s="283" t="s">
        <v>510</v>
      </c>
      <c r="Z342" s="322" t="s">
        <v>131</v>
      </c>
    </row>
    <row r="343" spans="1:26" s="85" customFormat="1" ht="57.6">
      <c r="A343" s="93">
        <v>339</v>
      </c>
      <c r="B343" s="194" t="s">
        <v>1271</v>
      </c>
      <c r="C343" s="195" t="s">
        <v>504</v>
      </c>
      <c r="D343" s="196" t="s">
        <v>505</v>
      </c>
      <c r="E343" s="196" t="s">
        <v>506</v>
      </c>
      <c r="F343" s="197" t="s">
        <v>507</v>
      </c>
      <c r="G343" s="198" t="s">
        <v>974</v>
      </c>
      <c r="H343" s="199" t="s">
        <v>123</v>
      </c>
      <c r="I343" s="199" t="s">
        <v>124</v>
      </c>
      <c r="J343" s="199" t="s">
        <v>509</v>
      </c>
      <c r="K343" s="199" t="s">
        <v>975</v>
      </c>
      <c r="L343" s="200">
        <v>7000000</v>
      </c>
      <c r="M343" s="185">
        <f>L343/100*70</f>
        <v>4900000</v>
      </c>
      <c r="N343" s="201" t="s">
        <v>151</v>
      </c>
      <c r="O343" s="202" t="s">
        <v>157</v>
      </c>
      <c r="P343" s="203" t="s">
        <v>251</v>
      </c>
      <c r="Q343" s="204" t="s">
        <v>251</v>
      </c>
      <c r="R343" s="204" t="s">
        <v>251</v>
      </c>
      <c r="S343" s="205" t="s">
        <v>251</v>
      </c>
      <c r="T343" s="199" t="s">
        <v>251</v>
      </c>
      <c r="U343" s="206" t="s">
        <v>251</v>
      </c>
      <c r="V343" s="199" t="s">
        <v>251</v>
      </c>
      <c r="W343" s="199" t="s">
        <v>251</v>
      </c>
      <c r="X343" s="199" t="s">
        <v>251</v>
      </c>
      <c r="Y343" s="306"/>
      <c r="Z343" s="325" t="s">
        <v>131</v>
      </c>
    </row>
    <row r="344" spans="1:26" s="85" customFormat="1" ht="57.6">
      <c r="A344" s="93">
        <v>340</v>
      </c>
      <c r="B344" s="194" t="s">
        <v>1271</v>
      </c>
      <c r="C344" s="195" t="s">
        <v>504</v>
      </c>
      <c r="D344" s="196" t="s">
        <v>505</v>
      </c>
      <c r="E344" s="196" t="s">
        <v>506</v>
      </c>
      <c r="F344" s="197" t="s">
        <v>507</v>
      </c>
      <c r="G344" s="284" t="s">
        <v>829</v>
      </c>
      <c r="H344" s="199" t="s">
        <v>123</v>
      </c>
      <c r="I344" s="199" t="s">
        <v>124</v>
      </c>
      <c r="J344" s="199" t="s">
        <v>509</v>
      </c>
      <c r="K344" s="285" t="s">
        <v>830</v>
      </c>
      <c r="L344" s="286">
        <v>4000000</v>
      </c>
      <c r="M344" s="185">
        <f t="shared" ref="M344:M353" si="14">L344/100*70</f>
        <v>2800000</v>
      </c>
      <c r="N344" s="201" t="s">
        <v>151</v>
      </c>
      <c r="O344" s="202" t="s">
        <v>157</v>
      </c>
      <c r="P344" s="203" t="s">
        <v>251</v>
      </c>
      <c r="Q344" s="204" t="s">
        <v>251</v>
      </c>
      <c r="R344" s="204" t="s">
        <v>251</v>
      </c>
      <c r="S344" s="205" t="s">
        <v>251</v>
      </c>
      <c r="T344" s="199" t="s">
        <v>251</v>
      </c>
      <c r="U344" s="206" t="s">
        <v>251</v>
      </c>
      <c r="V344" s="199" t="s">
        <v>251</v>
      </c>
      <c r="W344" s="199" t="s">
        <v>251</v>
      </c>
      <c r="X344" s="199" t="s">
        <v>251</v>
      </c>
      <c r="Y344" s="306"/>
      <c r="Z344" s="325"/>
    </row>
    <row r="345" spans="1:26" s="85" customFormat="1" ht="57.6">
      <c r="A345" s="43">
        <v>341</v>
      </c>
      <c r="B345" s="194" t="s">
        <v>1271</v>
      </c>
      <c r="C345" s="195" t="s">
        <v>504</v>
      </c>
      <c r="D345" s="196" t="s">
        <v>505</v>
      </c>
      <c r="E345" s="196" t="s">
        <v>506</v>
      </c>
      <c r="F345" s="197" t="s">
        <v>507</v>
      </c>
      <c r="G345" s="284" t="s">
        <v>827</v>
      </c>
      <c r="H345" s="199" t="s">
        <v>123</v>
      </c>
      <c r="I345" s="199" t="s">
        <v>124</v>
      </c>
      <c r="J345" s="199" t="s">
        <v>509</v>
      </c>
      <c r="K345" s="285" t="s">
        <v>1270</v>
      </c>
      <c r="L345" s="286">
        <v>5000000</v>
      </c>
      <c r="M345" s="185">
        <f t="shared" si="14"/>
        <v>3500000</v>
      </c>
      <c r="N345" s="201" t="s">
        <v>151</v>
      </c>
      <c r="O345" s="202" t="s">
        <v>157</v>
      </c>
      <c r="P345" s="203" t="s">
        <v>251</v>
      </c>
      <c r="Q345" s="204" t="s">
        <v>251</v>
      </c>
      <c r="R345" s="204" t="s">
        <v>251</v>
      </c>
      <c r="S345" s="205" t="s">
        <v>251</v>
      </c>
      <c r="T345" s="199" t="s">
        <v>251</v>
      </c>
      <c r="U345" s="206" t="s">
        <v>251</v>
      </c>
      <c r="V345" s="199" t="s">
        <v>251</v>
      </c>
      <c r="W345" s="199" t="s">
        <v>251</v>
      </c>
      <c r="X345" s="199" t="s">
        <v>251</v>
      </c>
      <c r="Y345" s="306"/>
      <c r="Z345" s="325"/>
    </row>
    <row r="346" spans="1:26" s="85" customFormat="1" ht="57.6">
      <c r="A346" s="93">
        <v>342</v>
      </c>
      <c r="B346" s="194" t="s">
        <v>1271</v>
      </c>
      <c r="C346" s="195" t="s">
        <v>504</v>
      </c>
      <c r="D346" s="196" t="s">
        <v>505</v>
      </c>
      <c r="E346" s="196" t="s">
        <v>506</v>
      </c>
      <c r="F346" s="197" t="s">
        <v>507</v>
      </c>
      <c r="G346" s="284" t="s">
        <v>798</v>
      </c>
      <c r="H346" s="199" t="s">
        <v>123</v>
      </c>
      <c r="I346" s="199" t="s">
        <v>124</v>
      </c>
      <c r="J346" s="199" t="s">
        <v>509</v>
      </c>
      <c r="K346" s="285" t="s">
        <v>976</v>
      </c>
      <c r="L346" s="286">
        <v>3000000</v>
      </c>
      <c r="M346" s="185">
        <f t="shared" si="14"/>
        <v>2100000</v>
      </c>
      <c r="N346" s="201" t="s">
        <v>151</v>
      </c>
      <c r="O346" s="202" t="s">
        <v>157</v>
      </c>
      <c r="P346" s="203" t="s">
        <v>251</v>
      </c>
      <c r="Q346" s="204" t="s">
        <v>251</v>
      </c>
      <c r="R346" s="204" t="s">
        <v>251</v>
      </c>
      <c r="S346" s="205" t="s">
        <v>251</v>
      </c>
      <c r="T346" s="199" t="s">
        <v>251</v>
      </c>
      <c r="U346" s="206" t="s">
        <v>251</v>
      </c>
      <c r="V346" s="199" t="s">
        <v>251</v>
      </c>
      <c r="W346" s="199" t="s">
        <v>251</v>
      </c>
      <c r="X346" s="199" t="s">
        <v>251</v>
      </c>
      <c r="Y346" s="306"/>
      <c r="Z346" s="325" t="s">
        <v>131</v>
      </c>
    </row>
    <row r="347" spans="1:26" s="85" customFormat="1" ht="72">
      <c r="A347" s="93">
        <v>343</v>
      </c>
      <c r="B347" s="194" t="s">
        <v>1271</v>
      </c>
      <c r="C347" s="195" t="s">
        <v>504</v>
      </c>
      <c r="D347" s="196" t="s">
        <v>505</v>
      </c>
      <c r="E347" s="196" t="s">
        <v>506</v>
      </c>
      <c r="F347" s="197" t="s">
        <v>507</v>
      </c>
      <c r="G347" s="284" t="s">
        <v>833</v>
      </c>
      <c r="H347" s="199" t="s">
        <v>123</v>
      </c>
      <c r="I347" s="199" t="s">
        <v>124</v>
      </c>
      <c r="J347" s="199" t="s">
        <v>509</v>
      </c>
      <c r="K347" s="285" t="s">
        <v>977</v>
      </c>
      <c r="L347" s="286">
        <v>5000000</v>
      </c>
      <c r="M347" s="185">
        <f t="shared" si="14"/>
        <v>3500000</v>
      </c>
      <c r="N347" s="201" t="s">
        <v>151</v>
      </c>
      <c r="O347" s="202" t="s">
        <v>157</v>
      </c>
      <c r="P347" s="203" t="s">
        <v>251</v>
      </c>
      <c r="Q347" s="204" t="s">
        <v>251</v>
      </c>
      <c r="R347" s="204" t="s">
        <v>251</v>
      </c>
      <c r="S347" s="205" t="s">
        <v>251</v>
      </c>
      <c r="T347" s="199" t="s">
        <v>251</v>
      </c>
      <c r="U347" s="206" t="s">
        <v>251</v>
      </c>
      <c r="V347" s="199" t="s">
        <v>251</v>
      </c>
      <c r="W347" s="199" t="s">
        <v>251</v>
      </c>
      <c r="X347" s="199" t="s">
        <v>251</v>
      </c>
      <c r="Y347" s="306"/>
      <c r="Z347" s="325" t="s">
        <v>131</v>
      </c>
    </row>
    <row r="348" spans="1:26" s="85" customFormat="1" ht="56.4" customHeight="1">
      <c r="A348" s="43">
        <v>344</v>
      </c>
      <c r="B348" s="194" t="s">
        <v>1271</v>
      </c>
      <c r="C348" s="195" t="s">
        <v>504</v>
      </c>
      <c r="D348" s="196" t="s">
        <v>505</v>
      </c>
      <c r="E348" s="196" t="s">
        <v>506</v>
      </c>
      <c r="F348" s="197" t="s">
        <v>507</v>
      </c>
      <c r="G348" s="198" t="s">
        <v>835</v>
      </c>
      <c r="H348" s="199" t="s">
        <v>123</v>
      </c>
      <c r="I348" s="199" t="s">
        <v>124</v>
      </c>
      <c r="J348" s="199" t="s">
        <v>509</v>
      </c>
      <c r="K348" s="285" t="s">
        <v>1286</v>
      </c>
      <c r="L348" s="240">
        <v>2000000</v>
      </c>
      <c r="M348" s="185">
        <f t="shared" si="14"/>
        <v>1400000</v>
      </c>
      <c r="N348" s="201" t="s">
        <v>151</v>
      </c>
      <c r="O348" s="202" t="s">
        <v>157</v>
      </c>
      <c r="P348" s="203" t="s">
        <v>251</v>
      </c>
      <c r="Q348" s="204" t="s">
        <v>251</v>
      </c>
      <c r="R348" s="204" t="s">
        <v>251</v>
      </c>
      <c r="S348" s="205" t="s">
        <v>251</v>
      </c>
      <c r="T348" s="199" t="s">
        <v>251</v>
      </c>
      <c r="U348" s="206" t="s">
        <v>251</v>
      </c>
      <c r="V348" s="199" t="s">
        <v>251</v>
      </c>
      <c r="W348" s="199" t="s">
        <v>251</v>
      </c>
      <c r="X348" s="199" t="s">
        <v>251</v>
      </c>
      <c r="Y348" s="306"/>
      <c r="Z348" s="325" t="s">
        <v>131</v>
      </c>
    </row>
    <row r="349" spans="1:26" s="85" customFormat="1" ht="54" customHeight="1">
      <c r="A349" s="512">
        <v>345</v>
      </c>
      <c r="B349" s="194" t="s">
        <v>1271</v>
      </c>
      <c r="C349" s="195" t="s">
        <v>504</v>
      </c>
      <c r="D349" s="196" t="s">
        <v>505</v>
      </c>
      <c r="E349" s="196" t="s">
        <v>506</v>
      </c>
      <c r="F349" s="197" t="s">
        <v>507</v>
      </c>
      <c r="G349" s="198" t="s">
        <v>1285</v>
      </c>
      <c r="H349" s="199" t="s">
        <v>123</v>
      </c>
      <c r="I349" s="199" t="s">
        <v>124</v>
      </c>
      <c r="J349" s="199" t="s">
        <v>509</v>
      </c>
      <c r="K349" s="285" t="s">
        <v>1287</v>
      </c>
      <c r="L349" s="240">
        <v>3000000</v>
      </c>
      <c r="M349" s="185">
        <f t="shared" si="14"/>
        <v>2100000</v>
      </c>
      <c r="N349" s="201" t="s">
        <v>151</v>
      </c>
      <c r="O349" s="202" t="s">
        <v>157</v>
      </c>
      <c r="P349" s="203" t="s">
        <v>251</v>
      </c>
      <c r="Q349" s="204" t="s">
        <v>251</v>
      </c>
      <c r="R349" s="204" t="s">
        <v>251</v>
      </c>
      <c r="S349" s="205" t="s">
        <v>251</v>
      </c>
      <c r="T349" s="199" t="s">
        <v>251</v>
      </c>
      <c r="U349" s="206" t="s">
        <v>251</v>
      </c>
      <c r="V349" s="199" t="s">
        <v>251</v>
      </c>
      <c r="W349" s="199" t="s">
        <v>251</v>
      </c>
      <c r="X349" s="199" t="s">
        <v>251</v>
      </c>
      <c r="Y349" s="306"/>
      <c r="Z349" s="325" t="s">
        <v>131</v>
      </c>
    </row>
    <row r="350" spans="1:26" s="85" customFormat="1" ht="55.95" customHeight="1">
      <c r="A350" s="93">
        <v>346</v>
      </c>
      <c r="B350" s="194" t="s">
        <v>1271</v>
      </c>
      <c r="C350" s="195" t="s">
        <v>504</v>
      </c>
      <c r="D350" s="196" t="s">
        <v>505</v>
      </c>
      <c r="E350" s="196" t="s">
        <v>506</v>
      </c>
      <c r="F350" s="197" t="s">
        <v>507</v>
      </c>
      <c r="G350" s="198" t="s">
        <v>978</v>
      </c>
      <c r="H350" s="199" t="s">
        <v>123</v>
      </c>
      <c r="I350" s="199" t="s">
        <v>124</v>
      </c>
      <c r="J350" s="199" t="s">
        <v>509</v>
      </c>
      <c r="K350" s="199" t="s">
        <v>978</v>
      </c>
      <c r="L350" s="200">
        <v>5000000</v>
      </c>
      <c r="M350" s="185">
        <f t="shared" si="14"/>
        <v>3500000</v>
      </c>
      <c r="N350" s="201" t="s">
        <v>151</v>
      </c>
      <c r="O350" s="202" t="s">
        <v>157</v>
      </c>
      <c r="P350" s="203" t="s">
        <v>251</v>
      </c>
      <c r="Q350" s="204" t="s">
        <v>251</v>
      </c>
      <c r="R350" s="204" t="s">
        <v>251</v>
      </c>
      <c r="S350" s="205" t="s">
        <v>251</v>
      </c>
      <c r="T350" s="199" t="s">
        <v>251</v>
      </c>
      <c r="U350" s="206" t="s">
        <v>251</v>
      </c>
      <c r="V350" s="199" t="s">
        <v>251</v>
      </c>
      <c r="W350" s="199" t="s">
        <v>251</v>
      </c>
      <c r="X350" s="199" t="s">
        <v>251</v>
      </c>
      <c r="Y350" s="306"/>
      <c r="Z350" s="325" t="s">
        <v>131</v>
      </c>
    </row>
    <row r="351" spans="1:26" s="85" customFormat="1" ht="55.95" customHeight="1">
      <c r="A351" s="43">
        <v>347</v>
      </c>
      <c r="B351" s="194" t="s">
        <v>1271</v>
      </c>
      <c r="C351" s="195" t="s">
        <v>504</v>
      </c>
      <c r="D351" s="196" t="s">
        <v>505</v>
      </c>
      <c r="E351" s="196" t="s">
        <v>506</v>
      </c>
      <c r="F351" s="197" t="s">
        <v>507</v>
      </c>
      <c r="G351" s="287" t="s">
        <v>979</v>
      </c>
      <c r="H351" s="199" t="s">
        <v>123</v>
      </c>
      <c r="I351" s="199" t="s">
        <v>124</v>
      </c>
      <c r="J351" s="199" t="s">
        <v>509</v>
      </c>
      <c r="K351" s="288" t="s">
        <v>980</v>
      </c>
      <c r="L351" s="200">
        <v>5000000</v>
      </c>
      <c r="M351" s="185">
        <f t="shared" si="14"/>
        <v>3500000</v>
      </c>
      <c r="N351" s="201" t="s">
        <v>151</v>
      </c>
      <c r="O351" s="202" t="s">
        <v>157</v>
      </c>
      <c r="P351" s="203" t="s">
        <v>251</v>
      </c>
      <c r="Q351" s="204" t="s">
        <v>251</v>
      </c>
      <c r="R351" s="204" t="s">
        <v>251</v>
      </c>
      <c r="S351" s="205" t="s">
        <v>251</v>
      </c>
      <c r="T351" s="199" t="s">
        <v>251</v>
      </c>
      <c r="U351" s="206" t="s">
        <v>251</v>
      </c>
      <c r="V351" s="199" t="s">
        <v>251</v>
      </c>
      <c r="W351" s="199" t="s">
        <v>251</v>
      </c>
      <c r="X351" s="199" t="s">
        <v>251</v>
      </c>
      <c r="Y351" s="335"/>
      <c r="Z351" s="325" t="s">
        <v>131</v>
      </c>
    </row>
    <row r="352" spans="1:26" s="85" customFormat="1" ht="72">
      <c r="A352" s="93">
        <v>348</v>
      </c>
      <c r="B352" s="194" t="s">
        <v>1133</v>
      </c>
      <c r="C352" s="195" t="s">
        <v>1134</v>
      </c>
      <c r="D352" s="196" t="s">
        <v>1135</v>
      </c>
      <c r="E352" s="196" t="s">
        <v>1136</v>
      </c>
      <c r="F352" s="197" t="s">
        <v>1137</v>
      </c>
      <c r="G352" s="213" t="s">
        <v>1144</v>
      </c>
      <c r="H352" s="199" t="s">
        <v>123</v>
      </c>
      <c r="I352" s="199" t="s">
        <v>124</v>
      </c>
      <c r="J352" s="199" t="s">
        <v>1138</v>
      </c>
      <c r="K352" s="309" t="s">
        <v>1178</v>
      </c>
      <c r="L352" s="200">
        <v>1800000</v>
      </c>
      <c r="M352" s="185">
        <f t="shared" si="14"/>
        <v>1260000</v>
      </c>
      <c r="N352" s="201" t="s">
        <v>175</v>
      </c>
      <c r="O352" s="202" t="s">
        <v>184</v>
      </c>
      <c r="P352" s="203" t="s">
        <v>129</v>
      </c>
      <c r="Q352" s="204" t="s">
        <v>129</v>
      </c>
      <c r="R352" s="204"/>
      <c r="S352" s="205" t="s">
        <v>129</v>
      </c>
      <c r="T352" s="199"/>
      <c r="U352" s="206"/>
      <c r="V352" s="199"/>
      <c r="W352" s="199"/>
      <c r="X352" s="199"/>
      <c r="Y352" s="333" t="s">
        <v>1139</v>
      </c>
      <c r="Z352" s="325" t="s">
        <v>131</v>
      </c>
    </row>
    <row r="353" spans="1:26" s="85" customFormat="1" ht="72.599999999999994" thickBot="1">
      <c r="A353" s="93">
        <v>349</v>
      </c>
      <c r="B353" s="254" t="s">
        <v>1133</v>
      </c>
      <c r="C353" s="255" t="s">
        <v>1134</v>
      </c>
      <c r="D353" s="256" t="s">
        <v>1135</v>
      </c>
      <c r="E353" s="256" t="s">
        <v>1140</v>
      </c>
      <c r="F353" s="257" t="s">
        <v>1137</v>
      </c>
      <c r="G353" s="310" t="s">
        <v>1141</v>
      </c>
      <c r="H353" s="258" t="s">
        <v>123</v>
      </c>
      <c r="I353" s="258" t="s">
        <v>124</v>
      </c>
      <c r="J353" s="258" t="s">
        <v>1138</v>
      </c>
      <c r="K353" s="311" t="s">
        <v>1142</v>
      </c>
      <c r="L353" s="259">
        <v>800000</v>
      </c>
      <c r="M353" s="260">
        <f t="shared" si="14"/>
        <v>560000</v>
      </c>
      <c r="N353" s="261" t="s">
        <v>175</v>
      </c>
      <c r="O353" s="262" t="s">
        <v>184</v>
      </c>
      <c r="P353" s="263"/>
      <c r="Q353" s="264"/>
      <c r="R353" s="264"/>
      <c r="S353" s="265"/>
      <c r="T353" s="258"/>
      <c r="U353" s="266"/>
      <c r="V353" s="258"/>
      <c r="W353" s="258"/>
      <c r="X353" s="258"/>
      <c r="Y353" s="312" t="s">
        <v>1143</v>
      </c>
      <c r="Z353" s="331" t="s">
        <v>131</v>
      </c>
    </row>
    <row r="354" spans="1:26" s="85" customFormat="1" ht="13.8">
      <c r="A354" s="130"/>
      <c r="G354" s="91"/>
    </row>
    <row r="355" spans="1:26" s="85" customFormat="1" ht="13.8">
      <c r="A355" s="130"/>
      <c r="G355" s="91"/>
    </row>
    <row r="356" spans="1:26" s="85" customFormat="1" ht="13.8">
      <c r="A356" s="130"/>
      <c r="G356" s="91"/>
    </row>
    <row r="357" spans="1:26" s="85" customFormat="1" ht="13.8">
      <c r="A357" s="130"/>
      <c r="G357" s="91"/>
    </row>
    <row r="358" spans="1:26">
      <c r="A358" s="130"/>
    </row>
    <row r="359" spans="1:26">
      <c r="A359" s="130"/>
    </row>
    <row r="361" spans="1:26">
      <c r="A361" s="1" t="s">
        <v>1333</v>
      </c>
    </row>
    <row r="362" spans="1:26">
      <c r="F362" s="1" t="s">
        <v>1357</v>
      </c>
    </row>
    <row r="363" spans="1:26">
      <c r="B363" s="2"/>
      <c r="C363" s="120"/>
      <c r="D363" s="2"/>
      <c r="E363" s="2"/>
      <c r="F363" s="2"/>
      <c r="G363" s="455"/>
      <c r="H363" s="2"/>
    </row>
    <row r="364" spans="1:26">
      <c r="B364" s="2"/>
      <c r="C364" s="120"/>
      <c r="D364" s="2"/>
      <c r="E364" s="2"/>
      <c r="F364" s="2"/>
      <c r="G364" s="455"/>
      <c r="H364" s="2"/>
    </row>
    <row r="365" spans="1:26">
      <c r="A365" s="1" t="s">
        <v>28</v>
      </c>
      <c r="B365" s="2"/>
      <c r="C365" s="120"/>
      <c r="D365" s="2"/>
      <c r="E365" s="2"/>
      <c r="F365" s="2"/>
      <c r="G365" s="455"/>
      <c r="H365" s="2"/>
    </row>
    <row r="366" spans="1:26">
      <c r="A366" s="6" t="s">
        <v>42</v>
      </c>
      <c r="B366" s="2"/>
      <c r="C366" s="120"/>
      <c r="D366" s="2"/>
      <c r="E366" s="2"/>
      <c r="F366" s="2"/>
      <c r="G366" s="455"/>
      <c r="H366" s="2"/>
    </row>
    <row r="367" spans="1:26">
      <c r="B367" s="2"/>
      <c r="C367" s="120"/>
      <c r="D367" s="2"/>
      <c r="E367" s="2"/>
      <c r="F367" s="2"/>
      <c r="G367" s="455"/>
      <c r="H367" s="2"/>
    </row>
    <row r="368" spans="1:26">
      <c r="A368" s="1" t="s">
        <v>116</v>
      </c>
      <c r="B368" s="2"/>
      <c r="C368" s="120"/>
      <c r="D368" s="2"/>
      <c r="E368" s="2"/>
      <c r="F368" s="2"/>
      <c r="G368" s="455"/>
      <c r="H368" s="2"/>
    </row>
    <row r="369" spans="1:8">
      <c r="A369" s="1" t="s">
        <v>119</v>
      </c>
      <c r="B369" s="2"/>
      <c r="C369" s="120"/>
      <c r="D369" s="2"/>
      <c r="E369" s="2"/>
      <c r="F369" s="2"/>
      <c r="G369" s="455"/>
      <c r="H369" s="2"/>
    </row>
    <row r="370" spans="1:8">
      <c r="A370" s="1" t="s">
        <v>118</v>
      </c>
      <c r="B370" s="2"/>
      <c r="C370" s="120"/>
      <c r="D370" s="2"/>
      <c r="E370" s="2"/>
      <c r="F370" s="2"/>
      <c r="G370" s="455"/>
      <c r="H370" s="2"/>
    </row>
    <row r="371" spans="1:8">
      <c r="B371" s="3"/>
      <c r="C371" s="121"/>
      <c r="D371" s="3"/>
      <c r="E371" s="3"/>
    </row>
    <row r="372" spans="1:8">
      <c r="A372" s="1" t="s">
        <v>43</v>
      </c>
      <c r="B372" s="2"/>
      <c r="C372" s="120"/>
      <c r="D372" s="2"/>
      <c r="E372" s="2"/>
      <c r="F372" s="2"/>
    </row>
    <row r="373" spans="1:8">
      <c r="B373" s="2"/>
      <c r="C373" s="120"/>
      <c r="D373" s="2"/>
      <c r="E373" s="2"/>
      <c r="F373" s="2"/>
    </row>
    <row r="374" spans="1:8">
      <c r="A374" s="2" t="s">
        <v>74</v>
      </c>
      <c r="B374" s="2"/>
      <c r="C374" s="120"/>
      <c r="D374" s="2"/>
      <c r="E374" s="2"/>
      <c r="F374" s="2"/>
    </row>
    <row r="375" spans="1:8">
      <c r="A375" s="2" t="s">
        <v>70</v>
      </c>
      <c r="B375" s="2"/>
      <c r="C375" s="120"/>
      <c r="D375" s="2"/>
      <c r="E375" s="2"/>
      <c r="F375" s="2"/>
    </row>
    <row r="376" spans="1:8">
      <c r="A376" s="2" t="s">
        <v>66</v>
      </c>
      <c r="B376" s="2"/>
      <c r="C376" s="120"/>
      <c r="D376" s="2"/>
      <c r="E376" s="2"/>
      <c r="F376" s="2"/>
    </row>
    <row r="377" spans="1:8">
      <c r="A377" s="2" t="s">
        <v>67</v>
      </c>
    </row>
    <row r="378" spans="1:8">
      <c r="A378" s="2" t="s">
        <v>68</v>
      </c>
    </row>
    <row r="379" spans="1:8">
      <c r="A379" s="2" t="s">
        <v>69</v>
      </c>
    </row>
    <row r="380" spans="1:8">
      <c r="A380" s="2" t="s">
        <v>117</v>
      </c>
    </row>
    <row r="381" spans="1:8">
      <c r="A381" s="2" t="s">
        <v>72</v>
      </c>
    </row>
    <row r="382" spans="1:8">
      <c r="A382" s="3" t="s">
        <v>71</v>
      </c>
    </row>
    <row r="383" spans="1:8">
      <c r="A383" s="2" t="s">
        <v>73</v>
      </c>
    </row>
    <row r="384" spans="1:8">
      <c r="A384" s="2" t="s">
        <v>45</v>
      </c>
    </row>
    <row r="385" spans="1:1">
      <c r="A385" s="2"/>
    </row>
    <row r="386" spans="1:1">
      <c r="A386" s="2" t="s">
        <v>75</v>
      </c>
    </row>
    <row r="387" spans="1:1">
      <c r="A387" s="2" t="s">
        <v>62</v>
      </c>
    </row>
    <row r="389" spans="1:1">
      <c r="A389" s="1" t="s">
        <v>46</v>
      </c>
    </row>
    <row r="390" spans="1:1">
      <c r="A390" s="2" t="s">
        <v>47</v>
      </c>
    </row>
    <row r="391" spans="1:1">
      <c r="A391" s="1" t="s">
        <v>48</v>
      </c>
    </row>
  </sheetData>
  <sheetProtection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9" scale="36" fitToHeight="0" orientation="landscape" r:id="rId1"/>
  <ignoredErrors>
    <ignoredError sqref="D237:F245 D247:F252 D159:F167 D335:F337 D76:F91 D182:F186 D60:F66 D188:F189 D201:F202 D192:F193 D257:F265 D134:F148 D150:F150 D342:F342 D105:F117 D156:E156 D101:F103 D232:F235 D267 D169:F173 D13:F13 D19:F30 D226:F22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2"/>
  <sheetViews>
    <sheetView topLeftCell="B1" zoomScale="80" zoomScaleNormal="80" workbookViewId="0">
      <selection activeCell="G8" sqref="G8"/>
    </sheetView>
  </sheetViews>
  <sheetFormatPr defaultColWidth="8.6640625" defaultRowHeight="14.4"/>
  <cols>
    <col min="1" max="1" width="14.33203125" style="132" hidden="1" customWidth="1"/>
    <col min="2" max="2" width="7.33203125" style="132" customWidth="1"/>
    <col min="3" max="3" width="18.33203125" style="132" customWidth="1"/>
    <col min="4" max="4" width="17.5546875" style="132" customWidth="1"/>
    <col min="5" max="5" width="9.6640625" style="132" customWidth="1"/>
    <col min="6" max="6" width="22.33203125" style="132" customWidth="1"/>
    <col min="7" max="8" width="13.6640625" style="132" customWidth="1"/>
    <col min="9" max="9" width="16.33203125" style="132" customWidth="1"/>
    <col min="10" max="10" width="39.44140625" style="132" customWidth="1"/>
    <col min="11" max="11" width="12.5546875" style="176" customWidth="1"/>
    <col min="12" max="12" width="13" style="176" customWidth="1"/>
    <col min="13" max="13" width="9" style="132" customWidth="1"/>
    <col min="14" max="14" width="8.6640625" style="132"/>
    <col min="15" max="18" width="11.109375" style="132" customWidth="1"/>
    <col min="19" max="20" width="10.5546875" style="132" customWidth="1"/>
    <col min="21" max="16384" width="8.6640625" style="132"/>
  </cols>
  <sheetData>
    <row r="1" spans="1:20" ht="21.75" customHeight="1" thickBot="1">
      <c r="A1" s="621" t="s">
        <v>49</v>
      </c>
      <c r="B1" s="622"/>
      <c r="C1" s="622"/>
      <c r="D1" s="622"/>
      <c r="E1" s="622"/>
      <c r="F1" s="622"/>
      <c r="G1" s="622"/>
      <c r="H1" s="622"/>
      <c r="I1" s="622"/>
      <c r="J1" s="622"/>
      <c r="K1" s="622"/>
      <c r="L1" s="622"/>
      <c r="M1" s="622"/>
      <c r="N1" s="622"/>
      <c r="O1" s="622"/>
      <c r="P1" s="622"/>
      <c r="Q1" s="622"/>
      <c r="R1" s="622"/>
      <c r="S1" s="622"/>
      <c r="T1" s="623"/>
    </row>
    <row r="2" spans="1:20" ht="30" customHeight="1" thickBot="1">
      <c r="A2" s="547" t="s">
        <v>50</v>
      </c>
      <c r="B2" s="545" t="s">
        <v>6</v>
      </c>
      <c r="C2" s="626" t="s">
        <v>51</v>
      </c>
      <c r="D2" s="627"/>
      <c r="E2" s="627"/>
      <c r="F2" s="545" t="s">
        <v>8</v>
      </c>
      <c r="G2" s="552" t="s">
        <v>33</v>
      </c>
      <c r="H2" s="552" t="s">
        <v>63</v>
      </c>
      <c r="I2" s="552" t="s">
        <v>10</v>
      </c>
      <c r="J2" s="545" t="s">
        <v>11</v>
      </c>
      <c r="K2" s="550" t="s">
        <v>52</v>
      </c>
      <c r="L2" s="551"/>
      <c r="M2" s="629" t="s">
        <v>13</v>
      </c>
      <c r="N2" s="630"/>
      <c r="O2" s="635" t="s">
        <v>53</v>
      </c>
      <c r="P2" s="636"/>
      <c r="Q2" s="636"/>
      <c r="R2" s="636"/>
      <c r="S2" s="629" t="s">
        <v>15</v>
      </c>
      <c r="T2" s="630"/>
    </row>
    <row r="3" spans="1:20" ht="22.35" customHeight="1" thickBot="1">
      <c r="A3" s="624"/>
      <c r="B3" s="628"/>
      <c r="C3" s="633" t="s">
        <v>54</v>
      </c>
      <c r="D3" s="613" t="s">
        <v>55</v>
      </c>
      <c r="E3" s="613" t="s">
        <v>56</v>
      </c>
      <c r="F3" s="628"/>
      <c r="G3" s="620"/>
      <c r="H3" s="620"/>
      <c r="I3" s="620"/>
      <c r="J3" s="628"/>
      <c r="K3" s="615" t="s">
        <v>57</v>
      </c>
      <c r="L3" s="615" t="s">
        <v>80</v>
      </c>
      <c r="M3" s="617" t="s">
        <v>22</v>
      </c>
      <c r="N3" s="618" t="s">
        <v>23</v>
      </c>
      <c r="O3" s="637" t="s">
        <v>36</v>
      </c>
      <c r="P3" s="638"/>
      <c r="Q3" s="638"/>
      <c r="R3" s="638"/>
      <c r="S3" s="631" t="s">
        <v>1318</v>
      </c>
      <c r="T3" s="632" t="s">
        <v>27</v>
      </c>
    </row>
    <row r="4" spans="1:20" ht="68.25" customHeight="1" thickBot="1">
      <c r="A4" s="625"/>
      <c r="B4" s="546"/>
      <c r="C4" s="634"/>
      <c r="D4" s="614"/>
      <c r="E4" s="614"/>
      <c r="F4" s="546"/>
      <c r="G4" s="553"/>
      <c r="H4" s="553"/>
      <c r="I4" s="553"/>
      <c r="J4" s="546"/>
      <c r="K4" s="616"/>
      <c r="L4" s="616"/>
      <c r="M4" s="596"/>
      <c r="N4" s="619"/>
      <c r="O4" s="35" t="s">
        <v>58</v>
      </c>
      <c r="P4" s="41" t="s">
        <v>1319</v>
      </c>
      <c r="Q4" s="41" t="s">
        <v>40</v>
      </c>
      <c r="R4" s="36" t="s">
        <v>1320</v>
      </c>
      <c r="S4" s="604"/>
      <c r="T4" s="606"/>
    </row>
    <row r="5" spans="1:20" ht="55.2">
      <c r="A5" s="85">
        <v>3</v>
      </c>
      <c r="B5" s="48">
        <v>1</v>
      </c>
      <c r="C5" s="57" t="s">
        <v>763</v>
      </c>
      <c r="D5" s="45" t="s">
        <v>123</v>
      </c>
      <c r="E5" s="74" t="s">
        <v>764</v>
      </c>
      <c r="F5" s="110" t="s">
        <v>1321</v>
      </c>
      <c r="G5" s="51" t="s">
        <v>123</v>
      </c>
      <c r="H5" s="51" t="s">
        <v>124</v>
      </c>
      <c r="I5" s="51" t="s">
        <v>124</v>
      </c>
      <c r="J5" s="58" t="s">
        <v>765</v>
      </c>
      <c r="K5" s="99">
        <v>350000</v>
      </c>
      <c r="L5" s="99">
        <f t="shared" ref="L5:L36" si="0">K5/100*70</f>
        <v>245000</v>
      </c>
      <c r="M5" s="49" t="s">
        <v>175</v>
      </c>
      <c r="N5" s="50" t="s">
        <v>152</v>
      </c>
      <c r="O5" s="75"/>
      <c r="P5" s="76"/>
      <c r="Q5" s="76" t="s">
        <v>129</v>
      </c>
      <c r="R5" s="77"/>
      <c r="S5" s="69" t="s">
        <v>600</v>
      </c>
      <c r="T5" s="46"/>
    </row>
    <row r="6" spans="1:20" ht="55.2">
      <c r="A6" s="85"/>
      <c r="B6" s="65">
        <v>2</v>
      </c>
      <c r="C6" s="57" t="s">
        <v>763</v>
      </c>
      <c r="D6" s="45" t="s">
        <v>123</v>
      </c>
      <c r="E6" s="74" t="s">
        <v>764</v>
      </c>
      <c r="F6" s="111" t="s">
        <v>1322</v>
      </c>
      <c r="G6" s="64" t="s">
        <v>123</v>
      </c>
      <c r="H6" s="64" t="s">
        <v>124</v>
      </c>
      <c r="I6" s="64" t="s">
        <v>124</v>
      </c>
      <c r="J6" s="62" t="s">
        <v>766</v>
      </c>
      <c r="K6" s="100">
        <v>1000000</v>
      </c>
      <c r="L6" s="99">
        <f t="shared" si="0"/>
        <v>700000</v>
      </c>
      <c r="M6" s="68" t="s">
        <v>175</v>
      </c>
      <c r="N6" s="63" t="s">
        <v>157</v>
      </c>
      <c r="O6" s="79" t="s">
        <v>129</v>
      </c>
      <c r="P6" s="80" t="s">
        <v>129</v>
      </c>
      <c r="Q6" s="80" t="s">
        <v>129</v>
      </c>
      <c r="R6" s="81"/>
      <c r="S6" s="69" t="s">
        <v>600</v>
      </c>
      <c r="T6" s="61"/>
    </row>
    <row r="7" spans="1:20" ht="55.2">
      <c r="A7" s="85"/>
      <c r="B7" s="48">
        <v>3</v>
      </c>
      <c r="C7" s="57" t="s">
        <v>763</v>
      </c>
      <c r="D7" s="45" t="s">
        <v>123</v>
      </c>
      <c r="E7" s="74" t="s">
        <v>764</v>
      </c>
      <c r="F7" s="111" t="s">
        <v>1323</v>
      </c>
      <c r="G7" s="64" t="s">
        <v>123</v>
      </c>
      <c r="H7" s="64" t="s">
        <v>124</v>
      </c>
      <c r="I7" s="64" t="s">
        <v>124</v>
      </c>
      <c r="J7" s="62" t="s">
        <v>767</v>
      </c>
      <c r="K7" s="100">
        <v>300000</v>
      </c>
      <c r="L7" s="99">
        <f t="shared" si="0"/>
        <v>210000</v>
      </c>
      <c r="M7" s="68" t="s">
        <v>175</v>
      </c>
      <c r="N7" s="63" t="s">
        <v>157</v>
      </c>
      <c r="O7" s="79" t="s">
        <v>129</v>
      </c>
      <c r="P7" s="80" t="s">
        <v>129</v>
      </c>
      <c r="Q7" s="80" t="s">
        <v>129</v>
      </c>
      <c r="R7" s="81" t="s">
        <v>129</v>
      </c>
      <c r="S7" s="69" t="s">
        <v>600</v>
      </c>
      <c r="T7" s="61"/>
    </row>
    <row r="8" spans="1:20" ht="55.2">
      <c r="A8" s="85"/>
      <c r="B8" s="65">
        <v>4</v>
      </c>
      <c r="C8" s="57" t="s">
        <v>1125</v>
      </c>
      <c r="D8" s="45" t="s">
        <v>123</v>
      </c>
      <c r="E8" s="74" t="s">
        <v>764</v>
      </c>
      <c r="F8" s="111" t="s">
        <v>1273</v>
      </c>
      <c r="G8" s="64" t="s">
        <v>123</v>
      </c>
      <c r="H8" s="64" t="s">
        <v>124</v>
      </c>
      <c r="I8" s="64" t="s">
        <v>124</v>
      </c>
      <c r="J8" s="62" t="s">
        <v>765</v>
      </c>
      <c r="K8" s="100">
        <v>350000</v>
      </c>
      <c r="L8" s="99">
        <f t="shared" si="0"/>
        <v>245000</v>
      </c>
      <c r="M8" s="68">
        <v>2025</v>
      </c>
      <c r="N8" s="63">
        <v>2026</v>
      </c>
      <c r="O8" s="79"/>
      <c r="P8" s="80"/>
      <c r="Q8" s="80" t="s">
        <v>129</v>
      </c>
      <c r="R8" s="81" t="s">
        <v>129</v>
      </c>
      <c r="S8" s="69" t="s">
        <v>600</v>
      </c>
      <c r="T8" s="61"/>
    </row>
    <row r="9" spans="1:20" ht="55.2">
      <c r="A9" s="85"/>
      <c r="B9" s="48">
        <v>5</v>
      </c>
      <c r="C9" s="57" t="s">
        <v>1125</v>
      </c>
      <c r="D9" s="45" t="s">
        <v>123</v>
      </c>
      <c r="E9" s="74" t="s">
        <v>764</v>
      </c>
      <c r="F9" s="111" t="s">
        <v>1274</v>
      </c>
      <c r="G9" s="64" t="s">
        <v>123</v>
      </c>
      <c r="H9" s="64" t="s">
        <v>124</v>
      </c>
      <c r="I9" s="64" t="s">
        <v>124</v>
      </c>
      <c r="J9" s="62" t="s">
        <v>766</v>
      </c>
      <c r="K9" s="100">
        <v>1000000</v>
      </c>
      <c r="L9" s="99">
        <f t="shared" si="0"/>
        <v>700000</v>
      </c>
      <c r="M9" s="68">
        <v>2025</v>
      </c>
      <c r="N9" s="63">
        <v>2027</v>
      </c>
      <c r="O9" s="79" t="s">
        <v>129</v>
      </c>
      <c r="P9" s="80" t="s">
        <v>129</v>
      </c>
      <c r="Q9" s="80" t="s">
        <v>129</v>
      </c>
      <c r="R9" s="81"/>
      <c r="S9" s="69" t="s">
        <v>600</v>
      </c>
      <c r="T9" s="61"/>
    </row>
    <row r="10" spans="1:20" ht="55.2">
      <c r="A10" s="85"/>
      <c r="B10" s="65">
        <v>6</v>
      </c>
      <c r="C10" s="57" t="s">
        <v>1125</v>
      </c>
      <c r="D10" s="45" t="s">
        <v>123</v>
      </c>
      <c r="E10" s="74" t="s">
        <v>764</v>
      </c>
      <c r="F10" s="110" t="s">
        <v>1275</v>
      </c>
      <c r="G10" s="51" t="s">
        <v>123</v>
      </c>
      <c r="H10" s="51" t="s">
        <v>124</v>
      </c>
      <c r="I10" s="51" t="s">
        <v>124</v>
      </c>
      <c r="J10" s="58" t="s">
        <v>767</v>
      </c>
      <c r="K10" s="99">
        <v>300000</v>
      </c>
      <c r="L10" s="99">
        <f t="shared" si="0"/>
        <v>210000</v>
      </c>
      <c r="M10" s="49">
        <v>2025</v>
      </c>
      <c r="N10" s="50">
        <v>2027</v>
      </c>
      <c r="O10" s="75" t="s">
        <v>129</v>
      </c>
      <c r="P10" s="76" t="s">
        <v>129</v>
      </c>
      <c r="Q10" s="76" t="s">
        <v>129</v>
      </c>
      <c r="R10" s="77" t="s">
        <v>129</v>
      </c>
      <c r="S10" s="108" t="s">
        <v>600</v>
      </c>
      <c r="T10" s="46"/>
    </row>
    <row r="11" spans="1:20" ht="55.2">
      <c r="A11" s="85"/>
      <c r="B11" s="48">
        <v>7</v>
      </c>
      <c r="C11" s="133" t="s">
        <v>1125</v>
      </c>
      <c r="D11" s="52" t="s">
        <v>123</v>
      </c>
      <c r="E11" s="123" t="s">
        <v>764</v>
      </c>
      <c r="F11" s="134" t="s">
        <v>1121</v>
      </c>
      <c r="G11" s="135" t="s">
        <v>123</v>
      </c>
      <c r="H11" s="136" t="s">
        <v>124</v>
      </c>
      <c r="I11" s="136" t="s">
        <v>124</v>
      </c>
      <c r="J11" s="137" t="s">
        <v>1122</v>
      </c>
      <c r="K11" s="138">
        <v>84700000</v>
      </c>
      <c r="L11" s="124">
        <f t="shared" si="0"/>
        <v>59290000</v>
      </c>
      <c r="M11" s="139">
        <v>2025</v>
      </c>
      <c r="N11" s="140">
        <v>2027</v>
      </c>
      <c r="O11" s="141" t="s">
        <v>129</v>
      </c>
      <c r="P11" s="142" t="s">
        <v>129</v>
      </c>
      <c r="Q11" s="143" t="s">
        <v>129</v>
      </c>
      <c r="R11" s="144" t="s">
        <v>129</v>
      </c>
      <c r="S11" s="145" t="s">
        <v>1123</v>
      </c>
      <c r="T11" s="146" t="s">
        <v>131</v>
      </c>
    </row>
    <row r="12" spans="1:20" ht="55.2">
      <c r="A12" s="85"/>
      <c r="B12" s="65">
        <v>8</v>
      </c>
      <c r="C12" s="94" t="s">
        <v>1125</v>
      </c>
      <c r="D12" s="45" t="s">
        <v>123</v>
      </c>
      <c r="E12" s="74" t="s">
        <v>764</v>
      </c>
      <c r="F12" s="95" t="s">
        <v>1124</v>
      </c>
      <c r="G12" s="147" t="s">
        <v>123</v>
      </c>
      <c r="H12" s="48" t="s">
        <v>124</v>
      </c>
      <c r="I12" s="48" t="s">
        <v>124</v>
      </c>
      <c r="J12" s="148" t="s">
        <v>1124</v>
      </c>
      <c r="K12" s="149">
        <v>5000000</v>
      </c>
      <c r="L12" s="99">
        <f t="shared" si="0"/>
        <v>3500000</v>
      </c>
      <c r="M12" s="150">
        <v>2025</v>
      </c>
      <c r="N12" s="151">
        <v>2027</v>
      </c>
      <c r="O12" s="152" t="s">
        <v>129</v>
      </c>
      <c r="P12" s="153" t="s">
        <v>129</v>
      </c>
      <c r="Q12" s="154" t="s">
        <v>129</v>
      </c>
      <c r="R12" s="155" t="s">
        <v>129</v>
      </c>
      <c r="S12" s="156"/>
      <c r="T12" s="157"/>
    </row>
    <row r="13" spans="1:20" ht="55.2">
      <c r="A13" s="85"/>
      <c r="B13" s="48">
        <v>9</v>
      </c>
      <c r="C13" s="59" t="s">
        <v>768</v>
      </c>
      <c r="D13" s="60" t="s">
        <v>123</v>
      </c>
      <c r="E13" s="98" t="s">
        <v>769</v>
      </c>
      <c r="F13" s="78" t="s">
        <v>770</v>
      </c>
      <c r="G13" s="64" t="s">
        <v>123</v>
      </c>
      <c r="H13" s="64" t="s">
        <v>124</v>
      </c>
      <c r="I13" s="64" t="s">
        <v>124</v>
      </c>
      <c r="J13" s="62" t="s">
        <v>770</v>
      </c>
      <c r="K13" s="100">
        <v>300000</v>
      </c>
      <c r="L13" s="101">
        <f t="shared" si="0"/>
        <v>210000</v>
      </c>
      <c r="M13" s="68" t="s">
        <v>151</v>
      </c>
      <c r="N13" s="63" t="s">
        <v>157</v>
      </c>
      <c r="O13" s="79"/>
      <c r="P13" s="80"/>
      <c r="Q13" s="80"/>
      <c r="R13" s="81" t="s">
        <v>129</v>
      </c>
      <c r="S13" s="69" t="s">
        <v>600</v>
      </c>
      <c r="T13" s="61"/>
    </row>
    <row r="14" spans="1:20" s="158" customFormat="1" ht="55.2">
      <c r="A14" s="106"/>
      <c r="B14" s="65">
        <v>10</v>
      </c>
      <c r="C14" s="57" t="s">
        <v>768</v>
      </c>
      <c r="D14" s="45" t="s">
        <v>123</v>
      </c>
      <c r="E14" s="74" t="s">
        <v>769</v>
      </c>
      <c r="F14" s="110" t="s">
        <v>771</v>
      </c>
      <c r="G14" s="51" t="s">
        <v>123</v>
      </c>
      <c r="H14" s="51" t="s">
        <v>124</v>
      </c>
      <c r="I14" s="51" t="s">
        <v>124</v>
      </c>
      <c r="J14" s="58" t="s">
        <v>771</v>
      </c>
      <c r="K14" s="99">
        <v>500000</v>
      </c>
      <c r="L14" s="107">
        <f t="shared" si="0"/>
        <v>350000</v>
      </c>
      <c r="M14" s="49" t="s">
        <v>151</v>
      </c>
      <c r="N14" s="50" t="s">
        <v>157</v>
      </c>
      <c r="O14" s="75"/>
      <c r="P14" s="76"/>
      <c r="Q14" s="76" t="s">
        <v>129</v>
      </c>
      <c r="R14" s="77" t="s">
        <v>129</v>
      </c>
      <c r="S14" s="108" t="s">
        <v>600</v>
      </c>
      <c r="T14" s="46"/>
    </row>
    <row r="15" spans="1:20" s="158" customFormat="1" ht="27.6">
      <c r="A15" s="122"/>
      <c r="B15" s="48">
        <v>11</v>
      </c>
      <c r="C15" s="113" t="s">
        <v>1091</v>
      </c>
      <c r="D15" s="45" t="s">
        <v>1091</v>
      </c>
      <c r="E15" s="50">
        <v>17265274</v>
      </c>
      <c r="F15" s="114" t="s">
        <v>1092</v>
      </c>
      <c r="G15" s="51" t="s">
        <v>123</v>
      </c>
      <c r="H15" s="92" t="s">
        <v>248</v>
      </c>
      <c r="I15" s="115" t="s">
        <v>249</v>
      </c>
      <c r="J15" s="116" t="s">
        <v>1093</v>
      </c>
      <c r="K15" s="51" t="s">
        <v>1094</v>
      </c>
      <c r="L15" s="99">
        <f t="shared" ref="L15" si="1">K15/100*70</f>
        <v>140000</v>
      </c>
      <c r="M15" s="117">
        <v>2024</v>
      </c>
      <c r="N15" s="118">
        <v>2027</v>
      </c>
      <c r="O15" s="103"/>
      <c r="P15" s="96" t="s">
        <v>129</v>
      </c>
      <c r="Q15" s="102"/>
      <c r="R15" s="50"/>
      <c r="S15" s="49" t="s">
        <v>777</v>
      </c>
      <c r="T15" s="50"/>
    </row>
    <row r="16" spans="1:20" s="158" customFormat="1" ht="27.6">
      <c r="A16" s="106"/>
      <c r="B16" s="48">
        <v>12</v>
      </c>
      <c r="C16" s="159" t="s">
        <v>1091</v>
      </c>
      <c r="D16" s="52" t="s">
        <v>1091</v>
      </c>
      <c r="E16" s="105">
        <v>17265274</v>
      </c>
      <c r="F16" s="55" t="s">
        <v>1102</v>
      </c>
      <c r="G16" s="56" t="s">
        <v>123</v>
      </c>
      <c r="H16" s="104" t="s">
        <v>248</v>
      </c>
      <c r="I16" s="160" t="s">
        <v>249</v>
      </c>
      <c r="J16" s="161" t="s">
        <v>1103</v>
      </c>
      <c r="K16" s="56" t="s">
        <v>1104</v>
      </c>
      <c r="L16" s="124">
        <f t="shared" ref="L16" si="2">K16/100*70</f>
        <v>700000</v>
      </c>
      <c r="M16" s="162">
        <v>2025</v>
      </c>
      <c r="N16" s="163">
        <v>2027</v>
      </c>
      <c r="O16" s="164"/>
      <c r="P16" s="165" t="s">
        <v>129</v>
      </c>
      <c r="Q16" s="67"/>
      <c r="R16" s="105"/>
      <c r="S16" s="66" t="s">
        <v>600</v>
      </c>
      <c r="T16" s="105" t="s">
        <v>131</v>
      </c>
    </row>
    <row r="17" spans="1:20" s="158" customFormat="1" ht="27.6">
      <c r="A17" s="122"/>
      <c r="B17" s="43">
        <v>13</v>
      </c>
      <c r="C17" s="44" t="s">
        <v>750</v>
      </c>
      <c r="D17" s="52" t="s">
        <v>750</v>
      </c>
      <c r="E17" s="123" t="s">
        <v>758</v>
      </c>
      <c r="F17" s="54" t="s">
        <v>759</v>
      </c>
      <c r="G17" s="56" t="s">
        <v>123</v>
      </c>
      <c r="H17" s="56" t="s">
        <v>124</v>
      </c>
      <c r="I17" s="56" t="s">
        <v>336</v>
      </c>
      <c r="J17" s="54" t="s">
        <v>760</v>
      </c>
      <c r="K17" s="124">
        <v>50000</v>
      </c>
      <c r="L17" s="125">
        <f>K17/100*70</f>
        <v>35000</v>
      </c>
      <c r="M17" s="66" t="s">
        <v>163</v>
      </c>
      <c r="N17" s="105" t="s">
        <v>175</v>
      </c>
      <c r="O17" s="126"/>
      <c r="P17" s="127"/>
      <c r="Q17" s="127" t="s">
        <v>129</v>
      </c>
      <c r="R17" s="128"/>
      <c r="S17" s="129" t="s">
        <v>600</v>
      </c>
      <c r="T17" s="53"/>
    </row>
    <row r="18" spans="1:20" s="158" customFormat="1">
      <c r="A18" s="122"/>
      <c r="B18" s="65">
        <v>14</v>
      </c>
      <c r="C18" s="57" t="s">
        <v>750</v>
      </c>
      <c r="D18" s="45" t="s">
        <v>750</v>
      </c>
      <c r="E18" s="74" t="s">
        <v>758</v>
      </c>
      <c r="F18" s="47" t="s">
        <v>761</v>
      </c>
      <c r="G18" s="51" t="s">
        <v>123</v>
      </c>
      <c r="H18" s="51" t="s">
        <v>124</v>
      </c>
      <c r="I18" s="51" t="s">
        <v>336</v>
      </c>
      <c r="J18" s="58" t="s">
        <v>762</v>
      </c>
      <c r="K18" s="99">
        <v>80000</v>
      </c>
      <c r="L18" s="99">
        <f>K18/100*70</f>
        <v>56000</v>
      </c>
      <c r="M18" s="49" t="s">
        <v>163</v>
      </c>
      <c r="N18" s="50" t="s">
        <v>175</v>
      </c>
      <c r="O18" s="75" t="s">
        <v>129</v>
      </c>
      <c r="P18" s="76"/>
      <c r="Q18" s="76"/>
      <c r="R18" s="77" t="s">
        <v>129</v>
      </c>
      <c r="S18" s="69"/>
      <c r="T18" s="46"/>
    </row>
    <row r="19" spans="1:20" ht="55.2">
      <c r="A19" s="85"/>
      <c r="B19" s="48">
        <v>15</v>
      </c>
      <c r="C19" s="59" t="s">
        <v>772</v>
      </c>
      <c r="D19" s="60" t="s">
        <v>123</v>
      </c>
      <c r="E19" s="74" t="s">
        <v>773</v>
      </c>
      <c r="F19" s="111" t="s">
        <v>1324</v>
      </c>
      <c r="G19" s="64" t="s">
        <v>123</v>
      </c>
      <c r="H19" s="64" t="s">
        <v>124</v>
      </c>
      <c r="I19" s="64" t="s">
        <v>343</v>
      </c>
      <c r="J19" s="62" t="s">
        <v>774</v>
      </c>
      <c r="K19" s="100">
        <v>150000</v>
      </c>
      <c r="L19" s="101">
        <f t="shared" si="0"/>
        <v>105000</v>
      </c>
      <c r="M19" s="68" t="s">
        <v>151</v>
      </c>
      <c r="N19" s="63" t="s">
        <v>228</v>
      </c>
      <c r="O19" s="79" t="s">
        <v>129</v>
      </c>
      <c r="P19" s="80"/>
      <c r="Q19" s="80"/>
      <c r="R19" s="81" t="s">
        <v>129</v>
      </c>
      <c r="S19" s="69" t="s">
        <v>284</v>
      </c>
      <c r="T19" s="61" t="s">
        <v>131</v>
      </c>
    </row>
    <row r="20" spans="1:20" ht="55.2">
      <c r="A20" s="85"/>
      <c r="B20" s="65">
        <v>16</v>
      </c>
      <c r="C20" s="59" t="s">
        <v>772</v>
      </c>
      <c r="D20" s="60" t="s">
        <v>123</v>
      </c>
      <c r="E20" s="74" t="s">
        <v>773</v>
      </c>
      <c r="F20" s="111" t="s">
        <v>1325</v>
      </c>
      <c r="G20" s="64" t="s">
        <v>123</v>
      </c>
      <c r="H20" s="64" t="s">
        <v>124</v>
      </c>
      <c r="I20" s="64" t="s">
        <v>343</v>
      </c>
      <c r="J20" s="62" t="s">
        <v>775</v>
      </c>
      <c r="K20" s="100">
        <v>10000000</v>
      </c>
      <c r="L20" s="101"/>
      <c r="M20" s="68" t="s">
        <v>776</v>
      </c>
      <c r="N20" s="63" t="s">
        <v>175</v>
      </c>
      <c r="O20" s="79"/>
      <c r="P20" s="80"/>
      <c r="Q20" s="80"/>
      <c r="R20" s="81"/>
      <c r="S20" s="69" t="s">
        <v>777</v>
      </c>
      <c r="T20" s="61"/>
    </row>
    <row r="21" spans="1:20" ht="55.2">
      <c r="A21" s="85"/>
      <c r="B21" s="48">
        <v>17</v>
      </c>
      <c r="C21" s="59" t="s">
        <v>772</v>
      </c>
      <c r="D21" s="60" t="s">
        <v>123</v>
      </c>
      <c r="E21" s="74" t="s">
        <v>773</v>
      </c>
      <c r="F21" s="111" t="s">
        <v>1326</v>
      </c>
      <c r="G21" s="64" t="s">
        <v>123</v>
      </c>
      <c r="H21" s="64" t="s">
        <v>124</v>
      </c>
      <c r="I21" s="64" t="s">
        <v>343</v>
      </c>
      <c r="J21" s="62" t="s">
        <v>778</v>
      </c>
      <c r="K21" s="100">
        <v>300000</v>
      </c>
      <c r="L21" s="101"/>
      <c r="M21" s="68" t="s">
        <v>776</v>
      </c>
      <c r="N21" s="63" t="s">
        <v>175</v>
      </c>
      <c r="O21" s="79"/>
      <c r="P21" s="80"/>
      <c r="Q21" s="80"/>
      <c r="R21" s="81"/>
      <c r="S21" s="69" t="s">
        <v>777</v>
      </c>
      <c r="T21" s="61"/>
    </row>
    <row r="22" spans="1:20" ht="55.2">
      <c r="A22" s="85"/>
      <c r="B22" s="65">
        <v>18</v>
      </c>
      <c r="C22" s="59" t="s">
        <v>772</v>
      </c>
      <c r="D22" s="60" t="s">
        <v>123</v>
      </c>
      <c r="E22" s="74" t="s">
        <v>773</v>
      </c>
      <c r="F22" s="111" t="s">
        <v>1327</v>
      </c>
      <c r="G22" s="64" t="s">
        <v>123</v>
      </c>
      <c r="H22" s="64" t="s">
        <v>124</v>
      </c>
      <c r="I22" s="64" t="s">
        <v>343</v>
      </c>
      <c r="J22" s="62" t="s">
        <v>779</v>
      </c>
      <c r="K22" s="100">
        <v>1500000</v>
      </c>
      <c r="L22" s="101">
        <f t="shared" si="0"/>
        <v>1050000</v>
      </c>
      <c r="M22" s="68" t="s">
        <v>776</v>
      </c>
      <c r="N22" s="63" t="s">
        <v>175</v>
      </c>
      <c r="O22" s="79" t="s">
        <v>129</v>
      </c>
      <c r="P22" s="80"/>
      <c r="Q22" s="80"/>
      <c r="R22" s="81"/>
      <c r="S22" s="69" t="s">
        <v>777</v>
      </c>
      <c r="T22" s="61" t="s">
        <v>261</v>
      </c>
    </row>
    <row r="23" spans="1:20" ht="55.2">
      <c r="A23" s="85" t="s">
        <v>59</v>
      </c>
      <c r="B23" s="48">
        <v>19</v>
      </c>
      <c r="C23" s="59" t="s">
        <v>772</v>
      </c>
      <c r="D23" s="60" t="s">
        <v>123</v>
      </c>
      <c r="E23" s="74" t="s">
        <v>773</v>
      </c>
      <c r="F23" s="111" t="s">
        <v>1328</v>
      </c>
      <c r="G23" s="64" t="s">
        <v>123</v>
      </c>
      <c r="H23" s="64" t="s">
        <v>124</v>
      </c>
      <c r="I23" s="64" t="s">
        <v>343</v>
      </c>
      <c r="J23" s="62" t="s">
        <v>780</v>
      </c>
      <c r="K23" s="100">
        <v>400000</v>
      </c>
      <c r="L23" s="101">
        <f t="shared" si="0"/>
        <v>280000</v>
      </c>
      <c r="M23" s="68" t="s">
        <v>175</v>
      </c>
      <c r="N23" s="63" t="s">
        <v>152</v>
      </c>
      <c r="O23" s="79"/>
      <c r="P23" s="80"/>
      <c r="Q23" s="80" t="s">
        <v>129</v>
      </c>
      <c r="R23" s="81"/>
      <c r="S23" s="69" t="s">
        <v>284</v>
      </c>
      <c r="T23" s="61"/>
    </row>
    <row r="24" spans="1:20" ht="55.2">
      <c r="A24" s="85"/>
      <c r="B24" s="65">
        <v>20</v>
      </c>
      <c r="C24" s="59" t="s">
        <v>772</v>
      </c>
      <c r="D24" s="60" t="s">
        <v>123</v>
      </c>
      <c r="E24" s="74" t="s">
        <v>773</v>
      </c>
      <c r="F24" s="111" t="s">
        <v>1329</v>
      </c>
      <c r="G24" s="64" t="s">
        <v>123</v>
      </c>
      <c r="H24" s="64" t="s">
        <v>124</v>
      </c>
      <c r="I24" s="64" t="s">
        <v>343</v>
      </c>
      <c r="J24" s="62" t="s">
        <v>781</v>
      </c>
      <c r="K24" s="100">
        <v>900000</v>
      </c>
      <c r="L24" s="101">
        <f t="shared" si="0"/>
        <v>630000</v>
      </c>
      <c r="M24" s="68" t="s">
        <v>228</v>
      </c>
      <c r="N24" s="63" t="s">
        <v>152</v>
      </c>
      <c r="O24" s="79" t="s">
        <v>129</v>
      </c>
      <c r="P24" s="80" t="s">
        <v>129</v>
      </c>
      <c r="Q24" s="80"/>
      <c r="R24" s="81"/>
      <c r="S24" s="69" t="s">
        <v>777</v>
      </c>
      <c r="T24" s="61"/>
    </row>
    <row r="25" spans="1:20" ht="55.2" customHeight="1">
      <c r="A25" s="85"/>
      <c r="B25" s="48">
        <v>21</v>
      </c>
      <c r="C25" s="59" t="s">
        <v>772</v>
      </c>
      <c r="D25" s="60" t="s">
        <v>123</v>
      </c>
      <c r="E25" s="74" t="s">
        <v>773</v>
      </c>
      <c r="F25" s="111" t="s">
        <v>1330</v>
      </c>
      <c r="G25" s="64" t="s">
        <v>123</v>
      </c>
      <c r="H25" s="64" t="s">
        <v>124</v>
      </c>
      <c r="I25" s="64" t="s">
        <v>343</v>
      </c>
      <c r="J25" s="62" t="s">
        <v>782</v>
      </c>
      <c r="K25" s="100">
        <v>400000</v>
      </c>
      <c r="L25" s="101">
        <f t="shared" si="0"/>
        <v>280000</v>
      </c>
      <c r="M25" s="68" t="s">
        <v>228</v>
      </c>
      <c r="N25" s="63" t="s">
        <v>152</v>
      </c>
      <c r="O25" s="79"/>
      <c r="P25" s="80" t="s">
        <v>129</v>
      </c>
      <c r="Q25" s="80"/>
      <c r="R25" s="81"/>
      <c r="S25" s="69" t="s">
        <v>600</v>
      </c>
      <c r="T25" s="61"/>
    </row>
    <row r="26" spans="1:20" ht="55.2">
      <c r="A26" s="85"/>
      <c r="B26" s="65">
        <v>22</v>
      </c>
      <c r="C26" s="59" t="s">
        <v>772</v>
      </c>
      <c r="D26" s="60" t="s">
        <v>123</v>
      </c>
      <c r="E26" s="74" t="s">
        <v>773</v>
      </c>
      <c r="F26" s="111" t="s">
        <v>1331</v>
      </c>
      <c r="G26" s="64" t="s">
        <v>123</v>
      </c>
      <c r="H26" s="64" t="s">
        <v>124</v>
      </c>
      <c r="I26" s="64" t="s">
        <v>343</v>
      </c>
      <c r="J26" s="62" t="s">
        <v>783</v>
      </c>
      <c r="K26" s="100">
        <v>800000</v>
      </c>
      <c r="L26" s="101">
        <f t="shared" si="0"/>
        <v>560000</v>
      </c>
      <c r="M26" s="68" t="s">
        <v>151</v>
      </c>
      <c r="N26" s="63" t="s">
        <v>228</v>
      </c>
      <c r="O26" s="79"/>
      <c r="P26" s="80" t="s">
        <v>129</v>
      </c>
      <c r="Q26" s="80" t="s">
        <v>129</v>
      </c>
      <c r="R26" s="81"/>
      <c r="S26" s="69" t="s">
        <v>672</v>
      </c>
      <c r="T26" s="61" t="s">
        <v>261</v>
      </c>
    </row>
    <row r="27" spans="1:20" ht="55.2">
      <c r="A27" s="85"/>
      <c r="B27" s="48">
        <v>23</v>
      </c>
      <c r="C27" s="59" t="s">
        <v>772</v>
      </c>
      <c r="D27" s="60" t="s">
        <v>123</v>
      </c>
      <c r="E27" s="98" t="s">
        <v>773</v>
      </c>
      <c r="F27" s="111" t="s">
        <v>1332</v>
      </c>
      <c r="G27" s="64" t="s">
        <v>123</v>
      </c>
      <c r="H27" s="64" t="s">
        <v>124</v>
      </c>
      <c r="I27" s="64" t="s">
        <v>343</v>
      </c>
      <c r="J27" s="62" t="s">
        <v>784</v>
      </c>
      <c r="K27" s="100">
        <v>1200000</v>
      </c>
      <c r="L27" s="101">
        <f t="shared" si="0"/>
        <v>840000</v>
      </c>
      <c r="M27" s="68" t="s">
        <v>228</v>
      </c>
      <c r="N27" s="63" t="s">
        <v>157</v>
      </c>
      <c r="O27" s="79"/>
      <c r="P27" s="80"/>
      <c r="Q27" s="80"/>
      <c r="R27" s="81"/>
      <c r="S27" s="69" t="s">
        <v>777</v>
      </c>
      <c r="T27" s="61" t="s">
        <v>261</v>
      </c>
    </row>
    <row r="28" spans="1:20" ht="55.2">
      <c r="A28" s="85"/>
      <c r="B28" s="65">
        <v>24</v>
      </c>
      <c r="C28" s="59" t="s">
        <v>1125</v>
      </c>
      <c r="D28" s="60" t="s">
        <v>123</v>
      </c>
      <c r="E28" s="74" t="s">
        <v>764</v>
      </c>
      <c r="F28" s="111" t="s">
        <v>1276</v>
      </c>
      <c r="G28" s="64" t="s">
        <v>123</v>
      </c>
      <c r="H28" s="64" t="s">
        <v>124</v>
      </c>
      <c r="I28" s="64" t="s">
        <v>343</v>
      </c>
      <c r="J28" s="62" t="s">
        <v>774</v>
      </c>
      <c r="K28" s="100">
        <v>150000</v>
      </c>
      <c r="L28" s="101">
        <f t="shared" si="0"/>
        <v>105000</v>
      </c>
      <c r="M28" s="68">
        <v>2023</v>
      </c>
      <c r="N28" s="63">
        <v>2024</v>
      </c>
      <c r="O28" s="79" t="s">
        <v>129</v>
      </c>
      <c r="P28" s="80" t="s">
        <v>129</v>
      </c>
      <c r="Q28" s="80" t="s">
        <v>129</v>
      </c>
      <c r="R28" s="81" t="s">
        <v>129</v>
      </c>
      <c r="S28" s="69" t="s">
        <v>284</v>
      </c>
      <c r="T28" s="61" t="s">
        <v>131</v>
      </c>
    </row>
    <row r="29" spans="1:20" ht="55.2">
      <c r="A29" s="85"/>
      <c r="B29" s="48">
        <v>25</v>
      </c>
      <c r="C29" s="59" t="s">
        <v>1125</v>
      </c>
      <c r="D29" s="60" t="s">
        <v>123</v>
      </c>
      <c r="E29" s="74" t="s">
        <v>764</v>
      </c>
      <c r="F29" s="111" t="s">
        <v>1277</v>
      </c>
      <c r="G29" s="64" t="s">
        <v>123</v>
      </c>
      <c r="H29" s="64" t="s">
        <v>124</v>
      </c>
      <c r="I29" s="64" t="s">
        <v>343</v>
      </c>
      <c r="J29" s="62" t="s">
        <v>775</v>
      </c>
      <c r="K29" s="100">
        <v>10000000</v>
      </c>
      <c r="L29" s="101">
        <f t="shared" si="0"/>
        <v>7000000</v>
      </c>
      <c r="M29" s="68">
        <v>2023</v>
      </c>
      <c r="N29" s="63">
        <v>2025</v>
      </c>
      <c r="O29" s="79"/>
      <c r="P29" s="80" t="s">
        <v>129</v>
      </c>
      <c r="Q29" s="80" t="s">
        <v>129</v>
      </c>
      <c r="R29" s="81" t="s">
        <v>129</v>
      </c>
      <c r="S29" s="69" t="s">
        <v>777</v>
      </c>
      <c r="T29" s="61"/>
    </row>
    <row r="30" spans="1:20" ht="55.2">
      <c r="A30" s="85"/>
      <c r="B30" s="65">
        <v>26</v>
      </c>
      <c r="C30" s="59" t="s">
        <v>1125</v>
      </c>
      <c r="D30" s="60" t="s">
        <v>123</v>
      </c>
      <c r="E30" s="74" t="s">
        <v>764</v>
      </c>
      <c r="F30" s="111" t="s">
        <v>1278</v>
      </c>
      <c r="G30" s="64" t="s">
        <v>123</v>
      </c>
      <c r="H30" s="64" t="s">
        <v>124</v>
      </c>
      <c r="I30" s="64" t="s">
        <v>343</v>
      </c>
      <c r="J30" s="62" t="s">
        <v>778</v>
      </c>
      <c r="K30" s="100">
        <v>300000</v>
      </c>
      <c r="L30" s="101">
        <f t="shared" si="0"/>
        <v>210000</v>
      </c>
      <c r="M30" s="68">
        <v>2023</v>
      </c>
      <c r="N30" s="63">
        <v>2025</v>
      </c>
      <c r="O30" s="79"/>
      <c r="P30" s="80" t="s">
        <v>129</v>
      </c>
      <c r="Q30" s="80"/>
      <c r="R30" s="81"/>
      <c r="S30" s="69" t="s">
        <v>777</v>
      </c>
      <c r="T30" s="61"/>
    </row>
    <row r="31" spans="1:20" ht="55.2">
      <c r="A31" s="85"/>
      <c r="B31" s="48">
        <v>27</v>
      </c>
      <c r="C31" s="59" t="s">
        <v>1125</v>
      </c>
      <c r="D31" s="60" t="s">
        <v>123</v>
      </c>
      <c r="E31" s="74" t="s">
        <v>764</v>
      </c>
      <c r="F31" s="111" t="s">
        <v>1279</v>
      </c>
      <c r="G31" s="64" t="s">
        <v>123</v>
      </c>
      <c r="H31" s="64" t="s">
        <v>124</v>
      </c>
      <c r="I31" s="64" t="s">
        <v>343</v>
      </c>
      <c r="J31" s="62" t="s">
        <v>779</v>
      </c>
      <c r="K31" s="100">
        <v>1500000</v>
      </c>
      <c r="L31" s="101">
        <f t="shared" si="0"/>
        <v>1050000</v>
      </c>
      <c r="M31" s="68">
        <v>2023</v>
      </c>
      <c r="N31" s="63">
        <v>2025</v>
      </c>
      <c r="O31" s="79" t="s">
        <v>129</v>
      </c>
      <c r="P31" s="80" t="s">
        <v>129</v>
      </c>
      <c r="Q31" s="80"/>
      <c r="R31" s="81"/>
      <c r="S31" s="69" t="s">
        <v>777</v>
      </c>
      <c r="T31" s="61" t="s">
        <v>261</v>
      </c>
    </row>
    <row r="32" spans="1:20" ht="55.2">
      <c r="A32" s="85"/>
      <c r="B32" s="65">
        <v>28</v>
      </c>
      <c r="C32" s="59" t="s">
        <v>1125</v>
      </c>
      <c r="D32" s="60" t="s">
        <v>123</v>
      </c>
      <c r="E32" s="74" t="s">
        <v>764</v>
      </c>
      <c r="F32" s="111" t="s">
        <v>1280</v>
      </c>
      <c r="G32" s="64" t="s">
        <v>123</v>
      </c>
      <c r="H32" s="64" t="s">
        <v>124</v>
      </c>
      <c r="I32" s="64" t="s">
        <v>343</v>
      </c>
      <c r="J32" s="62" t="s">
        <v>780</v>
      </c>
      <c r="K32" s="100">
        <v>400000</v>
      </c>
      <c r="L32" s="101">
        <f t="shared" si="0"/>
        <v>280000</v>
      </c>
      <c r="M32" s="68">
        <v>2025</v>
      </c>
      <c r="N32" s="63">
        <v>2026</v>
      </c>
      <c r="O32" s="79"/>
      <c r="P32" s="80"/>
      <c r="Q32" s="80" t="s">
        <v>129</v>
      </c>
      <c r="R32" s="81"/>
      <c r="S32" s="69" t="s">
        <v>284</v>
      </c>
      <c r="T32" s="61"/>
    </row>
    <row r="33" spans="1:20" ht="55.2">
      <c r="A33" s="85"/>
      <c r="B33" s="48">
        <v>29</v>
      </c>
      <c r="C33" s="59" t="s">
        <v>1125</v>
      </c>
      <c r="D33" s="60" t="s">
        <v>123</v>
      </c>
      <c r="E33" s="74" t="s">
        <v>764</v>
      </c>
      <c r="F33" s="111" t="s">
        <v>1281</v>
      </c>
      <c r="G33" s="64" t="s">
        <v>123</v>
      </c>
      <c r="H33" s="64" t="s">
        <v>124</v>
      </c>
      <c r="I33" s="64" t="s">
        <v>343</v>
      </c>
      <c r="J33" s="62" t="s">
        <v>781</v>
      </c>
      <c r="K33" s="100">
        <v>900000</v>
      </c>
      <c r="L33" s="101">
        <f t="shared" si="0"/>
        <v>630000</v>
      </c>
      <c r="M33" s="68">
        <v>2024</v>
      </c>
      <c r="N33" s="63">
        <v>2026</v>
      </c>
      <c r="O33" s="79" t="s">
        <v>129</v>
      </c>
      <c r="P33" s="80" t="s">
        <v>129</v>
      </c>
      <c r="Q33" s="80" t="s">
        <v>129</v>
      </c>
      <c r="R33" s="81"/>
      <c r="S33" s="69" t="s">
        <v>777</v>
      </c>
      <c r="T33" s="61"/>
    </row>
    <row r="34" spans="1:20" ht="55.2">
      <c r="A34" s="85"/>
      <c r="B34" s="65">
        <v>30</v>
      </c>
      <c r="C34" s="59" t="s">
        <v>1125</v>
      </c>
      <c r="D34" s="60" t="s">
        <v>123</v>
      </c>
      <c r="E34" s="74" t="s">
        <v>764</v>
      </c>
      <c r="F34" s="111" t="s">
        <v>1282</v>
      </c>
      <c r="G34" s="64" t="s">
        <v>123</v>
      </c>
      <c r="H34" s="64" t="s">
        <v>124</v>
      </c>
      <c r="I34" s="64" t="s">
        <v>343</v>
      </c>
      <c r="J34" s="62" t="s">
        <v>782</v>
      </c>
      <c r="K34" s="100">
        <v>400000</v>
      </c>
      <c r="L34" s="101">
        <f t="shared" si="0"/>
        <v>280000</v>
      </c>
      <c r="M34" s="68">
        <v>2024</v>
      </c>
      <c r="N34" s="63">
        <v>2026</v>
      </c>
      <c r="O34" s="79" t="s">
        <v>129</v>
      </c>
      <c r="P34" s="80" t="s">
        <v>129</v>
      </c>
      <c r="Q34" s="80"/>
      <c r="R34" s="81" t="s">
        <v>129</v>
      </c>
      <c r="S34" s="69" t="s">
        <v>600</v>
      </c>
      <c r="T34" s="61"/>
    </row>
    <row r="35" spans="1:20" ht="55.2">
      <c r="A35" s="85"/>
      <c r="B35" s="48">
        <v>31</v>
      </c>
      <c r="C35" s="59" t="s">
        <v>1125</v>
      </c>
      <c r="D35" s="60" t="s">
        <v>123</v>
      </c>
      <c r="E35" s="74" t="s">
        <v>764</v>
      </c>
      <c r="F35" s="111" t="s">
        <v>1283</v>
      </c>
      <c r="G35" s="64" t="s">
        <v>123</v>
      </c>
      <c r="H35" s="64" t="s">
        <v>124</v>
      </c>
      <c r="I35" s="64" t="s">
        <v>343</v>
      </c>
      <c r="J35" s="62" t="s">
        <v>783</v>
      </c>
      <c r="K35" s="100">
        <v>800000</v>
      </c>
      <c r="L35" s="101">
        <f t="shared" si="0"/>
        <v>560000</v>
      </c>
      <c r="M35" s="68">
        <v>2023</v>
      </c>
      <c r="N35" s="63">
        <v>2024</v>
      </c>
      <c r="O35" s="79"/>
      <c r="P35" s="80" t="s">
        <v>129</v>
      </c>
      <c r="Q35" s="80" t="s">
        <v>129</v>
      </c>
      <c r="R35" s="81" t="s">
        <v>129</v>
      </c>
      <c r="S35" s="69" t="s">
        <v>672</v>
      </c>
      <c r="T35" s="61" t="s">
        <v>261</v>
      </c>
    </row>
    <row r="36" spans="1:20" ht="55.8" thickBot="1">
      <c r="A36" s="131"/>
      <c r="B36" s="82">
        <v>32</v>
      </c>
      <c r="C36" s="70" t="s">
        <v>1125</v>
      </c>
      <c r="D36" s="71" t="s">
        <v>123</v>
      </c>
      <c r="E36" s="166" t="s">
        <v>764</v>
      </c>
      <c r="F36" s="167" t="s">
        <v>1284</v>
      </c>
      <c r="G36" s="73" t="s">
        <v>123</v>
      </c>
      <c r="H36" s="73" t="s">
        <v>124</v>
      </c>
      <c r="I36" s="73" t="s">
        <v>343</v>
      </c>
      <c r="J36" s="168" t="s">
        <v>784</v>
      </c>
      <c r="K36" s="169">
        <v>1200000</v>
      </c>
      <c r="L36" s="170">
        <f t="shared" si="0"/>
        <v>840000</v>
      </c>
      <c r="M36" s="97">
        <v>2024</v>
      </c>
      <c r="N36" s="171">
        <v>2027</v>
      </c>
      <c r="O36" s="172"/>
      <c r="P36" s="173"/>
      <c r="Q36" s="173" t="s">
        <v>129</v>
      </c>
      <c r="R36" s="174" t="s">
        <v>129</v>
      </c>
      <c r="S36" s="175" t="s">
        <v>777</v>
      </c>
      <c r="T36" s="72" t="s">
        <v>261</v>
      </c>
    </row>
    <row r="37" spans="1:20" s="158" customFormat="1">
      <c r="A37" s="106"/>
      <c r="B37" s="130"/>
    </row>
    <row r="38" spans="1:20" s="158" customFormat="1">
      <c r="A38" s="122"/>
      <c r="B38" s="130"/>
    </row>
    <row r="39" spans="1:20">
      <c r="B39" s="130"/>
    </row>
    <row r="40" spans="1:20">
      <c r="B40" s="130"/>
    </row>
    <row r="41" spans="1:20">
      <c r="B41" s="132" t="s">
        <v>1333</v>
      </c>
    </row>
    <row r="42" spans="1:20">
      <c r="G42" s="132" t="s">
        <v>538</v>
      </c>
    </row>
    <row r="43" spans="1:20">
      <c r="A43" s="132" t="s">
        <v>44</v>
      </c>
    </row>
    <row r="44" spans="1:20">
      <c r="A44" s="132" t="s">
        <v>45</v>
      </c>
    </row>
    <row r="45" spans="1:20">
      <c r="B45" s="177"/>
    </row>
    <row r="47" spans="1:20">
      <c r="B47" s="132" t="s">
        <v>60</v>
      </c>
    </row>
    <row r="48" spans="1:20">
      <c r="B48" s="132" t="s">
        <v>61</v>
      </c>
    </row>
    <row r="49" spans="2:2">
      <c r="B49" s="132" t="s">
        <v>116</v>
      </c>
    </row>
    <row r="50" spans="2:2">
      <c r="B50" s="132" t="s">
        <v>119</v>
      </c>
    </row>
    <row r="51" spans="2:2">
      <c r="B51" s="132" t="s">
        <v>118</v>
      </c>
    </row>
    <row r="53" spans="2:2">
      <c r="B53" s="132" t="s">
        <v>43</v>
      </c>
    </row>
    <row r="55" spans="2:2">
      <c r="B55" s="132" t="s">
        <v>77</v>
      </c>
    </row>
    <row r="56" spans="2:2">
      <c r="B56" s="132" t="s">
        <v>70</v>
      </c>
    </row>
    <row r="57" spans="2:2" ht="16.350000000000001" customHeight="1">
      <c r="B57" s="132" t="s">
        <v>66</v>
      </c>
    </row>
    <row r="58" spans="2:2">
      <c r="B58" s="132" t="s">
        <v>67</v>
      </c>
    </row>
    <row r="59" spans="2:2">
      <c r="B59" s="132" t="s">
        <v>68</v>
      </c>
    </row>
    <row r="60" spans="2:2">
      <c r="B60" s="132" t="s">
        <v>69</v>
      </c>
    </row>
    <row r="61" spans="2:2">
      <c r="B61" s="132" t="s">
        <v>117</v>
      </c>
    </row>
    <row r="62" spans="2:2">
      <c r="B62" s="132" t="s">
        <v>72</v>
      </c>
    </row>
    <row r="64" spans="2:2">
      <c r="B64" s="132" t="s">
        <v>76</v>
      </c>
    </row>
    <row r="65" spans="2:2">
      <c r="B65" s="132" t="s">
        <v>45</v>
      </c>
    </row>
    <row r="67" spans="2:2">
      <c r="B67" s="132" t="s">
        <v>75</v>
      </c>
    </row>
    <row r="68" spans="2:2">
      <c r="B68" s="132" t="s">
        <v>62</v>
      </c>
    </row>
    <row r="70" spans="2:2">
      <c r="B70" s="132" t="s">
        <v>46</v>
      </c>
    </row>
    <row r="71" spans="2:2">
      <c r="B71" s="132" t="s">
        <v>47</v>
      </c>
    </row>
    <row r="72" spans="2:2">
      <c r="B72" s="132" t="s">
        <v>48</v>
      </c>
    </row>
  </sheetData>
  <sheetProtection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9" scale="49" fitToHeight="0" orientation="landscape" r:id="rId1"/>
  <ignoredErrors>
    <ignoredError sqref="E19:E27 E13:E14 E5:E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0104a4cd-1400-468e-be1b-c7aad71d7d5a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Žaneta Habancová</dc:creator>
  <cp:keywords/>
  <dc:description/>
  <cp:lastModifiedBy>srmap</cp:lastModifiedBy>
  <cp:revision/>
  <cp:lastPrinted>2025-12-10T07:12:19Z</cp:lastPrinted>
  <dcterms:created xsi:type="dcterms:W3CDTF">2020-07-22T07:46:04Z</dcterms:created>
  <dcterms:modified xsi:type="dcterms:W3CDTF">2025-12-10T07:15:07Z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  <property fmtid="{D5CDD505-2E9C-101B-9397-08002B2CF9AE}" pid="4" name="MSIP_Label_690ebb53-23a2-471a-9c6e-17bd0d11311e_Enabled">
    <vt:lpwstr>true</vt:lpwstr>
  </property>
  <property fmtid="{D5CDD505-2E9C-101B-9397-08002B2CF9AE}" pid="5" name="MSIP_Label_690ebb53-23a2-471a-9c6e-17bd0d11311e_SetDate">
    <vt:lpwstr>2025-05-05T12:08:52Z</vt:lpwstr>
  </property>
  <property fmtid="{D5CDD505-2E9C-101B-9397-08002B2CF9AE}" pid="6" name="MSIP_Label_690ebb53-23a2-471a-9c6e-17bd0d11311e_Method">
    <vt:lpwstr>Standard</vt:lpwstr>
  </property>
  <property fmtid="{D5CDD505-2E9C-101B-9397-08002B2CF9AE}" pid="7" name="MSIP_Label_690ebb53-23a2-471a-9c6e-17bd0d11311e_Name">
    <vt:lpwstr>690ebb53-23a2-471a-9c6e-17bd0d11311e</vt:lpwstr>
  </property>
  <property fmtid="{D5CDD505-2E9C-101B-9397-08002B2CF9AE}" pid="8" name="MSIP_Label_690ebb53-23a2-471a-9c6e-17bd0d11311e_SiteId">
    <vt:lpwstr>418bc066-1b00-4aad-ad98-9ead95bb26a9</vt:lpwstr>
  </property>
  <property fmtid="{D5CDD505-2E9C-101B-9397-08002B2CF9AE}" pid="9" name="MSIP_Label_690ebb53-23a2-471a-9c6e-17bd0d11311e_ActionId">
    <vt:lpwstr>36609d1c-4766-412d-a65d-0d0008aa250c</vt:lpwstr>
  </property>
  <property fmtid="{D5CDD505-2E9C-101B-9397-08002B2CF9AE}" pid="10" name="MSIP_Label_690ebb53-23a2-471a-9c6e-17bd0d11311e_ContentBits">
    <vt:lpwstr>0</vt:lpwstr>
  </property>
  <property fmtid="{D5CDD505-2E9C-101B-9397-08002B2CF9AE}" pid="11" name="MSIP_Label_690ebb53-23a2-471a-9c6e-17bd0d11311e_Tag">
    <vt:lpwstr>10, 3, 0, 1</vt:lpwstr>
  </property>
</Properties>
</file>