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S:\SCLLD 2014 - 2020\Map_II\02_Rozvoj_aktualizace\2.8_MAP\UO_ČT\C_STRATEGICKÝ RÁMEC MAP\2021_11_04_verze 1.0\"/>
    </mc:Choice>
  </mc:AlternateContent>
  <xr:revisionPtr revIDLastSave="0" documentId="14_{BA0D48C8-ECEA-4EAC-9E45-D71E59499E0E}" xr6:coauthVersionLast="47" xr6:coauthVersionMax="47" xr10:uidLastSave="{00000000-0000-0000-0000-000000000000}"/>
  <bookViews>
    <workbookView xWindow="-120" yWindow="-120" windowWidth="29040" windowHeight="15840" tabRatio="710"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0" i="8" l="1"/>
  <c r="L9" i="8"/>
  <c r="L8" i="8"/>
  <c r="L7" i="8"/>
  <c r="L6" i="8"/>
  <c r="L5" i="8"/>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<sst xmlns="http://schemas.openxmlformats.org/spreadsheetml/2006/main" count="1926" uniqueCount="543">
  <si>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</si>
  <si>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</si>
  <si>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</si>
  <si>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</si>
  <si>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</si>
  <si>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</si>
  <si>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</si>
  <si>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</si>
  <si>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</si>
  <si>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</si>
  <si>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</si>
  <si>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</si>
  <si>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</si>
  <si>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</si>
  <si>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</si>
  <si>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</si>
  <si>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</si>
  <si>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</si>
  <si>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</si>
  <si>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</si>
  <si>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</si>
  <si>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</si>
  <si>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</si>
  <si>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</si>
  <si>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</si>
  <si>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</si>
  <si>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</si>
  <si>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</si>
  <si>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</si>
  <si>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</si>
  <si>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</si>
  <si>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</si>
  <si>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</si>
  <si>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</si>
  <si>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</si>
  <si>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</si>
  <si>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</si>
  <si>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</si>
  <si>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</si>
  <si>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</si>
  <si>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</si>
  <si>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</si>
  <si>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</si>
  <si>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</si>
  <si>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</si>
  <si>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</si>
  <si>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</si>
  <si>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</si>
  <si>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</si>
  <si>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</si>
  <si>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</si>
  <si>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</si>
  <si>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</si>
  <si>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</si>
  <si>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</si>
  <si>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</si>
  <si>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</si>
  <si>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70982317</t>
  </si>
  <si>
    <t>107590379</t>
  </si>
  <si>
    <t>600104028</t>
  </si>
  <si>
    <t>Rekonstrukce zázemí multifunkční místnosti (herny, archivní místnost, kancelář)</t>
  </si>
  <si>
    <t>Pardubický kraj</t>
  </si>
  <si>
    <t>ORP Česká Třebová</t>
  </si>
  <si>
    <t>Česká Třebová</t>
  </si>
  <si>
    <t>Prostory jsou bezbariérové, s vlastním vstupem. Využití by bylo multifunkční jak pro děti - max. počet 10 dětí (dílničky, polytechnické vzdělávání, aj.), tak pro rodiče (besedy, jednání), zaměstnance (porady, semináře, sborovna) atp.</t>
  </si>
  <si>
    <t>Ne</t>
  </si>
  <si>
    <t>Do 31.12.2022</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</si>
  <si>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</si>
  <si>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</si>
  <si>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</si>
  <si>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</si>
  <si>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</si>
  <si>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</si>
  <si>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</si>
  <si>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</si>
  <si>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</si>
  <si>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</si>
  <si>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</si>
  <si>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</si>
  <si>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05/2022</t>
  </si>
  <si>
    <t>Firma Rydo, cenový rozpočet dodá Martin Hlaváček z Odboru rozvoje MěÚ.</t>
  </si>
  <si>
    <t>Multifunkční hriště</t>
  </si>
  <si>
    <t>Současným trendem vzdělávání je trávení času s dětmi venku, což je ze zdravotního pohledu velice prospěšné. Naše škola tak potřebuje podpořit rekonstrukci hřiště, aby se z něj stalo bezpečné multifunkční hřiště.</t>
  </si>
  <si>
    <t>04/2023</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</si>
  <si>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</si>
  <si>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</si>
  <si>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</si>
  <si>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07/2022</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</si>
  <si>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</si>
  <si>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</si>
  <si>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</si>
  <si>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04/2022</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</si>
  <si>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</si>
  <si>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</si>
  <si>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</si>
  <si>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Cenová nabídka, dodavatel: Zdednické práce Pavel Brindzák</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</si>
  <si>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</si>
  <si>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</si>
  <si>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</si>
  <si>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</si>
  <si>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</si>
  <si>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</si>
  <si>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</si>
  <si>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</si>
  <si>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</si>
  <si>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</si>
  <si>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</si>
  <si>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</si>
  <si>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</si>
  <si>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</si>
  <si>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</si>
  <si>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</si>
  <si>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</si>
  <si>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</si>
  <si>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</si>
  <si>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</si>
  <si>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</si>
  <si>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</si>
  <si>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</si>
  <si>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</si>
  <si>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</si>
  <si>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</si>
  <si>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</si>
  <si>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</si>
  <si>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</si>
  <si>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</si>
  <si>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</si>
  <si>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</si>
  <si>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</si>
  <si>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</si>
  <si>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</si>
  <si>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</si>
  <si>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</si>
  <si>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</si>
  <si>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</si>
  <si>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</si>
  <si>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</si>
  <si>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</si>
  <si>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</si>
  <si>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</si>
  <si>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</si>
  <si>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</si>
  <si>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</si>
  <si>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</si>
  <si>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</si>
  <si>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</si>
  <si>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</si>
  <si>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</si>
  <si>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</si>
  <si>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</si>
  <si>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</si>
  <si>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</si>
  <si>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</si>
  <si>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</si>
  <si>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</si>
  <si>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</si>
  <si>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</si>
  <si>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</si>
  <si>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</si>
  <si>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</si>
  <si>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</si>
  <si>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</si>
  <si>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</si>
  <si>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</si>
  <si>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</si>
  <si>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</si>
  <si>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</si>
  <si>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</si>
  <si>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</si>
  <si>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</si>
  <si>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</si>
  <si>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</si>
  <si>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</si>
  <si>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</si>
  <si>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</si>
  <si>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</si>
  <si>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</si>
  <si>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</si>
  <si>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</si>
  <si>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</si>
  <si>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</si>
  <si>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</si>
  <si>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</si>
  <si>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</si>
  <si>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</si>
  <si>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</si>
  <si>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</si>
  <si>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</si>
  <si>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</si>
  <si>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</si>
  <si>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</si>
  <si>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</si>
  <si>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</si>
  <si>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</si>
  <si>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Bezpečné využívání plochy před budovou školky /zámková dlažba nebo betonový povrch/ a přidání dopravních a sportovních prvků / běžecká dráha, znázornění křižovatky, přechodu apod. Vybudování chodníčku - spojovací cesta mezi betonovou plochou před školkou a dopadovou plochou u houpaček a průlezek. Rozdělení chodníčku na několik částí a vyplněním různých druhů přírodnin nebo došlapového materiálu /šišky, kůra oblázky, písek, .../. Hmatové vnímání - chůze bosky.</t>
  </si>
  <si>
    <t>Spolupráce s MŠ Na Výsluní - firma z Brna.</t>
  </si>
  <si>
    <t>Oplocení zahrady MŠ</t>
  </si>
  <si>
    <t>Nové oplocení zahrady školky. Rozdělení zahrady na část, kde si děti hrají, a na část, kde je umístěn septik.</t>
  </si>
  <si>
    <t>Jednání s firmou.</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</si>
  <si>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</si>
  <si>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</si>
  <si>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</si>
  <si>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</si>
  <si>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Žádost i u zřizovatele.</t>
  </si>
  <si>
    <t>Mateřská škola Ústí nad Orlicí, Černovír 96</t>
  </si>
  <si>
    <t>75017717</t>
  </si>
  <si>
    <t>107589729</t>
  </si>
  <si>
    <t>600103579</t>
  </si>
  <si>
    <t>Výstavba 3 hřišť na zahradě MŠ</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</si>
  <si>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 umělým trávníkem, malými připěvněnými brankami a sítěmi proti úniku míče.</t>
  </si>
  <si>
    <t>01/2022</t>
  </si>
  <si>
    <t>12/2022</t>
  </si>
  <si>
    <t>Nic nezajištěno.</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</si>
  <si>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</si>
  <si>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</si>
  <si>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</si>
  <si>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</si>
  <si>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</si>
  <si>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</si>
  <si>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</si>
  <si>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</si>
  <si>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</si>
  <si>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</si>
  <si>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</si>
  <si>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</si>
  <si>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</si>
  <si>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</si>
  <si>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</si>
  <si>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</si>
  <si>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</si>
  <si>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</si>
  <si>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</si>
  <si>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</si>
  <si>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</si>
  <si>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</si>
  <si>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</si>
  <si>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</si>
  <si>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</si>
  <si>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</si>
  <si>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</si>
  <si>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</si>
  <si>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</si>
  <si>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</si>
  <si>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Vytvoření moderního, herního prostředí, které bude splňovat všechny potřebné normy a podmínky.</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</si>
  <si>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</si>
  <si>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</si>
  <si>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</si>
  <si>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</si>
  <si>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</si>
  <si>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</si>
  <si>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</si>
  <si>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</si>
  <si>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</si>
  <si>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</si>
  <si>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</si>
  <si>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</si>
  <si>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</si>
  <si>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</si>
  <si>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</si>
  <si>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</si>
  <si>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</si>
  <si>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</si>
  <si>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</si>
  <si>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</si>
  <si>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</si>
  <si>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</si>
  <si>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</si>
  <si>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</si>
  <si>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</si>
  <si>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</si>
  <si>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</si>
  <si>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</si>
  <si>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</si>
  <si>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</si>
  <si>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</si>
  <si>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</si>
  <si>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</si>
  <si>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</si>
  <si>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</si>
  <si>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</si>
  <si>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</si>
  <si>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</si>
  <si>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</si>
  <si>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</si>
  <si>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</si>
  <si>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</si>
  <si>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</si>
  <si>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</si>
  <si>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</si>
  <si>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</si>
  <si>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</si>
  <si>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</si>
  <si>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</si>
  <si>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</si>
  <si>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</si>
  <si>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</si>
  <si>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</si>
  <si>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</si>
  <si>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</si>
  <si>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</si>
  <si>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</si>
  <si>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</si>
  <si>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</si>
  <si>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</si>
  <si>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</si>
  <si>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71004467</t>
  </si>
  <si>
    <t>107590247</t>
  </si>
  <si>
    <t>600104681</t>
  </si>
  <si>
    <t>Užitečná zahrada - revitalizace zahrady mateřské školy v oblasti polytechnického vzdělávání</t>
  </si>
  <si>
    <t>Sopotnice</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</si>
  <si>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</si>
  <si>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</si>
  <si>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</si>
  <si>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Hemžení</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</si>
  <si>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</si>
  <si>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</si>
  <si>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</si>
  <si>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</si>
  <si>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</si>
  <si>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</si>
  <si>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</si>
  <si>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</si>
  <si>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Mateřská škola Ústí nad Orlicí, Sokolská 165</t>
  </si>
  <si>
    <t>Základní škola a mateřská škola Rybník, okres Ústí nad Orlicí</t>
  </si>
  <si>
    <t>70983607</t>
  </si>
  <si>
    <t>102642028</t>
  </si>
  <si>
    <t>Modernizace školní zahrady ZŠ - venkovní učebna</t>
  </si>
  <si>
    <t>Dřevěná pergola umístěná v prostoru zahrady, krytá ze dvou stran. Uvnitř dvě dřevěné lavičky a stolečky.</t>
  </si>
  <si>
    <t>x</t>
  </si>
  <si>
    <t>Venkovní učebna</t>
  </si>
  <si>
    <t>Výuka dětí venku, zázemí pro činnost školy, družiny - přírodní vědy a cizí jazyky</t>
  </si>
  <si>
    <t>připravená projektová dokumentace</t>
  </si>
  <si>
    <t>102642010</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</si>
  <si>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</si>
  <si>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</si>
  <si>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</si>
  <si>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</si>
  <si>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</si>
  <si>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</si>
  <si>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</si>
  <si>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</si>
  <si>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</si>
  <si>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</si>
  <si>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</si>
  <si>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</si>
  <si>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</si>
  <si>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</si>
  <si>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</si>
  <si>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</si>
  <si>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</si>
  <si>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</si>
  <si>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</si>
  <si>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</si>
  <si>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</si>
  <si>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</si>
  <si>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</si>
  <si>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</si>
  <si>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</si>
  <si>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</si>
  <si>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</si>
  <si>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</si>
  <si>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</si>
  <si>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</si>
  <si>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</si>
  <si>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</si>
  <si>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</si>
  <si>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</si>
  <si>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</si>
  <si>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</si>
  <si>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</si>
  <si>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</si>
  <si>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</si>
  <si>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</si>
  <si>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</si>
  <si>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</si>
  <si>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</si>
  <si>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</si>
  <si>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</si>
  <si>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</si>
  <si>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</si>
  <si>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</si>
  <si>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</si>
  <si>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</si>
  <si>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</si>
  <si>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</si>
  <si>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</si>
  <si>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</si>
  <si>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</si>
  <si>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</si>
  <si>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</si>
  <si>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</si>
  <si>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</si>
  <si>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</si>
  <si>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</si>
  <si>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 xml:space="preserve">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</si>
  <si>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probíhají práce na projektové dokumentaci</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</si>
  <si>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</si>
  <si>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</si>
  <si>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</si>
  <si>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</si>
  <si>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</si>
  <si>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</si>
  <si>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</si>
  <si>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</si>
  <si>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</si>
  <si>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</si>
  <si>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</si>
  <si>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</si>
  <si>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</si>
  <si>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</si>
  <si>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</si>
  <si>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</si>
  <si>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</si>
  <si>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</si>
  <si>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</si>
  <si>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</si>
  <si>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</si>
  <si>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</si>
  <si>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</si>
  <si>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</si>
  <si>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</si>
  <si>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</si>
  <si>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</si>
  <si>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</si>
  <si>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</si>
  <si>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</si>
  <si>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</si>
  <si>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</si>
  <si>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</si>
  <si>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</si>
  <si>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</si>
  <si>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</si>
  <si>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</si>
  <si>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</si>
  <si>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</si>
  <si>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</si>
  <si>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07/2024</t>
  </si>
  <si>
    <t>Konzultace s dodavatelem.</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</si>
  <si>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</si>
  <si>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</si>
  <si>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Připravena projektová dokumentace.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</si>
  <si>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</si>
  <si>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</si>
  <si>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</si>
  <si>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</si>
  <si>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</si>
  <si>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</si>
  <si>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</si>
  <si>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</si>
  <si>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</si>
  <si>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</si>
  <si>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</si>
  <si>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</si>
  <si>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</si>
  <si>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</si>
  <si>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</si>
  <si>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</si>
  <si>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</si>
  <si>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</si>
  <si>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</si>
  <si>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</si>
  <si>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</si>
  <si>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</si>
  <si>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</si>
  <si>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</si>
  <si>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</si>
  <si>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</si>
  <si>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</si>
  <si>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</si>
  <si>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</si>
  <si>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</si>
  <si>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</si>
  <si>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</si>
  <si>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</si>
  <si>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</si>
  <si>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</si>
  <si>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</si>
  <si>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</si>
  <si>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</si>
  <si>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</si>
  <si>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</si>
  <si>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</si>
  <si>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</si>
  <si>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</si>
  <si>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</si>
  <si>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</si>
  <si>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</si>
  <si>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</si>
  <si>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</si>
  <si>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</si>
  <si>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</si>
  <si>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</si>
  <si>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</si>
  <si>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</si>
  <si>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</si>
  <si>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</si>
  <si>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</si>
  <si>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</si>
  <si>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</si>
  <si>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</si>
  <si>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</si>
  <si>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</si>
  <si>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</si>
  <si>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</si>
  <si>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</si>
  <si>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</si>
  <si>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</si>
  <si>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</si>
  <si>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</si>
  <si>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</si>
  <si>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</si>
  <si>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</si>
  <si>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</si>
  <si>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</si>
  <si>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</si>
  <si>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</si>
  <si>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</si>
  <si>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</si>
  <si>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</si>
  <si>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</si>
  <si>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</si>
  <si>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</si>
  <si>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Dům dětí a mládeže Kamarád, Česká Třebová</t>
  </si>
  <si>
    <t>Rozšíření činnosti DDM  Kamarád</t>
  </si>
  <si>
    <t>01/2023</t>
  </si>
  <si>
    <t>Jedná se zatím pouze o záměr. Další kroky nebyly učiněny.</t>
  </si>
  <si>
    <t>Rozšíření volnočasových aktivit - venkovní učebna</t>
  </si>
  <si>
    <t>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našly také uplatnění. Během příměstských táborů by využití venkovní učebny bylo velmi žádané. Zájem o příměstské tábory narůstá a během lentích měsíců je lepší být s dětmi venku než v budově organizace.</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</si>
  <si>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</si>
  <si>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</si>
  <si>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</si>
  <si>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</si>
  <si>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</si>
  <si>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</si>
  <si>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Navržena vizualizace a rozpočet projektu.</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</si>
  <si>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</si>
  <si>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</si>
  <si>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</si>
  <si>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</si>
  <si>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</si>
  <si>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</si>
  <si>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</si>
  <si>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Schváleno v Ústí nad Orlicí dne 04.11.2021 Řídícím výborem MAP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</si>
</sst>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sz val="10"/>
      <color rgb="FF00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theme="0"/>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65">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15" fillId="0" borderId="0" xfId="0" applyFont="1" applyProtection="1">
      <protection locked="0"/>
    </xf>
    <xf numFmtId="0" fontId="0" fillId="0" borderId="0" xfId="0" applyFill="1" applyProtection="1">
      <protection locked="0"/>
    </xf>
    <xf numFmtId="0" fontId="14" fillId="0" borderId="0" xfId="0" applyFont="1" applyFill="1" applyProtection="1">
      <protection locked="0"/>
    </xf>
    <xf numFmtId="3" fontId="14" fillId="0" borderId="0" xfId="0" applyNumberFormat="1" applyFont="1" applyFill="1" applyProtection="1">
      <protection locked="0"/>
    </xf>
    <xf numFmtId="0" fontId="0" fillId="2" borderId="0" xfId="0" applyFill="1" applyProtection="1">
      <protection locked="0"/>
    </xf>
    <xf numFmtId="0" fontId="0" fillId="0" borderId="0" xfId="0" applyBorder="1" applyProtection="1">
      <protection locked="0"/>
    </xf>
    <xf numFmtId="0" fontId="0" fillId="0" borderId="0" xfId="0" applyFon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wrapText="1" shrinkToFit="1"/>
      <protection locked="0"/>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13" xfId="0" applyFont="1" applyFill="1" applyBorder="1" applyAlignment="1" applyProtection="1">
      <alignment horizontal="left" vertical="center" wrapText="1"/>
      <protection locked="0"/>
    </xf>
    <xf numFmtId="0" fontId="4" fillId="3" borderId="13" xfId="0" applyFont="1" applyFill="1" applyBorder="1" applyAlignment="1" applyProtection="1">
      <alignment vertical="center"/>
      <protection locked="0"/>
    </xf>
    <xf numFmtId="0" fontId="13" fillId="3" borderId="13" xfId="0" applyFont="1" applyFill="1" applyBorder="1" applyAlignment="1" applyProtection="1">
      <alignment horizontal="left" vertical="center" wrapText="1"/>
      <protection locked="0"/>
    </xf>
    <xf numFmtId="164" fontId="4" fillId="3" borderId="1" xfId="0" applyNumberFormat="1" applyFont="1" applyFill="1" applyBorder="1" applyAlignment="1" applyProtection="1">
      <alignment horizontal="center" vertical="center"/>
      <protection locked="0"/>
    </xf>
    <xf numFmtId="164" fontId="4" fillId="3" borderId="3"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1" xfId="0" applyFont="1" applyFill="1" applyBorder="1" applyProtection="1">
      <protection locked="0"/>
    </xf>
    <xf numFmtId="0" fontId="4" fillId="3" borderId="3" xfId="0" applyFont="1" applyFill="1" applyBorder="1" applyProtection="1">
      <protection locked="0"/>
    </xf>
    <xf numFmtId="0" fontId="13" fillId="3" borderId="13" xfId="0" applyFont="1" applyFill="1" applyBorder="1" applyAlignment="1" applyProtection="1">
      <alignment horizontal="center" vertical="center" wrapText="1" shrinkToFit="1"/>
      <protection locked="0"/>
    </xf>
    <xf numFmtId="0" fontId="13" fillId="3" borderId="9"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52" xfId="0" applyFont="1" applyFill="1" applyBorder="1" applyAlignment="1" applyProtection="1">
      <alignment horizontal="left" vertical="center" wrapText="1"/>
      <protection locked="0"/>
    </xf>
    <xf numFmtId="0" fontId="4" fillId="3" borderId="31" xfId="0" applyFont="1" applyFill="1" applyBorder="1" applyAlignment="1" applyProtection="1">
      <alignment vertical="center"/>
      <protection locked="0"/>
    </xf>
    <xf numFmtId="0" fontId="13" fillId="3" borderId="52" xfId="0" applyFont="1" applyFill="1" applyBorder="1" applyAlignment="1" applyProtection="1">
      <alignment horizontal="left" vertical="center" wrapText="1"/>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48" xfId="0" applyFont="1" applyFill="1" applyBorder="1" applyProtection="1">
      <protection locked="0"/>
    </xf>
    <xf numFmtId="0" fontId="13" fillId="3" borderId="52" xfId="0" applyFont="1" applyFill="1" applyBorder="1" applyAlignment="1" applyProtection="1">
      <alignment horizontal="center" vertical="center" wrapText="1" shrinkToFit="1"/>
      <protection locked="0"/>
    </xf>
    <xf numFmtId="0" fontId="13" fillId="3" borderId="53" xfId="0" applyFont="1" applyFill="1" applyBorder="1" applyAlignment="1" applyProtection="1">
      <alignment horizontal="center" vertical="center" wrapText="1" shrinkToFit="1"/>
      <protection locked="0"/>
    </xf>
    <xf numFmtId="0" fontId="13" fillId="3" borderId="31" xfId="0" applyFont="1" applyFill="1" applyBorder="1" applyAlignment="1" applyProtection="1">
      <alignment horizontal="left" vertical="center" wrapText="1"/>
      <protection locked="0"/>
    </xf>
    <xf numFmtId="164" fontId="4" fillId="3" borderId="37"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wrapText="1" shrinkToFit="1"/>
      <protection locked="0"/>
    </xf>
    <xf numFmtId="0" fontId="13" fillId="3" borderId="4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center" wrapText="1"/>
      <protection locked="0"/>
    </xf>
    <xf numFmtId="0" fontId="4" fillId="3" borderId="25" xfId="0" applyFont="1" applyFill="1" applyBorder="1" applyProtection="1">
      <protection locked="0"/>
    </xf>
    <xf numFmtId="0" fontId="4" fillId="3" borderId="52" xfId="0" applyFont="1" applyFill="1" applyBorder="1" applyAlignment="1" applyProtection="1">
      <alignment vertical="center" wrapText="1"/>
      <protection locked="0"/>
    </xf>
    <xf numFmtId="0" fontId="4" fillId="3" borderId="54" xfId="0" applyFont="1" applyFill="1" applyBorder="1" applyAlignment="1" applyProtection="1">
      <alignment vertical="center" wrapText="1"/>
      <protection locked="0"/>
    </xf>
    <xf numFmtId="0" fontId="4" fillId="3" borderId="53" xfId="0" applyFont="1" applyFill="1" applyBorder="1" applyAlignment="1" applyProtection="1">
      <alignment horizontal="center" vertical="center" wrapText="1"/>
      <protection locked="0"/>
    </xf>
    <xf numFmtId="164" fontId="4" fillId="3" borderId="23" xfId="0" applyNumberFormat="1" applyFont="1" applyFill="1" applyBorder="1" applyAlignment="1" applyProtection="1">
      <alignment horizontal="center" vertical="center" wrapText="1"/>
      <protection locked="0"/>
    </xf>
    <xf numFmtId="164" fontId="4" fillId="3" borderId="53" xfId="0" applyNumberFormat="1" applyFont="1" applyFill="1" applyBorder="1" applyAlignment="1" applyProtection="1">
      <alignment horizontal="center" vertical="center" wrapText="1"/>
      <protection locked="0"/>
    </xf>
    <xf numFmtId="0" fontId="4" fillId="3" borderId="16"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13" fillId="3" borderId="24" xfId="0" applyFont="1" applyFill="1" applyBorder="1" applyAlignment="1" applyProtection="1">
      <alignment horizontal="left" vertical="center" wrapText="1"/>
      <protection locked="0"/>
    </xf>
    <xf numFmtId="0" fontId="4" fillId="3" borderId="52" xfId="0" applyFont="1" applyFill="1" applyBorder="1" applyAlignment="1" applyProtection="1">
      <alignment horizontal="center" vertical="center"/>
      <protection locked="0"/>
    </xf>
    <xf numFmtId="0" fontId="4" fillId="3" borderId="37" xfId="0" applyFont="1" applyFill="1" applyBorder="1" applyAlignment="1" applyProtection="1">
      <alignment horizontal="left" vertical="center" wrapText="1" shrinkToFit="1"/>
      <protection locked="0"/>
    </xf>
    <xf numFmtId="0" fontId="4" fillId="3" borderId="55" xfId="0" applyFont="1" applyFill="1" applyBorder="1" applyAlignment="1" applyProtection="1">
      <alignment horizontal="center" vertical="center" wrapText="1"/>
      <protection locked="0"/>
    </xf>
    <xf numFmtId="0" fontId="4" fillId="3" borderId="55" xfId="0" applyFont="1" applyFill="1" applyBorder="1" applyAlignment="1" applyProtection="1">
      <alignment horizontal="center" vertical="center"/>
      <protection locked="0"/>
    </xf>
    <xf numFmtId="0" fontId="4" fillId="3" borderId="52" xfId="0" applyFont="1" applyFill="1" applyBorder="1" applyAlignment="1" applyProtection="1">
      <alignment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7" xfId="0" applyFont="1" applyFill="1" applyBorder="1" applyProtection="1">
      <protection locked="0"/>
    </xf>
    <xf numFmtId="0" fontId="4" fillId="3" borderId="38" xfId="0" applyFont="1" applyFill="1" applyBorder="1" applyProtection="1">
      <protection locked="0"/>
    </xf>
    <xf numFmtId="0" fontId="13" fillId="3" borderId="31" xfId="0" applyFont="1" applyFill="1" applyBorder="1" applyAlignment="1" applyProtection="1">
      <alignment horizontal="left" vertical="center"/>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wrapText="1" shrinkToFit="1"/>
      <protection locked="0"/>
    </xf>
    <xf numFmtId="0" fontId="4" fillId="3" borderId="41" xfId="0" applyFont="1" applyFill="1" applyBorder="1" applyAlignment="1" applyProtection="1">
      <alignment horizontal="center" vertical="center" wrapText="1" shrinkToFit="1"/>
      <protection locked="0"/>
    </xf>
    <xf numFmtId="0" fontId="13" fillId="3" borderId="52" xfId="0" applyFont="1" applyFill="1" applyBorder="1" applyAlignment="1" applyProtection="1">
      <alignment vertical="center" wrapText="1"/>
      <protection locked="0"/>
    </xf>
    <xf numFmtId="0" fontId="4" fillId="3" borderId="1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13" fillId="3" borderId="14" xfId="0" applyFont="1" applyFill="1" applyBorder="1" applyAlignment="1" applyProtection="1">
      <alignment horizontal="left" vertical="center"/>
      <protection locked="0"/>
    </xf>
    <xf numFmtId="0" fontId="4" fillId="3" borderId="14" xfId="0" applyFont="1" applyFill="1" applyBorder="1" applyAlignment="1" applyProtection="1">
      <alignment vertical="center"/>
      <protection locked="0"/>
    </xf>
    <xf numFmtId="0" fontId="13" fillId="3" borderId="11" xfId="0" applyFont="1" applyFill="1" applyBorder="1" applyAlignment="1" applyProtection="1">
      <alignment horizontal="left" vertical="center" wrapText="1"/>
      <protection locked="0"/>
    </xf>
    <xf numFmtId="164" fontId="13" fillId="3" borderId="20" xfId="0" applyNumberFormat="1" applyFont="1" applyFill="1" applyBorder="1" applyAlignment="1" applyProtection="1">
      <alignment horizontal="center" vertical="center"/>
      <protection locked="0"/>
    </xf>
    <xf numFmtId="164" fontId="4" fillId="3" borderId="22" xfId="0" applyNumberFormat="1" applyFont="1" applyFill="1" applyBorder="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49" fontId="4" fillId="3" borderId="6" xfId="0" applyNumberFormat="1" applyFont="1" applyFill="1" applyBorder="1" applyAlignment="1" applyProtection="1">
      <alignment horizontal="center" vertical="center"/>
      <protection locked="0"/>
    </xf>
    <xf numFmtId="0" fontId="4" fillId="3" borderId="4" xfId="0" applyFont="1" applyFill="1" applyBorder="1" applyProtection="1">
      <protection locked="0"/>
    </xf>
    <xf numFmtId="0" fontId="4" fillId="3" borderId="6" xfId="0" applyFont="1" applyFill="1" applyBorder="1" applyProtection="1">
      <protection locked="0"/>
    </xf>
    <xf numFmtId="0" fontId="13" fillId="3" borderId="14" xfId="0" applyFont="1" applyFill="1" applyBorder="1" applyAlignment="1" applyProtection="1">
      <alignment horizontal="center" vertical="center" wrapText="1" shrinkToFit="1"/>
      <protection locked="0"/>
    </xf>
    <xf numFmtId="0" fontId="13" fillId="3" borderId="42" xfId="0" applyFont="1" applyFill="1" applyBorder="1" applyAlignment="1" applyProtection="1">
      <alignment horizontal="center" vertical="center" wrapText="1" shrinkToFit="1"/>
      <protection locked="0"/>
    </xf>
    <xf numFmtId="0" fontId="4" fillId="3" borderId="13"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protection locked="0"/>
    </xf>
    <xf numFmtId="0" fontId="4" fillId="3" borderId="14" xfId="0" applyFont="1" applyFill="1" applyBorder="1" applyAlignment="1" applyProtection="1">
      <alignment vertical="center" wrapText="1"/>
      <protection locked="0"/>
    </xf>
    <xf numFmtId="0" fontId="4" fillId="3" borderId="14"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3" fillId="3" borderId="52" xfId="0" applyFont="1" applyFill="1" applyBorder="1" applyAlignment="1" applyProtection="1">
      <alignment horizontal="left" vertical="top" wrapText="1"/>
      <protection locked="0"/>
    </xf>
    <xf numFmtId="0" fontId="4" fillId="3" borderId="5"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left" vertical="center" wrapText="1" shrinkToFit="1"/>
      <protection locked="0"/>
    </xf>
    <xf numFmtId="0" fontId="4" fillId="3" borderId="6" xfId="0"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51" xfId="0" applyNumberFormat="1"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49" fontId="4" fillId="3" borderId="48"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56" xfId="0" applyFont="1" applyFill="1" applyBorder="1" applyAlignment="1" applyProtection="1">
      <alignment vertical="center" wrapText="1"/>
      <protection locked="0"/>
    </xf>
    <xf numFmtId="0" fontId="4" fillId="3" borderId="24" xfId="0" applyFont="1" applyFill="1" applyBorder="1" applyAlignment="1" applyProtection="1">
      <alignment vertical="center"/>
      <protection locked="0"/>
    </xf>
    <xf numFmtId="0" fontId="4" fillId="3" borderId="31" xfId="0" applyFont="1" applyFill="1" applyBorder="1" applyAlignment="1" applyProtection="1">
      <alignment vertical="center" wrapText="1" shrinkToFit="1"/>
      <protection locked="0"/>
    </xf>
    <xf numFmtId="0" fontId="4" fillId="3" borderId="31" xfId="0" applyFont="1" applyFill="1" applyBorder="1" applyAlignment="1" applyProtection="1">
      <alignment vertical="top" wrapText="1" shrinkToFit="1"/>
      <protection locked="0"/>
    </xf>
    <xf numFmtId="0" fontId="4" fillId="3" borderId="25" xfId="0" applyFont="1" applyFill="1" applyBorder="1" applyAlignment="1" applyProtection="1">
      <alignment horizontal="center" vertical="center" wrapText="1" shrinkToFit="1"/>
      <protection locked="0"/>
    </xf>
    <xf numFmtId="0" fontId="6" fillId="3" borderId="55" xfId="0" applyFont="1" applyFill="1" applyBorder="1" applyAlignment="1" applyProtection="1">
      <alignment horizontal="center" vertical="center"/>
      <protection locked="0"/>
    </xf>
    <xf numFmtId="0" fontId="4" fillId="3" borderId="52" xfId="0" applyFont="1" applyFill="1" applyBorder="1" applyAlignment="1" applyProtection="1">
      <alignment vertical="center" wrapText="1" shrinkToFit="1"/>
      <protection locked="0"/>
    </xf>
    <xf numFmtId="0" fontId="4" fillId="3" borderId="57"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23"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3" borderId="58"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0" fontId="4" fillId="3" borderId="61" xfId="0" applyFont="1" applyFill="1" applyBorder="1" applyAlignment="1" applyProtection="1">
      <alignment vertical="center"/>
      <protection locked="0"/>
    </xf>
    <xf numFmtId="49" fontId="4" fillId="3" borderId="17" xfId="0" applyNumberFormat="1" applyFont="1" applyFill="1" applyBorder="1" applyAlignment="1" applyProtection="1">
      <alignment horizontal="center" vertical="center"/>
      <protection locked="0"/>
    </xf>
    <xf numFmtId="49" fontId="4" fillId="3" borderId="59" xfId="0" applyNumberFormat="1"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shrinkToFit="1"/>
      <protection locked="0"/>
    </xf>
    <xf numFmtId="49" fontId="4" fillId="3" borderId="49"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45" xfId="0" applyNumberFormat="1" applyFont="1" applyFill="1" applyBorder="1" applyAlignment="1" applyProtection="1">
      <alignment horizontal="center" vertical="center"/>
      <protection locked="0"/>
    </xf>
    <xf numFmtId="0" fontId="4" fillId="3" borderId="24" xfId="0" applyFont="1" applyFill="1" applyBorder="1" applyProtection="1">
      <protection locked="0"/>
    </xf>
    <xf numFmtId="0" fontId="4" fillId="3" borderId="41" xfId="0" applyFont="1" applyFill="1" applyBorder="1" applyProtection="1">
      <protection locked="0"/>
    </xf>
    <xf numFmtId="0" fontId="4" fillId="3" borderId="31" xfId="0" applyFont="1" applyFill="1" applyBorder="1" applyProtection="1">
      <protection locked="0"/>
    </xf>
    <xf numFmtId="3" fontId="4" fillId="3" borderId="49"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164" fontId="4" fillId="3" borderId="4" xfId="0" applyNumberFormat="1" applyFont="1" applyFill="1" applyBorder="1" applyAlignment="1" applyProtection="1">
      <alignment horizontal="center" vertical="center"/>
      <protection locked="0"/>
    </xf>
    <xf numFmtId="164" fontId="4" fillId="3" borderId="64" xfId="0" applyNumberFormat="1" applyFont="1" applyFill="1" applyBorder="1" applyAlignment="1" applyProtection="1">
      <alignment horizontal="center" vertical="center"/>
      <protection locked="0"/>
    </xf>
    <xf numFmtId="49" fontId="4" fillId="3" borderId="34" xfId="0" applyNumberFormat="1" applyFont="1" applyFill="1" applyBorder="1" applyAlignment="1" applyProtection="1">
      <alignment horizontal="center" vertical="center"/>
      <protection locked="0"/>
    </xf>
    <xf numFmtId="0" fontId="4" fillId="3" borderId="15" xfId="0" applyFont="1" applyFill="1" applyBorder="1" applyAlignment="1" applyProtection="1">
      <alignment vertical="center" wrapText="1"/>
      <protection locked="0"/>
    </xf>
    <xf numFmtId="0" fontId="4" fillId="3" borderId="37" xfId="0" applyFont="1" applyFill="1" applyBorder="1" applyAlignment="1" applyProtection="1">
      <alignment vertical="center" wrapText="1"/>
      <protection locked="0"/>
    </xf>
    <xf numFmtId="0" fontId="4" fillId="3" borderId="23" xfId="0" applyFont="1" applyFill="1" applyBorder="1" applyAlignment="1" applyProtection="1">
      <alignment vertical="center" wrapText="1"/>
      <protection locked="0"/>
    </xf>
    <xf numFmtId="0" fontId="4" fillId="3" borderId="32"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3" borderId="54" xfId="0" applyFont="1" applyFill="1" applyBorder="1" applyAlignment="1" applyProtection="1">
      <alignment horizontal="left" vertical="center" wrapText="1"/>
      <protection locked="0"/>
    </xf>
    <xf numFmtId="0" fontId="4" fillId="3" borderId="55"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19" fillId="3" borderId="56" xfId="0" applyFont="1" applyFill="1" applyBorder="1" applyAlignment="1" applyProtection="1">
      <alignment vertical="center" wrapText="1" shrinkToFit="1"/>
      <protection locked="0"/>
    </xf>
    <xf numFmtId="0" fontId="4" fillId="3" borderId="56" xfId="0" applyFont="1" applyFill="1" applyBorder="1" applyAlignment="1" applyProtection="1">
      <alignment horizontal="left" vertical="center" wrapText="1"/>
      <protection locked="0"/>
    </xf>
    <xf numFmtId="0" fontId="6" fillId="3" borderId="24" xfId="0" applyFont="1" applyFill="1" applyBorder="1" applyAlignment="1" applyProtection="1">
      <alignment vertical="center" wrapText="1"/>
      <protection locked="0"/>
    </xf>
    <xf numFmtId="0" fontId="6" fillId="3" borderId="55"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wrapText="1"/>
      <protection locked="0"/>
    </xf>
    <xf numFmtId="0" fontId="6" fillId="0" borderId="0" xfId="0" applyFont="1" applyAlignment="1" applyProtection="1">
      <alignment wrapText="1"/>
      <protection locked="0"/>
    </xf>
    <xf numFmtId="164" fontId="4" fillId="3" borderId="49" xfId="0" applyNumberFormat="1" applyFont="1" applyFill="1" applyBorder="1" applyAlignment="1" applyProtection="1">
      <alignment horizontal="center" vertical="center"/>
      <protection locked="0"/>
    </xf>
    <xf numFmtId="164" fontId="4" fillId="3" borderId="46" xfId="0" applyNumberFormat="1" applyFont="1" applyFill="1" applyBorder="1" applyAlignment="1" applyProtection="1">
      <alignment horizontal="center" vertical="center"/>
      <protection locked="0"/>
    </xf>
    <xf numFmtId="164" fontId="4" fillId="3" borderId="50"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3" fontId="4" fillId="0" borderId="0" xfId="0" applyNumberFormat="1" applyFont="1" applyProtection="1">
      <protection locked="0"/>
    </xf>
    <xf numFmtId="0" fontId="4" fillId="0" borderId="0" xfId="0" applyFont="1" applyProtection="1">
      <protection locked="0"/>
    </xf>
    <xf numFmtId="0" fontId="6" fillId="3" borderId="55" xfId="0" applyFont="1" applyFill="1" applyBorder="1" applyAlignment="1" applyProtection="1">
      <alignment vertical="center" wrapText="1"/>
      <protection locked="0"/>
    </xf>
    <xf numFmtId="0" fontId="13" fillId="4" borderId="25" xfId="0" applyFont="1" applyFill="1" applyBorder="1" applyAlignment="1" applyProtection="1">
      <alignment horizontal="center" vertical="center" wrapText="1" shrinkToFit="1"/>
      <protection locked="0"/>
    </xf>
    <xf numFmtId="0" fontId="13" fillId="4" borderId="37" xfId="0" applyFont="1" applyFill="1" applyBorder="1" applyAlignment="1" applyProtection="1">
      <alignment horizontal="center" vertical="center" wrapText="1" shrinkToFit="1"/>
      <protection locked="0"/>
    </xf>
    <xf numFmtId="0" fontId="13" fillId="4" borderId="38" xfId="0" applyFont="1" applyFill="1" applyBorder="1" applyAlignment="1" applyProtection="1">
      <alignment horizontal="center" vertical="center" wrapText="1" shrinkToFit="1"/>
      <protection locked="0"/>
    </xf>
    <xf numFmtId="0" fontId="13" fillId="3" borderId="25" xfId="0" applyFont="1" applyFill="1" applyBorder="1" applyAlignment="1" applyProtection="1">
      <alignment horizontal="center" vertical="center" wrapText="1" shrinkToFit="1"/>
      <protection locked="0"/>
    </xf>
    <xf numFmtId="0" fontId="4" fillId="3" borderId="56" xfId="0" applyFont="1" applyFill="1" applyBorder="1" applyAlignment="1" applyProtection="1">
      <alignment horizontal="center" vertical="center" wrapText="1" shrinkToFit="1"/>
      <protection locked="0"/>
    </xf>
    <xf numFmtId="0" fontId="4" fillId="3" borderId="56" xfId="0" applyFont="1" applyFill="1" applyBorder="1" applyAlignment="1" applyProtection="1">
      <alignment horizontal="center" vertical="center"/>
      <protection locked="0"/>
    </xf>
    <xf numFmtId="0" fontId="13" fillId="4" borderId="56" xfId="0" applyFont="1" applyFill="1" applyBorder="1" applyAlignment="1" applyProtection="1">
      <alignment horizontal="center" vertical="center" wrapText="1" shrinkToFit="1"/>
      <protection locked="0"/>
    </xf>
    <xf numFmtId="0" fontId="13" fillId="3" borderId="56" xfId="0" applyFont="1" applyFill="1" applyBorder="1" applyAlignment="1" applyProtection="1">
      <alignment horizontal="center" vertical="center" wrapText="1" shrinkToFit="1"/>
      <protection locked="0"/>
    </xf>
    <xf numFmtId="0" fontId="6" fillId="3" borderId="25" xfId="0" applyFont="1" applyFill="1" applyBorder="1" applyAlignment="1" applyProtection="1">
      <alignment horizontal="center" vertical="center"/>
      <protection locked="0"/>
    </xf>
    <xf numFmtId="0" fontId="4" fillId="3" borderId="56" xfId="0" applyFont="1" applyFill="1" applyBorder="1" applyAlignment="1" applyProtection="1">
      <alignment horizontal="left" vertical="center" wrapText="1" shrinkToFit="1"/>
      <protection locked="0"/>
    </xf>
    <xf numFmtId="0" fontId="4" fillId="3" borderId="14" xfId="0" applyFont="1" applyFill="1" applyBorder="1" applyAlignment="1" applyProtection="1">
      <alignment vertical="center" wrapText="1" shrinkToFit="1"/>
      <protection locked="0"/>
    </xf>
    <xf numFmtId="0" fontId="4" fillId="3" borderId="4"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wrapText="1" shrinkToFit="1"/>
      <protection locked="0"/>
    </xf>
    <xf numFmtId="0" fontId="4" fillId="3" borderId="6" xfId="0" applyFont="1" applyFill="1" applyBorder="1" applyAlignment="1" applyProtection="1">
      <alignment horizontal="center" vertical="center" wrapText="1" shrinkToFit="1"/>
      <protection locked="0"/>
    </xf>
    <xf numFmtId="0" fontId="4" fillId="3" borderId="0" xfId="0" applyFont="1" applyFill="1" applyBorder="1" applyAlignment="1" applyProtection="1">
      <alignment vertical="center" wrapText="1" shrinkToFit="1"/>
      <protection locked="0"/>
    </xf>
    <xf numFmtId="0" fontId="4" fillId="3" borderId="1" xfId="0" applyFont="1" applyFill="1" applyBorder="1" applyAlignment="1" applyProtection="1">
      <alignment vertical="center" wrapText="1"/>
      <protection locked="0"/>
    </xf>
    <xf numFmtId="0" fontId="4" fillId="3" borderId="40"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shrinkToFit="1"/>
      <protection locked="0"/>
    </xf>
    <xf numFmtId="0" fontId="13" fillId="4" borderId="3" xfId="0" applyFont="1" applyFill="1" applyBorder="1" applyAlignment="1" applyProtection="1">
      <alignment horizontal="center" vertical="center" wrapText="1" shrinkToFit="1"/>
      <protection locked="0"/>
    </xf>
    <xf numFmtId="0" fontId="4" fillId="3" borderId="53" xfId="0" applyFont="1" applyFill="1" applyBorder="1" applyAlignment="1" applyProtection="1">
      <alignment horizontal="center" vertical="center"/>
      <protection locked="0"/>
    </xf>
    <xf numFmtId="0" fontId="4" fillId="3" borderId="55" xfId="0" applyFont="1" applyFill="1" applyBorder="1" applyAlignment="1" applyProtection="1">
      <alignment vertical="center" wrapText="1"/>
      <protection locked="0"/>
    </xf>
    <xf numFmtId="0" fontId="4" fillId="3" borderId="63" xfId="0" applyFont="1" applyFill="1" applyBorder="1" applyAlignment="1" applyProtection="1">
      <alignment vertical="center" wrapText="1"/>
      <protection locked="0"/>
    </xf>
    <xf numFmtId="0" fontId="13" fillId="3" borderId="24" xfId="0" applyFont="1" applyFill="1" applyBorder="1" applyAlignment="1" applyProtection="1">
      <alignment vertical="center" wrapText="1"/>
      <protection locked="0"/>
    </xf>
    <xf numFmtId="49" fontId="4" fillId="3" borderId="24" xfId="0" applyNumberFormat="1" applyFont="1" applyFill="1" applyBorder="1" applyAlignment="1" applyProtection="1">
      <alignment horizontal="center" vertical="center"/>
      <protection locked="0"/>
    </xf>
    <xf numFmtId="0" fontId="19" fillId="3" borderId="23" xfId="0" applyFont="1" applyFill="1" applyBorder="1" applyAlignment="1" applyProtection="1">
      <alignment vertical="center" wrapText="1" shrinkToFit="1"/>
      <protection locked="0"/>
    </xf>
    <xf numFmtId="0" fontId="4" fillId="3" borderId="4"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6" fillId="3" borderId="13" xfId="0" applyFont="1" applyFill="1" applyBorder="1" applyAlignment="1" applyProtection="1">
      <alignment horizontal="center" vertical="center"/>
      <protection locked="0"/>
    </xf>
    <xf numFmtId="0" fontId="6" fillId="3" borderId="2" xfId="0" applyFont="1" applyFill="1" applyBorder="1" applyAlignment="1" applyProtection="1">
      <alignment vertical="center" wrapText="1"/>
      <protection locked="0"/>
    </xf>
    <xf numFmtId="49" fontId="6" fillId="3" borderId="48" xfId="0" applyNumberFormat="1"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31" xfId="0" applyFont="1" applyFill="1" applyBorder="1" applyAlignment="1" applyProtection="1">
      <alignment vertical="center"/>
      <protection locked="0"/>
    </xf>
    <xf numFmtId="0" fontId="6" fillId="3" borderId="49"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164" fontId="6" fillId="3" borderId="13"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3"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164" fontId="6" fillId="3" borderId="31" xfId="0" applyNumberFormat="1" applyFont="1" applyFill="1" applyBorder="1" applyAlignment="1" applyProtection="1">
      <alignment horizontal="center" vertical="center"/>
      <protection locked="0"/>
    </xf>
    <xf numFmtId="164" fontId="6" fillId="3" borderId="41" xfId="0" applyNumberFormat="1" applyFont="1" applyFill="1" applyBorder="1" applyAlignment="1" applyProtection="1">
      <alignment horizontal="center" vertical="center"/>
      <protection locked="0"/>
    </xf>
    <xf numFmtId="49" fontId="6" fillId="3" borderId="23" xfId="0" applyNumberFormat="1" applyFont="1" applyFill="1" applyBorder="1" applyAlignment="1" applyProtection="1">
      <alignment horizontal="center" vertical="center"/>
      <protection locked="0"/>
    </xf>
    <xf numFmtId="49" fontId="6" fillId="3" borderId="25" xfId="0" applyNumberFormat="1"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protection locked="0"/>
    </xf>
    <xf numFmtId="49" fontId="6" fillId="3" borderId="45" xfId="0" applyNumberFormat="1" applyFont="1" applyFill="1" applyBorder="1" applyAlignment="1" applyProtection="1">
      <alignment horizontal="left" vertical="center" wrapText="1"/>
      <protection locked="0"/>
    </xf>
    <xf numFmtId="0" fontId="6" fillId="3" borderId="52" xfId="0" applyFont="1" applyFill="1" applyBorder="1" applyAlignment="1" applyProtection="1">
      <alignment horizontal="left" vertical="center" wrapText="1"/>
      <protection locked="0"/>
    </xf>
    <xf numFmtId="0" fontId="6" fillId="3" borderId="52" xfId="0" applyFont="1" applyFill="1" applyBorder="1" applyAlignment="1" applyProtection="1">
      <alignment vertical="center"/>
      <protection locked="0"/>
    </xf>
    <xf numFmtId="0" fontId="6" fillId="3" borderId="46" xfId="0" applyFont="1" applyFill="1" applyBorder="1" applyAlignment="1" applyProtection="1">
      <alignment horizontal="left" vertical="center" wrapText="1"/>
      <protection locked="0"/>
    </xf>
    <xf numFmtId="164" fontId="6" fillId="3" borderId="52" xfId="0" applyNumberFormat="1" applyFont="1" applyFill="1" applyBorder="1" applyAlignment="1" applyProtection="1">
      <alignment horizontal="center" vertical="center"/>
      <protection locked="0"/>
    </xf>
    <xf numFmtId="164" fontId="6" fillId="3" borderId="53"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6" fillId="3" borderId="47" xfId="0" applyNumberFormat="1"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55" xfId="0" applyFont="1" applyFill="1" applyBorder="1" applyAlignment="1" applyProtection="1">
      <alignment horizontal="left" vertical="center" wrapText="1" shrinkToFit="1"/>
      <protection locked="0"/>
    </xf>
    <xf numFmtId="0" fontId="6" fillId="3" borderId="37"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shrinkToFit="1"/>
      <protection locked="0"/>
    </xf>
    <xf numFmtId="49" fontId="6" fillId="3" borderId="45" xfId="0" applyNumberFormat="1" applyFont="1" applyFill="1" applyBorder="1" applyAlignment="1" applyProtection="1">
      <alignment horizontal="left" vertical="center"/>
      <protection locked="0"/>
    </xf>
    <xf numFmtId="0" fontId="6" fillId="3" borderId="31" xfId="0" applyFont="1" applyFill="1" applyBorder="1" applyAlignment="1" applyProtection="1">
      <alignment vertical="center" wrapText="1"/>
      <protection locked="0"/>
    </xf>
    <xf numFmtId="0" fontId="6" fillId="3" borderId="49" xfId="0" applyFont="1" applyFill="1" applyBorder="1" applyAlignment="1" applyProtection="1">
      <alignment vertical="center" wrapText="1"/>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wrapText="1" shrinkToFit="1"/>
      <protection locked="0"/>
    </xf>
    <xf numFmtId="49" fontId="6" fillId="3" borderId="66" xfId="0" applyNumberFormat="1"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wrapText="1"/>
      <protection locked="0"/>
    </xf>
    <xf numFmtId="0" fontId="6" fillId="3" borderId="14" xfId="0" applyFont="1" applyFill="1" applyBorder="1" applyAlignment="1" applyProtection="1">
      <alignment vertical="center" wrapText="1"/>
      <protection locked="0"/>
    </xf>
    <xf numFmtId="0" fontId="6" fillId="3" borderId="64" xfId="0" applyFont="1" applyFill="1" applyBorder="1" applyAlignment="1" applyProtection="1">
      <alignment vertical="center" wrapText="1"/>
      <protection locked="0"/>
    </xf>
    <xf numFmtId="164" fontId="6" fillId="3" borderId="14" xfId="0" applyNumberFormat="1" applyFont="1" applyFill="1" applyBorder="1" applyAlignment="1" applyProtection="1">
      <alignment horizontal="center" vertical="center"/>
      <protection locked="0"/>
    </xf>
    <xf numFmtId="164" fontId="6" fillId="3" borderId="67"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3" fillId="0" borderId="27" xfId="0" applyFont="1" applyFill="1" applyBorder="1" applyAlignment="1" applyProtection="1">
      <alignment horizontal="center" vertical="top" wrapText="1"/>
    </xf>
    <xf numFmtId="0" fontId="3" fillId="0" borderId="29" xfId="0" applyFont="1" applyFill="1" applyBorder="1" applyAlignment="1" applyProtection="1">
      <alignment horizontal="center" vertical="top" wrapText="1"/>
    </xf>
    <xf numFmtId="0" fontId="4" fillId="0" borderId="30"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4" fillId="0" borderId="0" xfId="0" applyFont="1" applyAlignment="1" applyProtection="1">
      <alignment vertical="center"/>
      <protection locked="0"/>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9"/>
  <sheetViews>
    <sheetView tabSelected="1" workbookViewId="0">
      <selection activeCell="S5" sqref="S5"/>
    </sheetView>
  </sheetViews>
  <sheetFormatPr defaultColWidth="9.28515625" defaultRowHeight="15" x14ac:dyDescent="0.25"/>
  <cols>
    <col min="1" max="1" width="7.28515625" style="1" customWidth="1"/>
    <col min="2" max="2" width="9.28515625" style="109" customWidth="1"/>
    <col min="3" max="3" width="9.28515625" style="109"/>
    <col min="4" max="4" width="9.28515625" style="1"/>
    <col min="5" max="6" width="10" style="1" bestFit="1" customWidth="1"/>
    <col min="7" max="7" width="21" style="1" customWidth="1"/>
    <col min="8" max="9" width="12.85546875" style="109" customWidth="1"/>
    <col min="10" max="10" width="11.7109375" style="109"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260" t="s">
        <v>0</v>
      </c>
      <c r="B1" s="261"/>
      <c r="C1" s="261"/>
      <c r="D1" s="261"/>
      <c r="E1" s="261"/>
      <c r="F1" s="261"/>
      <c r="G1" s="261"/>
      <c r="H1" s="261"/>
      <c r="I1" s="261"/>
      <c r="J1" s="261"/>
      <c r="K1" s="261"/>
      <c r="L1" s="261"/>
      <c r="M1" s="261"/>
      <c r="N1" s="261"/>
      <c r="O1" s="261"/>
      <c r="P1" s="261"/>
      <c r="Q1" s="261"/>
      <c r="R1" s="261"/>
      <c r="S1" s="262"/>
    </row>
    <row r="2" spans="1:19" ht="27.2" customHeight="1" x14ac:dyDescent="0.25">
      <c r="A2" s="263" t="s">
        <v>1</v>
      </c>
      <c r="B2" s="265" t="s">
        <v>2</v>
      </c>
      <c r="C2" s="266"/>
      <c r="D2" s="266"/>
      <c r="E2" s="266"/>
      <c r="F2" s="267"/>
      <c r="G2" s="263" t="s">
        <v>3</v>
      </c>
      <c r="H2" s="270" t="s">
        <v>4</v>
      </c>
      <c r="I2" s="272" t="s">
        <v>48</v>
      </c>
      <c r="J2" s="263" t="s">
        <v>5</v>
      </c>
      <c r="K2" s="263" t="s">
        <v>6</v>
      </c>
      <c r="L2" s="268" t="s">
        <v>7</v>
      </c>
      <c r="M2" s="269"/>
      <c r="N2" s="256" t="s">
        <v>8</v>
      </c>
      <c r="O2" s="257"/>
      <c r="P2" s="258" t="s">
        <v>9</v>
      </c>
      <c r="Q2" s="259"/>
      <c r="R2" s="256" t="s">
        <v>10</v>
      </c>
      <c r="S2" s="257"/>
    </row>
    <row r="3" spans="1:19" ht="102.75" thickBot="1" x14ac:dyDescent="0.3">
      <c r="A3" s="264"/>
      <c r="B3" s="12" t="s">
        <v>11</v>
      </c>
      <c r="C3" s="13" t="s">
        <v>12</v>
      </c>
      <c r="D3" s="13" t="s">
        <v>13</v>
      </c>
      <c r="E3" s="13" t="s">
        <v>14</v>
      </c>
      <c r="F3" s="14" t="s">
        <v>15</v>
      </c>
      <c r="G3" s="264"/>
      <c r="H3" s="271"/>
      <c r="I3" s="273"/>
      <c r="J3" s="264"/>
      <c r="K3" s="264"/>
      <c r="L3" s="15" t="s">
        <v>16</v>
      </c>
      <c r="M3" s="16" t="s">
        <v>52</v>
      </c>
      <c r="N3" s="17" t="s">
        <v>17</v>
      </c>
      <c r="O3" s="18" t="s">
        <v>18</v>
      </c>
      <c r="P3" s="19" t="s">
        <v>19</v>
      </c>
      <c r="Q3" s="20" t="s">
        <v>20</v>
      </c>
      <c r="R3" s="21" t="s">
        <v>21</v>
      </c>
      <c r="S3" s="18" t="s">
        <v>22</v>
      </c>
    </row>
    <row r="4" spans="1:19" ht="76.5" x14ac:dyDescent="0.25">
      <c r="A4" s="29">
        <v>1</v>
      </c>
      <c r="B4" s="30" t="s">
        <v>55</v>
      </c>
      <c r="C4" s="31" t="s">
        <v>56</v>
      </c>
      <c r="D4" s="32" t="s">
        <v>57</v>
      </c>
      <c r="E4" s="32" t="s">
        <v>58</v>
      </c>
      <c r="F4" s="39" t="s">
        <v>59</v>
      </c>
      <c r="G4" s="33" t="s">
        <v>60</v>
      </c>
      <c r="H4" s="103" t="s">
        <v>61</v>
      </c>
      <c r="I4" s="103" t="s">
        <v>62</v>
      </c>
      <c r="J4" s="104" t="s">
        <v>63</v>
      </c>
      <c r="K4" s="35" t="s">
        <v>64</v>
      </c>
      <c r="L4" s="36">
        <v>1700000</v>
      </c>
      <c r="M4" s="37">
        <f t="shared" ref="M4:M67" si="0">L4/100*85</f>
        <v>1445000</v>
      </c>
      <c r="N4" s="38">
        <v>2020</v>
      </c>
      <c r="O4" s="39">
        <v>2022</v>
      </c>
      <c r="P4" s="40"/>
      <c r="Q4" s="41"/>
      <c r="R4" s="42" t="s">
        <v>65</v>
      </c>
      <c r="S4" s="43" t="s">
        <v>66</v>
      </c>
    </row>
    <row r="5" spans="1:19" ht="63.75" x14ac:dyDescent="0.25">
      <c r="A5" s="44">
        <v>2</v>
      </c>
      <c r="B5" s="45" t="s">
        <v>67</v>
      </c>
      <c r="C5" s="46" t="s">
        <v>56</v>
      </c>
      <c r="D5" s="47" t="s">
        <v>68</v>
      </c>
      <c r="E5" s="47" t="s">
        <v>69</v>
      </c>
      <c r="F5" s="55" t="s">
        <v>70</v>
      </c>
      <c r="G5" s="49" t="s">
        <v>71</v>
      </c>
      <c r="H5" s="105" t="s">
        <v>61</v>
      </c>
      <c r="I5" s="105" t="s">
        <v>62</v>
      </c>
      <c r="J5" s="105" t="s">
        <v>63</v>
      </c>
      <c r="K5" s="51" t="s">
        <v>72</v>
      </c>
      <c r="L5" s="52">
        <v>600000</v>
      </c>
      <c r="M5" s="53">
        <f t="shared" si="0"/>
        <v>510000</v>
      </c>
      <c r="N5" s="54">
        <v>2022</v>
      </c>
      <c r="O5" s="55">
        <v>2024</v>
      </c>
      <c r="P5" s="56"/>
      <c r="Q5" s="57"/>
      <c r="R5" s="58"/>
      <c r="S5" s="59"/>
    </row>
    <row r="6" spans="1:19" ht="114.75" x14ac:dyDescent="0.25">
      <c r="A6" s="44">
        <v>3</v>
      </c>
      <c r="B6" s="45" t="s">
        <v>73</v>
      </c>
      <c r="C6" s="46" t="s">
        <v>56</v>
      </c>
      <c r="D6" s="47" t="s">
        <v>74</v>
      </c>
      <c r="E6" s="47" t="s">
        <v>75</v>
      </c>
      <c r="F6" s="55" t="s">
        <v>76</v>
      </c>
      <c r="G6" s="49" t="s">
        <v>77</v>
      </c>
      <c r="H6" s="105" t="s">
        <v>61</v>
      </c>
      <c r="I6" s="105" t="s">
        <v>62</v>
      </c>
      <c r="J6" s="105" t="s">
        <v>63</v>
      </c>
      <c r="K6" s="60" t="s">
        <v>78</v>
      </c>
      <c r="L6" s="61">
        <v>600000</v>
      </c>
      <c r="M6" s="62">
        <f t="shared" si="0"/>
        <v>510000</v>
      </c>
      <c r="N6" s="54" t="s">
        <v>79</v>
      </c>
      <c r="O6" s="55" t="s">
        <v>79</v>
      </c>
      <c r="P6" s="56"/>
      <c r="Q6" s="57"/>
      <c r="R6" s="63" t="s">
        <v>80</v>
      </c>
      <c r="S6" s="64" t="s">
        <v>65</v>
      </c>
    </row>
    <row r="7" spans="1:19" ht="68.25" customHeight="1" x14ac:dyDescent="0.25">
      <c r="A7" s="44">
        <v>4</v>
      </c>
      <c r="B7" s="45" t="s">
        <v>73</v>
      </c>
      <c r="C7" s="46" t="s">
        <v>56</v>
      </c>
      <c r="D7" s="47" t="s">
        <v>74</v>
      </c>
      <c r="E7" s="47" t="s">
        <v>75</v>
      </c>
      <c r="F7" s="55" t="s">
        <v>76</v>
      </c>
      <c r="G7" s="65" t="s">
        <v>81</v>
      </c>
      <c r="H7" s="105" t="s">
        <v>61</v>
      </c>
      <c r="I7" s="105" t="s">
        <v>62</v>
      </c>
      <c r="J7" s="105" t="s">
        <v>63</v>
      </c>
      <c r="K7" s="51" t="s">
        <v>82</v>
      </c>
      <c r="L7" s="61">
        <v>1500000</v>
      </c>
      <c r="M7" s="62">
        <f t="shared" si="0"/>
        <v>1275000</v>
      </c>
      <c r="N7" s="54" t="s">
        <v>83</v>
      </c>
      <c r="O7" s="55" t="s">
        <v>83</v>
      </c>
      <c r="P7" s="56"/>
      <c r="Q7" s="57"/>
      <c r="R7" s="63" t="s">
        <v>84</v>
      </c>
      <c r="S7" s="64" t="s">
        <v>65</v>
      </c>
    </row>
    <row r="8" spans="1:19" ht="102" x14ac:dyDescent="0.25">
      <c r="A8" s="44">
        <v>5</v>
      </c>
      <c r="B8" s="45" t="s">
        <v>73</v>
      </c>
      <c r="C8" s="46" t="s">
        <v>56</v>
      </c>
      <c r="D8" s="47" t="s">
        <v>74</v>
      </c>
      <c r="E8" s="47" t="s">
        <v>75</v>
      </c>
      <c r="F8" s="55" t="s">
        <v>76</v>
      </c>
      <c r="G8" s="65" t="s">
        <v>85</v>
      </c>
      <c r="H8" s="105" t="s">
        <v>61</v>
      </c>
      <c r="I8" s="105" t="s">
        <v>62</v>
      </c>
      <c r="J8" s="105" t="s">
        <v>63</v>
      </c>
      <c r="K8" s="51" t="s">
        <v>86</v>
      </c>
      <c r="L8" s="61">
        <v>400000</v>
      </c>
      <c r="M8" s="62">
        <f t="shared" si="0"/>
        <v>340000</v>
      </c>
      <c r="N8" s="54" t="s">
        <v>87</v>
      </c>
      <c r="O8" s="55" t="s">
        <v>87</v>
      </c>
      <c r="P8" s="56"/>
      <c r="Q8" s="57"/>
      <c r="R8" s="63" t="s">
        <v>88</v>
      </c>
      <c r="S8" s="64" t="s">
        <v>65</v>
      </c>
    </row>
    <row r="9" spans="1:19" ht="140.25" x14ac:dyDescent="0.25">
      <c r="A9" s="44">
        <v>6</v>
      </c>
      <c r="B9" s="45" t="s">
        <v>73</v>
      </c>
      <c r="C9" s="46" t="s">
        <v>56</v>
      </c>
      <c r="D9" s="47" t="s">
        <v>74</v>
      </c>
      <c r="E9" s="47" t="s">
        <v>75</v>
      </c>
      <c r="F9" s="55" t="s">
        <v>76</v>
      </c>
      <c r="G9" s="65" t="s">
        <v>89</v>
      </c>
      <c r="H9" s="105" t="s">
        <v>61</v>
      </c>
      <c r="I9" s="105" t="s">
        <v>62</v>
      </c>
      <c r="J9" s="105" t="s">
        <v>63</v>
      </c>
      <c r="K9" s="51" t="s">
        <v>90</v>
      </c>
      <c r="L9" s="61">
        <v>36000</v>
      </c>
      <c r="M9" s="62">
        <f t="shared" si="0"/>
        <v>30600</v>
      </c>
      <c r="N9" s="54" t="s">
        <v>91</v>
      </c>
      <c r="O9" s="55" t="s">
        <v>91</v>
      </c>
      <c r="P9" s="56"/>
      <c r="Q9" s="66"/>
      <c r="R9" s="63" t="s">
        <v>92</v>
      </c>
      <c r="S9" s="64" t="s">
        <v>65</v>
      </c>
    </row>
    <row r="10" spans="1:19" ht="229.5" x14ac:dyDescent="0.25">
      <c r="A10" s="44">
        <v>7</v>
      </c>
      <c r="B10" s="45" t="s">
        <v>73</v>
      </c>
      <c r="C10" s="46" t="s">
        <v>56</v>
      </c>
      <c r="D10" s="47" t="s">
        <v>74</v>
      </c>
      <c r="E10" s="47" t="s">
        <v>75</v>
      </c>
      <c r="F10" s="55" t="s">
        <v>76</v>
      </c>
      <c r="G10" s="67" t="s">
        <v>93</v>
      </c>
      <c r="H10" s="105" t="s">
        <v>61</v>
      </c>
      <c r="I10" s="105" t="s">
        <v>62</v>
      </c>
      <c r="J10" s="105" t="s">
        <v>63</v>
      </c>
      <c r="K10" s="67" t="s">
        <v>94</v>
      </c>
      <c r="L10" s="61">
        <v>160000</v>
      </c>
      <c r="M10" s="62">
        <f t="shared" si="0"/>
        <v>136000</v>
      </c>
      <c r="N10" s="54" t="s">
        <v>91</v>
      </c>
      <c r="O10" s="55" t="s">
        <v>91</v>
      </c>
      <c r="P10" s="56"/>
      <c r="Q10" s="66"/>
      <c r="R10" s="63" t="s">
        <v>95</v>
      </c>
      <c r="S10" s="64" t="s">
        <v>65</v>
      </c>
    </row>
    <row r="11" spans="1:19" ht="82.5" customHeight="1" x14ac:dyDescent="0.25">
      <c r="A11" s="44">
        <v>8</v>
      </c>
      <c r="B11" s="45" t="s">
        <v>96</v>
      </c>
      <c r="C11" s="46" t="s">
        <v>97</v>
      </c>
      <c r="D11" s="47" t="s">
        <v>98</v>
      </c>
      <c r="E11" s="47" t="s">
        <v>99</v>
      </c>
      <c r="F11" s="55" t="s">
        <v>100</v>
      </c>
      <c r="G11" s="67" t="s">
        <v>101</v>
      </c>
      <c r="H11" s="105" t="s">
        <v>61</v>
      </c>
      <c r="I11" s="105" t="s">
        <v>102</v>
      </c>
      <c r="J11" s="105" t="s">
        <v>103</v>
      </c>
      <c r="K11" s="67" t="s">
        <v>104</v>
      </c>
      <c r="L11" s="61">
        <v>1000000</v>
      </c>
      <c r="M11" s="62">
        <f t="shared" si="0"/>
        <v>850000</v>
      </c>
      <c r="N11" s="54">
        <v>2022</v>
      </c>
      <c r="O11" s="55">
        <v>2024</v>
      </c>
      <c r="P11" s="56"/>
      <c r="Q11" s="66"/>
      <c r="R11" s="63" t="s">
        <v>105</v>
      </c>
      <c r="S11" s="64" t="s">
        <v>106</v>
      </c>
    </row>
    <row r="12" spans="1:19" ht="99" customHeight="1" x14ac:dyDescent="0.25">
      <c r="A12" s="44">
        <v>9</v>
      </c>
      <c r="B12" s="45" t="s">
        <v>96</v>
      </c>
      <c r="C12" s="46" t="s">
        <v>97</v>
      </c>
      <c r="D12" s="47" t="s">
        <v>98</v>
      </c>
      <c r="E12" s="47" t="s">
        <v>99</v>
      </c>
      <c r="F12" s="55" t="s">
        <v>100</v>
      </c>
      <c r="G12" s="67" t="s">
        <v>107</v>
      </c>
      <c r="H12" s="105" t="s">
        <v>61</v>
      </c>
      <c r="I12" s="105" t="s">
        <v>102</v>
      </c>
      <c r="J12" s="105" t="s">
        <v>103</v>
      </c>
      <c r="K12" s="67" t="s">
        <v>108</v>
      </c>
      <c r="L12" s="61">
        <v>1500000</v>
      </c>
      <c r="M12" s="62">
        <f t="shared" si="0"/>
        <v>1275000</v>
      </c>
      <c r="N12" s="54">
        <v>2022</v>
      </c>
      <c r="O12" s="55">
        <v>2024</v>
      </c>
      <c r="P12" s="56"/>
      <c r="Q12" s="66"/>
      <c r="R12" s="63" t="s">
        <v>109</v>
      </c>
      <c r="S12" s="64" t="s">
        <v>110</v>
      </c>
    </row>
    <row r="13" spans="1:19" ht="76.5" x14ac:dyDescent="0.25">
      <c r="A13" s="44">
        <v>10</v>
      </c>
      <c r="B13" s="68" t="s">
        <v>96</v>
      </c>
      <c r="C13" s="46" t="s">
        <v>97</v>
      </c>
      <c r="D13" s="46" t="s">
        <v>98</v>
      </c>
      <c r="E13" s="46">
        <v>107589290</v>
      </c>
      <c r="F13" s="69">
        <v>600103226</v>
      </c>
      <c r="G13" s="67" t="s">
        <v>111</v>
      </c>
      <c r="H13" s="67" t="s">
        <v>61</v>
      </c>
      <c r="I13" s="67" t="s">
        <v>102</v>
      </c>
      <c r="J13" s="67" t="s">
        <v>103</v>
      </c>
      <c r="K13" s="67" t="s">
        <v>112</v>
      </c>
      <c r="L13" s="70">
        <v>584000</v>
      </c>
      <c r="M13" s="71">
        <f t="shared" si="0"/>
        <v>496400</v>
      </c>
      <c r="N13" s="54">
        <v>2022</v>
      </c>
      <c r="O13" s="55">
        <v>2024</v>
      </c>
      <c r="P13" s="56"/>
      <c r="Q13" s="66"/>
      <c r="R13" s="63" t="s">
        <v>109</v>
      </c>
      <c r="S13" s="64" t="s">
        <v>110</v>
      </c>
    </row>
    <row r="14" spans="1:19" ht="72.75" customHeight="1" x14ac:dyDescent="0.25">
      <c r="A14" s="44">
        <v>11</v>
      </c>
      <c r="B14" s="45" t="s">
        <v>113</v>
      </c>
      <c r="C14" s="46" t="s">
        <v>114</v>
      </c>
      <c r="D14" s="47" t="s">
        <v>115</v>
      </c>
      <c r="E14" s="47" t="s">
        <v>116</v>
      </c>
      <c r="F14" s="55" t="s">
        <v>117</v>
      </c>
      <c r="G14" s="65" t="s">
        <v>118</v>
      </c>
      <c r="H14" s="105" t="s">
        <v>61</v>
      </c>
      <c r="I14" s="105" t="s">
        <v>102</v>
      </c>
      <c r="J14" s="105" t="s">
        <v>119</v>
      </c>
      <c r="K14" s="51" t="s">
        <v>120</v>
      </c>
      <c r="L14" s="61">
        <v>130000</v>
      </c>
      <c r="M14" s="62">
        <f t="shared" si="0"/>
        <v>110500</v>
      </c>
      <c r="N14" s="54">
        <v>2022</v>
      </c>
      <c r="O14" s="55">
        <v>2024</v>
      </c>
      <c r="P14" s="56"/>
      <c r="Q14" s="66"/>
      <c r="R14" s="63"/>
      <c r="S14" s="64"/>
    </row>
    <row r="15" spans="1:19" ht="72.75" customHeight="1" x14ac:dyDescent="0.25">
      <c r="A15" s="44">
        <v>12</v>
      </c>
      <c r="B15" s="45" t="s">
        <v>113</v>
      </c>
      <c r="C15" s="46" t="s">
        <v>114</v>
      </c>
      <c r="D15" s="47" t="s">
        <v>115</v>
      </c>
      <c r="E15" s="47" t="s">
        <v>116</v>
      </c>
      <c r="F15" s="55" t="s">
        <v>117</v>
      </c>
      <c r="G15" s="72" t="s">
        <v>121</v>
      </c>
      <c r="H15" s="105" t="s">
        <v>61</v>
      </c>
      <c r="I15" s="105" t="s">
        <v>102</v>
      </c>
      <c r="J15" s="105" t="s">
        <v>119</v>
      </c>
      <c r="K15" s="51" t="s">
        <v>122</v>
      </c>
      <c r="L15" s="61">
        <v>400000</v>
      </c>
      <c r="M15" s="62">
        <f t="shared" si="0"/>
        <v>340000</v>
      </c>
      <c r="N15" s="54">
        <v>2022</v>
      </c>
      <c r="O15" s="55">
        <v>2025</v>
      </c>
      <c r="P15" s="56"/>
      <c r="Q15" s="66"/>
      <c r="R15" s="63"/>
      <c r="S15" s="64"/>
    </row>
    <row r="16" spans="1:19" ht="80.25" customHeight="1" x14ac:dyDescent="0.25">
      <c r="A16" s="44">
        <v>13</v>
      </c>
      <c r="B16" s="45" t="s">
        <v>113</v>
      </c>
      <c r="C16" s="46" t="s">
        <v>114</v>
      </c>
      <c r="D16" s="47" t="s">
        <v>115</v>
      </c>
      <c r="E16" s="47" t="s">
        <v>116</v>
      </c>
      <c r="F16" s="55" t="s">
        <v>117</v>
      </c>
      <c r="G16" s="65" t="s">
        <v>123</v>
      </c>
      <c r="H16" s="105" t="s">
        <v>61</v>
      </c>
      <c r="I16" s="105" t="s">
        <v>102</v>
      </c>
      <c r="J16" s="105" t="s">
        <v>119</v>
      </c>
      <c r="K16" s="51" t="s">
        <v>124</v>
      </c>
      <c r="L16" s="61">
        <v>200000</v>
      </c>
      <c r="M16" s="62">
        <f t="shared" si="0"/>
        <v>170000</v>
      </c>
      <c r="N16" s="54">
        <v>2022</v>
      </c>
      <c r="O16" s="55">
        <v>2024</v>
      </c>
      <c r="P16" s="56"/>
      <c r="Q16" s="66"/>
      <c r="R16" s="63"/>
      <c r="S16" s="64"/>
    </row>
    <row r="17" spans="1:19" ht="77.25" customHeight="1" x14ac:dyDescent="0.25">
      <c r="A17" s="44">
        <v>14</v>
      </c>
      <c r="B17" s="45" t="s">
        <v>113</v>
      </c>
      <c r="C17" s="46" t="s">
        <v>114</v>
      </c>
      <c r="D17" s="47" t="s">
        <v>115</v>
      </c>
      <c r="E17" s="47" t="s">
        <v>116</v>
      </c>
      <c r="F17" s="55" t="s">
        <v>117</v>
      </c>
      <c r="G17" s="72" t="s">
        <v>125</v>
      </c>
      <c r="H17" s="105" t="s">
        <v>61</v>
      </c>
      <c r="I17" s="105" t="s">
        <v>102</v>
      </c>
      <c r="J17" s="105" t="s">
        <v>119</v>
      </c>
      <c r="K17" s="67" t="s">
        <v>126</v>
      </c>
      <c r="L17" s="61">
        <v>1200000</v>
      </c>
      <c r="M17" s="62">
        <f t="shared" si="0"/>
        <v>1020000</v>
      </c>
      <c r="N17" s="54">
        <v>2021</v>
      </c>
      <c r="O17" s="55">
        <v>2024</v>
      </c>
      <c r="P17" s="56"/>
      <c r="Q17" s="66"/>
      <c r="R17" s="63"/>
      <c r="S17" s="64"/>
    </row>
    <row r="18" spans="1:19" ht="98.25" customHeight="1" x14ac:dyDescent="0.25">
      <c r="A18" s="44">
        <v>15</v>
      </c>
      <c r="B18" s="45" t="s">
        <v>127</v>
      </c>
      <c r="C18" s="46" t="s">
        <v>128</v>
      </c>
      <c r="D18" s="47" t="s">
        <v>129</v>
      </c>
      <c r="E18" s="47" t="s">
        <v>130</v>
      </c>
      <c r="F18" s="55" t="s">
        <v>131</v>
      </c>
      <c r="G18" s="65" t="s">
        <v>132</v>
      </c>
      <c r="H18" s="105" t="s">
        <v>61</v>
      </c>
      <c r="I18" s="105" t="s">
        <v>102</v>
      </c>
      <c r="J18" s="105" t="s">
        <v>133</v>
      </c>
      <c r="K18" s="51" t="s">
        <v>134</v>
      </c>
      <c r="L18" s="61">
        <v>100000</v>
      </c>
      <c r="M18" s="62">
        <f t="shared" si="0"/>
        <v>85000</v>
      </c>
      <c r="N18" s="54" t="s">
        <v>135</v>
      </c>
      <c r="O18" s="55" t="s">
        <v>136</v>
      </c>
      <c r="P18" s="56"/>
      <c r="Q18" s="66"/>
      <c r="R18" s="63" t="s">
        <v>137</v>
      </c>
      <c r="S18" s="64" t="s">
        <v>65</v>
      </c>
    </row>
    <row r="19" spans="1:19" ht="100.5" customHeight="1" x14ac:dyDescent="0.25">
      <c r="A19" s="44">
        <v>16</v>
      </c>
      <c r="B19" s="45" t="s">
        <v>127</v>
      </c>
      <c r="C19" s="46" t="s">
        <v>128</v>
      </c>
      <c r="D19" s="47" t="s">
        <v>129</v>
      </c>
      <c r="E19" s="48" t="s">
        <v>130</v>
      </c>
      <c r="F19" s="55" t="s">
        <v>131</v>
      </c>
      <c r="G19" s="73" t="s">
        <v>138</v>
      </c>
      <c r="H19" s="105" t="s">
        <v>61</v>
      </c>
      <c r="I19" s="105" t="s">
        <v>102</v>
      </c>
      <c r="J19" s="105" t="s">
        <v>133</v>
      </c>
      <c r="K19" s="51" t="s">
        <v>139</v>
      </c>
      <c r="L19" s="61">
        <v>300000</v>
      </c>
      <c r="M19" s="62">
        <f t="shared" si="0"/>
        <v>255000</v>
      </c>
      <c r="N19" s="54">
        <v>2021</v>
      </c>
      <c r="O19" s="55">
        <v>2024</v>
      </c>
      <c r="P19" s="56"/>
      <c r="Q19" s="66"/>
      <c r="R19" s="63" t="s">
        <v>140</v>
      </c>
      <c r="S19" s="64" t="s">
        <v>65</v>
      </c>
    </row>
    <row r="20" spans="1:19" ht="95.25" customHeight="1" x14ac:dyDescent="0.25">
      <c r="A20" s="44">
        <v>17</v>
      </c>
      <c r="B20" s="45" t="s">
        <v>141</v>
      </c>
      <c r="C20" s="46" t="s">
        <v>128</v>
      </c>
      <c r="D20" s="47" t="s">
        <v>142</v>
      </c>
      <c r="E20" s="47" t="s">
        <v>143</v>
      </c>
      <c r="F20" s="55" t="s">
        <v>144</v>
      </c>
      <c r="G20" s="65" t="s">
        <v>145</v>
      </c>
      <c r="H20" s="105" t="s">
        <v>61</v>
      </c>
      <c r="I20" s="105" t="s">
        <v>102</v>
      </c>
      <c r="J20" s="105" t="s">
        <v>133</v>
      </c>
      <c r="K20" s="74" t="s">
        <v>146</v>
      </c>
      <c r="L20" s="52">
        <v>300000</v>
      </c>
      <c r="M20" s="62">
        <f t="shared" si="0"/>
        <v>255000</v>
      </c>
      <c r="N20" s="54">
        <v>2019</v>
      </c>
      <c r="O20" s="55">
        <v>2024</v>
      </c>
      <c r="P20" s="56"/>
      <c r="Q20" s="66"/>
      <c r="R20" s="63" t="s">
        <v>147</v>
      </c>
      <c r="S20" s="64" t="s">
        <v>65</v>
      </c>
    </row>
    <row r="21" spans="1:19" ht="89.25" x14ac:dyDescent="0.25">
      <c r="A21" s="44">
        <v>18</v>
      </c>
      <c r="B21" s="45" t="s">
        <v>141</v>
      </c>
      <c r="C21" s="46" t="s">
        <v>128</v>
      </c>
      <c r="D21" s="47" t="s">
        <v>142</v>
      </c>
      <c r="E21" s="47" t="s">
        <v>143</v>
      </c>
      <c r="F21" s="55" t="s">
        <v>144</v>
      </c>
      <c r="G21" s="65" t="s">
        <v>118</v>
      </c>
      <c r="H21" s="105" t="s">
        <v>61</v>
      </c>
      <c r="I21" s="105" t="s">
        <v>102</v>
      </c>
      <c r="J21" s="105" t="s">
        <v>133</v>
      </c>
      <c r="K21" s="51" t="s">
        <v>148</v>
      </c>
      <c r="L21" s="61">
        <v>300000</v>
      </c>
      <c r="M21" s="62">
        <f t="shared" si="0"/>
        <v>255000</v>
      </c>
      <c r="N21" s="54">
        <v>2019</v>
      </c>
      <c r="O21" s="55">
        <v>2024</v>
      </c>
      <c r="P21" s="56"/>
      <c r="Q21" s="66"/>
      <c r="R21" s="63" t="s">
        <v>147</v>
      </c>
      <c r="S21" s="64" t="s">
        <v>65</v>
      </c>
    </row>
    <row r="22" spans="1:19" ht="89.25" x14ac:dyDescent="0.25">
      <c r="A22" s="44">
        <v>19</v>
      </c>
      <c r="B22" s="45" t="s">
        <v>141</v>
      </c>
      <c r="C22" s="46" t="s">
        <v>128</v>
      </c>
      <c r="D22" s="47" t="s">
        <v>142</v>
      </c>
      <c r="E22" s="47" t="s">
        <v>143</v>
      </c>
      <c r="F22" s="55" t="s">
        <v>144</v>
      </c>
      <c r="G22" s="65" t="s">
        <v>149</v>
      </c>
      <c r="H22" s="105" t="s">
        <v>61</v>
      </c>
      <c r="I22" s="105" t="s">
        <v>102</v>
      </c>
      <c r="J22" s="105" t="s">
        <v>133</v>
      </c>
      <c r="K22" s="51" t="s">
        <v>150</v>
      </c>
      <c r="L22" s="61">
        <v>500000</v>
      </c>
      <c r="M22" s="62">
        <f t="shared" si="0"/>
        <v>425000</v>
      </c>
      <c r="N22" s="54">
        <v>2019</v>
      </c>
      <c r="O22" s="55">
        <v>2024</v>
      </c>
      <c r="P22" s="56"/>
      <c r="Q22" s="66"/>
      <c r="R22" s="63" t="s">
        <v>147</v>
      </c>
      <c r="S22" s="64" t="s">
        <v>65</v>
      </c>
    </row>
    <row r="23" spans="1:19" ht="89.25" x14ac:dyDescent="0.25">
      <c r="A23" s="44">
        <v>20</v>
      </c>
      <c r="B23" s="45" t="s">
        <v>141</v>
      </c>
      <c r="C23" s="46" t="s">
        <v>128</v>
      </c>
      <c r="D23" s="47" t="s">
        <v>142</v>
      </c>
      <c r="E23" s="47" t="s">
        <v>143</v>
      </c>
      <c r="F23" s="55" t="s">
        <v>144</v>
      </c>
      <c r="G23" s="65" t="s">
        <v>121</v>
      </c>
      <c r="H23" s="105" t="s">
        <v>61</v>
      </c>
      <c r="I23" s="105" t="s">
        <v>102</v>
      </c>
      <c r="J23" s="105" t="s">
        <v>133</v>
      </c>
      <c r="K23" s="51" t="s">
        <v>151</v>
      </c>
      <c r="L23" s="61">
        <v>1000000</v>
      </c>
      <c r="M23" s="62">
        <f t="shared" si="0"/>
        <v>850000</v>
      </c>
      <c r="N23" s="54">
        <v>2019</v>
      </c>
      <c r="O23" s="55">
        <v>2024</v>
      </c>
      <c r="P23" s="56"/>
      <c r="Q23" s="66"/>
      <c r="R23" s="63" t="s">
        <v>147</v>
      </c>
      <c r="S23" s="64" t="s">
        <v>65</v>
      </c>
    </row>
    <row r="24" spans="1:19" ht="89.25" x14ac:dyDescent="0.25">
      <c r="A24" s="44">
        <v>21</v>
      </c>
      <c r="B24" s="45" t="s">
        <v>141</v>
      </c>
      <c r="C24" s="46" t="s">
        <v>128</v>
      </c>
      <c r="D24" s="47" t="s">
        <v>142</v>
      </c>
      <c r="E24" s="47" t="s">
        <v>143</v>
      </c>
      <c r="F24" s="55" t="s">
        <v>144</v>
      </c>
      <c r="G24" s="65" t="s">
        <v>152</v>
      </c>
      <c r="H24" s="105" t="s">
        <v>61</v>
      </c>
      <c r="I24" s="105" t="s">
        <v>102</v>
      </c>
      <c r="J24" s="105" t="s">
        <v>133</v>
      </c>
      <c r="K24" s="51" t="s">
        <v>153</v>
      </c>
      <c r="L24" s="61">
        <v>300000</v>
      </c>
      <c r="M24" s="62">
        <f t="shared" si="0"/>
        <v>255000</v>
      </c>
      <c r="N24" s="54">
        <v>2021</v>
      </c>
      <c r="O24" s="55">
        <v>2025</v>
      </c>
      <c r="P24" s="56"/>
      <c r="Q24" s="66"/>
      <c r="R24" s="63" t="s">
        <v>147</v>
      </c>
      <c r="S24" s="64"/>
    </row>
    <row r="25" spans="1:19" ht="102" x14ac:dyDescent="0.25">
      <c r="A25" s="44">
        <v>22</v>
      </c>
      <c r="B25" s="45" t="s">
        <v>154</v>
      </c>
      <c r="C25" s="46" t="s">
        <v>128</v>
      </c>
      <c r="D25" s="47">
        <v>75017393</v>
      </c>
      <c r="E25" s="47" t="s">
        <v>155</v>
      </c>
      <c r="F25" s="55">
        <v>600103978</v>
      </c>
      <c r="G25" s="65" t="s">
        <v>156</v>
      </c>
      <c r="H25" s="105" t="s">
        <v>61</v>
      </c>
      <c r="I25" s="105" t="s">
        <v>102</v>
      </c>
      <c r="J25" s="105" t="s">
        <v>133</v>
      </c>
      <c r="K25" s="51" t="s">
        <v>157</v>
      </c>
      <c r="L25" s="61">
        <v>200000</v>
      </c>
      <c r="M25" s="62">
        <f t="shared" si="0"/>
        <v>170000</v>
      </c>
      <c r="N25" s="54">
        <v>2022</v>
      </c>
      <c r="O25" s="55">
        <v>2027</v>
      </c>
      <c r="P25" s="56"/>
      <c r="Q25" s="66"/>
      <c r="R25" s="63" t="s">
        <v>158</v>
      </c>
      <c r="S25" s="64" t="s">
        <v>65</v>
      </c>
    </row>
    <row r="26" spans="1:19" s="5" customFormat="1" ht="114.75" x14ac:dyDescent="0.25">
      <c r="A26" s="44">
        <v>23</v>
      </c>
      <c r="B26" s="45" t="s">
        <v>154</v>
      </c>
      <c r="C26" s="46" t="s">
        <v>128</v>
      </c>
      <c r="D26" s="47">
        <v>75017393</v>
      </c>
      <c r="E26" s="47" t="s">
        <v>155</v>
      </c>
      <c r="F26" s="55">
        <v>600103978</v>
      </c>
      <c r="G26" s="65" t="s">
        <v>159</v>
      </c>
      <c r="H26" s="105" t="s">
        <v>61</v>
      </c>
      <c r="I26" s="105" t="s">
        <v>102</v>
      </c>
      <c r="J26" s="105" t="s">
        <v>133</v>
      </c>
      <c r="K26" s="51" t="s">
        <v>160</v>
      </c>
      <c r="L26" s="61">
        <v>150000</v>
      </c>
      <c r="M26" s="62">
        <f t="shared" si="0"/>
        <v>127500</v>
      </c>
      <c r="N26" s="54">
        <v>2022</v>
      </c>
      <c r="O26" s="55">
        <v>2027</v>
      </c>
      <c r="P26" s="56"/>
      <c r="Q26" s="66"/>
      <c r="R26" s="63" t="s">
        <v>161</v>
      </c>
      <c r="S26" s="64" t="s">
        <v>162</v>
      </c>
    </row>
    <row r="27" spans="1:19" ht="105.75" customHeight="1" x14ac:dyDescent="0.25">
      <c r="A27" s="44">
        <v>24</v>
      </c>
      <c r="B27" s="45" t="s">
        <v>154</v>
      </c>
      <c r="C27" s="46" t="s">
        <v>128</v>
      </c>
      <c r="D27" s="47">
        <v>75017393</v>
      </c>
      <c r="E27" s="47" t="s">
        <v>155</v>
      </c>
      <c r="F27" s="55">
        <v>600103978</v>
      </c>
      <c r="G27" s="65" t="s">
        <v>163</v>
      </c>
      <c r="H27" s="105" t="s">
        <v>61</v>
      </c>
      <c r="I27" s="105" t="s">
        <v>102</v>
      </c>
      <c r="J27" s="105" t="s">
        <v>133</v>
      </c>
      <c r="K27" s="51" t="s">
        <v>164</v>
      </c>
      <c r="L27" s="61">
        <v>500000</v>
      </c>
      <c r="M27" s="62">
        <f t="shared" si="0"/>
        <v>425000</v>
      </c>
      <c r="N27" s="54">
        <v>2022</v>
      </c>
      <c r="O27" s="55">
        <v>2027</v>
      </c>
      <c r="P27" s="56"/>
      <c r="Q27" s="66"/>
      <c r="R27" s="63" t="s">
        <v>165</v>
      </c>
      <c r="S27" s="64" t="s">
        <v>65</v>
      </c>
    </row>
    <row r="28" spans="1:19" ht="102.75" customHeight="1" x14ac:dyDescent="0.25">
      <c r="A28" s="44">
        <v>25</v>
      </c>
      <c r="B28" s="45" t="s">
        <v>154</v>
      </c>
      <c r="C28" s="46" t="s">
        <v>128</v>
      </c>
      <c r="D28" s="47">
        <v>75017393</v>
      </c>
      <c r="E28" s="47" t="s">
        <v>155</v>
      </c>
      <c r="F28" s="55">
        <v>600103978</v>
      </c>
      <c r="G28" s="65" t="s">
        <v>166</v>
      </c>
      <c r="H28" s="105" t="s">
        <v>61</v>
      </c>
      <c r="I28" s="105" t="s">
        <v>102</v>
      </c>
      <c r="J28" s="105" t="s">
        <v>133</v>
      </c>
      <c r="K28" s="51" t="s">
        <v>167</v>
      </c>
      <c r="L28" s="61">
        <v>300000</v>
      </c>
      <c r="M28" s="62">
        <f t="shared" si="0"/>
        <v>255000</v>
      </c>
      <c r="N28" s="54">
        <v>2022</v>
      </c>
      <c r="O28" s="55">
        <v>2027</v>
      </c>
      <c r="P28" s="56"/>
      <c r="Q28" s="66"/>
      <c r="R28" s="63" t="s">
        <v>168</v>
      </c>
      <c r="S28" s="64" t="s">
        <v>162</v>
      </c>
    </row>
    <row r="29" spans="1:19" ht="99" customHeight="1" x14ac:dyDescent="0.25">
      <c r="A29" s="44">
        <v>26</v>
      </c>
      <c r="B29" s="45" t="s">
        <v>154</v>
      </c>
      <c r="C29" s="46" t="s">
        <v>128</v>
      </c>
      <c r="D29" s="47">
        <v>75017393</v>
      </c>
      <c r="E29" s="47" t="s">
        <v>155</v>
      </c>
      <c r="F29" s="55">
        <v>600103978</v>
      </c>
      <c r="G29" s="65" t="s">
        <v>169</v>
      </c>
      <c r="H29" s="105" t="s">
        <v>61</v>
      </c>
      <c r="I29" s="105" t="s">
        <v>102</v>
      </c>
      <c r="J29" s="105" t="s">
        <v>133</v>
      </c>
      <c r="K29" s="51" t="s">
        <v>170</v>
      </c>
      <c r="L29" s="61">
        <v>400000</v>
      </c>
      <c r="M29" s="62">
        <f t="shared" si="0"/>
        <v>340000</v>
      </c>
      <c r="N29" s="54">
        <v>2022</v>
      </c>
      <c r="O29" s="55">
        <v>2027</v>
      </c>
      <c r="P29" s="56"/>
      <c r="Q29" s="66"/>
      <c r="R29" s="63" t="s">
        <v>168</v>
      </c>
      <c r="S29" s="64" t="s">
        <v>162</v>
      </c>
    </row>
    <row r="30" spans="1:19" ht="104.25" customHeight="1" x14ac:dyDescent="0.25">
      <c r="A30" s="44">
        <v>27</v>
      </c>
      <c r="B30" s="45" t="s">
        <v>154</v>
      </c>
      <c r="C30" s="46" t="s">
        <v>128</v>
      </c>
      <c r="D30" s="47">
        <v>75017393</v>
      </c>
      <c r="E30" s="47" t="s">
        <v>155</v>
      </c>
      <c r="F30" s="55">
        <v>600103978</v>
      </c>
      <c r="G30" s="65" t="s">
        <v>171</v>
      </c>
      <c r="H30" s="105" t="s">
        <v>61</v>
      </c>
      <c r="I30" s="105" t="s">
        <v>102</v>
      </c>
      <c r="J30" s="105" t="s">
        <v>133</v>
      </c>
      <c r="K30" s="51" t="s">
        <v>172</v>
      </c>
      <c r="L30" s="61">
        <v>200000</v>
      </c>
      <c r="M30" s="62">
        <f t="shared" si="0"/>
        <v>170000</v>
      </c>
      <c r="N30" s="54">
        <v>2022</v>
      </c>
      <c r="O30" s="55">
        <v>2027</v>
      </c>
      <c r="P30" s="56"/>
      <c r="Q30" s="66"/>
      <c r="R30" s="63" t="s">
        <v>168</v>
      </c>
      <c r="S30" s="64" t="s">
        <v>162</v>
      </c>
    </row>
    <row r="31" spans="1:19" ht="100.5" customHeight="1" x14ac:dyDescent="0.25">
      <c r="A31" s="44">
        <v>28</v>
      </c>
      <c r="B31" s="45" t="s">
        <v>154</v>
      </c>
      <c r="C31" s="46" t="s">
        <v>128</v>
      </c>
      <c r="D31" s="47">
        <v>75017393</v>
      </c>
      <c r="E31" s="47" t="s">
        <v>155</v>
      </c>
      <c r="F31" s="55">
        <v>600103978</v>
      </c>
      <c r="G31" s="65" t="s">
        <v>173</v>
      </c>
      <c r="H31" s="105" t="s">
        <v>61</v>
      </c>
      <c r="I31" s="105" t="s">
        <v>102</v>
      </c>
      <c r="J31" s="105" t="s">
        <v>133</v>
      </c>
      <c r="K31" s="51" t="s">
        <v>174</v>
      </c>
      <c r="L31" s="61">
        <v>142000</v>
      </c>
      <c r="M31" s="62">
        <f t="shared" si="0"/>
        <v>120700</v>
      </c>
      <c r="N31" s="54">
        <v>2021</v>
      </c>
      <c r="O31" s="55">
        <v>2027</v>
      </c>
      <c r="P31" s="56"/>
      <c r="Q31" s="66"/>
      <c r="R31" s="63" t="s">
        <v>168</v>
      </c>
      <c r="S31" s="64" t="s">
        <v>162</v>
      </c>
    </row>
    <row r="32" spans="1:19" ht="101.25" customHeight="1" x14ac:dyDescent="0.25">
      <c r="A32" s="75">
        <v>29</v>
      </c>
      <c r="B32" s="45" t="s">
        <v>154</v>
      </c>
      <c r="C32" s="77" t="s">
        <v>128</v>
      </c>
      <c r="D32" s="78">
        <v>75017393</v>
      </c>
      <c r="E32" s="78" t="s">
        <v>155</v>
      </c>
      <c r="F32" s="81">
        <v>600103978</v>
      </c>
      <c r="G32" s="49" t="s">
        <v>175</v>
      </c>
      <c r="H32" s="67" t="s">
        <v>61</v>
      </c>
      <c r="I32" s="67" t="s">
        <v>102</v>
      </c>
      <c r="J32" s="67" t="s">
        <v>133</v>
      </c>
      <c r="K32" s="51" t="s">
        <v>176</v>
      </c>
      <c r="L32" s="61">
        <v>200000</v>
      </c>
      <c r="M32" s="62">
        <f t="shared" si="0"/>
        <v>170000</v>
      </c>
      <c r="N32" s="80">
        <v>2021</v>
      </c>
      <c r="O32" s="81">
        <v>2027</v>
      </c>
      <c r="P32" s="82"/>
      <c r="Q32" s="83"/>
      <c r="R32" s="58" t="s">
        <v>168</v>
      </c>
      <c r="S32" s="59" t="s">
        <v>162</v>
      </c>
    </row>
    <row r="33" spans="1:19" ht="127.5" x14ac:dyDescent="0.25">
      <c r="A33" s="44">
        <v>30</v>
      </c>
      <c r="B33" s="45" t="s">
        <v>154</v>
      </c>
      <c r="C33" s="46" t="s">
        <v>128</v>
      </c>
      <c r="D33" s="47">
        <v>75017393</v>
      </c>
      <c r="E33" s="47" t="s">
        <v>155</v>
      </c>
      <c r="F33" s="55">
        <v>600103978</v>
      </c>
      <c r="G33" s="65" t="s">
        <v>177</v>
      </c>
      <c r="H33" s="105" t="s">
        <v>61</v>
      </c>
      <c r="I33" s="105" t="s">
        <v>102</v>
      </c>
      <c r="J33" s="105" t="s">
        <v>133</v>
      </c>
      <c r="K33" s="51" t="s">
        <v>178</v>
      </c>
      <c r="L33" s="61">
        <v>5340038.8499999996</v>
      </c>
      <c r="M33" s="62">
        <f t="shared" si="0"/>
        <v>4539033.022499999</v>
      </c>
      <c r="N33" s="54">
        <v>2022</v>
      </c>
      <c r="O33" s="55">
        <v>2027</v>
      </c>
      <c r="P33" s="56"/>
      <c r="Q33" s="66"/>
      <c r="R33" s="63" t="s">
        <v>179</v>
      </c>
      <c r="S33" s="64" t="s">
        <v>65</v>
      </c>
    </row>
    <row r="34" spans="1:19" ht="127.5" x14ac:dyDescent="0.25">
      <c r="A34" s="44">
        <v>31</v>
      </c>
      <c r="B34" s="45" t="s">
        <v>154</v>
      </c>
      <c r="C34" s="46" t="s">
        <v>128</v>
      </c>
      <c r="D34" s="47">
        <v>75017393</v>
      </c>
      <c r="E34" s="47" t="s">
        <v>155</v>
      </c>
      <c r="F34" s="55">
        <v>600103978</v>
      </c>
      <c r="G34" s="65" t="s">
        <v>180</v>
      </c>
      <c r="H34" s="105" t="s">
        <v>61</v>
      </c>
      <c r="I34" s="105" t="s">
        <v>102</v>
      </c>
      <c r="J34" s="105" t="s">
        <v>133</v>
      </c>
      <c r="K34" s="51" t="s">
        <v>181</v>
      </c>
      <c r="L34" s="61">
        <v>4250828</v>
      </c>
      <c r="M34" s="62">
        <f t="shared" si="0"/>
        <v>3613203.8</v>
      </c>
      <c r="N34" s="54">
        <v>2022</v>
      </c>
      <c r="O34" s="55">
        <v>2027</v>
      </c>
      <c r="P34" s="56"/>
      <c r="Q34" s="66"/>
      <c r="R34" s="63" t="s">
        <v>179</v>
      </c>
      <c r="S34" s="64" t="s">
        <v>65</v>
      </c>
    </row>
    <row r="35" spans="1:19" ht="127.5" x14ac:dyDescent="0.25">
      <c r="A35" s="44">
        <v>32</v>
      </c>
      <c r="B35" s="45" t="s">
        <v>154</v>
      </c>
      <c r="C35" s="46" t="s">
        <v>128</v>
      </c>
      <c r="D35" s="47">
        <v>75017393</v>
      </c>
      <c r="E35" s="47" t="s">
        <v>155</v>
      </c>
      <c r="F35" s="55">
        <v>600103978</v>
      </c>
      <c r="G35" s="50" t="s">
        <v>182</v>
      </c>
      <c r="H35" s="105" t="s">
        <v>61</v>
      </c>
      <c r="I35" s="105" t="s">
        <v>102</v>
      </c>
      <c r="J35" s="105" t="s">
        <v>133</v>
      </c>
      <c r="K35" s="51" t="s">
        <v>183</v>
      </c>
      <c r="L35" s="61">
        <v>1437393</v>
      </c>
      <c r="M35" s="62">
        <f t="shared" si="0"/>
        <v>1221784.05</v>
      </c>
      <c r="N35" s="54">
        <v>2022</v>
      </c>
      <c r="O35" s="55">
        <v>2027</v>
      </c>
      <c r="P35" s="56"/>
      <c r="Q35" s="66"/>
      <c r="R35" s="63" t="s">
        <v>179</v>
      </c>
      <c r="S35" s="64" t="s">
        <v>65</v>
      </c>
    </row>
    <row r="36" spans="1:19" ht="127.5" x14ac:dyDescent="0.25">
      <c r="A36" s="44">
        <v>33</v>
      </c>
      <c r="B36" s="45" t="s">
        <v>154</v>
      </c>
      <c r="C36" s="46" t="s">
        <v>128</v>
      </c>
      <c r="D36" s="47">
        <v>75017393</v>
      </c>
      <c r="E36" s="47" t="s">
        <v>155</v>
      </c>
      <c r="F36" s="55">
        <v>600103978</v>
      </c>
      <c r="G36" s="65" t="s">
        <v>184</v>
      </c>
      <c r="H36" s="105" t="s">
        <v>61</v>
      </c>
      <c r="I36" s="105" t="s">
        <v>102</v>
      </c>
      <c r="J36" s="105" t="s">
        <v>133</v>
      </c>
      <c r="K36" s="51" t="s">
        <v>185</v>
      </c>
      <c r="L36" s="61">
        <v>107483.91</v>
      </c>
      <c r="M36" s="62">
        <f t="shared" si="0"/>
        <v>91361.323500000013</v>
      </c>
      <c r="N36" s="54">
        <v>2022</v>
      </c>
      <c r="O36" s="55">
        <v>2027</v>
      </c>
      <c r="P36" s="56"/>
      <c r="Q36" s="66"/>
      <c r="R36" s="63" t="s">
        <v>179</v>
      </c>
      <c r="S36" s="64" t="s">
        <v>65</v>
      </c>
    </row>
    <row r="37" spans="1:19" ht="102" customHeight="1" x14ac:dyDescent="0.25">
      <c r="A37" s="44">
        <v>34</v>
      </c>
      <c r="B37" s="45" t="s">
        <v>186</v>
      </c>
      <c r="C37" s="46" t="s">
        <v>128</v>
      </c>
      <c r="D37" s="47" t="s">
        <v>187</v>
      </c>
      <c r="E37" s="47" t="s">
        <v>188</v>
      </c>
      <c r="F37" s="55" t="s">
        <v>189</v>
      </c>
      <c r="G37" s="65" t="s">
        <v>190</v>
      </c>
      <c r="H37" s="105" t="s">
        <v>61</v>
      </c>
      <c r="I37" s="105" t="s">
        <v>102</v>
      </c>
      <c r="J37" s="105" t="s">
        <v>133</v>
      </c>
      <c r="K37" s="51" t="s">
        <v>191</v>
      </c>
      <c r="L37" s="61">
        <v>500000</v>
      </c>
      <c r="M37" s="62">
        <f t="shared" si="0"/>
        <v>425000</v>
      </c>
      <c r="N37" s="54">
        <v>2022</v>
      </c>
      <c r="O37" s="55">
        <v>2022</v>
      </c>
      <c r="P37" s="56"/>
      <c r="Q37" s="66"/>
      <c r="R37" s="63" t="s">
        <v>192</v>
      </c>
      <c r="S37" s="64"/>
    </row>
    <row r="38" spans="1:19" ht="137.25" customHeight="1" x14ac:dyDescent="0.25">
      <c r="A38" s="44">
        <v>35</v>
      </c>
      <c r="B38" s="45" t="s">
        <v>186</v>
      </c>
      <c r="C38" s="46" t="s">
        <v>128</v>
      </c>
      <c r="D38" s="47" t="s">
        <v>187</v>
      </c>
      <c r="E38" s="47" t="s">
        <v>188</v>
      </c>
      <c r="F38" s="55" t="s">
        <v>189</v>
      </c>
      <c r="G38" s="65" t="s">
        <v>193</v>
      </c>
      <c r="H38" s="105" t="s">
        <v>61</v>
      </c>
      <c r="I38" s="105" t="s">
        <v>102</v>
      </c>
      <c r="J38" s="105" t="s">
        <v>133</v>
      </c>
      <c r="K38" s="51" t="s">
        <v>194</v>
      </c>
      <c r="L38" s="61">
        <v>200000</v>
      </c>
      <c r="M38" s="62">
        <f t="shared" si="0"/>
        <v>170000</v>
      </c>
      <c r="N38" s="54">
        <v>2022</v>
      </c>
      <c r="O38" s="55">
        <v>2023</v>
      </c>
      <c r="P38" s="56"/>
      <c r="Q38" s="66"/>
      <c r="R38" s="63" t="s">
        <v>195</v>
      </c>
      <c r="S38" s="64"/>
    </row>
    <row r="39" spans="1:19" ht="96.75" customHeight="1" x14ac:dyDescent="0.25">
      <c r="A39" s="44">
        <v>36</v>
      </c>
      <c r="B39" s="45" t="s">
        <v>186</v>
      </c>
      <c r="C39" s="46" t="s">
        <v>128</v>
      </c>
      <c r="D39" s="47" t="s">
        <v>187</v>
      </c>
      <c r="E39" s="47" t="s">
        <v>188</v>
      </c>
      <c r="F39" s="55" t="s">
        <v>189</v>
      </c>
      <c r="G39" s="65" t="s">
        <v>196</v>
      </c>
      <c r="H39" s="105" t="s">
        <v>61</v>
      </c>
      <c r="I39" s="105" t="s">
        <v>102</v>
      </c>
      <c r="J39" s="105" t="s">
        <v>133</v>
      </c>
      <c r="K39" s="51" t="s">
        <v>197</v>
      </c>
      <c r="L39" s="61">
        <v>500000</v>
      </c>
      <c r="M39" s="62">
        <f t="shared" si="0"/>
        <v>425000</v>
      </c>
      <c r="N39" s="54">
        <v>2022</v>
      </c>
      <c r="O39" s="55">
        <v>2023</v>
      </c>
      <c r="P39" s="56"/>
      <c r="Q39" s="66"/>
      <c r="R39" s="63" t="s">
        <v>198</v>
      </c>
      <c r="S39" s="64"/>
    </row>
    <row r="40" spans="1:19" ht="96" customHeight="1" x14ac:dyDescent="0.25">
      <c r="A40" s="44">
        <v>37</v>
      </c>
      <c r="B40" s="45" t="s">
        <v>186</v>
      </c>
      <c r="C40" s="46" t="s">
        <v>128</v>
      </c>
      <c r="D40" s="47" t="s">
        <v>187</v>
      </c>
      <c r="E40" s="47" t="s">
        <v>188</v>
      </c>
      <c r="F40" s="55" t="s">
        <v>189</v>
      </c>
      <c r="G40" s="65" t="s">
        <v>199</v>
      </c>
      <c r="H40" s="105" t="s">
        <v>61</v>
      </c>
      <c r="I40" s="105" t="s">
        <v>102</v>
      </c>
      <c r="J40" s="105" t="s">
        <v>133</v>
      </c>
      <c r="K40" s="51" t="s">
        <v>200</v>
      </c>
      <c r="L40" s="61">
        <v>500000</v>
      </c>
      <c r="M40" s="62">
        <f t="shared" si="0"/>
        <v>425000</v>
      </c>
      <c r="N40" s="54">
        <v>2022</v>
      </c>
      <c r="O40" s="55">
        <v>2025</v>
      </c>
      <c r="P40" s="56"/>
      <c r="Q40" s="66"/>
      <c r="R40" s="63" t="s">
        <v>198</v>
      </c>
      <c r="S40" s="64"/>
    </row>
    <row r="41" spans="1:19" ht="99" customHeight="1" x14ac:dyDescent="0.25">
      <c r="A41" s="44">
        <v>38</v>
      </c>
      <c r="B41" s="45" t="s">
        <v>186</v>
      </c>
      <c r="C41" s="46" t="s">
        <v>128</v>
      </c>
      <c r="D41" s="47" t="s">
        <v>187</v>
      </c>
      <c r="E41" s="47" t="s">
        <v>188</v>
      </c>
      <c r="F41" s="55" t="s">
        <v>189</v>
      </c>
      <c r="G41" s="65" t="s">
        <v>201</v>
      </c>
      <c r="H41" s="105" t="s">
        <v>61</v>
      </c>
      <c r="I41" s="105" t="s">
        <v>102</v>
      </c>
      <c r="J41" s="105" t="s">
        <v>133</v>
      </c>
      <c r="K41" s="51" t="s">
        <v>202</v>
      </c>
      <c r="L41" s="61">
        <v>200000</v>
      </c>
      <c r="M41" s="62">
        <f t="shared" si="0"/>
        <v>170000</v>
      </c>
      <c r="N41" s="54">
        <v>2022</v>
      </c>
      <c r="O41" s="55">
        <v>2023</v>
      </c>
      <c r="P41" s="56"/>
      <c r="Q41" s="66"/>
      <c r="R41" s="63" t="s">
        <v>203</v>
      </c>
      <c r="S41" s="64"/>
    </row>
    <row r="42" spans="1:19" ht="127.5" x14ac:dyDescent="0.25">
      <c r="A42" s="44">
        <v>39</v>
      </c>
      <c r="B42" s="45" t="s">
        <v>204</v>
      </c>
      <c r="C42" s="46" t="s">
        <v>128</v>
      </c>
      <c r="D42" s="47" t="s">
        <v>205</v>
      </c>
      <c r="E42" s="47" t="s">
        <v>206</v>
      </c>
      <c r="F42" s="55" t="s">
        <v>207</v>
      </c>
      <c r="G42" s="65" t="s">
        <v>208</v>
      </c>
      <c r="H42" s="105" t="s">
        <v>61</v>
      </c>
      <c r="I42" s="105" t="s">
        <v>102</v>
      </c>
      <c r="J42" s="105" t="s">
        <v>133</v>
      </c>
      <c r="K42" s="51" t="s">
        <v>209</v>
      </c>
      <c r="L42" s="61">
        <v>500000</v>
      </c>
      <c r="M42" s="62">
        <f t="shared" si="0"/>
        <v>425000</v>
      </c>
      <c r="N42" s="54" t="s">
        <v>210</v>
      </c>
      <c r="O42" s="55" t="s">
        <v>211</v>
      </c>
      <c r="P42" s="56"/>
      <c r="Q42" s="66"/>
      <c r="R42" s="63" t="s">
        <v>212</v>
      </c>
      <c r="S42" s="64" t="s">
        <v>65</v>
      </c>
    </row>
    <row r="43" spans="1:19" ht="242.25" x14ac:dyDescent="0.25">
      <c r="A43" s="44">
        <v>40</v>
      </c>
      <c r="B43" s="45" t="s">
        <v>213</v>
      </c>
      <c r="C43" s="46" t="s">
        <v>128</v>
      </c>
      <c r="D43" s="47" t="s">
        <v>214</v>
      </c>
      <c r="E43" s="47">
        <v>107590255</v>
      </c>
      <c r="F43" s="55" t="s">
        <v>215</v>
      </c>
      <c r="G43" s="65" t="s">
        <v>216</v>
      </c>
      <c r="H43" s="105" t="s">
        <v>61</v>
      </c>
      <c r="I43" s="105" t="s">
        <v>102</v>
      </c>
      <c r="J43" s="105" t="s">
        <v>133</v>
      </c>
      <c r="K43" s="51" t="s">
        <v>217</v>
      </c>
      <c r="L43" s="61">
        <v>1200000</v>
      </c>
      <c r="M43" s="62">
        <f t="shared" si="0"/>
        <v>1020000</v>
      </c>
      <c r="N43" s="54">
        <v>2023</v>
      </c>
      <c r="O43" s="55">
        <v>2023</v>
      </c>
      <c r="P43" s="56"/>
      <c r="Q43" s="66"/>
      <c r="R43" s="63" t="s">
        <v>65</v>
      </c>
      <c r="S43" s="64" t="s">
        <v>65</v>
      </c>
    </row>
    <row r="44" spans="1:19" ht="89.25" x14ac:dyDescent="0.25">
      <c r="A44" s="44">
        <v>41</v>
      </c>
      <c r="B44" s="45" t="s">
        <v>213</v>
      </c>
      <c r="C44" s="46" t="s">
        <v>128</v>
      </c>
      <c r="D44" s="47" t="s">
        <v>214</v>
      </c>
      <c r="E44" s="47" t="s">
        <v>218</v>
      </c>
      <c r="F44" s="55" t="s">
        <v>215</v>
      </c>
      <c r="G44" s="65" t="s">
        <v>219</v>
      </c>
      <c r="H44" s="105" t="s">
        <v>61</v>
      </c>
      <c r="I44" s="105" t="s">
        <v>102</v>
      </c>
      <c r="J44" s="105" t="s">
        <v>133</v>
      </c>
      <c r="K44" s="51" t="s">
        <v>220</v>
      </c>
      <c r="L44" s="61">
        <v>150000</v>
      </c>
      <c r="M44" s="62">
        <f t="shared" si="0"/>
        <v>127500</v>
      </c>
      <c r="N44" s="54">
        <v>2018</v>
      </c>
      <c r="O44" s="55">
        <v>2019</v>
      </c>
      <c r="P44" s="56"/>
      <c r="Q44" s="66"/>
      <c r="R44" s="63" t="s">
        <v>221</v>
      </c>
      <c r="S44" s="64" t="s">
        <v>65</v>
      </c>
    </row>
    <row r="45" spans="1:19" ht="76.5" x14ac:dyDescent="0.25">
      <c r="A45" s="44">
        <v>43</v>
      </c>
      <c r="B45" s="45" t="s">
        <v>322</v>
      </c>
      <c r="C45" s="46" t="s">
        <v>128</v>
      </c>
      <c r="D45" s="47" t="s">
        <v>222</v>
      </c>
      <c r="E45" s="47">
        <v>107589770</v>
      </c>
      <c r="F45" s="55" t="s">
        <v>223</v>
      </c>
      <c r="G45" s="65" t="s">
        <v>132</v>
      </c>
      <c r="H45" s="105" t="s">
        <v>61</v>
      </c>
      <c r="I45" s="105" t="s">
        <v>102</v>
      </c>
      <c r="J45" s="105" t="s">
        <v>133</v>
      </c>
      <c r="K45" s="51" t="s">
        <v>224</v>
      </c>
      <c r="L45" s="61">
        <v>130000</v>
      </c>
      <c r="M45" s="62">
        <f t="shared" si="0"/>
        <v>110500</v>
      </c>
      <c r="N45" s="54" t="s">
        <v>225</v>
      </c>
      <c r="O45" s="55" t="s">
        <v>226</v>
      </c>
      <c r="P45" s="56"/>
      <c r="Q45" s="66"/>
      <c r="R45" s="63" t="s">
        <v>65</v>
      </c>
      <c r="S45" s="64" t="s">
        <v>65</v>
      </c>
    </row>
    <row r="46" spans="1:19" ht="133.5" customHeight="1" x14ac:dyDescent="0.25">
      <c r="A46" s="44">
        <v>44</v>
      </c>
      <c r="B46" s="45" t="s">
        <v>322</v>
      </c>
      <c r="C46" s="46" t="s">
        <v>128</v>
      </c>
      <c r="D46" s="47" t="s">
        <v>222</v>
      </c>
      <c r="E46" s="47">
        <v>107589770</v>
      </c>
      <c r="F46" s="55" t="s">
        <v>223</v>
      </c>
      <c r="G46" s="65" t="s">
        <v>227</v>
      </c>
      <c r="H46" s="105" t="s">
        <v>61</v>
      </c>
      <c r="I46" s="105" t="s">
        <v>102</v>
      </c>
      <c r="J46" s="105" t="s">
        <v>133</v>
      </c>
      <c r="K46" s="51" t="s">
        <v>228</v>
      </c>
      <c r="L46" s="61">
        <v>200000</v>
      </c>
      <c r="M46" s="62">
        <f t="shared" si="0"/>
        <v>170000</v>
      </c>
      <c r="N46" s="54" t="s">
        <v>229</v>
      </c>
      <c r="O46" s="55" t="s">
        <v>230</v>
      </c>
      <c r="P46" s="56"/>
      <c r="Q46" s="66"/>
      <c r="R46" s="63" t="s">
        <v>65</v>
      </c>
      <c r="S46" s="64" t="s">
        <v>65</v>
      </c>
    </row>
    <row r="47" spans="1:19" ht="73.5" customHeight="1" x14ac:dyDescent="0.25">
      <c r="A47" s="44">
        <v>45</v>
      </c>
      <c r="B47" s="45" t="s">
        <v>322</v>
      </c>
      <c r="C47" s="46" t="s">
        <v>128</v>
      </c>
      <c r="D47" s="47" t="s">
        <v>222</v>
      </c>
      <c r="E47" s="47">
        <v>107589770</v>
      </c>
      <c r="F47" s="55" t="s">
        <v>223</v>
      </c>
      <c r="G47" s="65" t="s">
        <v>231</v>
      </c>
      <c r="H47" s="105" t="s">
        <v>61</v>
      </c>
      <c r="I47" s="105" t="s">
        <v>102</v>
      </c>
      <c r="J47" s="105" t="s">
        <v>133</v>
      </c>
      <c r="K47" s="51" t="s">
        <v>232</v>
      </c>
      <c r="L47" s="61">
        <v>300000</v>
      </c>
      <c r="M47" s="62">
        <f t="shared" si="0"/>
        <v>255000</v>
      </c>
      <c r="N47" s="54" t="s">
        <v>229</v>
      </c>
      <c r="O47" s="55" t="s">
        <v>230</v>
      </c>
      <c r="P47" s="56"/>
      <c r="Q47" s="66"/>
      <c r="R47" s="63" t="s">
        <v>65</v>
      </c>
      <c r="S47" s="64" t="s">
        <v>65</v>
      </c>
    </row>
    <row r="48" spans="1:19" ht="169.5" customHeight="1" x14ac:dyDescent="0.25">
      <c r="A48" s="44">
        <v>46</v>
      </c>
      <c r="B48" s="45" t="s">
        <v>322</v>
      </c>
      <c r="C48" s="46" t="s">
        <v>128</v>
      </c>
      <c r="D48" s="47" t="s">
        <v>222</v>
      </c>
      <c r="E48" s="47">
        <v>107589770</v>
      </c>
      <c r="F48" s="55" t="s">
        <v>223</v>
      </c>
      <c r="G48" s="65" t="s">
        <v>233</v>
      </c>
      <c r="H48" s="105" t="s">
        <v>61</v>
      </c>
      <c r="I48" s="105" t="s">
        <v>62</v>
      </c>
      <c r="J48" s="105" t="s">
        <v>63</v>
      </c>
      <c r="K48" s="51" t="s">
        <v>234</v>
      </c>
      <c r="L48" s="61">
        <v>100000</v>
      </c>
      <c r="M48" s="62">
        <f t="shared" si="0"/>
        <v>85000</v>
      </c>
      <c r="N48" s="54" t="s">
        <v>229</v>
      </c>
      <c r="O48" s="55" t="s">
        <v>230</v>
      </c>
      <c r="P48" s="56"/>
      <c r="Q48" s="66"/>
      <c r="R48" s="63" t="s">
        <v>65</v>
      </c>
      <c r="S48" s="64" t="s">
        <v>65</v>
      </c>
    </row>
    <row r="49" spans="1:19" ht="98.25" customHeight="1" x14ac:dyDescent="0.25">
      <c r="A49" s="44">
        <v>47</v>
      </c>
      <c r="B49" s="45" t="s">
        <v>323</v>
      </c>
      <c r="C49" s="46" t="s">
        <v>235</v>
      </c>
      <c r="D49" s="47">
        <v>70983607</v>
      </c>
      <c r="E49" s="47" t="s">
        <v>236</v>
      </c>
      <c r="F49" s="55" t="s">
        <v>237</v>
      </c>
      <c r="G49" s="65" t="s">
        <v>238</v>
      </c>
      <c r="H49" s="105" t="s">
        <v>61</v>
      </c>
      <c r="I49" s="105" t="s">
        <v>62</v>
      </c>
      <c r="J49" s="105" t="s">
        <v>239</v>
      </c>
      <c r="K49" s="51" t="s">
        <v>240</v>
      </c>
      <c r="L49" s="61">
        <v>300000</v>
      </c>
      <c r="M49" s="62">
        <f t="shared" si="0"/>
        <v>255000</v>
      </c>
      <c r="N49" s="54" t="s">
        <v>241</v>
      </c>
      <c r="O49" s="55" t="s">
        <v>136</v>
      </c>
      <c r="P49" s="56"/>
      <c r="Q49" s="66"/>
      <c r="R49" s="63"/>
      <c r="S49" s="64"/>
    </row>
    <row r="50" spans="1:19" ht="97.5" customHeight="1" x14ac:dyDescent="0.25">
      <c r="A50" s="44">
        <v>48</v>
      </c>
      <c r="B50" s="45" t="s">
        <v>323</v>
      </c>
      <c r="C50" s="46" t="s">
        <v>235</v>
      </c>
      <c r="D50" s="47">
        <v>70983607</v>
      </c>
      <c r="E50" s="47" t="s">
        <v>236</v>
      </c>
      <c r="F50" s="55" t="s">
        <v>237</v>
      </c>
      <c r="G50" s="65" t="s">
        <v>242</v>
      </c>
      <c r="H50" s="105" t="s">
        <v>61</v>
      </c>
      <c r="I50" s="105" t="s">
        <v>102</v>
      </c>
      <c r="J50" s="105" t="s">
        <v>239</v>
      </c>
      <c r="K50" s="51" t="s">
        <v>243</v>
      </c>
      <c r="L50" s="61">
        <v>500000</v>
      </c>
      <c r="M50" s="62">
        <f t="shared" si="0"/>
        <v>425000</v>
      </c>
      <c r="N50" s="54" t="s">
        <v>241</v>
      </c>
      <c r="O50" s="55" t="s">
        <v>136</v>
      </c>
      <c r="P50" s="56"/>
      <c r="Q50" s="66"/>
      <c r="R50" s="63"/>
      <c r="S50" s="64"/>
    </row>
    <row r="51" spans="1:19" ht="115.5" customHeight="1" x14ac:dyDescent="0.25">
      <c r="A51" s="44">
        <v>49</v>
      </c>
      <c r="B51" s="45" t="s">
        <v>244</v>
      </c>
      <c r="C51" s="46" t="s">
        <v>245</v>
      </c>
      <c r="D51" s="47" t="s">
        <v>246</v>
      </c>
      <c r="E51" s="47" t="s">
        <v>247</v>
      </c>
      <c r="F51" s="55" t="s">
        <v>248</v>
      </c>
      <c r="G51" s="65" t="s">
        <v>249</v>
      </c>
      <c r="H51" s="105" t="s">
        <v>61</v>
      </c>
      <c r="I51" s="105" t="s">
        <v>102</v>
      </c>
      <c r="J51" s="105" t="s">
        <v>250</v>
      </c>
      <c r="K51" s="51" t="s">
        <v>251</v>
      </c>
      <c r="L51" s="61">
        <v>350000</v>
      </c>
      <c r="M51" s="62">
        <f t="shared" si="0"/>
        <v>297500</v>
      </c>
      <c r="N51" s="54">
        <v>2020</v>
      </c>
      <c r="O51" s="55">
        <v>2022</v>
      </c>
      <c r="P51" s="56"/>
      <c r="Q51" s="66"/>
      <c r="R51" s="63"/>
      <c r="S51" s="64"/>
    </row>
    <row r="52" spans="1:19" ht="101.25" customHeight="1" x14ac:dyDescent="0.25">
      <c r="A52" s="44">
        <v>50</v>
      </c>
      <c r="B52" s="45" t="s">
        <v>252</v>
      </c>
      <c r="C52" s="46" t="s">
        <v>253</v>
      </c>
      <c r="D52" s="47">
        <v>75017890</v>
      </c>
      <c r="E52" s="47">
        <v>107589354</v>
      </c>
      <c r="F52" s="55" t="s">
        <v>254</v>
      </c>
      <c r="G52" s="65" t="s">
        <v>255</v>
      </c>
      <c r="H52" s="105" t="s">
        <v>61</v>
      </c>
      <c r="I52" s="105" t="s">
        <v>102</v>
      </c>
      <c r="J52" s="105" t="s">
        <v>256</v>
      </c>
      <c r="K52" s="51" t="s">
        <v>257</v>
      </c>
      <c r="L52" s="61">
        <v>1500000</v>
      </c>
      <c r="M52" s="62">
        <f t="shared" si="0"/>
        <v>1275000</v>
      </c>
      <c r="N52" s="54" t="s">
        <v>87</v>
      </c>
      <c r="O52" s="55" t="s">
        <v>258</v>
      </c>
      <c r="P52" s="56"/>
      <c r="Q52" s="66"/>
      <c r="R52" s="63" t="s">
        <v>65</v>
      </c>
      <c r="S52" s="64" t="s">
        <v>65</v>
      </c>
    </row>
    <row r="53" spans="1:19" ht="174" customHeight="1" x14ac:dyDescent="0.25">
      <c r="A53" s="44">
        <v>51</v>
      </c>
      <c r="B53" s="45" t="s">
        <v>252</v>
      </c>
      <c r="C53" s="46" t="s">
        <v>253</v>
      </c>
      <c r="D53" s="47">
        <v>75017890</v>
      </c>
      <c r="E53" s="47">
        <v>107589354</v>
      </c>
      <c r="F53" s="55" t="s">
        <v>254</v>
      </c>
      <c r="G53" s="65" t="s">
        <v>259</v>
      </c>
      <c r="H53" s="105" t="s">
        <v>61</v>
      </c>
      <c r="I53" s="105" t="s">
        <v>102</v>
      </c>
      <c r="J53" s="105" t="s">
        <v>256</v>
      </c>
      <c r="K53" s="51" t="s">
        <v>260</v>
      </c>
      <c r="L53" s="61">
        <v>2000000</v>
      </c>
      <c r="M53" s="62">
        <f t="shared" si="0"/>
        <v>1700000</v>
      </c>
      <c r="N53" s="54" t="s">
        <v>261</v>
      </c>
      <c r="O53" s="55" t="s">
        <v>262</v>
      </c>
      <c r="P53" s="56"/>
      <c r="Q53" s="66"/>
      <c r="R53" s="63" t="s">
        <v>65</v>
      </c>
      <c r="S53" s="64" t="s">
        <v>65</v>
      </c>
    </row>
    <row r="54" spans="1:19" ht="123" customHeight="1" x14ac:dyDescent="0.25">
      <c r="A54" s="44">
        <v>52</v>
      </c>
      <c r="B54" s="45" t="s">
        <v>252</v>
      </c>
      <c r="C54" s="46" t="s">
        <v>253</v>
      </c>
      <c r="D54" s="47">
        <v>75017890</v>
      </c>
      <c r="E54" s="47">
        <v>107589354</v>
      </c>
      <c r="F54" s="55" t="s">
        <v>254</v>
      </c>
      <c r="G54" s="65" t="s">
        <v>263</v>
      </c>
      <c r="H54" s="105" t="s">
        <v>61</v>
      </c>
      <c r="I54" s="105" t="s">
        <v>102</v>
      </c>
      <c r="J54" s="105" t="s">
        <v>256</v>
      </c>
      <c r="K54" s="51" t="s">
        <v>264</v>
      </c>
      <c r="L54" s="61">
        <v>1000000</v>
      </c>
      <c r="M54" s="62">
        <f t="shared" si="0"/>
        <v>850000</v>
      </c>
      <c r="N54" s="54" t="s">
        <v>87</v>
      </c>
      <c r="O54" s="55" t="s">
        <v>230</v>
      </c>
      <c r="P54" s="56"/>
      <c r="Q54" s="66"/>
      <c r="R54" s="63" t="s">
        <v>65</v>
      </c>
      <c r="S54" s="64" t="s">
        <v>65</v>
      </c>
    </row>
    <row r="55" spans="1:19" ht="93" customHeight="1" x14ac:dyDescent="0.25">
      <c r="A55" s="44">
        <v>53</v>
      </c>
      <c r="B55" s="45" t="s">
        <v>265</v>
      </c>
      <c r="C55" s="46" t="s">
        <v>266</v>
      </c>
      <c r="D55" s="47">
        <v>70981523</v>
      </c>
      <c r="E55" s="47">
        <v>107589591</v>
      </c>
      <c r="F55" s="55">
        <v>650051173</v>
      </c>
      <c r="G55" s="65" t="s">
        <v>267</v>
      </c>
      <c r="H55" s="105" t="s">
        <v>61</v>
      </c>
      <c r="I55" s="105" t="s">
        <v>102</v>
      </c>
      <c r="J55" s="105" t="s">
        <v>268</v>
      </c>
      <c r="K55" s="51" t="s">
        <v>269</v>
      </c>
      <c r="L55" s="61">
        <v>800000</v>
      </c>
      <c r="M55" s="62">
        <f t="shared" si="0"/>
        <v>680000</v>
      </c>
      <c r="N55" s="54" t="s">
        <v>241</v>
      </c>
      <c r="O55" s="55" t="s">
        <v>270</v>
      </c>
      <c r="P55" s="56"/>
      <c r="Q55" s="66"/>
      <c r="R55" s="63" t="s">
        <v>271</v>
      </c>
      <c r="S55" s="64" t="s">
        <v>65</v>
      </c>
    </row>
    <row r="56" spans="1:19" ht="85.5" customHeight="1" x14ac:dyDescent="0.25">
      <c r="A56" s="44">
        <v>54</v>
      </c>
      <c r="B56" s="45" t="s">
        <v>265</v>
      </c>
      <c r="C56" s="46" t="s">
        <v>266</v>
      </c>
      <c r="D56" s="47">
        <v>70981523</v>
      </c>
      <c r="E56" s="47">
        <v>107589591</v>
      </c>
      <c r="F56" s="55">
        <v>650051173</v>
      </c>
      <c r="G56" s="65" t="s">
        <v>272</v>
      </c>
      <c r="H56" s="105" t="s">
        <v>61</v>
      </c>
      <c r="I56" s="105" t="s">
        <v>102</v>
      </c>
      <c r="J56" s="105" t="s">
        <v>268</v>
      </c>
      <c r="K56" s="51" t="s">
        <v>273</v>
      </c>
      <c r="L56" s="61">
        <v>4000000</v>
      </c>
      <c r="M56" s="62">
        <f t="shared" si="0"/>
        <v>3400000</v>
      </c>
      <c r="N56" s="54" t="s">
        <v>241</v>
      </c>
      <c r="O56" s="55" t="s">
        <v>270</v>
      </c>
      <c r="P56" s="56"/>
      <c r="Q56" s="66"/>
      <c r="R56" s="63" t="s">
        <v>271</v>
      </c>
      <c r="S56" s="64" t="s">
        <v>65</v>
      </c>
    </row>
    <row r="57" spans="1:19" ht="87" customHeight="1" x14ac:dyDescent="0.25">
      <c r="A57" s="44">
        <v>55</v>
      </c>
      <c r="B57" s="45" t="s">
        <v>265</v>
      </c>
      <c r="C57" s="46" t="s">
        <v>266</v>
      </c>
      <c r="D57" s="47">
        <v>70981523</v>
      </c>
      <c r="E57" s="47">
        <v>107589591</v>
      </c>
      <c r="F57" s="55">
        <v>650051173</v>
      </c>
      <c r="G57" s="65" t="s">
        <v>274</v>
      </c>
      <c r="H57" s="105" t="s">
        <v>61</v>
      </c>
      <c r="I57" s="105" t="s">
        <v>102</v>
      </c>
      <c r="J57" s="105" t="s">
        <v>268</v>
      </c>
      <c r="K57" s="51" t="s">
        <v>275</v>
      </c>
      <c r="L57" s="61">
        <v>1000000</v>
      </c>
      <c r="M57" s="62">
        <f t="shared" si="0"/>
        <v>850000</v>
      </c>
      <c r="N57" s="54" t="s">
        <v>276</v>
      </c>
      <c r="O57" s="55" t="s">
        <v>270</v>
      </c>
      <c r="P57" s="56"/>
      <c r="Q57" s="66"/>
      <c r="R57" s="63" t="s">
        <v>271</v>
      </c>
      <c r="S57" s="64" t="s">
        <v>65</v>
      </c>
    </row>
    <row r="58" spans="1:19" ht="87.75" customHeight="1" x14ac:dyDescent="0.25">
      <c r="A58" s="44">
        <v>56</v>
      </c>
      <c r="B58" s="45" t="s">
        <v>265</v>
      </c>
      <c r="C58" s="46" t="s">
        <v>266</v>
      </c>
      <c r="D58" s="47">
        <v>70981523</v>
      </c>
      <c r="E58" s="47">
        <v>107589591</v>
      </c>
      <c r="F58" s="55">
        <v>650051173</v>
      </c>
      <c r="G58" s="65" t="s">
        <v>277</v>
      </c>
      <c r="H58" s="105" t="s">
        <v>61</v>
      </c>
      <c r="I58" s="105" t="s">
        <v>102</v>
      </c>
      <c r="J58" s="105" t="s">
        <v>268</v>
      </c>
      <c r="K58" s="51" t="s">
        <v>278</v>
      </c>
      <c r="L58" s="61">
        <v>50000</v>
      </c>
      <c r="M58" s="62">
        <f t="shared" si="0"/>
        <v>42500</v>
      </c>
      <c r="N58" s="54" t="s">
        <v>241</v>
      </c>
      <c r="O58" s="55" t="s">
        <v>270</v>
      </c>
      <c r="P58" s="56"/>
      <c r="Q58" s="66"/>
      <c r="R58" s="63" t="s">
        <v>271</v>
      </c>
      <c r="S58" s="64" t="s">
        <v>65</v>
      </c>
    </row>
    <row r="59" spans="1:19" ht="76.5" customHeight="1" x14ac:dyDescent="0.25">
      <c r="A59" s="44">
        <v>57</v>
      </c>
      <c r="B59" s="45" t="s">
        <v>279</v>
      </c>
      <c r="C59" s="46" t="s">
        <v>280</v>
      </c>
      <c r="D59" s="47">
        <v>70972150</v>
      </c>
      <c r="E59" s="47">
        <v>107589630</v>
      </c>
      <c r="F59" s="55" t="s">
        <v>281</v>
      </c>
      <c r="G59" s="65" t="s">
        <v>282</v>
      </c>
      <c r="H59" s="105" t="s">
        <v>61</v>
      </c>
      <c r="I59" s="105" t="s">
        <v>102</v>
      </c>
      <c r="J59" s="105" t="s">
        <v>283</v>
      </c>
      <c r="K59" s="51" t="s">
        <v>284</v>
      </c>
      <c r="L59" s="61">
        <v>1000000</v>
      </c>
      <c r="M59" s="62">
        <f t="shared" si="0"/>
        <v>850000</v>
      </c>
      <c r="N59" s="54" t="s">
        <v>285</v>
      </c>
      <c r="O59" s="55" t="s">
        <v>276</v>
      </c>
      <c r="P59" s="56"/>
      <c r="Q59" s="66"/>
      <c r="R59" s="63"/>
      <c r="S59" s="64"/>
    </row>
    <row r="60" spans="1:19" ht="204" x14ac:dyDescent="0.25">
      <c r="A60" s="44">
        <v>58</v>
      </c>
      <c r="B60" s="45" t="s">
        <v>279</v>
      </c>
      <c r="C60" s="46" t="s">
        <v>280</v>
      </c>
      <c r="D60" s="47">
        <v>70972150</v>
      </c>
      <c r="E60" s="47">
        <v>107589630</v>
      </c>
      <c r="F60" s="55">
        <v>600104826</v>
      </c>
      <c r="G60" s="84" t="s">
        <v>286</v>
      </c>
      <c r="H60" s="105" t="s">
        <v>61</v>
      </c>
      <c r="I60" s="105" t="s">
        <v>102</v>
      </c>
      <c r="J60" s="65" t="s">
        <v>283</v>
      </c>
      <c r="K60" s="51" t="s">
        <v>287</v>
      </c>
      <c r="L60" s="61">
        <v>200000</v>
      </c>
      <c r="M60" s="62">
        <f t="shared" si="0"/>
        <v>170000</v>
      </c>
      <c r="N60" s="85" t="s">
        <v>288</v>
      </c>
      <c r="O60" s="86" t="s">
        <v>289</v>
      </c>
      <c r="P60" s="56"/>
      <c r="Q60" s="66"/>
      <c r="R60" s="87" t="s">
        <v>290</v>
      </c>
      <c r="S60" s="88" t="s">
        <v>162</v>
      </c>
    </row>
    <row r="61" spans="1:19" ht="77.25" customHeight="1" x14ac:dyDescent="0.25">
      <c r="A61" s="44">
        <v>59</v>
      </c>
      <c r="B61" s="45" t="s">
        <v>279</v>
      </c>
      <c r="C61" s="46" t="s">
        <v>280</v>
      </c>
      <c r="D61" s="47">
        <v>70972150</v>
      </c>
      <c r="E61" s="47">
        <v>107589630</v>
      </c>
      <c r="F61" s="55" t="s">
        <v>281</v>
      </c>
      <c r="G61" s="65" t="s">
        <v>291</v>
      </c>
      <c r="H61" s="105" t="s">
        <v>61</v>
      </c>
      <c r="I61" s="105" t="s">
        <v>102</v>
      </c>
      <c r="J61" s="105" t="s">
        <v>283</v>
      </c>
      <c r="K61" s="51" t="s">
        <v>292</v>
      </c>
      <c r="L61" s="61">
        <v>500000</v>
      </c>
      <c r="M61" s="62">
        <f t="shared" si="0"/>
        <v>425000</v>
      </c>
      <c r="N61" s="54" t="s">
        <v>293</v>
      </c>
      <c r="O61" s="55" t="s">
        <v>270</v>
      </c>
      <c r="P61" s="56"/>
      <c r="Q61" s="66"/>
      <c r="R61" s="63"/>
      <c r="S61" s="64"/>
    </row>
    <row r="62" spans="1:19" ht="75.75" customHeight="1" x14ac:dyDescent="0.25">
      <c r="A62" s="44">
        <v>60</v>
      </c>
      <c r="B62" s="45" t="s">
        <v>279</v>
      </c>
      <c r="C62" s="46" t="s">
        <v>280</v>
      </c>
      <c r="D62" s="47">
        <v>70972150</v>
      </c>
      <c r="E62" s="47">
        <v>107589630</v>
      </c>
      <c r="F62" s="55" t="s">
        <v>281</v>
      </c>
      <c r="G62" s="65" t="s">
        <v>294</v>
      </c>
      <c r="H62" s="105" t="s">
        <v>61</v>
      </c>
      <c r="I62" s="105" t="s">
        <v>102</v>
      </c>
      <c r="J62" s="105" t="s">
        <v>283</v>
      </c>
      <c r="K62" s="51" t="s">
        <v>295</v>
      </c>
      <c r="L62" s="61">
        <v>400000</v>
      </c>
      <c r="M62" s="62">
        <f t="shared" si="0"/>
        <v>340000</v>
      </c>
      <c r="N62" s="54" t="s">
        <v>293</v>
      </c>
      <c r="O62" s="55" t="s">
        <v>296</v>
      </c>
      <c r="P62" s="56"/>
      <c r="Q62" s="66"/>
      <c r="R62" s="63"/>
      <c r="S62" s="64"/>
    </row>
    <row r="63" spans="1:19" ht="76.5" customHeight="1" x14ac:dyDescent="0.25">
      <c r="A63" s="44">
        <v>61</v>
      </c>
      <c r="B63" s="45" t="s">
        <v>279</v>
      </c>
      <c r="C63" s="46" t="s">
        <v>280</v>
      </c>
      <c r="D63" s="47">
        <v>70972150</v>
      </c>
      <c r="E63" s="47">
        <v>107589630</v>
      </c>
      <c r="F63" s="55" t="s">
        <v>281</v>
      </c>
      <c r="G63" s="65" t="s">
        <v>297</v>
      </c>
      <c r="H63" s="105" t="s">
        <v>61</v>
      </c>
      <c r="I63" s="105" t="s">
        <v>102</v>
      </c>
      <c r="J63" s="105" t="s">
        <v>283</v>
      </c>
      <c r="K63" s="51" t="s">
        <v>298</v>
      </c>
      <c r="L63" s="61">
        <v>90000</v>
      </c>
      <c r="M63" s="62">
        <f t="shared" si="0"/>
        <v>76500</v>
      </c>
      <c r="N63" s="54" t="s">
        <v>293</v>
      </c>
      <c r="O63" s="55" t="s">
        <v>296</v>
      </c>
      <c r="P63" s="56"/>
      <c r="Q63" s="66"/>
      <c r="R63" s="63"/>
      <c r="S63" s="64"/>
    </row>
    <row r="64" spans="1:19" ht="72" customHeight="1" x14ac:dyDescent="0.25">
      <c r="A64" s="44">
        <v>62</v>
      </c>
      <c r="B64" s="45" t="s">
        <v>279</v>
      </c>
      <c r="C64" s="46" t="s">
        <v>280</v>
      </c>
      <c r="D64" s="47">
        <v>70972150</v>
      </c>
      <c r="E64" s="47">
        <v>107589630</v>
      </c>
      <c r="F64" s="55" t="s">
        <v>281</v>
      </c>
      <c r="G64" s="65" t="s">
        <v>299</v>
      </c>
      <c r="H64" s="105" t="s">
        <v>61</v>
      </c>
      <c r="I64" s="105" t="s">
        <v>102</v>
      </c>
      <c r="J64" s="105" t="s">
        <v>283</v>
      </c>
      <c r="K64" s="51" t="s">
        <v>300</v>
      </c>
      <c r="L64" s="61">
        <v>1000000</v>
      </c>
      <c r="M64" s="62">
        <f t="shared" si="0"/>
        <v>850000</v>
      </c>
      <c r="N64" s="54" t="s">
        <v>293</v>
      </c>
      <c r="O64" s="55" t="s">
        <v>296</v>
      </c>
      <c r="P64" s="56"/>
      <c r="Q64" s="66"/>
      <c r="R64" s="63"/>
      <c r="S64" s="64"/>
    </row>
    <row r="65" spans="1:19" ht="72" customHeight="1" x14ac:dyDescent="0.25">
      <c r="A65" s="75">
        <v>63</v>
      </c>
      <c r="B65" s="76" t="s">
        <v>279</v>
      </c>
      <c r="C65" s="77" t="s">
        <v>280</v>
      </c>
      <c r="D65" s="78">
        <v>70972150</v>
      </c>
      <c r="E65" s="78">
        <v>107589630</v>
      </c>
      <c r="F65" s="81" t="s">
        <v>281</v>
      </c>
      <c r="G65" s="49" t="s">
        <v>301</v>
      </c>
      <c r="H65" s="67" t="s">
        <v>61</v>
      </c>
      <c r="I65" s="67" t="s">
        <v>102</v>
      </c>
      <c r="J65" s="67" t="s">
        <v>283</v>
      </c>
      <c r="K65" s="51" t="s">
        <v>302</v>
      </c>
      <c r="L65" s="61">
        <v>700000</v>
      </c>
      <c r="M65" s="62">
        <f t="shared" si="0"/>
        <v>595000</v>
      </c>
      <c r="N65" s="80" t="s">
        <v>293</v>
      </c>
      <c r="O65" s="81" t="s">
        <v>296</v>
      </c>
      <c r="P65" s="82"/>
      <c r="Q65" s="83"/>
      <c r="R65" s="58"/>
      <c r="S65" s="59"/>
    </row>
    <row r="66" spans="1:19" ht="409.5" x14ac:dyDescent="0.25">
      <c r="A66" s="44">
        <v>64</v>
      </c>
      <c r="B66" s="45" t="s">
        <v>303</v>
      </c>
      <c r="C66" s="46" t="s">
        <v>304</v>
      </c>
      <c r="D66" s="47" t="s">
        <v>305</v>
      </c>
      <c r="E66" s="47" t="s">
        <v>306</v>
      </c>
      <c r="F66" s="55" t="s">
        <v>307</v>
      </c>
      <c r="G66" s="65" t="s">
        <v>308</v>
      </c>
      <c r="H66" s="105" t="s">
        <v>61</v>
      </c>
      <c r="I66" s="105" t="s">
        <v>102</v>
      </c>
      <c r="J66" s="105" t="s">
        <v>309</v>
      </c>
      <c r="K66" s="110" t="s">
        <v>310</v>
      </c>
      <c r="L66" s="61">
        <v>400000</v>
      </c>
      <c r="M66" s="62">
        <f t="shared" si="0"/>
        <v>340000</v>
      </c>
      <c r="N66" s="54" t="s">
        <v>210</v>
      </c>
      <c r="O66" s="55" t="s">
        <v>262</v>
      </c>
      <c r="P66" s="56"/>
      <c r="Q66" s="66"/>
      <c r="R66" s="63"/>
      <c r="S66" s="64" t="s">
        <v>65</v>
      </c>
    </row>
    <row r="67" spans="1:19" ht="400.5" customHeight="1" x14ac:dyDescent="0.25">
      <c r="A67" s="44">
        <v>65</v>
      </c>
      <c r="B67" s="45" t="s">
        <v>303</v>
      </c>
      <c r="C67" s="46" t="s">
        <v>304</v>
      </c>
      <c r="D67" s="47" t="s">
        <v>305</v>
      </c>
      <c r="E67" s="47" t="s">
        <v>306</v>
      </c>
      <c r="F67" s="55" t="s">
        <v>307</v>
      </c>
      <c r="G67" s="65" t="s">
        <v>311</v>
      </c>
      <c r="H67" s="105" t="s">
        <v>61</v>
      </c>
      <c r="I67" s="105" t="s">
        <v>102</v>
      </c>
      <c r="J67" s="105" t="s">
        <v>309</v>
      </c>
      <c r="K67" s="51" t="s">
        <v>312</v>
      </c>
      <c r="L67" s="61">
        <v>200000</v>
      </c>
      <c r="M67" s="62">
        <f t="shared" si="0"/>
        <v>170000</v>
      </c>
      <c r="N67" s="54" t="s">
        <v>210</v>
      </c>
      <c r="O67" s="55" t="s">
        <v>262</v>
      </c>
      <c r="P67" s="56"/>
      <c r="Q67" s="66"/>
      <c r="R67" s="63"/>
      <c r="S67" s="64" t="s">
        <v>65</v>
      </c>
    </row>
    <row r="68" spans="1:19" ht="216.75" x14ac:dyDescent="0.25">
      <c r="A68" s="44">
        <v>66</v>
      </c>
      <c r="B68" s="45" t="s">
        <v>303</v>
      </c>
      <c r="C68" s="46" t="s">
        <v>304</v>
      </c>
      <c r="D68" s="47">
        <v>71004467</v>
      </c>
      <c r="E68" s="47">
        <v>107590247</v>
      </c>
      <c r="F68" s="55">
        <v>600104681</v>
      </c>
      <c r="G68" s="84" t="s">
        <v>313</v>
      </c>
      <c r="H68" s="105" t="s">
        <v>61</v>
      </c>
      <c r="I68" s="105" t="s">
        <v>102</v>
      </c>
      <c r="J68" s="106" t="s">
        <v>309</v>
      </c>
      <c r="K68" s="89" t="s">
        <v>314</v>
      </c>
      <c r="L68" s="61">
        <v>200000</v>
      </c>
      <c r="M68" s="62">
        <f t="shared" ref="M68:M69" si="1">L68/100*85</f>
        <v>170000</v>
      </c>
      <c r="N68" s="85" t="s">
        <v>315</v>
      </c>
      <c r="O68" s="86" t="s">
        <v>316</v>
      </c>
      <c r="P68" s="56"/>
      <c r="Q68" s="66"/>
      <c r="R68" s="63" t="s">
        <v>317</v>
      </c>
      <c r="S68" s="64" t="s">
        <v>162</v>
      </c>
    </row>
    <row r="69" spans="1:19" ht="179.25" thickBot="1" x14ac:dyDescent="0.3">
      <c r="A69" s="90">
        <v>67</v>
      </c>
      <c r="B69" s="112" t="s">
        <v>303</v>
      </c>
      <c r="C69" s="111" t="s">
        <v>304</v>
      </c>
      <c r="D69" s="91">
        <v>71004467</v>
      </c>
      <c r="E69" s="91">
        <v>107590247</v>
      </c>
      <c r="F69" s="113">
        <v>600104681</v>
      </c>
      <c r="G69" s="92" t="s">
        <v>318</v>
      </c>
      <c r="H69" s="107" t="s">
        <v>61</v>
      </c>
      <c r="I69" s="107" t="s">
        <v>102</v>
      </c>
      <c r="J69" s="108" t="s">
        <v>309</v>
      </c>
      <c r="K69" s="94" t="s">
        <v>319</v>
      </c>
      <c r="L69" s="95">
        <v>50000</v>
      </c>
      <c r="M69" s="96">
        <f t="shared" si="1"/>
        <v>42500</v>
      </c>
      <c r="N69" s="97" t="s">
        <v>320</v>
      </c>
      <c r="O69" s="98" t="s">
        <v>316</v>
      </c>
      <c r="P69" s="99"/>
      <c r="Q69" s="100"/>
      <c r="R69" s="101" t="s">
        <v>321</v>
      </c>
      <c r="S69" s="102" t="s">
        <v>162</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honeticPr fontId="18" type="noConversion"/>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3"/>
  <sheetViews>
    <sheetView tabSelected="1" topLeftCell="A83" workbookViewId="0">
      <selection activeCell="S5" sqref="S5"/>
    </sheetView>
  </sheetViews>
  <sheetFormatPr defaultColWidth="9.28515625" defaultRowHeight="15" x14ac:dyDescent="0.25"/>
  <cols>
    <col min="1" max="1" width="6.5703125" style="1" customWidth="1"/>
    <col min="2" max="3" width="9.28515625" style="166"/>
    <col min="4" max="4" width="9.28515625" style="1"/>
    <col min="5" max="6" width="10" style="1" bestFit="1" customWidth="1"/>
    <col min="7" max="7" width="16.28515625" style="1" customWidth="1"/>
    <col min="8" max="9" width="14.28515625" style="109" customWidth="1"/>
    <col min="10" max="10" width="14.7109375" style="1" customWidth="1"/>
    <col min="11" max="11" width="39.42578125" style="364" customWidth="1"/>
    <col min="12" max="12" width="13.85546875" style="171" customWidth="1"/>
    <col min="13" max="13" width="15.42578125" style="171"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4" customWidth="1"/>
    <col min="27" max="16384" width="9.28515625" style="1"/>
  </cols>
  <sheetData>
    <row r="1" spans="1:26" ht="18" customHeight="1" thickBot="1" x14ac:dyDescent="0.35">
      <c r="A1" s="274" t="s">
        <v>23</v>
      </c>
      <c r="B1" s="275"/>
      <c r="C1" s="275"/>
      <c r="D1" s="275"/>
      <c r="E1" s="275"/>
      <c r="F1" s="275"/>
      <c r="G1" s="275"/>
      <c r="H1" s="275"/>
      <c r="I1" s="275"/>
      <c r="J1" s="275"/>
      <c r="K1" s="275"/>
      <c r="L1" s="275"/>
      <c r="M1" s="275"/>
      <c r="N1" s="275"/>
      <c r="O1" s="275"/>
      <c r="P1" s="275"/>
      <c r="Q1" s="275"/>
      <c r="R1" s="275"/>
      <c r="S1" s="275"/>
      <c r="T1" s="275"/>
      <c r="U1" s="275"/>
      <c r="V1" s="275"/>
      <c r="W1" s="275"/>
      <c r="X1" s="275"/>
      <c r="Y1" s="275"/>
      <c r="Z1" s="276"/>
    </row>
    <row r="2" spans="1:26" s="6" customFormat="1" ht="29.1" customHeight="1" thickBot="1" x14ac:dyDescent="0.3">
      <c r="A2" s="277" t="s">
        <v>1</v>
      </c>
      <c r="B2" s="304" t="s">
        <v>2</v>
      </c>
      <c r="C2" s="305"/>
      <c r="D2" s="305"/>
      <c r="E2" s="305"/>
      <c r="F2" s="306"/>
      <c r="G2" s="284" t="s">
        <v>3</v>
      </c>
      <c r="H2" s="325" t="s">
        <v>24</v>
      </c>
      <c r="I2" s="328" t="s">
        <v>48</v>
      </c>
      <c r="J2" s="287" t="s">
        <v>5</v>
      </c>
      <c r="K2" s="267" t="s">
        <v>6</v>
      </c>
      <c r="L2" s="307" t="s">
        <v>25</v>
      </c>
      <c r="M2" s="308"/>
      <c r="N2" s="309" t="s">
        <v>8</v>
      </c>
      <c r="O2" s="310"/>
      <c r="P2" s="296" t="s">
        <v>26</v>
      </c>
      <c r="Q2" s="297"/>
      <c r="R2" s="297"/>
      <c r="S2" s="297"/>
      <c r="T2" s="297"/>
      <c r="U2" s="297"/>
      <c r="V2" s="297"/>
      <c r="W2" s="298"/>
      <c r="X2" s="298"/>
      <c r="Y2" s="311" t="s">
        <v>10</v>
      </c>
      <c r="Z2" s="312"/>
    </row>
    <row r="3" spans="1:26" ht="14.85" customHeight="1" x14ac:dyDescent="0.25">
      <c r="A3" s="278"/>
      <c r="B3" s="284" t="s">
        <v>11</v>
      </c>
      <c r="C3" s="280" t="s">
        <v>12</v>
      </c>
      <c r="D3" s="280" t="s">
        <v>13</v>
      </c>
      <c r="E3" s="280" t="s">
        <v>14</v>
      </c>
      <c r="F3" s="282" t="s">
        <v>15</v>
      </c>
      <c r="G3" s="285"/>
      <c r="H3" s="326"/>
      <c r="I3" s="329"/>
      <c r="J3" s="288"/>
      <c r="K3" s="302"/>
      <c r="L3" s="317" t="s">
        <v>16</v>
      </c>
      <c r="M3" s="319" t="s">
        <v>53</v>
      </c>
      <c r="N3" s="321" t="s">
        <v>17</v>
      </c>
      <c r="O3" s="323" t="s">
        <v>18</v>
      </c>
      <c r="P3" s="299" t="s">
        <v>27</v>
      </c>
      <c r="Q3" s="300"/>
      <c r="R3" s="300"/>
      <c r="S3" s="301"/>
      <c r="T3" s="290" t="s">
        <v>28</v>
      </c>
      <c r="U3" s="292" t="s">
        <v>50</v>
      </c>
      <c r="V3" s="292" t="s">
        <v>51</v>
      </c>
      <c r="W3" s="290" t="s">
        <v>29</v>
      </c>
      <c r="X3" s="294" t="s">
        <v>49</v>
      </c>
      <c r="Y3" s="313" t="s">
        <v>21</v>
      </c>
      <c r="Z3" s="315" t="s">
        <v>22</v>
      </c>
    </row>
    <row r="4" spans="1:26" ht="106.5" customHeight="1" thickBot="1" x14ac:dyDescent="0.3">
      <c r="A4" s="279"/>
      <c r="B4" s="286"/>
      <c r="C4" s="281"/>
      <c r="D4" s="281"/>
      <c r="E4" s="281"/>
      <c r="F4" s="283"/>
      <c r="G4" s="286"/>
      <c r="H4" s="327"/>
      <c r="I4" s="330"/>
      <c r="J4" s="289"/>
      <c r="K4" s="303"/>
      <c r="L4" s="318"/>
      <c r="M4" s="320"/>
      <c r="N4" s="322"/>
      <c r="O4" s="324"/>
      <c r="P4" s="22" t="s">
        <v>45</v>
      </c>
      <c r="Q4" s="23" t="s">
        <v>30</v>
      </c>
      <c r="R4" s="23" t="s">
        <v>31</v>
      </c>
      <c r="S4" s="24" t="s">
        <v>32</v>
      </c>
      <c r="T4" s="291"/>
      <c r="U4" s="293"/>
      <c r="V4" s="293"/>
      <c r="W4" s="291"/>
      <c r="X4" s="295"/>
      <c r="Y4" s="314"/>
      <c r="Z4" s="316"/>
    </row>
    <row r="5" spans="1:26" ht="112.5" customHeight="1" x14ac:dyDescent="0.25">
      <c r="A5" s="29">
        <v>1</v>
      </c>
      <c r="B5" s="190" t="s">
        <v>244</v>
      </c>
      <c r="C5" s="156" t="s">
        <v>245</v>
      </c>
      <c r="D5" s="191">
        <v>75017156</v>
      </c>
      <c r="E5" s="192">
        <v>102642010</v>
      </c>
      <c r="F5" s="193">
        <v>650019831</v>
      </c>
      <c r="G5" s="103" t="s">
        <v>329</v>
      </c>
      <c r="H5" s="34" t="s">
        <v>61</v>
      </c>
      <c r="I5" s="103" t="s">
        <v>102</v>
      </c>
      <c r="J5" s="34" t="s">
        <v>250</v>
      </c>
      <c r="K5" s="103" t="s">
        <v>330</v>
      </c>
      <c r="L5" s="36">
        <v>600000</v>
      </c>
      <c r="M5" s="37">
        <f t="shared" ref="M5:M36" si="0">L5/100*85</f>
        <v>510000</v>
      </c>
      <c r="N5" s="114" t="s">
        <v>91</v>
      </c>
      <c r="O5" s="115" t="s">
        <v>211</v>
      </c>
      <c r="P5" s="38" t="s">
        <v>328</v>
      </c>
      <c r="Q5" s="32" t="s">
        <v>328</v>
      </c>
      <c r="R5" s="32"/>
      <c r="S5" s="39"/>
      <c r="T5" s="116"/>
      <c r="U5" s="29"/>
      <c r="V5" s="29"/>
      <c r="W5" s="29"/>
      <c r="X5" s="34"/>
      <c r="Y5" s="194" t="s">
        <v>331</v>
      </c>
      <c r="Z5" s="195" t="s">
        <v>65</v>
      </c>
    </row>
    <row r="6" spans="1:26" ht="108.75" customHeight="1" x14ac:dyDescent="0.25">
      <c r="A6" s="44">
        <v>2</v>
      </c>
      <c r="B6" s="120" t="s">
        <v>244</v>
      </c>
      <c r="C6" s="157" t="s">
        <v>245</v>
      </c>
      <c r="D6" s="170" t="s">
        <v>246</v>
      </c>
      <c r="E6" s="47" t="s">
        <v>332</v>
      </c>
      <c r="F6" s="119" t="s">
        <v>248</v>
      </c>
      <c r="G6" s="122" t="s">
        <v>249</v>
      </c>
      <c r="H6" s="50" t="s">
        <v>61</v>
      </c>
      <c r="I6" s="105" t="s">
        <v>102</v>
      </c>
      <c r="J6" s="50" t="s">
        <v>250</v>
      </c>
      <c r="K6" s="122" t="s">
        <v>251</v>
      </c>
      <c r="L6" s="52">
        <v>350000</v>
      </c>
      <c r="M6" s="53">
        <f t="shared" si="0"/>
        <v>297500</v>
      </c>
      <c r="N6" s="85">
        <v>2020</v>
      </c>
      <c r="O6" s="118">
        <v>2022</v>
      </c>
      <c r="P6" s="54"/>
      <c r="Q6" s="47"/>
      <c r="R6" s="47"/>
      <c r="S6" s="55"/>
      <c r="T6" s="119"/>
      <c r="U6" s="44"/>
      <c r="V6" s="44"/>
      <c r="W6" s="44"/>
      <c r="X6" s="44"/>
      <c r="Y6" s="140"/>
      <c r="Z6" s="124"/>
    </row>
    <row r="7" spans="1:26" ht="168" customHeight="1" x14ac:dyDescent="0.25">
      <c r="A7" s="44">
        <v>3</v>
      </c>
      <c r="B7" s="162" t="s">
        <v>333</v>
      </c>
      <c r="C7" s="160" t="s">
        <v>334</v>
      </c>
      <c r="D7" s="47">
        <v>75016133</v>
      </c>
      <c r="E7" s="47">
        <v>102642133</v>
      </c>
      <c r="F7" s="119">
        <v>650051301</v>
      </c>
      <c r="G7" s="122" t="s">
        <v>335</v>
      </c>
      <c r="H7" s="50" t="s">
        <v>61</v>
      </c>
      <c r="I7" s="105" t="s">
        <v>102</v>
      </c>
      <c r="J7" s="50" t="s">
        <v>336</v>
      </c>
      <c r="K7" s="65" t="s">
        <v>337</v>
      </c>
      <c r="L7" s="52">
        <v>1900000</v>
      </c>
      <c r="M7" s="167">
        <f t="shared" si="0"/>
        <v>1615000</v>
      </c>
      <c r="N7" s="54">
        <v>2022</v>
      </c>
      <c r="O7" s="48">
        <v>2027</v>
      </c>
      <c r="P7" s="129"/>
      <c r="Q7" s="121"/>
      <c r="R7" s="121"/>
      <c r="S7" s="130"/>
      <c r="T7" s="148"/>
      <c r="U7" s="50"/>
      <c r="V7" s="50"/>
      <c r="W7" s="50"/>
      <c r="X7" s="50"/>
      <c r="Y7" s="180" t="s">
        <v>338</v>
      </c>
      <c r="Z7" s="174" t="s">
        <v>162</v>
      </c>
    </row>
    <row r="8" spans="1:26" ht="131.25" customHeight="1" x14ac:dyDescent="0.25">
      <c r="A8" s="44">
        <v>4</v>
      </c>
      <c r="B8" s="158" t="s">
        <v>333</v>
      </c>
      <c r="C8" s="159" t="s">
        <v>334</v>
      </c>
      <c r="D8" s="78">
        <v>75016133</v>
      </c>
      <c r="E8" s="78">
        <v>102642133</v>
      </c>
      <c r="F8" s="196">
        <v>650051301</v>
      </c>
      <c r="G8" s="126" t="s">
        <v>339</v>
      </c>
      <c r="H8" s="79" t="s">
        <v>61</v>
      </c>
      <c r="I8" s="67" t="s">
        <v>102</v>
      </c>
      <c r="J8" s="79" t="s">
        <v>336</v>
      </c>
      <c r="K8" s="49" t="s">
        <v>340</v>
      </c>
      <c r="L8" s="61">
        <v>1900000</v>
      </c>
      <c r="M8" s="168">
        <f t="shared" si="0"/>
        <v>1615000</v>
      </c>
      <c r="N8" s="127">
        <v>2022</v>
      </c>
      <c r="O8" s="128">
        <v>2027</v>
      </c>
      <c r="P8" s="129"/>
      <c r="Q8" s="121"/>
      <c r="R8" s="121"/>
      <c r="S8" s="130"/>
      <c r="T8" s="131"/>
      <c r="U8" s="132"/>
      <c r="V8" s="132"/>
      <c r="W8" s="132"/>
      <c r="X8" s="133"/>
      <c r="Y8" s="175" t="s">
        <v>341</v>
      </c>
      <c r="Z8" s="176" t="s">
        <v>162</v>
      </c>
    </row>
    <row r="9" spans="1:26" ht="72.75" customHeight="1" x14ac:dyDescent="0.25">
      <c r="A9" s="44">
        <v>5</v>
      </c>
      <c r="B9" s="153" t="s">
        <v>252</v>
      </c>
      <c r="C9" s="157" t="s">
        <v>253</v>
      </c>
      <c r="D9" s="78">
        <v>75017890</v>
      </c>
      <c r="E9" s="78" t="s">
        <v>342</v>
      </c>
      <c r="F9" s="119" t="s">
        <v>254</v>
      </c>
      <c r="G9" s="122" t="s">
        <v>343</v>
      </c>
      <c r="H9" s="50" t="s">
        <v>61</v>
      </c>
      <c r="I9" s="105" t="s">
        <v>102</v>
      </c>
      <c r="J9" s="50" t="s">
        <v>256</v>
      </c>
      <c r="K9" s="122" t="s">
        <v>344</v>
      </c>
      <c r="L9" s="52">
        <v>2000000</v>
      </c>
      <c r="M9" s="167">
        <f t="shared" si="0"/>
        <v>1700000</v>
      </c>
      <c r="N9" s="135" t="s">
        <v>261</v>
      </c>
      <c r="O9" s="136" t="s">
        <v>262</v>
      </c>
      <c r="P9" s="54"/>
      <c r="Q9" s="47"/>
      <c r="R9" s="47"/>
      <c r="S9" s="55"/>
      <c r="T9" s="137"/>
      <c r="U9" s="138"/>
      <c r="V9" s="138"/>
      <c r="W9" s="138"/>
      <c r="X9" s="139"/>
      <c r="Y9" s="140" t="s">
        <v>65</v>
      </c>
      <c r="Z9" s="124" t="s">
        <v>65</v>
      </c>
    </row>
    <row r="10" spans="1:26" ht="81.75" customHeight="1" x14ac:dyDescent="0.25">
      <c r="A10" s="44">
        <v>6</v>
      </c>
      <c r="B10" s="120" t="s">
        <v>252</v>
      </c>
      <c r="C10" s="157" t="s">
        <v>253</v>
      </c>
      <c r="D10" s="78">
        <v>75017890</v>
      </c>
      <c r="E10" s="78" t="s">
        <v>342</v>
      </c>
      <c r="F10" s="119" t="s">
        <v>254</v>
      </c>
      <c r="G10" s="122" t="s">
        <v>345</v>
      </c>
      <c r="H10" s="50" t="s">
        <v>61</v>
      </c>
      <c r="I10" s="105" t="s">
        <v>102</v>
      </c>
      <c r="J10" s="50" t="s">
        <v>256</v>
      </c>
      <c r="K10" s="122" t="s">
        <v>346</v>
      </c>
      <c r="L10" s="52">
        <v>200000</v>
      </c>
      <c r="M10" s="167">
        <f t="shared" si="0"/>
        <v>170000</v>
      </c>
      <c r="N10" s="135" t="s">
        <v>261</v>
      </c>
      <c r="O10" s="136" t="s">
        <v>262</v>
      </c>
      <c r="P10" s="54"/>
      <c r="Q10" s="47"/>
      <c r="R10" s="47"/>
      <c r="S10" s="55" t="s">
        <v>328</v>
      </c>
      <c r="T10" s="137"/>
      <c r="U10" s="138"/>
      <c r="V10" s="138"/>
      <c r="W10" s="138"/>
      <c r="X10" s="139"/>
      <c r="Y10" s="140" t="s">
        <v>65</v>
      </c>
      <c r="Z10" s="124" t="s">
        <v>65</v>
      </c>
    </row>
    <row r="11" spans="1:26" ht="74.25" customHeight="1" x14ac:dyDescent="0.25">
      <c r="A11" s="44">
        <v>7</v>
      </c>
      <c r="B11" s="153" t="s">
        <v>252</v>
      </c>
      <c r="C11" s="157" t="s">
        <v>253</v>
      </c>
      <c r="D11" s="78">
        <v>75017890</v>
      </c>
      <c r="E11" s="78" t="s">
        <v>342</v>
      </c>
      <c r="F11" s="119" t="s">
        <v>254</v>
      </c>
      <c r="G11" s="122" t="s">
        <v>347</v>
      </c>
      <c r="H11" s="50" t="s">
        <v>61</v>
      </c>
      <c r="I11" s="105" t="s">
        <v>102</v>
      </c>
      <c r="J11" s="50" t="s">
        <v>256</v>
      </c>
      <c r="K11" s="122" t="s">
        <v>348</v>
      </c>
      <c r="L11" s="52">
        <v>750000</v>
      </c>
      <c r="M11" s="167">
        <f t="shared" si="0"/>
        <v>637500</v>
      </c>
      <c r="N11" s="135" t="s">
        <v>261</v>
      </c>
      <c r="O11" s="136" t="s">
        <v>349</v>
      </c>
      <c r="P11" s="54"/>
      <c r="Q11" s="47"/>
      <c r="R11" s="47" t="s">
        <v>328</v>
      </c>
      <c r="S11" s="55"/>
      <c r="T11" s="137"/>
      <c r="U11" s="138"/>
      <c r="V11" s="138" t="s">
        <v>328</v>
      </c>
      <c r="W11" s="138" t="s">
        <v>328</v>
      </c>
      <c r="X11" s="139"/>
      <c r="Y11" s="140" t="s">
        <v>65</v>
      </c>
      <c r="Z11" s="124" t="s">
        <v>65</v>
      </c>
    </row>
    <row r="12" spans="1:26" ht="120" customHeight="1" x14ac:dyDescent="0.25">
      <c r="A12" s="44">
        <v>8</v>
      </c>
      <c r="B12" s="120" t="s">
        <v>252</v>
      </c>
      <c r="C12" s="157" t="s">
        <v>253</v>
      </c>
      <c r="D12" s="47">
        <v>75017890</v>
      </c>
      <c r="E12" s="47" t="s">
        <v>342</v>
      </c>
      <c r="F12" s="119" t="s">
        <v>254</v>
      </c>
      <c r="G12" s="122" t="s">
        <v>350</v>
      </c>
      <c r="H12" s="50" t="s">
        <v>61</v>
      </c>
      <c r="I12" s="105" t="s">
        <v>102</v>
      </c>
      <c r="J12" s="50" t="s">
        <v>256</v>
      </c>
      <c r="K12" s="122" t="s">
        <v>351</v>
      </c>
      <c r="L12" s="52">
        <v>1000000</v>
      </c>
      <c r="M12" s="167">
        <f t="shared" si="0"/>
        <v>850000</v>
      </c>
      <c r="N12" s="85" t="s">
        <v>261</v>
      </c>
      <c r="O12" s="118" t="s">
        <v>352</v>
      </c>
      <c r="P12" s="54"/>
      <c r="Q12" s="47"/>
      <c r="R12" s="47" t="s">
        <v>328</v>
      </c>
      <c r="S12" s="55"/>
      <c r="T12" s="137"/>
      <c r="U12" s="138"/>
      <c r="V12" s="138"/>
      <c r="W12" s="138"/>
      <c r="X12" s="139"/>
      <c r="Y12" s="140" t="s">
        <v>65</v>
      </c>
      <c r="Z12" s="124" t="s">
        <v>65</v>
      </c>
    </row>
    <row r="13" spans="1:26" ht="111.75" customHeight="1" x14ac:dyDescent="0.25">
      <c r="A13" s="44">
        <v>9</v>
      </c>
      <c r="B13" s="153" t="s">
        <v>252</v>
      </c>
      <c r="C13" s="157" t="s">
        <v>253</v>
      </c>
      <c r="D13" s="47">
        <v>75017890</v>
      </c>
      <c r="E13" s="47" t="s">
        <v>342</v>
      </c>
      <c r="F13" s="119" t="s">
        <v>254</v>
      </c>
      <c r="G13" s="122" t="s">
        <v>353</v>
      </c>
      <c r="H13" s="50" t="s">
        <v>61</v>
      </c>
      <c r="I13" s="105" t="s">
        <v>102</v>
      </c>
      <c r="J13" s="50" t="s">
        <v>256</v>
      </c>
      <c r="K13" s="122" t="s">
        <v>354</v>
      </c>
      <c r="L13" s="52">
        <v>150000</v>
      </c>
      <c r="M13" s="167">
        <f t="shared" si="0"/>
        <v>127500</v>
      </c>
      <c r="N13" s="85" t="s">
        <v>261</v>
      </c>
      <c r="O13" s="118" t="s">
        <v>262</v>
      </c>
      <c r="P13" s="54"/>
      <c r="Q13" s="47" t="s">
        <v>328</v>
      </c>
      <c r="R13" s="47"/>
      <c r="S13" s="55"/>
      <c r="T13" s="137"/>
      <c r="U13" s="44" t="s">
        <v>328</v>
      </c>
      <c r="V13" s="138" t="s">
        <v>328</v>
      </c>
      <c r="W13" s="138" t="s">
        <v>328</v>
      </c>
      <c r="X13" s="139"/>
      <c r="Y13" s="140" t="s">
        <v>65</v>
      </c>
      <c r="Z13" s="124" t="s">
        <v>65</v>
      </c>
    </row>
    <row r="14" spans="1:26" ht="147" customHeight="1" x14ac:dyDescent="0.25">
      <c r="A14" s="44">
        <v>10</v>
      </c>
      <c r="B14" s="120" t="s">
        <v>252</v>
      </c>
      <c r="C14" s="157" t="s">
        <v>253</v>
      </c>
      <c r="D14" s="47">
        <v>75017890</v>
      </c>
      <c r="E14" s="47" t="s">
        <v>342</v>
      </c>
      <c r="F14" s="119" t="s">
        <v>254</v>
      </c>
      <c r="G14" s="122" t="s">
        <v>355</v>
      </c>
      <c r="H14" s="50" t="s">
        <v>61</v>
      </c>
      <c r="I14" s="105" t="s">
        <v>102</v>
      </c>
      <c r="J14" s="50" t="s">
        <v>256</v>
      </c>
      <c r="K14" s="122" t="s">
        <v>356</v>
      </c>
      <c r="L14" s="52">
        <v>500000</v>
      </c>
      <c r="M14" s="167">
        <f t="shared" si="0"/>
        <v>425000</v>
      </c>
      <c r="N14" s="85" t="s">
        <v>357</v>
      </c>
      <c r="O14" s="118" t="s">
        <v>358</v>
      </c>
      <c r="P14" s="54"/>
      <c r="Q14" s="47"/>
      <c r="R14" s="47"/>
      <c r="S14" s="55" t="s">
        <v>328</v>
      </c>
      <c r="T14" s="137"/>
      <c r="U14" s="138"/>
      <c r="V14" s="138"/>
      <c r="W14" s="138" t="s">
        <v>328</v>
      </c>
      <c r="X14" s="139"/>
      <c r="Y14" s="140" t="s">
        <v>65</v>
      </c>
      <c r="Z14" s="124" t="s">
        <v>65</v>
      </c>
    </row>
    <row r="15" spans="1:26" ht="153" x14ac:dyDescent="0.25">
      <c r="A15" s="44">
        <v>11</v>
      </c>
      <c r="B15" s="154" t="s">
        <v>252</v>
      </c>
      <c r="C15" s="197" t="s">
        <v>253</v>
      </c>
      <c r="D15" s="47">
        <v>75017890</v>
      </c>
      <c r="E15" s="47" t="s">
        <v>342</v>
      </c>
      <c r="F15" s="119" t="s">
        <v>254</v>
      </c>
      <c r="G15" s="122" t="s">
        <v>359</v>
      </c>
      <c r="H15" s="50" t="s">
        <v>61</v>
      </c>
      <c r="I15" s="105" t="s">
        <v>102</v>
      </c>
      <c r="J15" s="50" t="s">
        <v>256</v>
      </c>
      <c r="K15" s="122" t="s">
        <v>360</v>
      </c>
      <c r="L15" s="52">
        <v>2000000</v>
      </c>
      <c r="M15" s="167">
        <f t="shared" si="0"/>
        <v>1700000</v>
      </c>
      <c r="N15" s="85" t="s">
        <v>261</v>
      </c>
      <c r="O15" s="141" t="s">
        <v>349</v>
      </c>
      <c r="P15" s="54"/>
      <c r="Q15" s="47" t="s">
        <v>328</v>
      </c>
      <c r="R15" s="47"/>
      <c r="S15" s="55"/>
      <c r="T15" s="137"/>
      <c r="U15" s="138" t="s">
        <v>328</v>
      </c>
      <c r="V15" s="138" t="s">
        <v>328</v>
      </c>
      <c r="W15" s="138" t="s">
        <v>328</v>
      </c>
      <c r="X15" s="138"/>
      <c r="Y15" s="140" t="s">
        <v>361</v>
      </c>
      <c r="Z15" s="124" t="s">
        <v>65</v>
      </c>
    </row>
    <row r="16" spans="1:26" ht="72" customHeight="1" x14ac:dyDescent="0.25">
      <c r="A16" s="44">
        <v>12</v>
      </c>
      <c r="B16" s="155" t="s">
        <v>252</v>
      </c>
      <c r="C16" s="157" t="s">
        <v>253</v>
      </c>
      <c r="D16" s="47">
        <v>75017890</v>
      </c>
      <c r="E16" s="47" t="s">
        <v>342</v>
      </c>
      <c r="F16" s="119" t="s">
        <v>254</v>
      </c>
      <c r="G16" s="122" t="s">
        <v>362</v>
      </c>
      <c r="H16" s="50" t="s">
        <v>61</v>
      </c>
      <c r="I16" s="105" t="s">
        <v>102</v>
      </c>
      <c r="J16" s="132" t="s">
        <v>256</v>
      </c>
      <c r="K16" s="122" t="s">
        <v>363</v>
      </c>
      <c r="L16" s="52">
        <v>1500000</v>
      </c>
      <c r="M16" s="167">
        <f t="shared" si="0"/>
        <v>1275000</v>
      </c>
      <c r="N16" s="85" t="s">
        <v>261</v>
      </c>
      <c r="O16" s="141" t="s">
        <v>262</v>
      </c>
      <c r="P16" s="54"/>
      <c r="Q16" s="47"/>
      <c r="R16" s="47"/>
      <c r="S16" s="55"/>
      <c r="T16" s="137"/>
      <c r="U16" s="138"/>
      <c r="V16" s="138"/>
      <c r="W16" s="138"/>
      <c r="X16" s="138"/>
      <c r="Y16" s="140" t="s">
        <v>65</v>
      </c>
      <c r="Z16" s="124" t="s">
        <v>65</v>
      </c>
    </row>
    <row r="17" spans="1:26" ht="85.5" customHeight="1" x14ac:dyDescent="0.25">
      <c r="A17" s="44">
        <v>13</v>
      </c>
      <c r="B17" s="120" t="s">
        <v>252</v>
      </c>
      <c r="C17" s="157" t="s">
        <v>253</v>
      </c>
      <c r="D17" s="47">
        <v>75017890</v>
      </c>
      <c r="E17" s="47" t="s">
        <v>342</v>
      </c>
      <c r="F17" s="119" t="s">
        <v>254</v>
      </c>
      <c r="G17" s="122" t="s">
        <v>364</v>
      </c>
      <c r="H17" s="50" t="s">
        <v>61</v>
      </c>
      <c r="I17" s="105" t="s">
        <v>102</v>
      </c>
      <c r="J17" s="134" t="s">
        <v>256</v>
      </c>
      <c r="K17" s="126" t="s">
        <v>365</v>
      </c>
      <c r="L17" s="52">
        <v>1500000</v>
      </c>
      <c r="M17" s="167">
        <f t="shared" si="0"/>
        <v>1275000</v>
      </c>
      <c r="N17" s="135" t="s">
        <v>261</v>
      </c>
      <c r="O17" s="136" t="s">
        <v>262</v>
      </c>
      <c r="P17" s="54"/>
      <c r="Q17" s="47"/>
      <c r="R17" s="47"/>
      <c r="S17" s="55"/>
      <c r="T17" s="137"/>
      <c r="U17" s="138"/>
      <c r="V17" s="138" t="s">
        <v>328</v>
      </c>
      <c r="W17" s="138" t="s">
        <v>328</v>
      </c>
      <c r="X17" s="138"/>
      <c r="Y17" s="140" t="s">
        <v>65</v>
      </c>
      <c r="Z17" s="124" t="s">
        <v>65</v>
      </c>
    </row>
    <row r="18" spans="1:26" ht="90.75" customHeight="1" x14ac:dyDescent="0.25">
      <c r="A18" s="44">
        <v>14</v>
      </c>
      <c r="B18" s="153" t="s">
        <v>252</v>
      </c>
      <c r="C18" s="198" t="s">
        <v>253</v>
      </c>
      <c r="D18" s="47">
        <v>75017890</v>
      </c>
      <c r="E18" s="47" t="s">
        <v>342</v>
      </c>
      <c r="F18" s="119" t="s">
        <v>254</v>
      </c>
      <c r="G18" s="122" t="s">
        <v>329</v>
      </c>
      <c r="H18" s="50" t="s">
        <v>61</v>
      </c>
      <c r="I18" s="105" t="s">
        <v>102</v>
      </c>
      <c r="J18" s="134" t="s">
        <v>256</v>
      </c>
      <c r="K18" s="122" t="s">
        <v>366</v>
      </c>
      <c r="L18" s="52">
        <v>1000000</v>
      </c>
      <c r="M18" s="167">
        <f t="shared" si="0"/>
        <v>850000</v>
      </c>
      <c r="N18" s="135" t="s">
        <v>261</v>
      </c>
      <c r="O18" s="136" t="s">
        <v>262</v>
      </c>
      <c r="P18" s="54"/>
      <c r="Q18" s="47" t="s">
        <v>328</v>
      </c>
      <c r="R18" s="47"/>
      <c r="S18" s="55"/>
      <c r="T18" s="137"/>
      <c r="U18" s="138"/>
      <c r="V18" s="138" t="s">
        <v>328</v>
      </c>
      <c r="W18" s="138" t="s">
        <v>328</v>
      </c>
      <c r="X18" s="138"/>
      <c r="Y18" s="140" t="s">
        <v>65</v>
      </c>
      <c r="Z18" s="124" t="s">
        <v>65</v>
      </c>
    </row>
    <row r="19" spans="1:26" ht="103.5" customHeight="1" x14ac:dyDescent="0.25">
      <c r="A19" s="44">
        <v>15</v>
      </c>
      <c r="B19" s="120" t="s">
        <v>252</v>
      </c>
      <c r="C19" s="157" t="s">
        <v>253</v>
      </c>
      <c r="D19" s="47">
        <v>75017890</v>
      </c>
      <c r="E19" s="47" t="s">
        <v>342</v>
      </c>
      <c r="F19" s="119" t="s">
        <v>254</v>
      </c>
      <c r="G19" s="122" t="s">
        <v>367</v>
      </c>
      <c r="H19" s="50" t="s">
        <v>61</v>
      </c>
      <c r="I19" s="105" t="s">
        <v>102</v>
      </c>
      <c r="J19" s="134" t="s">
        <v>256</v>
      </c>
      <c r="K19" s="122" t="s">
        <v>368</v>
      </c>
      <c r="L19" s="52">
        <v>2500000</v>
      </c>
      <c r="M19" s="169">
        <f t="shared" si="0"/>
        <v>2125000</v>
      </c>
      <c r="N19" s="85" t="s">
        <v>261</v>
      </c>
      <c r="O19" s="141" t="s">
        <v>262</v>
      </c>
      <c r="P19" s="54"/>
      <c r="Q19" s="47"/>
      <c r="R19" s="47"/>
      <c r="S19" s="55"/>
      <c r="T19" s="137"/>
      <c r="U19" s="138"/>
      <c r="V19" s="138"/>
      <c r="W19" s="138"/>
      <c r="X19" s="138"/>
      <c r="Y19" s="140" t="s">
        <v>65</v>
      </c>
      <c r="Z19" s="124" t="s">
        <v>65</v>
      </c>
    </row>
    <row r="20" spans="1:26" ht="88.5" customHeight="1" x14ac:dyDescent="0.25">
      <c r="A20" s="44">
        <v>16</v>
      </c>
      <c r="B20" s="155" t="s">
        <v>265</v>
      </c>
      <c r="C20" s="157" t="s">
        <v>266</v>
      </c>
      <c r="D20" s="47">
        <v>70981523</v>
      </c>
      <c r="E20" s="47" t="s">
        <v>369</v>
      </c>
      <c r="F20" s="119">
        <v>650051173</v>
      </c>
      <c r="G20" s="122" t="s">
        <v>267</v>
      </c>
      <c r="H20" s="50" t="s">
        <v>61</v>
      </c>
      <c r="I20" s="105" t="s">
        <v>102</v>
      </c>
      <c r="J20" s="134" t="s">
        <v>268</v>
      </c>
      <c r="K20" s="189" t="s">
        <v>269</v>
      </c>
      <c r="L20" s="52">
        <v>800000</v>
      </c>
      <c r="M20" s="169">
        <f t="shared" si="0"/>
        <v>680000</v>
      </c>
      <c r="N20" s="85" t="s">
        <v>241</v>
      </c>
      <c r="O20" s="141" t="s">
        <v>270</v>
      </c>
      <c r="P20" s="54"/>
      <c r="Q20" s="47"/>
      <c r="R20" s="47"/>
      <c r="S20" s="55"/>
      <c r="T20" s="137"/>
      <c r="U20" s="138"/>
      <c r="V20" s="138"/>
      <c r="W20" s="138"/>
      <c r="X20" s="138"/>
      <c r="Y20" s="140" t="s">
        <v>271</v>
      </c>
      <c r="Z20" s="124" t="s">
        <v>65</v>
      </c>
    </row>
    <row r="21" spans="1:26" ht="88.5" customHeight="1" x14ac:dyDescent="0.25">
      <c r="A21" s="44">
        <v>17</v>
      </c>
      <c r="B21" s="120" t="s">
        <v>370</v>
      </c>
      <c r="C21" s="157" t="s">
        <v>266</v>
      </c>
      <c r="D21" s="47">
        <v>70981523</v>
      </c>
      <c r="E21" s="47" t="s">
        <v>369</v>
      </c>
      <c r="F21" s="119">
        <v>650051173</v>
      </c>
      <c r="G21" s="122" t="s">
        <v>371</v>
      </c>
      <c r="H21" s="50" t="s">
        <v>61</v>
      </c>
      <c r="I21" s="105" t="s">
        <v>102</v>
      </c>
      <c r="J21" s="50" t="s">
        <v>268</v>
      </c>
      <c r="K21" s="122" t="s">
        <v>372</v>
      </c>
      <c r="L21" s="52">
        <v>500000</v>
      </c>
      <c r="M21" s="167">
        <f t="shared" si="0"/>
        <v>425000</v>
      </c>
      <c r="N21" s="85">
        <v>2022</v>
      </c>
      <c r="O21" s="118">
        <v>2025</v>
      </c>
      <c r="P21" s="54"/>
      <c r="Q21" s="47"/>
      <c r="R21" s="47"/>
      <c r="S21" s="55" t="s">
        <v>328</v>
      </c>
      <c r="T21" s="119"/>
      <c r="U21" s="44"/>
      <c r="V21" s="44"/>
      <c r="W21" s="44"/>
      <c r="X21" s="44" t="s">
        <v>328</v>
      </c>
      <c r="Y21" s="178" t="s">
        <v>271</v>
      </c>
      <c r="Z21" s="124" t="s">
        <v>65</v>
      </c>
    </row>
    <row r="22" spans="1:26" ht="87" customHeight="1" x14ac:dyDescent="0.25">
      <c r="A22" s="44">
        <v>18</v>
      </c>
      <c r="B22" s="120" t="s">
        <v>265</v>
      </c>
      <c r="C22" s="157" t="s">
        <v>266</v>
      </c>
      <c r="D22" s="47">
        <v>70981523</v>
      </c>
      <c r="E22" s="47" t="s">
        <v>369</v>
      </c>
      <c r="F22" s="119">
        <v>650051173</v>
      </c>
      <c r="G22" s="122" t="s">
        <v>272</v>
      </c>
      <c r="H22" s="50" t="s">
        <v>61</v>
      </c>
      <c r="I22" s="105" t="s">
        <v>102</v>
      </c>
      <c r="J22" s="50" t="s">
        <v>268</v>
      </c>
      <c r="K22" s="122" t="s">
        <v>273</v>
      </c>
      <c r="L22" s="52">
        <v>4000000</v>
      </c>
      <c r="M22" s="167">
        <f t="shared" si="0"/>
        <v>3400000</v>
      </c>
      <c r="N22" s="85" t="s">
        <v>241</v>
      </c>
      <c r="O22" s="118" t="s">
        <v>270</v>
      </c>
      <c r="P22" s="54"/>
      <c r="Q22" s="47"/>
      <c r="R22" s="47"/>
      <c r="S22" s="55"/>
      <c r="T22" s="119"/>
      <c r="U22" s="44"/>
      <c r="V22" s="44"/>
      <c r="W22" s="44"/>
      <c r="X22" s="44"/>
      <c r="Y22" s="178" t="s">
        <v>271</v>
      </c>
      <c r="Z22" s="124" t="s">
        <v>65</v>
      </c>
    </row>
    <row r="23" spans="1:26" ht="86.25" customHeight="1" x14ac:dyDescent="0.25">
      <c r="A23" s="44">
        <v>19</v>
      </c>
      <c r="B23" s="120" t="s">
        <v>370</v>
      </c>
      <c r="C23" s="157" t="s">
        <v>266</v>
      </c>
      <c r="D23" s="47">
        <v>70981523</v>
      </c>
      <c r="E23" s="47" t="s">
        <v>369</v>
      </c>
      <c r="F23" s="119">
        <v>650051173</v>
      </c>
      <c r="G23" s="122" t="s">
        <v>373</v>
      </c>
      <c r="H23" s="50" t="s">
        <v>61</v>
      </c>
      <c r="I23" s="105" t="s">
        <v>102</v>
      </c>
      <c r="J23" s="50" t="s">
        <v>268</v>
      </c>
      <c r="K23" s="122" t="s">
        <v>374</v>
      </c>
      <c r="L23" s="52">
        <v>2500000</v>
      </c>
      <c r="M23" s="167">
        <f t="shared" si="0"/>
        <v>2125000</v>
      </c>
      <c r="N23" s="85" t="s">
        <v>241</v>
      </c>
      <c r="O23" s="118" t="s">
        <v>270</v>
      </c>
      <c r="P23" s="54"/>
      <c r="Q23" s="47"/>
      <c r="R23" s="47"/>
      <c r="S23" s="55"/>
      <c r="T23" s="119"/>
      <c r="U23" s="44"/>
      <c r="V23" s="44"/>
      <c r="W23" s="44"/>
      <c r="X23" s="44"/>
      <c r="Y23" s="178" t="s">
        <v>271</v>
      </c>
      <c r="Z23" s="124" t="s">
        <v>65</v>
      </c>
    </row>
    <row r="24" spans="1:26" ht="86.25" customHeight="1" x14ac:dyDescent="0.25">
      <c r="A24" s="44">
        <v>20</v>
      </c>
      <c r="B24" s="120" t="s">
        <v>370</v>
      </c>
      <c r="C24" s="157" t="s">
        <v>266</v>
      </c>
      <c r="D24" s="47">
        <v>70981523</v>
      </c>
      <c r="E24" s="47" t="s">
        <v>369</v>
      </c>
      <c r="F24" s="119">
        <v>650051173</v>
      </c>
      <c r="G24" s="122" t="s">
        <v>375</v>
      </c>
      <c r="H24" s="50" t="s">
        <v>61</v>
      </c>
      <c r="I24" s="105" t="s">
        <v>102</v>
      </c>
      <c r="J24" s="50" t="s">
        <v>268</v>
      </c>
      <c r="K24" s="122" t="s">
        <v>376</v>
      </c>
      <c r="L24" s="52">
        <v>1500000</v>
      </c>
      <c r="M24" s="167">
        <f t="shared" si="0"/>
        <v>1275000</v>
      </c>
      <c r="N24" s="85" t="s">
        <v>241</v>
      </c>
      <c r="O24" s="118" t="s">
        <v>270</v>
      </c>
      <c r="P24" s="54"/>
      <c r="Q24" s="47" t="s">
        <v>328</v>
      </c>
      <c r="R24" s="47"/>
      <c r="S24" s="55"/>
      <c r="T24" s="119" t="s">
        <v>328</v>
      </c>
      <c r="U24" s="44"/>
      <c r="V24" s="44"/>
      <c r="W24" s="44"/>
      <c r="X24" s="44"/>
      <c r="Y24" s="178" t="s">
        <v>271</v>
      </c>
      <c r="Z24" s="124" t="s">
        <v>65</v>
      </c>
    </row>
    <row r="25" spans="1:26" ht="85.5" customHeight="1" x14ac:dyDescent="0.25">
      <c r="A25" s="44">
        <v>21</v>
      </c>
      <c r="B25" s="120" t="s">
        <v>265</v>
      </c>
      <c r="C25" s="157" t="s">
        <v>266</v>
      </c>
      <c r="D25" s="47">
        <v>70981523</v>
      </c>
      <c r="E25" s="47" t="s">
        <v>369</v>
      </c>
      <c r="F25" s="119">
        <v>650051173</v>
      </c>
      <c r="G25" s="122" t="s">
        <v>377</v>
      </c>
      <c r="H25" s="50" t="s">
        <v>61</v>
      </c>
      <c r="I25" s="105" t="s">
        <v>102</v>
      </c>
      <c r="J25" s="50" t="s">
        <v>268</v>
      </c>
      <c r="K25" s="122" t="s">
        <v>378</v>
      </c>
      <c r="L25" s="52">
        <v>1000000</v>
      </c>
      <c r="M25" s="167">
        <f t="shared" si="0"/>
        <v>850000</v>
      </c>
      <c r="N25" s="85">
        <v>2022</v>
      </c>
      <c r="O25" s="118">
        <v>2025</v>
      </c>
      <c r="P25" s="54"/>
      <c r="Q25" s="47"/>
      <c r="R25" s="47"/>
      <c r="S25" s="55"/>
      <c r="T25" s="119" t="s">
        <v>328</v>
      </c>
      <c r="U25" s="44"/>
      <c r="V25" s="44"/>
      <c r="W25" s="44"/>
      <c r="X25" s="44"/>
      <c r="Y25" s="178" t="s">
        <v>379</v>
      </c>
      <c r="Z25" s="124" t="s">
        <v>65</v>
      </c>
    </row>
    <row r="26" spans="1:26" ht="83.25" customHeight="1" x14ac:dyDescent="0.25">
      <c r="A26" s="44">
        <v>22</v>
      </c>
      <c r="B26" s="120" t="s">
        <v>265</v>
      </c>
      <c r="C26" s="157" t="s">
        <v>266</v>
      </c>
      <c r="D26" s="47">
        <v>70981523</v>
      </c>
      <c r="E26" s="47" t="s">
        <v>369</v>
      </c>
      <c r="F26" s="119">
        <v>650051173</v>
      </c>
      <c r="G26" s="122" t="s">
        <v>380</v>
      </c>
      <c r="H26" s="50" t="s">
        <v>61</v>
      </c>
      <c r="I26" s="105" t="s">
        <v>102</v>
      </c>
      <c r="J26" s="50" t="s">
        <v>268</v>
      </c>
      <c r="K26" s="122" t="s">
        <v>278</v>
      </c>
      <c r="L26" s="52">
        <v>400000</v>
      </c>
      <c r="M26" s="167">
        <f t="shared" si="0"/>
        <v>340000</v>
      </c>
      <c r="N26" s="85">
        <v>2022</v>
      </c>
      <c r="O26" s="118">
        <v>2025</v>
      </c>
      <c r="P26" s="54"/>
      <c r="Q26" s="47"/>
      <c r="R26" s="47" t="s">
        <v>328</v>
      </c>
      <c r="S26" s="55"/>
      <c r="T26" s="119"/>
      <c r="U26" s="44"/>
      <c r="V26" s="44"/>
      <c r="W26" s="44"/>
      <c r="X26" s="44"/>
      <c r="Y26" s="178" t="s">
        <v>381</v>
      </c>
      <c r="Z26" s="124" t="s">
        <v>65</v>
      </c>
    </row>
    <row r="27" spans="1:26" ht="100.5" customHeight="1" x14ac:dyDescent="0.25">
      <c r="A27" s="44">
        <v>23</v>
      </c>
      <c r="B27" s="183" t="s">
        <v>323</v>
      </c>
      <c r="C27" s="157" t="s">
        <v>235</v>
      </c>
      <c r="D27" s="47" t="s">
        <v>324</v>
      </c>
      <c r="E27" s="47" t="s">
        <v>325</v>
      </c>
      <c r="F27" s="119" t="s">
        <v>237</v>
      </c>
      <c r="G27" s="122" t="s">
        <v>326</v>
      </c>
      <c r="H27" s="50" t="s">
        <v>61</v>
      </c>
      <c r="I27" s="105" t="s">
        <v>62</v>
      </c>
      <c r="J27" s="50" t="s">
        <v>239</v>
      </c>
      <c r="K27" s="122" t="s">
        <v>327</v>
      </c>
      <c r="L27" s="52">
        <v>270000</v>
      </c>
      <c r="M27" s="167">
        <f t="shared" si="0"/>
        <v>229500</v>
      </c>
      <c r="N27" s="85">
        <v>2022</v>
      </c>
      <c r="O27" s="118">
        <v>2024</v>
      </c>
      <c r="P27" s="54"/>
      <c r="Q27" s="47" t="s">
        <v>328</v>
      </c>
      <c r="R27" s="47"/>
      <c r="S27" s="55"/>
      <c r="T27" s="119"/>
      <c r="U27" s="44"/>
      <c r="V27" s="44"/>
      <c r="W27" s="44"/>
      <c r="X27" s="44"/>
      <c r="Y27" s="178"/>
      <c r="Z27" s="124"/>
    </row>
    <row r="28" spans="1:26" ht="75.75" customHeight="1" x14ac:dyDescent="0.25">
      <c r="A28" s="44">
        <v>24</v>
      </c>
      <c r="B28" s="120" t="s">
        <v>279</v>
      </c>
      <c r="C28" s="157" t="s">
        <v>280</v>
      </c>
      <c r="D28" s="47">
        <v>70972150</v>
      </c>
      <c r="E28" s="47" t="s">
        <v>382</v>
      </c>
      <c r="F28" s="119" t="s">
        <v>281</v>
      </c>
      <c r="G28" s="122" t="s">
        <v>282</v>
      </c>
      <c r="H28" s="50" t="s">
        <v>61</v>
      </c>
      <c r="I28" s="105" t="s">
        <v>102</v>
      </c>
      <c r="J28" s="50" t="s">
        <v>283</v>
      </c>
      <c r="K28" s="122" t="s">
        <v>284</v>
      </c>
      <c r="L28" s="52">
        <v>1000000</v>
      </c>
      <c r="M28" s="167">
        <f t="shared" si="0"/>
        <v>850000</v>
      </c>
      <c r="N28" s="85" t="s">
        <v>285</v>
      </c>
      <c r="O28" s="118" t="s">
        <v>276</v>
      </c>
      <c r="P28" s="54"/>
      <c r="Q28" s="47"/>
      <c r="R28" s="47"/>
      <c r="S28" s="55"/>
      <c r="T28" s="119"/>
      <c r="U28" s="44"/>
      <c r="V28" s="44"/>
      <c r="W28" s="44"/>
      <c r="X28" s="44"/>
      <c r="Y28" s="178"/>
      <c r="Z28" s="124"/>
    </row>
    <row r="29" spans="1:26" ht="73.5" customHeight="1" x14ac:dyDescent="0.25">
      <c r="A29" s="44">
        <v>25</v>
      </c>
      <c r="B29" s="120" t="s">
        <v>279</v>
      </c>
      <c r="C29" s="157" t="s">
        <v>280</v>
      </c>
      <c r="D29" s="47">
        <v>70972150</v>
      </c>
      <c r="E29" s="47" t="s">
        <v>382</v>
      </c>
      <c r="F29" s="119" t="s">
        <v>281</v>
      </c>
      <c r="G29" s="122" t="s">
        <v>291</v>
      </c>
      <c r="H29" s="50" t="s">
        <v>61</v>
      </c>
      <c r="I29" s="105" t="s">
        <v>102</v>
      </c>
      <c r="J29" s="50" t="s">
        <v>283</v>
      </c>
      <c r="K29" s="122" t="s">
        <v>292</v>
      </c>
      <c r="L29" s="52">
        <v>500000</v>
      </c>
      <c r="M29" s="167">
        <f t="shared" si="0"/>
        <v>425000</v>
      </c>
      <c r="N29" s="85" t="s">
        <v>293</v>
      </c>
      <c r="O29" s="118" t="s">
        <v>270</v>
      </c>
      <c r="P29" s="54"/>
      <c r="Q29" s="47"/>
      <c r="R29" s="47" t="s">
        <v>328</v>
      </c>
      <c r="S29" s="55"/>
      <c r="T29" s="119"/>
      <c r="U29" s="44"/>
      <c r="V29" s="44"/>
      <c r="W29" s="44"/>
      <c r="X29" s="44"/>
      <c r="Y29" s="178"/>
      <c r="Z29" s="124"/>
    </row>
    <row r="30" spans="1:26" ht="75.75" customHeight="1" x14ac:dyDescent="0.25">
      <c r="A30" s="44">
        <v>26</v>
      </c>
      <c r="B30" s="120" t="s">
        <v>279</v>
      </c>
      <c r="C30" s="157" t="s">
        <v>280</v>
      </c>
      <c r="D30" s="47">
        <v>70972150</v>
      </c>
      <c r="E30" s="47" t="s">
        <v>382</v>
      </c>
      <c r="F30" s="119" t="s">
        <v>281</v>
      </c>
      <c r="G30" s="122" t="s">
        <v>299</v>
      </c>
      <c r="H30" s="50" t="s">
        <v>61</v>
      </c>
      <c r="I30" s="105" t="s">
        <v>102</v>
      </c>
      <c r="J30" s="50" t="s">
        <v>283</v>
      </c>
      <c r="K30" s="122" t="s">
        <v>300</v>
      </c>
      <c r="L30" s="52">
        <v>1000000</v>
      </c>
      <c r="M30" s="167">
        <f t="shared" si="0"/>
        <v>850000</v>
      </c>
      <c r="N30" s="85" t="s">
        <v>293</v>
      </c>
      <c r="O30" s="118" t="s">
        <v>296</v>
      </c>
      <c r="P30" s="54"/>
      <c r="Q30" s="47"/>
      <c r="R30" s="47"/>
      <c r="S30" s="55"/>
      <c r="T30" s="119"/>
      <c r="U30" s="44"/>
      <c r="V30" s="44" t="s">
        <v>328</v>
      </c>
      <c r="W30" s="44" t="s">
        <v>328</v>
      </c>
      <c r="X30" s="44"/>
      <c r="Y30" s="178"/>
      <c r="Z30" s="124"/>
    </row>
    <row r="31" spans="1:26" ht="77.25" customHeight="1" x14ac:dyDescent="0.25">
      <c r="A31" s="44">
        <v>27</v>
      </c>
      <c r="B31" s="120" t="s">
        <v>279</v>
      </c>
      <c r="C31" s="157" t="s">
        <v>280</v>
      </c>
      <c r="D31" s="47">
        <v>70972150</v>
      </c>
      <c r="E31" s="47" t="s">
        <v>382</v>
      </c>
      <c r="F31" s="119" t="s">
        <v>281</v>
      </c>
      <c r="G31" s="122" t="s">
        <v>383</v>
      </c>
      <c r="H31" s="50" t="s">
        <v>61</v>
      </c>
      <c r="I31" s="105" t="s">
        <v>102</v>
      </c>
      <c r="J31" s="50" t="s">
        <v>283</v>
      </c>
      <c r="K31" s="122" t="s">
        <v>384</v>
      </c>
      <c r="L31" s="52">
        <v>700000</v>
      </c>
      <c r="M31" s="167">
        <f t="shared" si="0"/>
        <v>595000</v>
      </c>
      <c r="N31" s="85" t="s">
        <v>241</v>
      </c>
      <c r="O31" s="118" t="s">
        <v>270</v>
      </c>
      <c r="P31" s="54"/>
      <c r="Q31" s="47"/>
      <c r="R31" s="47"/>
      <c r="S31" s="55"/>
      <c r="T31" s="119"/>
      <c r="U31" s="44"/>
      <c r="V31" s="44"/>
      <c r="W31" s="44"/>
      <c r="X31" s="44"/>
      <c r="Y31" s="178"/>
      <c r="Z31" s="124"/>
    </row>
    <row r="32" spans="1:26" ht="73.5" customHeight="1" x14ac:dyDescent="0.25">
      <c r="A32" s="44">
        <v>28</v>
      </c>
      <c r="B32" s="68" t="s">
        <v>279</v>
      </c>
      <c r="C32" s="197" t="s">
        <v>280</v>
      </c>
      <c r="D32" s="78">
        <v>70972150</v>
      </c>
      <c r="E32" s="78" t="s">
        <v>382</v>
      </c>
      <c r="F32" s="196" t="s">
        <v>281</v>
      </c>
      <c r="G32" s="126" t="s">
        <v>301</v>
      </c>
      <c r="H32" s="79" t="s">
        <v>61</v>
      </c>
      <c r="I32" s="67" t="s">
        <v>102</v>
      </c>
      <c r="J32" s="79" t="s">
        <v>283</v>
      </c>
      <c r="K32" s="126" t="s">
        <v>302</v>
      </c>
      <c r="L32" s="61">
        <v>700000</v>
      </c>
      <c r="M32" s="168">
        <f t="shared" si="0"/>
        <v>595000</v>
      </c>
      <c r="N32" s="142" t="s">
        <v>293</v>
      </c>
      <c r="O32" s="143" t="s">
        <v>296</v>
      </c>
      <c r="P32" s="80"/>
      <c r="Q32" s="78" t="s">
        <v>328</v>
      </c>
      <c r="R32" s="78"/>
      <c r="S32" s="81"/>
      <c r="T32" s="119"/>
      <c r="U32" s="44"/>
      <c r="V32" s="44"/>
      <c r="W32" s="44"/>
      <c r="X32" s="44"/>
      <c r="Y32" s="178"/>
      <c r="Z32" s="124"/>
    </row>
    <row r="33" spans="1:26" ht="75.75" customHeight="1" x14ac:dyDescent="0.25">
      <c r="A33" s="44">
        <v>29</v>
      </c>
      <c r="B33" s="120" t="s">
        <v>279</v>
      </c>
      <c r="C33" s="157" t="s">
        <v>280</v>
      </c>
      <c r="D33" s="47">
        <v>70972150</v>
      </c>
      <c r="E33" s="47" t="s">
        <v>382</v>
      </c>
      <c r="F33" s="119" t="s">
        <v>281</v>
      </c>
      <c r="G33" s="122" t="s">
        <v>385</v>
      </c>
      <c r="H33" s="50" t="s">
        <v>61</v>
      </c>
      <c r="I33" s="105" t="s">
        <v>102</v>
      </c>
      <c r="J33" s="50" t="s">
        <v>283</v>
      </c>
      <c r="K33" s="122" t="s">
        <v>386</v>
      </c>
      <c r="L33" s="52">
        <v>150000</v>
      </c>
      <c r="M33" s="167">
        <f t="shared" si="0"/>
        <v>127500</v>
      </c>
      <c r="N33" s="85">
        <v>2021</v>
      </c>
      <c r="O33" s="118">
        <v>2023</v>
      </c>
      <c r="P33" s="54"/>
      <c r="Q33" s="47"/>
      <c r="R33" s="47"/>
      <c r="S33" s="55" t="s">
        <v>328</v>
      </c>
      <c r="T33" s="119"/>
      <c r="U33" s="44"/>
      <c r="V33" s="44"/>
      <c r="W33" s="44" t="s">
        <v>328</v>
      </c>
      <c r="X33" s="44" t="s">
        <v>328</v>
      </c>
      <c r="Y33" s="178"/>
      <c r="Z33" s="124"/>
    </row>
    <row r="34" spans="1:26" ht="114.75" x14ac:dyDescent="0.25">
      <c r="A34" s="44">
        <v>30</v>
      </c>
      <c r="B34" s="45" t="s">
        <v>303</v>
      </c>
      <c r="C34" s="199" t="s">
        <v>304</v>
      </c>
      <c r="D34" s="47">
        <v>71004467</v>
      </c>
      <c r="E34" s="47">
        <v>102642541</v>
      </c>
      <c r="F34" s="119">
        <v>600104681</v>
      </c>
      <c r="G34" s="122" t="s">
        <v>508</v>
      </c>
      <c r="H34" s="50" t="s">
        <v>61</v>
      </c>
      <c r="I34" s="105" t="s">
        <v>102</v>
      </c>
      <c r="J34" s="50" t="s">
        <v>309</v>
      </c>
      <c r="K34" s="122" t="s">
        <v>509</v>
      </c>
      <c r="L34" s="52">
        <v>600000</v>
      </c>
      <c r="M34" s="170">
        <f t="shared" si="0"/>
        <v>510000</v>
      </c>
      <c r="N34" s="85" t="s">
        <v>261</v>
      </c>
      <c r="O34" s="118" t="s">
        <v>230</v>
      </c>
      <c r="P34" s="56"/>
      <c r="Q34" s="144"/>
      <c r="R34" s="144"/>
      <c r="S34" s="55" t="s">
        <v>328</v>
      </c>
      <c r="T34" s="145"/>
      <c r="U34" s="146"/>
      <c r="V34" s="146"/>
      <c r="W34" s="146"/>
      <c r="X34" s="146"/>
      <c r="Y34" s="180" t="s">
        <v>510</v>
      </c>
      <c r="Z34" s="174" t="s">
        <v>162</v>
      </c>
    </row>
    <row r="35" spans="1:26" ht="114.75" x14ac:dyDescent="0.25">
      <c r="A35" s="44">
        <v>31</v>
      </c>
      <c r="B35" s="183" t="s">
        <v>303</v>
      </c>
      <c r="C35" s="157" t="s">
        <v>304</v>
      </c>
      <c r="D35" s="47">
        <v>71004467</v>
      </c>
      <c r="E35" s="47">
        <v>102642541</v>
      </c>
      <c r="F35" s="119">
        <v>600104681</v>
      </c>
      <c r="G35" s="122" t="s">
        <v>511</v>
      </c>
      <c r="H35" s="50" t="s">
        <v>61</v>
      </c>
      <c r="I35" s="105" t="s">
        <v>102</v>
      </c>
      <c r="J35" s="50" t="s">
        <v>309</v>
      </c>
      <c r="K35" s="122" t="s">
        <v>512</v>
      </c>
      <c r="L35" s="52">
        <v>850000</v>
      </c>
      <c r="M35" s="170">
        <f t="shared" si="0"/>
        <v>722500</v>
      </c>
      <c r="N35" s="85" t="s">
        <v>513</v>
      </c>
      <c r="O35" s="118" t="s">
        <v>513</v>
      </c>
      <c r="P35" s="56"/>
      <c r="Q35" s="144"/>
      <c r="R35" s="144"/>
      <c r="S35" s="66"/>
      <c r="T35" s="145"/>
      <c r="U35" s="146"/>
      <c r="V35" s="44" t="s">
        <v>328</v>
      </c>
      <c r="W35" s="146"/>
      <c r="X35" s="146"/>
      <c r="Y35" s="180" t="s">
        <v>514</v>
      </c>
      <c r="Z35" s="174" t="s">
        <v>65</v>
      </c>
    </row>
    <row r="36" spans="1:26" ht="140.25" x14ac:dyDescent="0.25">
      <c r="A36" s="44">
        <v>32</v>
      </c>
      <c r="B36" s="183" t="s">
        <v>303</v>
      </c>
      <c r="C36" s="160" t="s">
        <v>304</v>
      </c>
      <c r="D36" s="47">
        <v>71004467</v>
      </c>
      <c r="E36" s="47">
        <v>102642541</v>
      </c>
      <c r="F36" s="119">
        <v>600104681</v>
      </c>
      <c r="G36" s="105" t="s">
        <v>518</v>
      </c>
      <c r="H36" s="50" t="s">
        <v>61</v>
      </c>
      <c r="I36" s="105" t="s">
        <v>102</v>
      </c>
      <c r="J36" s="50" t="s">
        <v>309</v>
      </c>
      <c r="K36" s="65" t="s">
        <v>519</v>
      </c>
      <c r="L36" s="52">
        <v>180000</v>
      </c>
      <c r="M36" s="167">
        <f t="shared" si="0"/>
        <v>153000</v>
      </c>
      <c r="N36" s="85" t="s">
        <v>357</v>
      </c>
      <c r="O36" s="118" t="s">
        <v>520</v>
      </c>
      <c r="P36" s="56"/>
      <c r="Q36" s="144"/>
      <c r="R36" s="47" t="s">
        <v>328</v>
      </c>
      <c r="S36" s="66"/>
      <c r="T36" s="145"/>
      <c r="U36" s="146"/>
      <c r="V36" s="146"/>
      <c r="W36" s="146"/>
      <c r="X36" s="146"/>
      <c r="Y36" s="180" t="s">
        <v>521</v>
      </c>
      <c r="Z36" s="174" t="s">
        <v>162</v>
      </c>
    </row>
    <row r="37" spans="1:26" ht="114.75" x14ac:dyDescent="0.25">
      <c r="A37" s="44">
        <v>33</v>
      </c>
      <c r="B37" s="183" t="s">
        <v>303</v>
      </c>
      <c r="C37" s="199" t="s">
        <v>304</v>
      </c>
      <c r="D37" s="47">
        <v>71004467</v>
      </c>
      <c r="E37" s="47">
        <v>102642541</v>
      </c>
      <c r="F37" s="119">
        <v>600104681</v>
      </c>
      <c r="G37" s="122" t="s">
        <v>515</v>
      </c>
      <c r="H37" s="50" t="s">
        <v>61</v>
      </c>
      <c r="I37" s="105" t="s">
        <v>102</v>
      </c>
      <c r="J37" s="50" t="s">
        <v>309</v>
      </c>
      <c r="K37" s="122" t="s">
        <v>516</v>
      </c>
      <c r="L37" s="52">
        <v>1200000</v>
      </c>
      <c r="M37" s="170">
        <f t="shared" ref="M37:M68" si="1">L37/100*85</f>
        <v>1020000</v>
      </c>
      <c r="N37" s="85" t="s">
        <v>349</v>
      </c>
      <c r="O37" s="118" t="s">
        <v>352</v>
      </c>
      <c r="P37" s="56"/>
      <c r="Q37" s="144"/>
      <c r="R37" s="144"/>
      <c r="S37" s="66"/>
      <c r="T37" s="145"/>
      <c r="U37" s="44" t="s">
        <v>328</v>
      </c>
      <c r="V37" s="44" t="s">
        <v>328</v>
      </c>
      <c r="W37" s="146"/>
      <c r="X37" s="146"/>
      <c r="Y37" s="180" t="s">
        <v>517</v>
      </c>
      <c r="Z37" s="174" t="s">
        <v>65</v>
      </c>
    </row>
    <row r="38" spans="1:26" ht="409.5" x14ac:dyDescent="0.25">
      <c r="A38" s="44">
        <v>34</v>
      </c>
      <c r="B38" s="183" t="s">
        <v>303</v>
      </c>
      <c r="C38" s="157" t="s">
        <v>304</v>
      </c>
      <c r="D38" s="47" t="s">
        <v>305</v>
      </c>
      <c r="E38" s="47">
        <v>102642541</v>
      </c>
      <c r="F38" s="119" t="s">
        <v>307</v>
      </c>
      <c r="G38" s="122" t="s">
        <v>311</v>
      </c>
      <c r="H38" s="50" t="s">
        <v>61</v>
      </c>
      <c r="I38" s="105" t="s">
        <v>102</v>
      </c>
      <c r="J38" s="50" t="s">
        <v>309</v>
      </c>
      <c r="K38" s="122" t="s">
        <v>312</v>
      </c>
      <c r="L38" s="52">
        <v>200000</v>
      </c>
      <c r="M38" s="167">
        <f t="shared" si="1"/>
        <v>170000</v>
      </c>
      <c r="N38" s="85" t="s">
        <v>210</v>
      </c>
      <c r="O38" s="118" t="s">
        <v>262</v>
      </c>
      <c r="P38" s="54"/>
      <c r="Q38" s="47" t="s">
        <v>328</v>
      </c>
      <c r="R38" s="47" t="s">
        <v>328</v>
      </c>
      <c r="S38" s="55" t="s">
        <v>328</v>
      </c>
      <c r="T38" s="119"/>
      <c r="U38" s="44"/>
      <c r="V38" s="44" t="s">
        <v>328</v>
      </c>
      <c r="W38" s="44" t="s">
        <v>328</v>
      </c>
      <c r="X38" s="44"/>
      <c r="Y38" s="178"/>
      <c r="Z38" s="124" t="s">
        <v>65</v>
      </c>
    </row>
    <row r="39" spans="1:26" ht="114.75" x14ac:dyDescent="0.25">
      <c r="A39" s="44">
        <v>35</v>
      </c>
      <c r="B39" s="120" t="s">
        <v>387</v>
      </c>
      <c r="C39" s="157" t="s">
        <v>56</v>
      </c>
      <c r="D39" s="47">
        <v>70882380</v>
      </c>
      <c r="E39" s="47" t="s">
        <v>388</v>
      </c>
      <c r="F39" s="119">
        <v>600104141</v>
      </c>
      <c r="G39" s="122" t="s">
        <v>389</v>
      </c>
      <c r="H39" s="50" t="s">
        <v>61</v>
      </c>
      <c r="I39" s="105" t="s">
        <v>62</v>
      </c>
      <c r="J39" s="50" t="s">
        <v>63</v>
      </c>
      <c r="K39" s="122" t="s">
        <v>390</v>
      </c>
      <c r="L39" s="70">
        <v>1452000</v>
      </c>
      <c r="M39" s="167">
        <f t="shared" si="1"/>
        <v>1234200</v>
      </c>
      <c r="N39" s="85">
        <v>2022</v>
      </c>
      <c r="O39" s="118">
        <v>2024</v>
      </c>
      <c r="P39" s="54"/>
      <c r="Q39" s="47"/>
      <c r="R39" s="47"/>
      <c r="S39" s="55"/>
      <c r="T39" s="119"/>
      <c r="U39" s="44"/>
      <c r="V39" s="44"/>
      <c r="W39" s="44"/>
      <c r="X39" s="44"/>
      <c r="Y39" s="178"/>
      <c r="Z39" s="124"/>
    </row>
    <row r="40" spans="1:26" ht="137.25" customHeight="1" x14ac:dyDescent="0.25">
      <c r="A40" s="44">
        <v>36</v>
      </c>
      <c r="B40" s="120" t="s">
        <v>387</v>
      </c>
      <c r="C40" s="157" t="s">
        <v>56</v>
      </c>
      <c r="D40" s="47">
        <v>70882380</v>
      </c>
      <c r="E40" s="47" t="s">
        <v>388</v>
      </c>
      <c r="F40" s="119">
        <v>600104141</v>
      </c>
      <c r="G40" s="122" t="s">
        <v>391</v>
      </c>
      <c r="H40" s="50" t="s">
        <v>61</v>
      </c>
      <c r="I40" s="105" t="s">
        <v>62</v>
      </c>
      <c r="J40" s="50" t="s">
        <v>63</v>
      </c>
      <c r="K40" s="122" t="s">
        <v>392</v>
      </c>
      <c r="L40" s="52">
        <v>1000000</v>
      </c>
      <c r="M40" s="167">
        <f t="shared" si="1"/>
        <v>850000</v>
      </c>
      <c r="N40" s="85">
        <v>2022</v>
      </c>
      <c r="O40" s="118">
        <v>2024</v>
      </c>
      <c r="P40" s="54"/>
      <c r="Q40" s="47" t="s">
        <v>328</v>
      </c>
      <c r="R40" s="47" t="s">
        <v>328</v>
      </c>
      <c r="S40" s="55"/>
      <c r="T40" s="119"/>
      <c r="U40" s="44"/>
      <c r="V40" s="44" t="s">
        <v>328</v>
      </c>
      <c r="W40" s="44" t="s">
        <v>328</v>
      </c>
      <c r="X40" s="44"/>
      <c r="Y40" s="178"/>
      <c r="Z40" s="124"/>
    </row>
    <row r="41" spans="1:26" ht="189.75" customHeight="1" x14ac:dyDescent="0.25">
      <c r="A41" s="44">
        <v>37</v>
      </c>
      <c r="B41" s="120" t="s">
        <v>387</v>
      </c>
      <c r="C41" s="157" t="s">
        <v>56</v>
      </c>
      <c r="D41" s="47">
        <v>70882380</v>
      </c>
      <c r="E41" s="47" t="s">
        <v>388</v>
      </c>
      <c r="F41" s="119">
        <v>600104141</v>
      </c>
      <c r="G41" s="122" t="s">
        <v>393</v>
      </c>
      <c r="H41" s="50" t="s">
        <v>61</v>
      </c>
      <c r="I41" s="105" t="s">
        <v>62</v>
      </c>
      <c r="J41" s="50" t="s">
        <v>63</v>
      </c>
      <c r="K41" s="123" t="s">
        <v>394</v>
      </c>
      <c r="L41" s="52">
        <v>2000000</v>
      </c>
      <c r="M41" s="170">
        <f t="shared" si="1"/>
        <v>1700000</v>
      </c>
      <c r="N41" s="85" t="s">
        <v>87</v>
      </c>
      <c r="O41" s="118" t="s">
        <v>211</v>
      </c>
      <c r="P41" s="56"/>
      <c r="Q41" s="144"/>
      <c r="R41" s="144"/>
      <c r="S41" s="55" t="s">
        <v>328</v>
      </c>
      <c r="T41" s="145"/>
      <c r="U41" s="146"/>
      <c r="V41" s="146"/>
      <c r="W41" s="146"/>
      <c r="X41" s="146"/>
      <c r="Y41" s="178" t="s">
        <v>395</v>
      </c>
      <c r="Z41" s="124" t="s">
        <v>162</v>
      </c>
    </row>
    <row r="42" spans="1:26" ht="117" customHeight="1" x14ac:dyDescent="0.25">
      <c r="A42" s="44">
        <v>38</v>
      </c>
      <c r="B42" s="120" t="s">
        <v>387</v>
      </c>
      <c r="C42" s="157" t="s">
        <v>56</v>
      </c>
      <c r="D42" s="47">
        <v>70882380</v>
      </c>
      <c r="E42" s="47" t="s">
        <v>388</v>
      </c>
      <c r="F42" s="119">
        <v>600104141</v>
      </c>
      <c r="G42" s="122" t="s">
        <v>396</v>
      </c>
      <c r="H42" s="50" t="s">
        <v>61</v>
      </c>
      <c r="I42" s="105" t="s">
        <v>62</v>
      </c>
      <c r="J42" s="50" t="s">
        <v>63</v>
      </c>
      <c r="K42" s="122" t="s">
        <v>397</v>
      </c>
      <c r="L42" s="52">
        <v>2000000</v>
      </c>
      <c r="M42" s="167">
        <f t="shared" si="1"/>
        <v>1700000</v>
      </c>
      <c r="N42" s="85" t="s">
        <v>87</v>
      </c>
      <c r="O42" s="118" t="s">
        <v>211</v>
      </c>
      <c r="P42" s="54"/>
      <c r="Q42" s="47" t="s">
        <v>328</v>
      </c>
      <c r="R42" s="47"/>
      <c r="S42" s="55"/>
      <c r="T42" s="119"/>
      <c r="U42" s="44"/>
      <c r="V42" s="44"/>
      <c r="W42" s="44"/>
      <c r="X42" s="44"/>
      <c r="Y42" s="178"/>
      <c r="Z42" s="124"/>
    </row>
    <row r="43" spans="1:26" ht="84.75" customHeight="1" x14ac:dyDescent="0.25">
      <c r="A43" s="44">
        <v>39</v>
      </c>
      <c r="B43" s="161" t="s">
        <v>398</v>
      </c>
      <c r="C43" s="157" t="s">
        <v>56</v>
      </c>
      <c r="D43" s="47">
        <v>70882452</v>
      </c>
      <c r="E43" s="200" t="s">
        <v>399</v>
      </c>
      <c r="F43" s="119">
        <v>600104150</v>
      </c>
      <c r="G43" s="122" t="s">
        <v>400</v>
      </c>
      <c r="H43" s="50" t="s">
        <v>61</v>
      </c>
      <c r="I43" s="105" t="s">
        <v>62</v>
      </c>
      <c r="J43" s="50" t="s">
        <v>63</v>
      </c>
      <c r="K43" s="122" t="s">
        <v>401</v>
      </c>
      <c r="L43" s="52">
        <v>1512500</v>
      </c>
      <c r="M43" s="147">
        <f t="shared" si="1"/>
        <v>1285625</v>
      </c>
      <c r="N43" s="85" t="s">
        <v>210</v>
      </c>
      <c r="O43" s="118" t="s">
        <v>262</v>
      </c>
      <c r="P43" s="129"/>
      <c r="Q43" s="121"/>
      <c r="R43" s="121"/>
      <c r="S43" s="130"/>
      <c r="T43" s="148"/>
      <c r="U43" s="50"/>
      <c r="V43" s="50"/>
      <c r="W43" s="50"/>
      <c r="X43" s="50"/>
      <c r="Y43" s="179" t="s">
        <v>402</v>
      </c>
      <c r="Z43" s="55" t="s">
        <v>403</v>
      </c>
    </row>
    <row r="44" spans="1:26" s="7" customFormat="1" ht="87" customHeight="1" x14ac:dyDescent="0.25">
      <c r="A44" s="44">
        <v>40</v>
      </c>
      <c r="B44" s="161" t="s">
        <v>398</v>
      </c>
      <c r="C44" s="157" t="s">
        <v>56</v>
      </c>
      <c r="D44" s="47">
        <v>70882452</v>
      </c>
      <c r="E44" s="200" t="s">
        <v>399</v>
      </c>
      <c r="F44" s="119">
        <v>600104150</v>
      </c>
      <c r="G44" s="122" t="s">
        <v>404</v>
      </c>
      <c r="H44" s="50" t="s">
        <v>61</v>
      </c>
      <c r="I44" s="105" t="s">
        <v>62</v>
      </c>
      <c r="J44" s="50" t="s">
        <v>63</v>
      </c>
      <c r="K44" s="122" t="s">
        <v>405</v>
      </c>
      <c r="L44" s="52">
        <v>907500</v>
      </c>
      <c r="M44" s="147">
        <f t="shared" si="1"/>
        <v>771375</v>
      </c>
      <c r="N44" s="85" t="s">
        <v>210</v>
      </c>
      <c r="O44" s="118" t="s">
        <v>262</v>
      </c>
      <c r="P44" s="129"/>
      <c r="Q44" s="121"/>
      <c r="R44" s="121"/>
      <c r="S44" s="130"/>
      <c r="T44" s="148"/>
      <c r="U44" s="44" t="s">
        <v>328</v>
      </c>
      <c r="V44" s="50"/>
      <c r="W44" s="50"/>
      <c r="X44" s="50"/>
      <c r="Y44" s="179" t="s">
        <v>402</v>
      </c>
      <c r="Z44" s="55" t="s">
        <v>403</v>
      </c>
    </row>
    <row r="45" spans="1:26" s="7" customFormat="1" ht="87.75" customHeight="1" x14ac:dyDescent="0.25">
      <c r="A45" s="44">
        <v>41</v>
      </c>
      <c r="B45" s="120" t="s">
        <v>398</v>
      </c>
      <c r="C45" s="157" t="s">
        <v>56</v>
      </c>
      <c r="D45" s="47" t="s">
        <v>406</v>
      </c>
      <c r="E45" s="47" t="s">
        <v>399</v>
      </c>
      <c r="F45" s="119" t="s">
        <v>407</v>
      </c>
      <c r="G45" s="122" t="s">
        <v>408</v>
      </c>
      <c r="H45" s="50" t="s">
        <v>61</v>
      </c>
      <c r="I45" s="105" t="s">
        <v>62</v>
      </c>
      <c r="J45" s="50" t="s">
        <v>63</v>
      </c>
      <c r="K45" s="122" t="s">
        <v>409</v>
      </c>
      <c r="L45" s="52">
        <v>907500</v>
      </c>
      <c r="M45" s="167">
        <f t="shared" si="1"/>
        <v>771375</v>
      </c>
      <c r="N45" s="85">
        <v>2022</v>
      </c>
      <c r="O45" s="118">
        <v>2024</v>
      </c>
      <c r="P45" s="54"/>
      <c r="Q45" s="47" t="s">
        <v>328</v>
      </c>
      <c r="R45" s="47"/>
      <c r="S45" s="55" t="s">
        <v>328</v>
      </c>
      <c r="T45" s="119"/>
      <c r="U45" s="44"/>
      <c r="V45" s="44"/>
      <c r="W45" s="44"/>
      <c r="X45" s="44"/>
      <c r="Y45" s="178" t="s">
        <v>65</v>
      </c>
      <c r="Z45" s="124" t="s">
        <v>65</v>
      </c>
    </row>
    <row r="46" spans="1:26" ht="93.75" customHeight="1" x14ac:dyDescent="0.25">
      <c r="A46" s="44">
        <v>42</v>
      </c>
      <c r="B46" s="120" t="s">
        <v>410</v>
      </c>
      <c r="C46" s="157" t="s">
        <v>56</v>
      </c>
      <c r="D46" s="47" t="s">
        <v>411</v>
      </c>
      <c r="E46" s="47" t="s">
        <v>412</v>
      </c>
      <c r="F46" s="119" t="s">
        <v>413</v>
      </c>
      <c r="G46" s="122" t="s">
        <v>414</v>
      </c>
      <c r="H46" s="50" t="s">
        <v>61</v>
      </c>
      <c r="I46" s="105" t="s">
        <v>62</v>
      </c>
      <c r="J46" s="50" t="s">
        <v>63</v>
      </c>
      <c r="K46" s="122" t="s">
        <v>415</v>
      </c>
      <c r="L46" s="52">
        <v>600000</v>
      </c>
      <c r="M46" s="167">
        <f t="shared" si="1"/>
        <v>510000</v>
      </c>
      <c r="N46" s="85">
        <v>2022</v>
      </c>
      <c r="O46" s="118">
        <v>2025</v>
      </c>
      <c r="P46" s="54"/>
      <c r="Q46" s="47"/>
      <c r="R46" s="47"/>
      <c r="S46" s="55"/>
      <c r="T46" s="119"/>
      <c r="U46" s="44" t="s">
        <v>328</v>
      </c>
      <c r="V46" s="44" t="s">
        <v>328</v>
      </c>
      <c r="W46" s="44" t="s">
        <v>328</v>
      </c>
      <c r="X46" s="44"/>
      <c r="Y46" s="178"/>
      <c r="Z46" s="124"/>
    </row>
    <row r="47" spans="1:26" s="6" customFormat="1" ht="87.75" customHeight="1" x14ac:dyDescent="0.25">
      <c r="A47" s="44">
        <v>43</v>
      </c>
      <c r="B47" s="120" t="s">
        <v>410</v>
      </c>
      <c r="C47" s="157" t="s">
        <v>56</v>
      </c>
      <c r="D47" s="47" t="s">
        <v>411</v>
      </c>
      <c r="E47" s="47" t="s">
        <v>412</v>
      </c>
      <c r="F47" s="119" t="s">
        <v>413</v>
      </c>
      <c r="G47" s="122" t="s">
        <v>416</v>
      </c>
      <c r="H47" s="50" t="s">
        <v>61</v>
      </c>
      <c r="I47" s="105" t="s">
        <v>62</v>
      </c>
      <c r="J47" s="50" t="s">
        <v>63</v>
      </c>
      <c r="K47" s="122" t="s">
        <v>417</v>
      </c>
      <c r="L47" s="52">
        <v>12000000</v>
      </c>
      <c r="M47" s="167">
        <f t="shared" si="1"/>
        <v>10200000</v>
      </c>
      <c r="N47" s="85">
        <v>2022</v>
      </c>
      <c r="O47" s="118">
        <v>2025</v>
      </c>
      <c r="P47" s="54"/>
      <c r="Q47" s="47"/>
      <c r="R47" s="47"/>
      <c r="S47" s="55"/>
      <c r="T47" s="119"/>
      <c r="U47" s="44"/>
      <c r="V47" s="44" t="s">
        <v>328</v>
      </c>
      <c r="W47" s="44"/>
      <c r="X47" s="44"/>
      <c r="Y47" s="178"/>
      <c r="Z47" s="124"/>
    </row>
    <row r="48" spans="1:26" s="9" customFormat="1" ht="88.5" customHeight="1" x14ac:dyDescent="0.25">
      <c r="A48" s="44">
        <v>44</v>
      </c>
      <c r="B48" s="120" t="s">
        <v>410</v>
      </c>
      <c r="C48" s="157" t="s">
        <v>56</v>
      </c>
      <c r="D48" s="47" t="s">
        <v>411</v>
      </c>
      <c r="E48" s="47" t="s">
        <v>412</v>
      </c>
      <c r="F48" s="119" t="s">
        <v>413</v>
      </c>
      <c r="G48" s="122" t="s">
        <v>418</v>
      </c>
      <c r="H48" s="50" t="s">
        <v>61</v>
      </c>
      <c r="I48" s="105" t="s">
        <v>62</v>
      </c>
      <c r="J48" s="50" t="s">
        <v>63</v>
      </c>
      <c r="K48" s="122" t="s">
        <v>419</v>
      </c>
      <c r="L48" s="52">
        <v>750000</v>
      </c>
      <c r="M48" s="167">
        <f t="shared" si="1"/>
        <v>637500</v>
      </c>
      <c r="N48" s="85">
        <v>2022</v>
      </c>
      <c r="O48" s="118">
        <v>2025</v>
      </c>
      <c r="P48" s="54"/>
      <c r="Q48" s="47" t="s">
        <v>328</v>
      </c>
      <c r="R48" s="47"/>
      <c r="S48" s="55"/>
      <c r="T48" s="119"/>
      <c r="U48" s="44"/>
      <c r="V48" s="44"/>
      <c r="W48" s="44"/>
      <c r="X48" s="44"/>
      <c r="Y48" s="178"/>
      <c r="Z48" s="124"/>
    </row>
    <row r="49" spans="1:26" ht="127.5" customHeight="1" x14ac:dyDescent="0.25">
      <c r="A49" s="44">
        <v>45</v>
      </c>
      <c r="B49" s="120" t="s">
        <v>410</v>
      </c>
      <c r="C49" s="157" t="s">
        <v>56</v>
      </c>
      <c r="D49" s="47" t="s">
        <v>411</v>
      </c>
      <c r="E49" s="47" t="s">
        <v>412</v>
      </c>
      <c r="F49" s="119" t="s">
        <v>413</v>
      </c>
      <c r="G49" s="122" t="s">
        <v>420</v>
      </c>
      <c r="H49" s="50" t="s">
        <v>61</v>
      </c>
      <c r="I49" s="105" t="s">
        <v>62</v>
      </c>
      <c r="J49" s="50" t="s">
        <v>63</v>
      </c>
      <c r="K49" s="122" t="s">
        <v>421</v>
      </c>
      <c r="L49" s="52">
        <v>1000000</v>
      </c>
      <c r="M49" s="167">
        <f t="shared" si="1"/>
        <v>850000</v>
      </c>
      <c r="N49" s="85">
        <v>2022</v>
      </c>
      <c r="O49" s="118">
        <v>2024</v>
      </c>
      <c r="P49" s="54"/>
      <c r="Q49" s="47"/>
      <c r="R49" s="47" t="s">
        <v>328</v>
      </c>
      <c r="S49" s="55"/>
      <c r="T49" s="119"/>
      <c r="U49" s="44"/>
      <c r="V49" s="44"/>
      <c r="W49" s="44"/>
      <c r="X49" s="44"/>
      <c r="Y49" s="178"/>
      <c r="Z49" s="124"/>
    </row>
    <row r="50" spans="1:26" ht="117.75" customHeight="1" x14ac:dyDescent="0.25">
      <c r="A50" s="44">
        <v>46</v>
      </c>
      <c r="B50" s="120" t="s">
        <v>410</v>
      </c>
      <c r="C50" s="157" t="s">
        <v>56</v>
      </c>
      <c r="D50" s="47" t="s">
        <v>411</v>
      </c>
      <c r="E50" s="47" t="s">
        <v>412</v>
      </c>
      <c r="F50" s="119" t="s">
        <v>413</v>
      </c>
      <c r="G50" s="122" t="s">
        <v>422</v>
      </c>
      <c r="H50" s="50" t="s">
        <v>61</v>
      </c>
      <c r="I50" s="105" t="s">
        <v>62</v>
      </c>
      <c r="J50" s="50" t="s">
        <v>63</v>
      </c>
      <c r="K50" s="122" t="s">
        <v>423</v>
      </c>
      <c r="L50" s="52">
        <v>300000</v>
      </c>
      <c r="M50" s="167">
        <f t="shared" si="1"/>
        <v>255000</v>
      </c>
      <c r="N50" s="85">
        <v>2022</v>
      </c>
      <c r="O50" s="118">
        <v>2024</v>
      </c>
      <c r="P50" s="54"/>
      <c r="Q50" s="47"/>
      <c r="R50" s="47"/>
      <c r="S50" s="55"/>
      <c r="T50" s="119"/>
      <c r="U50" s="44" t="s">
        <v>328</v>
      </c>
      <c r="V50" s="44" t="s">
        <v>328</v>
      </c>
      <c r="W50" s="44" t="s">
        <v>328</v>
      </c>
      <c r="X50" s="44"/>
      <c r="Y50" s="178"/>
      <c r="Z50" s="124"/>
    </row>
    <row r="51" spans="1:26" ht="90.75" customHeight="1" x14ac:dyDescent="0.25">
      <c r="A51" s="44">
        <v>47</v>
      </c>
      <c r="B51" s="120" t="s">
        <v>410</v>
      </c>
      <c r="C51" s="157" t="s">
        <v>56</v>
      </c>
      <c r="D51" s="47" t="s">
        <v>411</v>
      </c>
      <c r="E51" s="47" t="s">
        <v>412</v>
      </c>
      <c r="F51" s="119" t="s">
        <v>413</v>
      </c>
      <c r="G51" s="122" t="s">
        <v>424</v>
      </c>
      <c r="H51" s="50" t="s">
        <v>61</v>
      </c>
      <c r="I51" s="105" t="s">
        <v>62</v>
      </c>
      <c r="J51" s="50" t="s">
        <v>63</v>
      </c>
      <c r="K51" s="122" t="s">
        <v>425</v>
      </c>
      <c r="L51" s="52">
        <v>600000</v>
      </c>
      <c r="M51" s="167">
        <f t="shared" si="1"/>
        <v>510000</v>
      </c>
      <c r="N51" s="85">
        <v>2022</v>
      </c>
      <c r="O51" s="118">
        <v>2025</v>
      </c>
      <c r="P51" s="54"/>
      <c r="Q51" s="47" t="s">
        <v>328</v>
      </c>
      <c r="R51" s="47"/>
      <c r="S51" s="55"/>
      <c r="T51" s="119"/>
      <c r="U51" s="44" t="s">
        <v>328</v>
      </c>
      <c r="V51" s="44" t="s">
        <v>328</v>
      </c>
      <c r="W51" s="44" t="s">
        <v>328</v>
      </c>
      <c r="X51" s="44"/>
      <c r="Y51" s="178"/>
      <c r="Z51" s="124"/>
    </row>
    <row r="52" spans="1:26" ht="91.5" customHeight="1" x14ac:dyDescent="0.25">
      <c r="A52" s="44">
        <v>48</v>
      </c>
      <c r="B52" s="120" t="s">
        <v>410</v>
      </c>
      <c r="C52" s="157" t="s">
        <v>56</v>
      </c>
      <c r="D52" s="47" t="s">
        <v>411</v>
      </c>
      <c r="E52" s="47" t="s">
        <v>412</v>
      </c>
      <c r="F52" s="119" t="s">
        <v>413</v>
      </c>
      <c r="G52" s="122" t="s">
        <v>426</v>
      </c>
      <c r="H52" s="50" t="s">
        <v>61</v>
      </c>
      <c r="I52" s="105" t="s">
        <v>62</v>
      </c>
      <c r="J52" s="50" t="s">
        <v>63</v>
      </c>
      <c r="K52" s="122" t="s">
        <v>427</v>
      </c>
      <c r="L52" s="52">
        <v>600000</v>
      </c>
      <c r="M52" s="167">
        <f t="shared" si="1"/>
        <v>510000</v>
      </c>
      <c r="N52" s="85">
        <v>2022</v>
      </c>
      <c r="O52" s="118">
        <v>2025</v>
      </c>
      <c r="P52" s="54" t="s">
        <v>328</v>
      </c>
      <c r="Q52" s="47"/>
      <c r="R52" s="47"/>
      <c r="S52" s="55" t="s">
        <v>328</v>
      </c>
      <c r="T52" s="119"/>
      <c r="U52" s="44"/>
      <c r="V52" s="44"/>
      <c r="W52" s="44"/>
      <c r="X52" s="44"/>
      <c r="Y52" s="178"/>
      <c r="Z52" s="124"/>
    </row>
    <row r="53" spans="1:26" ht="89.25" customHeight="1" x14ac:dyDescent="0.25">
      <c r="A53" s="44">
        <v>49</v>
      </c>
      <c r="B53" s="120" t="s">
        <v>428</v>
      </c>
      <c r="C53" s="157" t="s">
        <v>97</v>
      </c>
      <c r="D53" s="47">
        <v>75016214</v>
      </c>
      <c r="E53" s="47">
        <v>102642974</v>
      </c>
      <c r="F53" s="119">
        <v>600104770</v>
      </c>
      <c r="G53" s="122" t="s">
        <v>429</v>
      </c>
      <c r="H53" s="50" t="s">
        <v>61</v>
      </c>
      <c r="I53" s="105" t="s">
        <v>102</v>
      </c>
      <c r="J53" s="50" t="s">
        <v>103</v>
      </c>
      <c r="K53" s="122" t="s">
        <v>430</v>
      </c>
      <c r="L53" s="52">
        <v>500000</v>
      </c>
      <c r="M53" s="167">
        <f t="shared" si="1"/>
        <v>425000</v>
      </c>
      <c r="N53" s="85" t="s">
        <v>87</v>
      </c>
      <c r="O53" s="118" t="s">
        <v>87</v>
      </c>
      <c r="P53" s="54"/>
      <c r="Q53" s="47"/>
      <c r="R53" s="47"/>
      <c r="S53" s="55" t="s">
        <v>328</v>
      </c>
      <c r="T53" s="119"/>
      <c r="U53" s="44"/>
      <c r="V53" s="44"/>
      <c r="W53" s="44"/>
      <c r="X53" s="44" t="s">
        <v>328</v>
      </c>
      <c r="Y53" s="178" t="s">
        <v>65</v>
      </c>
      <c r="Z53" s="124" t="s">
        <v>65</v>
      </c>
    </row>
    <row r="54" spans="1:26" ht="86.25" customHeight="1" x14ac:dyDescent="0.25">
      <c r="A54" s="44">
        <v>50</v>
      </c>
      <c r="B54" s="120" t="s">
        <v>428</v>
      </c>
      <c r="C54" s="157" t="s">
        <v>97</v>
      </c>
      <c r="D54" s="47">
        <v>75016214</v>
      </c>
      <c r="E54" s="47">
        <v>102642974</v>
      </c>
      <c r="F54" s="119">
        <v>600104770</v>
      </c>
      <c r="G54" s="122" t="s">
        <v>431</v>
      </c>
      <c r="H54" s="50" t="s">
        <v>61</v>
      </c>
      <c r="I54" s="105" t="s">
        <v>102</v>
      </c>
      <c r="J54" s="50" t="s">
        <v>103</v>
      </c>
      <c r="K54" s="122" t="s">
        <v>432</v>
      </c>
      <c r="L54" s="52">
        <v>200000</v>
      </c>
      <c r="M54" s="167">
        <f t="shared" si="1"/>
        <v>170000</v>
      </c>
      <c r="N54" s="85" t="s">
        <v>87</v>
      </c>
      <c r="O54" s="118" t="s">
        <v>87</v>
      </c>
      <c r="P54" s="54"/>
      <c r="Q54" s="47" t="s">
        <v>328</v>
      </c>
      <c r="R54" s="47"/>
      <c r="S54" s="55"/>
      <c r="T54" s="119"/>
      <c r="U54" s="44"/>
      <c r="V54" s="44" t="s">
        <v>328</v>
      </c>
      <c r="W54" s="44"/>
      <c r="X54" s="44"/>
      <c r="Y54" s="178" t="s">
        <v>65</v>
      </c>
      <c r="Z54" s="124" t="s">
        <v>65</v>
      </c>
    </row>
    <row r="55" spans="1:26" ht="103.5" customHeight="1" x14ac:dyDescent="0.25">
      <c r="A55" s="44">
        <v>51</v>
      </c>
      <c r="B55" s="162" t="s">
        <v>428</v>
      </c>
      <c r="C55" s="160" t="s">
        <v>97</v>
      </c>
      <c r="D55" s="47">
        <v>75016214</v>
      </c>
      <c r="E55" s="47" t="s">
        <v>433</v>
      </c>
      <c r="F55" s="119">
        <v>600104770</v>
      </c>
      <c r="G55" s="122" t="s">
        <v>434</v>
      </c>
      <c r="H55" s="50" t="s">
        <v>61</v>
      </c>
      <c r="I55" s="105" t="s">
        <v>102</v>
      </c>
      <c r="J55" s="50" t="s">
        <v>103</v>
      </c>
      <c r="K55" s="122" t="s">
        <v>435</v>
      </c>
      <c r="L55" s="52">
        <v>1500000</v>
      </c>
      <c r="M55" s="167">
        <f t="shared" si="1"/>
        <v>1275000</v>
      </c>
      <c r="N55" s="85" t="s">
        <v>436</v>
      </c>
      <c r="O55" s="118" t="s">
        <v>258</v>
      </c>
      <c r="P55" s="129"/>
      <c r="Q55" s="121"/>
      <c r="R55" s="121"/>
      <c r="S55" s="130"/>
      <c r="T55" s="148"/>
      <c r="U55" s="50"/>
      <c r="V55" s="50"/>
      <c r="W55" s="50"/>
      <c r="X55" s="50"/>
      <c r="Y55" s="180" t="s">
        <v>437</v>
      </c>
      <c r="Z55" s="174" t="s">
        <v>65</v>
      </c>
    </row>
    <row r="56" spans="1:26" ht="90" customHeight="1" x14ac:dyDescent="0.25">
      <c r="A56" s="44">
        <v>52</v>
      </c>
      <c r="B56" s="162" t="s">
        <v>428</v>
      </c>
      <c r="C56" s="160" t="s">
        <v>97</v>
      </c>
      <c r="D56" s="47">
        <v>75016214</v>
      </c>
      <c r="E56" s="47" t="s">
        <v>433</v>
      </c>
      <c r="F56" s="119">
        <v>600104770</v>
      </c>
      <c r="G56" s="122" t="s">
        <v>438</v>
      </c>
      <c r="H56" s="50" t="s">
        <v>61</v>
      </c>
      <c r="I56" s="105" t="s">
        <v>102</v>
      </c>
      <c r="J56" s="50" t="s">
        <v>103</v>
      </c>
      <c r="K56" s="122" t="s">
        <v>439</v>
      </c>
      <c r="L56" s="52">
        <v>750000</v>
      </c>
      <c r="M56" s="167">
        <f t="shared" si="1"/>
        <v>637500</v>
      </c>
      <c r="N56" s="85" t="s">
        <v>87</v>
      </c>
      <c r="O56" s="118" t="s">
        <v>87</v>
      </c>
      <c r="P56" s="129"/>
      <c r="Q56" s="121"/>
      <c r="R56" s="121"/>
      <c r="S56" s="130"/>
      <c r="T56" s="148"/>
      <c r="U56" s="50"/>
      <c r="V56" s="50"/>
      <c r="W56" s="50"/>
      <c r="X56" s="50"/>
      <c r="Y56" s="180" t="s">
        <v>440</v>
      </c>
      <c r="Z56" s="174" t="s">
        <v>65</v>
      </c>
    </row>
    <row r="57" spans="1:26" ht="132" customHeight="1" x14ac:dyDescent="0.25">
      <c r="A57" s="44">
        <v>53</v>
      </c>
      <c r="B57" s="120" t="s">
        <v>441</v>
      </c>
      <c r="C57" s="157" t="s">
        <v>128</v>
      </c>
      <c r="D57" s="47" t="s">
        <v>442</v>
      </c>
      <c r="E57" s="47" t="s">
        <v>443</v>
      </c>
      <c r="F57" s="119" t="s">
        <v>444</v>
      </c>
      <c r="G57" s="122" t="s">
        <v>445</v>
      </c>
      <c r="H57" s="50" t="s">
        <v>61</v>
      </c>
      <c r="I57" s="105" t="s">
        <v>102</v>
      </c>
      <c r="J57" s="50" t="s">
        <v>133</v>
      </c>
      <c r="K57" s="122" t="s">
        <v>446</v>
      </c>
      <c r="L57" s="52">
        <v>1000000</v>
      </c>
      <c r="M57" s="167">
        <f t="shared" si="1"/>
        <v>850000</v>
      </c>
      <c r="N57" s="85" t="s">
        <v>293</v>
      </c>
      <c r="O57" s="118" t="s">
        <v>447</v>
      </c>
      <c r="P57" s="54"/>
      <c r="Q57" s="47"/>
      <c r="R57" s="47"/>
      <c r="S57" s="55"/>
      <c r="T57" s="119"/>
      <c r="U57" s="44"/>
      <c r="V57" s="44"/>
      <c r="W57" s="44" t="s">
        <v>328</v>
      </c>
      <c r="X57" s="44"/>
      <c r="Y57" s="178"/>
      <c r="Z57" s="124"/>
    </row>
    <row r="58" spans="1:26" ht="103.5" customHeight="1" x14ac:dyDescent="0.25">
      <c r="A58" s="44">
        <v>54</v>
      </c>
      <c r="B58" s="120" t="s">
        <v>441</v>
      </c>
      <c r="C58" s="157" t="s">
        <v>128</v>
      </c>
      <c r="D58" s="47" t="s">
        <v>442</v>
      </c>
      <c r="E58" s="47" t="s">
        <v>443</v>
      </c>
      <c r="F58" s="119" t="s">
        <v>444</v>
      </c>
      <c r="G58" s="122" t="s">
        <v>448</v>
      </c>
      <c r="H58" s="50" t="s">
        <v>61</v>
      </c>
      <c r="I58" s="105" t="s">
        <v>102</v>
      </c>
      <c r="J58" s="50" t="s">
        <v>133</v>
      </c>
      <c r="K58" s="122" t="s">
        <v>449</v>
      </c>
      <c r="L58" s="52">
        <v>250000</v>
      </c>
      <c r="M58" s="167">
        <f t="shared" si="1"/>
        <v>212500</v>
      </c>
      <c r="N58" s="85" t="s">
        <v>293</v>
      </c>
      <c r="O58" s="118" t="s">
        <v>447</v>
      </c>
      <c r="P58" s="54"/>
      <c r="Q58" s="47"/>
      <c r="R58" s="47"/>
      <c r="S58" s="55"/>
      <c r="T58" s="119"/>
      <c r="U58" s="44"/>
      <c r="V58" s="44"/>
      <c r="W58" s="44"/>
      <c r="X58" s="44"/>
      <c r="Y58" s="178"/>
      <c r="Z58" s="124"/>
    </row>
    <row r="59" spans="1:26" ht="150.75" customHeight="1" x14ac:dyDescent="0.25">
      <c r="A59" s="44">
        <v>55</v>
      </c>
      <c r="B59" s="120" t="s">
        <v>441</v>
      </c>
      <c r="C59" s="157" t="s">
        <v>128</v>
      </c>
      <c r="D59" s="47" t="s">
        <v>442</v>
      </c>
      <c r="E59" s="47" t="s">
        <v>443</v>
      </c>
      <c r="F59" s="119" t="s">
        <v>444</v>
      </c>
      <c r="G59" s="122" t="s">
        <v>450</v>
      </c>
      <c r="H59" s="50" t="s">
        <v>61</v>
      </c>
      <c r="I59" s="105" t="s">
        <v>102</v>
      </c>
      <c r="J59" s="50" t="s">
        <v>133</v>
      </c>
      <c r="K59" s="122" t="s">
        <v>451</v>
      </c>
      <c r="L59" s="52">
        <v>1000000</v>
      </c>
      <c r="M59" s="167">
        <f t="shared" si="1"/>
        <v>850000</v>
      </c>
      <c r="N59" s="85" t="s">
        <v>293</v>
      </c>
      <c r="O59" s="118" t="s">
        <v>447</v>
      </c>
      <c r="P59" s="54"/>
      <c r="Q59" s="47" t="s">
        <v>328</v>
      </c>
      <c r="R59" s="47" t="s">
        <v>328</v>
      </c>
      <c r="S59" s="55"/>
      <c r="T59" s="119"/>
      <c r="U59" s="44"/>
      <c r="V59" s="44"/>
      <c r="W59" s="44"/>
      <c r="X59" s="44"/>
      <c r="Y59" s="178"/>
      <c r="Z59" s="124"/>
    </row>
    <row r="60" spans="1:26" ht="87" customHeight="1" x14ac:dyDescent="0.25">
      <c r="A60" s="44">
        <v>56</v>
      </c>
      <c r="B60" s="120" t="s">
        <v>441</v>
      </c>
      <c r="C60" s="157" t="s">
        <v>128</v>
      </c>
      <c r="D60" s="47" t="s">
        <v>442</v>
      </c>
      <c r="E60" s="47" t="s">
        <v>443</v>
      </c>
      <c r="F60" s="119" t="s">
        <v>444</v>
      </c>
      <c r="G60" s="122" t="s">
        <v>452</v>
      </c>
      <c r="H60" s="50" t="s">
        <v>61</v>
      </c>
      <c r="I60" s="105" t="s">
        <v>102</v>
      </c>
      <c r="J60" s="50" t="s">
        <v>133</v>
      </c>
      <c r="K60" s="122" t="s">
        <v>453</v>
      </c>
      <c r="L60" s="52">
        <v>1500000</v>
      </c>
      <c r="M60" s="167">
        <f t="shared" si="1"/>
        <v>1275000</v>
      </c>
      <c r="N60" s="85" t="s">
        <v>293</v>
      </c>
      <c r="O60" s="118" t="s">
        <v>447</v>
      </c>
      <c r="P60" s="54"/>
      <c r="Q60" s="47"/>
      <c r="R60" s="47"/>
      <c r="S60" s="55" t="s">
        <v>328</v>
      </c>
      <c r="T60" s="119"/>
      <c r="U60" s="44"/>
      <c r="V60" s="44"/>
      <c r="W60" s="44"/>
      <c r="X60" s="44" t="s">
        <v>328</v>
      </c>
      <c r="Y60" s="178"/>
      <c r="Z60" s="124"/>
    </row>
    <row r="61" spans="1:26" ht="85.5" customHeight="1" x14ac:dyDescent="0.25">
      <c r="A61" s="44">
        <v>57</v>
      </c>
      <c r="B61" s="120" t="s">
        <v>441</v>
      </c>
      <c r="C61" s="157" t="s">
        <v>128</v>
      </c>
      <c r="D61" s="47" t="s">
        <v>442</v>
      </c>
      <c r="E61" s="47" t="s">
        <v>443</v>
      </c>
      <c r="F61" s="119" t="s">
        <v>444</v>
      </c>
      <c r="G61" s="122" t="s">
        <v>454</v>
      </c>
      <c r="H61" s="50" t="s">
        <v>61</v>
      </c>
      <c r="I61" s="105" t="s">
        <v>102</v>
      </c>
      <c r="J61" s="50" t="s">
        <v>133</v>
      </c>
      <c r="K61" s="122" t="s">
        <v>455</v>
      </c>
      <c r="L61" s="52">
        <v>250000</v>
      </c>
      <c r="M61" s="167">
        <f t="shared" si="1"/>
        <v>212500</v>
      </c>
      <c r="N61" s="85" t="s">
        <v>293</v>
      </c>
      <c r="O61" s="118" t="s">
        <v>447</v>
      </c>
      <c r="P61" s="54"/>
      <c r="Q61" s="47"/>
      <c r="R61" s="47"/>
      <c r="S61" s="55" t="s">
        <v>328</v>
      </c>
      <c r="T61" s="119"/>
      <c r="U61" s="44"/>
      <c r="V61" s="44"/>
      <c r="W61" s="44"/>
      <c r="X61" s="44"/>
      <c r="Y61" s="178"/>
      <c r="Z61" s="124"/>
    </row>
    <row r="62" spans="1:26" ht="90" customHeight="1" x14ac:dyDescent="0.25">
      <c r="A62" s="44">
        <v>58</v>
      </c>
      <c r="B62" s="120" t="s">
        <v>441</v>
      </c>
      <c r="C62" s="157" t="s">
        <v>128</v>
      </c>
      <c r="D62" s="47" t="s">
        <v>442</v>
      </c>
      <c r="E62" s="47" t="s">
        <v>443</v>
      </c>
      <c r="F62" s="119" t="s">
        <v>444</v>
      </c>
      <c r="G62" s="122" t="s">
        <v>456</v>
      </c>
      <c r="H62" s="50" t="s">
        <v>61</v>
      </c>
      <c r="I62" s="105" t="s">
        <v>102</v>
      </c>
      <c r="J62" s="50" t="s">
        <v>133</v>
      </c>
      <c r="K62" s="122" t="s">
        <v>457</v>
      </c>
      <c r="L62" s="52">
        <v>1000000</v>
      </c>
      <c r="M62" s="167">
        <f t="shared" si="1"/>
        <v>850000</v>
      </c>
      <c r="N62" s="85" t="s">
        <v>293</v>
      </c>
      <c r="O62" s="118" t="s">
        <v>447</v>
      </c>
      <c r="P62" s="54"/>
      <c r="Q62" s="47"/>
      <c r="R62" s="47"/>
      <c r="S62" s="55"/>
      <c r="T62" s="119"/>
      <c r="U62" s="44"/>
      <c r="V62" s="44" t="s">
        <v>328</v>
      </c>
      <c r="W62" s="44" t="s">
        <v>328</v>
      </c>
      <c r="X62" s="44"/>
      <c r="Y62" s="178"/>
      <c r="Z62" s="124"/>
    </row>
    <row r="63" spans="1:26" ht="266.25" customHeight="1" x14ac:dyDescent="0.25">
      <c r="A63" s="44">
        <v>59</v>
      </c>
      <c r="B63" s="120" t="s">
        <v>441</v>
      </c>
      <c r="C63" s="157" t="s">
        <v>128</v>
      </c>
      <c r="D63" s="47" t="s">
        <v>442</v>
      </c>
      <c r="E63" s="47" t="s">
        <v>443</v>
      </c>
      <c r="F63" s="119" t="s">
        <v>444</v>
      </c>
      <c r="G63" s="122" t="s">
        <v>299</v>
      </c>
      <c r="H63" s="50" t="s">
        <v>61</v>
      </c>
      <c r="I63" s="105" t="s">
        <v>102</v>
      </c>
      <c r="J63" s="50" t="s">
        <v>133</v>
      </c>
      <c r="K63" s="122" t="s">
        <v>458</v>
      </c>
      <c r="L63" s="52">
        <v>9000000</v>
      </c>
      <c r="M63" s="167">
        <f t="shared" si="1"/>
        <v>7650000</v>
      </c>
      <c r="N63" s="85" t="s">
        <v>293</v>
      </c>
      <c r="O63" s="118" t="s">
        <v>447</v>
      </c>
      <c r="P63" s="54"/>
      <c r="Q63" s="47"/>
      <c r="R63" s="47"/>
      <c r="S63" s="55"/>
      <c r="T63" s="119"/>
      <c r="U63" s="44" t="s">
        <v>328</v>
      </c>
      <c r="V63" s="44" t="s">
        <v>328</v>
      </c>
      <c r="W63" s="44" t="s">
        <v>328</v>
      </c>
      <c r="X63" s="44"/>
      <c r="Y63" s="178"/>
      <c r="Z63" s="124"/>
    </row>
    <row r="64" spans="1:26" ht="165.75" x14ac:dyDescent="0.25">
      <c r="A64" s="44">
        <v>60</v>
      </c>
      <c r="B64" s="120" t="s">
        <v>441</v>
      </c>
      <c r="C64" s="157" t="s">
        <v>128</v>
      </c>
      <c r="D64" s="47" t="s">
        <v>442</v>
      </c>
      <c r="E64" s="47" t="s">
        <v>443</v>
      </c>
      <c r="F64" s="119" t="s">
        <v>444</v>
      </c>
      <c r="G64" s="122" t="s">
        <v>459</v>
      </c>
      <c r="H64" s="50" t="s">
        <v>61</v>
      </c>
      <c r="I64" s="105" t="s">
        <v>102</v>
      </c>
      <c r="J64" s="50" t="s">
        <v>133</v>
      </c>
      <c r="K64" s="122" t="s">
        <v>460</v>
      </c>
      <c r="L64" s="52">
        <v>250000</v>
      </c>
      <c r="M64" s="167">
        <f t="shared" si="1"/>
        <v>212500</v>
      </c>
      <c r="N64" s="85" t="s">
        <v>293</v>
      </c>
      <c r="O64" s="118" t="s">
        <v>447</v>
      </c>
      <c r="P64" s="54"/>
      <c r="Q64" s="47"/>
      <c r="R64" s="47"/>
      <c r="S64" s="55"/>
      <c r="T64" s="119"/>
      <c r="U64" s="44" t="s">
        <v>328</v>
      </c>
      <c r="V64" s="44" t="s">
        <v>328</v>
      </c>
      <c r="W64" s="44" t="s">
        <v>328</v>
      </c>
      <c r="X64" s="44"/>
      <c r="Y64" s="178"/>
      <c r="Z64" s="124"/>
    </row>
    <row r="65" spans="1:26" ht="114.75" customHeight="1" x14ac:dyDescent="0.25">
      <c r="A65" s="44">
        <v>61</v>
      </c>
      <c r="B65" s="68" t="s">
        <v>441</v>
      </c>
      <c r="C65" s="197" t="s">
        <v>128</v>
      </c>
      <c r="D65" s="78" t="s">
        <v>442</v>
      </c>
      <c r="E65" s="78" t="s">
        <v>443</v>
      </c>
      <c r="F65" s="196" t="s">
        <v>444</v>
      </c>
      <c r="G65" s="126" t="s">
        <v>461</v>
      </c>
      <c r="H65" s="79" t="s">
        <v>61</v>
      </c>
      <c r="I65" s="67" t="s">
        <v>102</v>
      </c>
      <c r="J65" s="79" t="s">
        <v>133</v>
      </c>
      <c r="K65" s="126" t="s">
        <v>462</v>
      </c>
      <c r="L65" s="61">
        <v>390000</v>
      </c>
      <c r="M65" s="168">
        <f t="shared" si="1"/>
        <v>331500</v>
      </c>
      <c r="N65" s="142" t="s">
        <v>293</v>
      </c>
      <c r="O65" s="143" t="s">
        <v>447</v>
      </c>
      <c r="P65" s="80"/>
      <c r="Q65" s="78" t="s">
        <v>328</v>
      </c>
      <c r="R65" s="78"/>
      <c r="S65" s="81" t="s">
        <v>328</v>
      </c>
      <c r="T65" s="119"/>
      <c r="U65" s="44"/>
      <c r="V65" s="44"/>
      <c r="W65" s="44"/>
      <c r="X65" s="44" t="s">
        <v>328</v>
      </c>
      <c r="Y65" s="178"/>
      <c r="Z65" s="124"/>
    </row>
    <row r="66" spans="1:26" ht="76.5" x14ac:dyDescent="0.25">
      <c r="A66" s="44">
        <v>62</v>
      </c>
      <c r="B66" s="120" t="s">
        <v>441</v>
      </c>
      <c r="C66" s="157" t="s">
        <v>128</v>
      </c>
      <c r="D66" s="47" t="s">
        <v>442</v>
      </c>
      <c r="E66" s="47" t="s">
        <v>443</v>
      </c>
      <c r="F66" s="119" t="s">
        <v>444</v>
      </c>
      <c r="G66" s="122" t="s">
        <v>463</v>
      </c>
      <c r="H66" s="50" t="s">
        <v>61</v>
      </c>
      <c r="I66" s="105" t="s">
        <v>102</v>
      </c>
      <c r="J66" s="50" t="s">
        <v>133</v>
      </c>
      <c r="K66" s="122" t="s">
        <v>464</v>
      </c>
      <c r="L66" s="52">
        <v>6000000</v>
      </c>
      <c r="M66" s="167">
        <f t="shared" si="1"/>
        <v>5100000</v>
      </c>
      <c r="N66" s="85" t="s">
        <v>293</v>
      </c>
      <c r="O66" s="118" t="s">
        <v>447</v>
      </c>
      <c r="P66" s="54"/>
      <c r="Q66" s="47"/>
      <c r="R66" s="47"/>
      <c r="S66" s="55"/>
      <c r="T66" s="119"/>
      <c r="U66" s="44"/>
      <c r="V66" s="44"/>
      <c r="W66" s="44"/>
      <c r="X66" s="44"/>
      <c r="Y66" s="178"/>
      <c r="Z66" s="124"/>
    </row>
    <row r="67" spans="1:26" ht="140.25" customHeight="1" x14ac:dyDescent="0.25">
      <c r="A67" s="44">
        <v>63</v>
      </c>
      <c r="B67" s="120" t="s">
        <v>441</v>
      </c>
      <c r="C67" s="157" t="s">
        <v>128</v>
      </c>
      <c r="D67" s="47" t="s">
        <v>442</v>
      </c>
      <c r="E67" s="47" t="s">
        <v>443</v>
      </c>
      <c r="F67" s="55" t="s">
        <v>444</v>
      </c>
      <c r="G67" s="122" t="s">
        <v>465</v>
      </c>
      <c r="H67" s="50" t="s">
        <v>61</v>
      </c>
      <c r="I67" s="105" t="s">
        <v>102</v>
      </c>
      <c r="J67" s="50" t="s">
        <v>133</v>
      </c>
      <c r="K67" s="122" t="s">
        <v>466</v>
      </c>
      <c r="L67" s="52">
        <v>400000</v>
      </c>
      <c r="M67" s="167">
        <f t="shared" si="1"/>
        <v>340000</v>
      </c>
      <c r="N67" s="85" t="s">
        <v>293</v>
      </c>
      <c r="O67" s="118" t="s">
        <v>447</v>
      </c>
      <c r="P67" s="54"/>
      <c r="Q67" s="47"/>
      <c r="R67" s="47"/>
      <c r="S67" s="55"/>
      <c r="T67" s="119"/>
      <c r="U67" s="44" t="s">
        <v>328</v>
      </c>
      <c r="V67" s="44" t="s">
        <v>328</v>
      </c>
      <c r="W67" s="44" t="s">
        <v>328</v>
      </c>
      <c r="X67" s="44"/>
      <c r="Y67" s="178"/>
      <c r="Z67" s="124"/>
    </row>
    <row r="68" spans="1:26" ht="174.75" customHeight="1" x14ac:dyDescent="0.25">
      <c r="A68" s="44">
        <v>64</v>
      </c>
      <c r="B68" s="120" t="s">
        <v>441</v>
      </c>
      <c r="C68" s="157" t="s">
        <v>128</v>
      </c>
      <c r="D68" s="47" t="s">
        <v>442</v>
      </c>
      <c r="E68" s="47" t="s">
        <v>443</v>
      </c>
      <c r="F68" s="119" t="s">
        <v>444</v>
      </c>
      <c r="G68" s="122" t="s">
        <v>467</v>
      </c>
      <c r="H68" s="50" t="s">
        <v>61</v>
      </c>
      <c r="I68" s="105" t="s">
        <v>102</v>
      </c>
      <c r="J68" s="50" t="s">
        <v>133</v>
      </c>
      <c r="K68" s="122" t="s">
        <v>468</v>
      </c>
      <c r="L68" s="52">
        <v>12000000</v>
      </c>
      <c r="M68" s="167">
        <f t="shared" si="1"/>
        <v>10200000</v>
      </c>
      <c r="N68" s="85" t="s">
        <v>293</v>
      </c>
      <c r="O68" s="118" t="s">
        <v>447</v>
      </c>
      <c r="P68" s="54"/>
      <c r="Q68" s="47"/>
      <c r="R68" s="47"/>
      <c r="S68" s="55"/>
      <c r="T68" s="119"/>
      <c r="U68" s="44"/>
      <c r="V68" s="44"/>
      <c r="W68" s="44"/>
      <c r="X68" s="44"/>
      <c r="Y68" s="178"/>
      <c r="Z68" s="124"/>
    </row>
    <row r="69" spans="1:26" ht="76.5" x14ac:dyDescent="0.25">
      <c r="A69" s="44">
        <v>65</v>
      </c>
      <c r="B69" s="120" t="s">
        <v>441</v>
      </c>
      <c r="C69" s="157" t="s">
        <v>128</v>
      </c>
      <c r="D69" s="47" t="s">
        <v>442</v>
      </c>
      <c r="E69" s="47" t="s">
        <v>443</v>
      </c>
      <c r="F69" s="119" t="s">
        <v>444</v>
      </c>
      <c r="G69" s="122" t="s">
        <v>469</v>
      </c>
      <c r="H69" s="50" t="s">
        <v>61</v>
      </c>
      <c r="I69" s="105" t="s">
        <v>102</v>
      </c>
      <c r="J69" s="50" t="s">
        <v>133</v>
      </c>
      <c r="K69" s="122" t="s">
        <v>470</v>
      </c>
      <c r="L69" s="52">
        <v>1500000</v>
      </c>
      <c r="M69" s="167">
        <f t="shared" ref="M69:M100" si="2">L69/100*85</f>
        <v>1275000</v>
      </c>
      <c r="N69" s="85" t="s">
        <v>293</v>
      </c>
      <c r="O69" s="118" t="s">
        <v>447</v>
      </c>
      <c r="P69" s="54"/>
      <c r="Q69" s="47"/>
      <c r="R69" s="47"/>
      <c r="S69" s="55"/>
      <c r="T69" s="119"/>
      <c r="U69" s="44"/>
      <c r="V69" s="44"/>
      <c r="W69" s="44"/>
      <c r="X69" s="44"/>
      <c r="Y69" s="178"/>
      <c r="Z69" s="124"/>
    </row>
    <row r="70" spans="1:26" ht="155.25" customHeight="1" x14ac:dyDescent="0.25">
      <c r="A70" s="44">
        <v>66</v>
      </c>
      <c r="B70" s="120" t="s">
        <v>441</v>
      </c>
      <c r="C70" s="157" t="s">
        <v>128</v>
      </c>
      <c r="D70" s="47" t="s">
        <v>442</v>
      </c>
      <c r="E70" s="47" t="s">
        <v>443</v>
      </c>
      <c r="F70" s="119" t="s">
        <v>444</v>
      </c>
      <c r="G70" s="122" t="s">
        <v>471</v>
      </c>
      <c r="H70" s="50" t="s">
        <v>61</v>
      </c>
      <c r="I70" s="105" t="s">
        <v>102</v>
      </c>
      <c r="J70" s="50" t="s">
        <v>133</v>
      </c>
      <c r="K70" s="122" t="s">
        <v>472</v>
      </c>
      <c r="L70" s="52">
        <v>70000</v>
      </c>
      <c r="M70" s="167">
        <f t="shared" si="2"/>
        <v>59500</v>
      </c>
      <c r="N70" s="85" t="s">
        <v>293</v>
      </c>
      <c r="O70" s="118" t="s">
        <v>447</v>
      </c>
      <c r="P70" s="54"/>
      <c r="Q70" s="47"/>
      <c r="R70" s="47"/>
      <c r="S70" s="55"/>
      <c r="T70" s="119"/>
      <c r="U70" s="44"/>
      <c r="V70" s="44"/>
      <c r="W70" s="44"/>
      <c r="X70" s="44"/>
      <c r="Y70" s="178"/>
      <c r="Z70" s="124"/>
    </row>
    <row r="71" spans="1:26" ht="82.5" customHeight="1" x14ac:dyDescent="0.25">
      <c r="A71" s="44">
        <v>67</v>
      </c>
      <c r="B71" s="120" t="s">
        <v>441</v>
      </c>
      <c r="C71" s="157" t="s">
        <v>128</v>
      </c>
      <c r="D71" s="47" t="s">
        <v>442</v>
      </c>
      <c r="E71" s="47" t="s">
        <v>443</v>
      </c>
      <c r="F71" s="119" t="s">
        <v>444</v>
      </c>
      <c r="G71" s="122" t="s">
        <v>473</v>
      </c>
      <c r="H71" s="50" t="s">
        <v>61</v>
      </c>
      <c r="I71" s="105" t="s">
        <v>102</v>
      </c>
      <c r="J71" s="50" t="s">
        <v>133</v>
      </c>
      <c r="K71" s="122" t="s">
        <v>474</v>
      </c>
      <c r="L71" s="52">
        <v>1400000</v>
      </c>
      <c r="M71" s="167">
        <f t="shared" si="2"/>
        <v>1190000</v>
      </c>
      <c r="N71" s="85" t="s">
        <v>293</v>
      </c>
      <c r="O71" s="118" t="s">
        <v>447</v>
      </c>
      <c r="P71" s="54" t="s">
        <v>328</v>
      </c>
      <c r="Q71" s="47"/>
      <c r="R71" s="47"/>
      <c r="S71" s="55" t="s">
        <v>328</v>
      </c>
      <c r="T71" s="119"/>
      <c r="U71" s="44" t="s">
        <v>328</v>
      </c>
      <c r="V71" s="44" t="s">
        <v>328</v>
      </c>
      <c r="W71" s="44" t="s">
        <v>328</v>
      </c>
      <c r="X71" s="44"/>
      <c r="Y71" s="178"/>
      <c r="Z71" s="124"/>
    </row>
    <row r="72" spans="1:26" ht="409.5" x14ac:dyDescent="0.25">
      <c r="A72" s="44">
        <v>68</v>
      </c>
      <c r="B72" s="120" t="s">
        <v>441</v>
      </c>
      <c r="C72" s="157" t="s">
        <v>128</v>
      </c>
      <c r="D72" s="47" t="s">
        <v>442</v>
      </c>
      <c r="E72" s="47" t="s">
        <v>443</v>
      </c>
      <c r="F72" s="119" t="s">
        <v>444</v>
      </c>
      <c r="G72" s="122" t="s">
        <v>475</v>
      </c>
      <c r="H72" s="50" t="s">
        <v>61</v>
      </c>
      <c r="I72" s="105" t="s">
        <v>102</v>
      </c>
      <c r="J72" s="50" t="s">
        <v>133</v>
      </c>
      <c r="K72" s="123" t="s">
        <v>476</v>
      </c>
      <c r="L72" s="52">
        <v>200000</v>
      </c>
      <c r="M72" s="167">
        <f t="shared" si="2"/>
        <v>170000</v>
      </c>
      <c r="N72" s="85" t="s">
        <v>293</v>
      </c>
      <c r="O72" s="118" t="s">
        <v>447</v>
      </c>
      <c r="P72" s="54"/>
      <c r="Q72" s="47"/>
      <c r="R72" s="47"/>
      <c r="S72" s="55"/>
      <c r="T72" s="119"/>
      <c r="U72" s="44"/>
      <c r="V72" s="44"/>
      <c r="W72" s="44"/>
      <c r="X72" s="44"/>
      <c r="Y72" s="178"/>
      <c r="Z72" s="124"/>
    </row>
    <row r="73" spans="1:26" ht="76.5" x14ac:dyDescent="0.25">
      <c r="A73" s="44">
        <v>69</v>
      </c>
      <c r="B73" s="120" t="s">
        <v>441</v>
      </c>
      <c r="C73" s="157" t="s">
        <v>128</v>
      </c>
      <c r="D73" s="47" t="s">
        <v>442</v>
      </c>
      <c r="E73" s="47" t="s">
        <v>443</v>
      </c>
      <c r="F73" s="119" t="s">
        <v>444</v>
      </c>
      <c r="G73" s="122" t="s">
        <v>477</v>
      </c>
      <c r="H73" s="50" t="s">
        <v>61</v>
      </c>
      <c r="I73" s="105" t="s">
        <v>102</v>
      </c>
      <c r="J73" s="50" t="s">
        <v>133</v>
      </c>
      <c r="K73" s="122" t="s">
        <v>478</v>
      </c>
      <c r="L73" s="52">
        <v>450000</v>
      </c>
      <c r="M73" s="167">
        <f t="shared" si="2"/>
        <v>382500</v>
      </c>
      <c r="N73" s="85" t="s">
        <v>293</v>
      </c>
      <c r="O73" s="118" t="s">
        <v>447</v>
      </c>
      <c r="P73" s="54"/>
      <c r="Q73" s="47"/>
      <c r="R73" s="47"/>
      <c r="S73" s="55" t="s">
        <v>328</v>
      </c>
      <c r="T73" s="119"/>
      <c r="U73" s="44"/>
      <c r="V73" s="44"/>
      <c r="W73" s="44"/>
      <c r="X73" s="44" t="s">
        <v>328</v>
      </c>
      <c r="Y73" s="178"/>
      <c r="Z73" s="124"/>
    </row>
    <row r="74" spans="1:26" ht="76.5" x14ac:dyDescent="0.25">
      <c r="A74" s="44">
        <v>70</v>
      </c>
      <c r="B74" s="120" t="s">
        <v>441</v>
      </c>
      <c r="C74" s="157" t="s">
        <v>128</v>
      </c>
      <c r="D74" s="47" t="s">
        <v>442</v>
      </c>
      <c r="E74" s="47" t="s">
        <v>443</v>
      </c>
      <c r="F74" s="119" t="s">
        <v>444</v>
      </c>
      <c r="G74" s="122" t="s">
        <v>479</v>
      </c>
      <c r="H74" s="50" t="s">
        <v>61</v>
      </c>
      <c r="I74" s="105" t="s">
        <v>102</v>
      </c>
      <c r="J74" s="50" t="s">
        <v>133</v>
      </c>
      <c r="K74" s="122" t="s">
        <v>480</v>
      </c>
      <c r="L74" s="52">
        <v>760000</v>
      </c>
      <c r="M74" s="167">
        <f t="shared" si="2"/>
        <v>646000</v>
      </c>
      <c r="N74" s="85" t="s">
        <v>293</v>
      </c>
      <c r="O74" s="118" t="s">
        <v>447</v>
      </c>
      <c r="P74" s="54"/>
      <c r="Q74" s="47"/>
      <c r="R74" s="47"/>
      <c r="S74" s="55"/>
      <c r="T74" s="119"/>
      <c r="U74" s="44"/>
      <c r="V74" s="44"/>
      <c r="W74" s="44"/>
      <c r="X74" s="44"/>
      <c r="Y74" s="178"/>
      <c r="Z74" s="124"/>
    </row>
    <row r="75" spans="1:26" ht="216" customHeight="1" x14ac:dyDescent="0.25">
      <c r="A75" s="44">
        <v>71</v>
      </c>
      <c r="B75" s="120" t="s">
        <v>441</v>
      </c>
      <c r="C75" s="157" t="s">
        <v>128</v>
      </c>
      <c r="D75" s="47" t="s">
        <v>442</v>
      </c>
      <c r="E75" s="47" t="s">
        <v>443</v>
      </c>
      <c r="F75" s="119" t="s">
        <v>444</v>
      </c>
      <c r="G75" s="122" t="s">
        <v>481</v>
      </c>
      <c r="H75" s="50" t="s">
        <v>61</v>
      </c>
      <c r="I75" s="105" t="s">
        <v>102</v>
      </c>
      <c r="J75" s="50" t="s">
        <v>133</v>
      </c>
      <c r="K75" s="122" t="s">
        <v>482</v>
      </c>
      <c r="L75" s="52">
        <v>850000</v>
      </c>
      <c r="M75" s="167">
        <f t="shared" si="2"/>
        <v>722500</v>
      </c>
      <c r="N75" s="85" t="s">
        <v>293</v>
      </c>
      <c r="O75" s="118" t="s">
        <v>447</v>
      </c>
      <c r="P75" s="54"/>
      <c r="Q75" s="47" t="s">
        <v>328</v>
      </c>
      <c r="R75" s="47"/>
      <c r="S75" s="55" t="s">
        <v>328</v>
      </c>
      <c r="T75" s="119"/>
      <c r="U75" s="44"/>
      <c r="V75" s="44" t="s">
        <v>328</v>
      </c>
      <c r="W75" s="44" t="s">
        <v>328</v>
      </c>
      <c r="X75" s="44"/>
      <c r="Y75" s="178"/>
      <c r="Z75" s="124"/>
    </row>
    <row r="76" spans="1:26" ht="242.25" x14ac:dyDescent="0.25">
      <c r="A76" s="44">
        <v>72</v>
      </c>
      <c r="B76" s="120" t="s">
        <v>441</v>
      </c>
      <c r="C76" s="157" t="s">
        <v>128</v>
      </c>
      <c r="D76" s="47" t="s">
        <v>442</v>
      </c>
      <c r="E76" s="47" t="s">
        <v>443</v>
      </c>
      <c r="F76" s="119" t="s">
        <v>444</v>
      </c>
      <c r="G76" s="122" t="s">
        <v>483</v>
      </c>
      <c r="H76" s="50" t="s">
        <v>61</v>
      </c>
      <c r="I76" s="105" t="s">
        <v>102</v>
      </c>
      <c r="J76" s="50" t="s">
        <v>133</v>
      </c>
      <c r="K76" s="122" t="s">
        <v>484</v>
      </c>
      <c r="L76" s="52">
        <v>580000</v>
      </c>
      <c r="M76" s="167">
        <f t="shared" si="2"/>
        <v>493000</v>
      </c>
      <c r="N76" s="85" t="s">
        <v>293</v>
      </c>
      <c r="O76" s="118" t="s">
        <v>447</v>
      </c>
      <c r="P76" s="54"/>
      <c r="Q76" s="47" t="s">
        <v>328</v>
      </c>
      <c r="R76" s="47" t="s">
        <v>328</v>
      </c>
      <c r="S76" s="55"/>
      <c r="T76" s="119"/>
      <c r="U76" s="44"/>
      <c r="V76" s="44" t="s">
        <v>328</v>
      </c>
      <c r="W76" s="44" t="s">
        <v>328</v>
      </c>
      <c r="X76" s="44"/>
      <c r="Y76" s="178"/>
      <c r="Z76" s="124"/>
    </row>
    <row r="77" spans="1:26" ht="74.25" customHeight="1" x14ac:dyDescent="0.25">
      <c r="A77" s="44">
        <v>73</v>
      </c>
      <c r="B77" s="120" t="s">
        <v>485</v>
      </c>
      <c r="C77" s="157" t="s">
        <v>128</v>
      </c>
      <c r="D77" s="47" t="s">
        <v>486</v>
      </c>
      <c r="E77" s="47" t="s">
        <v>487</v>
      </c>
      <c r="F77" s="119" t="s">
        <v>488</v>
      </c>
      <c r="G77" s="122" t="s">
        <v>489</v>
      </c>
      <c r="H77" s="50" t="s">
        <v>61</v>
      </c>
      <c r="I77" s="105" t="s">
        <v>102</v>
      </c>
      <c r="J77" s="50" t="s">
        <v>133</v>
      </c>
      <c r="K77" s="122"/>
      <c r="L77" s="52">
        <v>2175850</v>
      </c>
      <c r="M77" s="167">
        <f t="shared" si="2"/>
        <v>1849472.5</v>
      </c>
      <c r="N77" s="85" t="s">
        <v>349</v>
      </c>
      <c r="O77" s="118" t="s">
        <v>490</v>
      </c>
      <c r="P77" s="54"/>
      <c r="Q77" s="47"/>
      <c r="R77" s="47"/>
      <c r="S77" s="55"/>
      <c r="T77" s="119"/>
      <c r="U77" s="44"/>
      <c r="V77" s="44"/>
      <c r="W77" s="44"/>
      <c r="X77" s="44"/>
      <c r="Y77" s="178"/>
      <c r="Z77" s="124" t="s">
        <v>65</v>
      </c>
    </row>
    <row r="78" spans="1:26" ht="73.5" customHeight="1" x14ac:dyDescent="0.25">
      <c r="A78" s="44">
        <v>74</v>
      </c>
      <c r="B78" s="120" t="s">
        <v>485</v>
      </c>
      <c r="C78" s="157" t="s">
        <v>128</v>
      </c>
      <c r="D78" s="47">
        <v>75018365</v>
      </c>
      <c r="E78" s="47">
        <v>102642567</v>
      </c>
      <c r="F78" s="119">
        <v>600104699</v>
      </c>
      <c r="G78" s="122" t="s">
        <v>491</v>
      </c>
      <c r="H78" s="50" t="s">
        <v>61</v>
      </c>
      <c r="I78" s="105" t="s">
        <v>102</v>
      </c>
      <c r="J78" s="50" t="s">
        <v>133</v>
      </c>
      <c r="K78" s="122" t="s">
        <v>492</v>
      </c>
      <c r="L78" s="52">
        <v>218000</v>
      </c>
      <c r="M78" s="167">
        <f t="shared" si="2"/>
        <v>185300</v>
      </c>
      <c r="N78" s="54">
        <v>2023</v>
      </c>
      <c r="O78" s="48">
        <v>2023</v>
      </c>
      <c r="P78" s="56"/>
      <c r="Q78" s="144"/>
      <c r="R78" s="144"/>
      <c r="S78" s="66"/>
      <c r="T78" s="145"/>
      <c r="U78" s="146"/>
      <c r="V78" s="44" t="s">
        <v>328</v>
      </c>
      <c r="W78" s="146"/>
      <c r="X78" s="146"/>
      <c r="Y78" s="181" t="s">
        <v>493</v>
      </c>
      <c r="Z78" s="177" t="s">
        <v>162</v>
      </c>
    </row>
    <row r="79" spans="1:26" ht="114" customHeight="1" x14ac:dyDescent="0.25">
      <c r="A79" s="44">
        <v>75</v>
      </c>
      <c r="B79" s="120" t="s">
        <v>485</v>
      </c>
      <c r="C79" s="157" t="s">
        <v>128</v>
      </c>
      <c r="D79" s="47">
        <v>75018365</v>
      </c>
      <c r="E79" s="47">
        <v>102642567</v>
      </c>
      <c r="F79" s="119">
        <v>600104699</v>
      </c>
      <c r="G79" s="122" t="s">
        <v>494</v>
      </c>
      <c r="H79" s="50" t="s">
        <v>61</v>
      </c>
      <c r="I79" s="105" t="s">
        <v>102</v>
      </c>
      <c r="J79" s="50" t="s">
        <v>133</v>
      </c>
      <c r="K79" s="122" t="s">
        <v>495</v>
      </c>
      <c r="L79" s="52">
        <v>532000</v>
      </c>
      <c r="M79" s="167">
        <f t="shared" si="2"/>
        <v>452200</v>
      </c>
      <c r="N79" s="54">
        <v>2022</v>
      </c>
      <c r="O79" s="48">
        <v>2024</v>
      </c>
      <c r="P79" s="56"/>
      <c r="Q79" s="144"/>
      <c r="R79" s="144"/>
      <c r="S79" s="55" t="s">
        <v>328</v>
      </c>
      <c r="T79" s="145"/>
      <c r="U79" s="146"/>
      <c r="V79" s="146"/>
      <c r="W79" s="146"/>
      <c r="X79" s="44" t="s">
        <v>328</v>
      </c>
      <c r="Y79" s="181" t="s">
        <v>496</v>
      </c>
      <c r="Z79" s="177" t="s">
        <v>162</v>
      </c>
    </row>
    <row r="80" spans="1:26" ht="187.5" customHeight="1" x14ac:dyDescent="0.25">
      <c r="A80" s="44">
        <v>76</v>
      </c>
      <c r="B80" s="201" t="s">
        <v>485</v>
      </c>
      <c r="C80" s="157" t="s">
        <v>128</v>
      </c>
      <c r="D80" s="47">
        <v>75018365</v>
      </c>
      <c r="E80" s="47">
        <v>102642567</v>
      </c>
      <c r="F80" s="119">
        <v>600104699</v>
      </c>
      <c r="G80" s="122" t="s">
        <v>497</v>
      </c>
      <c r="H80" s="50" t="s">
        <v>61</v>
      </c>
      <c r="I80" s="105" t="s">
        <v>102</v>
      </c>
      <c r="J80" s="50" t="s">
        <v>133</v>
      </c>
      <c r="K80" s="122" t="s">
        <v>498</v>
      </c>
      <c r="L80" s="52">
        <v>821000</v>
      </c>
      <c r="M80" s="167">
        <f t="shared" si="2"/>
        <v>697850</v>
      </c>
      <c r="N80" s="54">
        <v>2022</v>
      </c>
      <c r="O80" s="48">
        <v>2024</v>
      </c>
      <c r="P80" s="56"/>
      <c r="Q80" s="144"/>
      <c r="R80" s="144"/>
      <c r="S80" s="55" t="s">
        <v>328</v>
      </c>
      <c r="T80" s="145"/>
      <c r="U80" s="146"/>
      <c r="V80" s="146"/>
      <c r="W80" s="146"/>
      <c r="X80" s="146"/>
      <c r="Y80" s="181" t="s">
        <v>499</v>
      </c>
      <c r="Z80" s="177" t="s">
        <v>162</v>
      </c>
    </row>
    <row r="81" spans="1:26" ht="72.75" customHeight="1" x14ac:dyDescent="0.25">
      <c r="A81" s="44">
        <v>77</v>
      </c>
      <c r="B81" s="155" t="s">
        <v>485</v>
      </c>
      <c r="C81" s="157" t="s">
        <v>128</v>
      </c>
      <c r="D81" s="47" t="s">
        <v>486</v>
      </c>
      <c r="E81" s="47" t="s">
        <v>487</v>
      </c>
      <c r="F81" s="119" t="s">
        <v>488</v>
      </c>
      <c r="G81" s="122" t="s">
        <v>500</v>
      </c>
      <c r="H81" s="50" t="s">
        <v>61</v>
      </c>
      <c r="I81" s="105" t="s">
        <v>102</v>
      </c>
      <c r="J81" s="50" t="s">
        <v>133</v>
      </c>
      <c r="K81" s="122"/>
      <c r="L81" s="52">
        <v>456000</v>
      </c>
      <c r="M81" s="167">
        <f t="shared" si="2"/>
        <v>387600</v>
      </c>
      <c r="N81" s="85" t="s">
        <v>349</v>
      </c>
      <c r="O81" s="118" t="s">
        <v>490</v>
      </c>
      <c r="P81" s="54"/>
      <c r="Q81" s="47" t="s">
        <v>328</v>
      </c>
      <c r="R81" s="47"/>
      <c r="S81" s="55" t="s">
        <v>328</v>
      </c>
      <c r="T81" s="119"/>
      <c r="U81" s="44"/>
      <c r="V81" s="44"/>
      <c r="W81" s="44"/>
      <c r="X81" s="44"/>
      <c r="Y81" s="178" t="s">
        <v>501</v>
      </c>
      <c r="Z81" s="124" t="s">
        <v>65</v>
      </c>
    </row>
    <row r="82" spans="1:26" ht="93" customHeight="1" x14ac:dyDescent="0.25">
      <c r="A82" s="44">
        <v>78</v>
      </c>
      <c r="B82" s="201" t="s">
        <v>485</v>
      </c>
      <c r="C82" s="157" t="s">
        <v>128</v>
      </c>
      <c r="D82" s="47">
        <v>75018365</v>
      </c>
      <c r="E82" s="47">
        <v>102642567</v>
      </c>
      <c r="F82" s="119">
        <v>600104699</v>
      </c>
      <c r="G82" s="122" t="s">
        <v>502</v>
      </c>
      <c r="H82" s="50" t="s">
        <v>61</v>
      </c>
      <c r="I82" s="105" t="s">
        <v>102</v>
      </c>
      <c r="J82" s="50" t="s">
        <v>133</v>
      </c>
      <c r="K82" s="122" t="s">
        <v>503</v>
      </c>
      <c r="L82" s="52">
        <v>158000</v>
      </c>
      <c r="M82" s="167">
        <f t="shared" si="2"/>
        <v>134300</v>
      </c>
      <c r="N82" s="54">
        <v>2022</v>
      </c>
      <c r="O82" s="48">
        <v>2024</v>
      </c>
      <c r="P82" s="54" t="s">
        <v>328</v>
      </c>
      <c r="Q82" s="144"/>
      <c r="R82" s="144"/>
      <c r="S82" s="66"/>
      <c r="T82" s="145"/>
      <c r="U82" s="146"/>
      <c r="V82" s="44" t="s">
        <v>328</v>
      </c>
      <c r="W82" s="146"/>
      <c r="X82" s="146"/>
      <c r="Y82" s="181" t="s">
        <v>504</v>
      </c>
      <c r="Z82" s="177" t="s">
        <v>162</v>
      </c>
    </row>
    <row r="83" spans="1:26" ht="308.25" customHeight="1" thickBot="1" x14ac:dyDescent="0.3">
      <c r="A83" s="90">
        <v>79</v>
      </c>
      <c r="B83" s="202" t="s">
        <v>485</v>
      </c>
      <c r="C83" s="203" t="s">
        <v>128</v>
      </c>
      <c r="D83" s="91" t="s">
        <v>486</v>
      </c>
      <c r="E83" s="91" t="s">
        <v>487</v>
      </c>
      <c r="F83" s="186" t="s">
        <v>488</v>
      </c>
      <c r="G83" s="184" t="s">
        <v>505</v>
      </c>
      <c r="H83" s="93" t="s">
        <v>61</v>
      </c>
      <c r="I83" s="107" t="s">
        <v>102</v>
      </c>
      <c r="J83" s="93" t="s">
        <v>133</v>
      </c>
      <c r="K83" s="184" t="s">
        <v>506</v>
      </c>
      <c r="L83" s="150">
        <v>650000</v>
      </c>
      <c r="M83" s="151">
        <f t="shared" si="2"/>
        <v>552500</v>
      </c>
      <c r="N83" s="97" t="s">
        <v>349</v>
      </c>
      <c r="O83" s="152" t="s">
        <v>490</v>
      </c>
      <c r="P83" s="185"/>
      <c r="Q83" s="91" t="s">
        <v>328</v>
      </c>
      <c r="R83" s="91" t="s">
        <v>328</v>
      </c>
      <c r="S83" s="113"/>
      <c r="T83" s="186"/>
      <c r="U83" s="90" t="s">
        <v>328</v>
      </c>
      <c r="V83" s="90" t="s">
        <v>328</v>
      </c>
      <c r="W83" s="90" t="s">
        <v>328</v>
      </c>
      <c r="X83" s="90"/>
      <c r="Y83" s="187" t="s">
        <v>507</v>
      </c>
      <c r="Z83" s="188" t="s">
        <v>65</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1" zoomScaleNormal="100" workbookViewId="0">
      <selection activeCell="S5" sqref="S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41" t="s">
        <v>35</v>
      </c>
      <c r="B1" s="342"/>
      <c r="C1" s="342"/>
      <c r="D1" s="342"/>
      <c r="E1" s="342"/>
      <c r="F1" s="342"/>
      <c r="G1" s="342"/>
      <c r="H1" s="342"/>
      <c r="I1" s="342"/>
      <c r="J1" s="342"/>
      <c r="K1" s="342"/>
      <c r="L1" s="342"/>
      <c r="M1" s="342"/>
      <c r="N1" s="342"/>
      <c r="O1" s="342"/>
      <c r="P1" s="342"/>
      <c r="Q1" s="342"/>
      <c r="R1" s="342"/>
      <c r="S1" s="342"/>
      <c r="T1" s="343"/>
    </row>
    <row r="2" spans="1:20" ht="30" customHeight="1" thickBot="1" x14ac:dyDescent="0.3">
      <c r="A2" s="265" t="s">
        <v>36</v>
      </c>
      <c r="B2" s="263" t="s">
        <v>1</v>
      </c>
      <c r="C2" s="284" t="s">
        <v>37</v>
      </c>
      <c r="D2" s="280"/>
      <c r="E2" s="280"/>
      <c r="F2" s="346" t="s">
        <v>3</v>
      </c>
      <c r="G2" s="337" t="s">
        <v>24</v>
      </c>
      <c r="H2" s="272" t="s">
        <v>48</v>
      </c>
      <c r="I2" s="270" t="s">
        <v>5</v>
      </c>
      <c r="J2" s="350" t="s">
        <v>6</v>
      </c>
      <c r="K2" s="268" t="s">
        <v>38</v>
      </c>
      <c r="L2" s="269"/>
      <c r="M2" s="353" t="s">
        <v>8</v>
      </c>
      <c r="N2" s="354"/>
      <c r="O2" s="360" t="s">
        <v>39</v>
      </c>
      <c r="P2" s="361"/>
      <c r="Q2" s="361"/>
      <c r="R2" s="361"/>
      <c r="S2" s="353" t="s">
        <v>10</v>
      </c>
      <c r="T2" s="354"/>
    </row>
    <row r="3" spans="1:20" ht="22.35" customHeight="1" thickBot="1" x14ac:dyDescent="0.3">
      <c r="A3" s="344"/>
      <c r="B3" s="357"/>
      <c r="C3" s="358" t="s">
        <v>40</v>
      </c>
      <c r="D3" s="331" t="s">
        <v>41</v>
      </c>
      <c r="E3" s="331" t="s">
        <v>42</v>
      </c>
      <c r="F3" s="347"/>
      <c r="G3" s="338"/>
      <c r="H3" s="340"/>
      <c r="I3" s="349"/>
      <c r="J3" s="351"/>
      <c r="K3" s="333" t="s">
        <v>43</v>
      </c>
      <c r="L3" s="333" t="s">
        <v>54</v>
      </c>
      <c r="M3" s="335" t="s">
        <v>17</v>
      </c>
      <c r="N3" s="336" t="s">
        <v>18</v>
      </c>
      <c r="O3" s="362" t="s">
        <v>27</v>
      </c>
      <c r="P3" s="363"/>
      <c r="Q3" s="363"/>
      <c r="R3" s="363"/>
      <c r="S3" s="355" t="s">
        <v>44</v>
      </c>
      <c r="T3" s="356" t="s">
        <v>22</v>
      </c>
    </row>
    <row r="4" spans="1:20" ht="68.25" customHeight="1" thickBot="1" x14ac:dyDescent="0.3">
      <c r="A4" s="345"/>
      <c r="B4" s="264"/>
      <c r="C4" s="359"/>
      <c r="D4" s="332"/>
      <c r="E4" s="332"/>
      <c r="F4" s="348"/>
      <c r="G4" s="339"/>
      <c r="H4" s="273"/>
      <c r="I4" s="271"/>
      <c r="J4" s="352"/>
      <c r="K4" s="334"/>
      <c r="L4" s="334"/>
      <c r="M4" s="314"/>
      <c r="N4" s="316"/>
      <c r="O4" s="25" t="s">
        <v>45</v>
      </c>
      <c r="P4" s="26" t="s">
        <v>30</v>
      </c>
      <c r="Q4" s="27" t="s">
        <v>31</v>
      </c>
      <c r="R4" s="28" t="s">
        <v>46</v>
      </c>
      <c r="S4" s="322"/>
      <c r="T4" s="324"/>
    </row>
    <row r="5" spans="1:20" ht="76.5" x14ac:dyDescent="0.25">
      <c r="A5" s="10">
        <v>1</v>
      </c>
      <c r="B5" s="204">
        <v>1</v>
      </c>
      <c r="C5" s="165" t="s">
        <v>522</v>
      </c>
      <c r="D5" s="205" t="s">
        <v>56</v>
      </c>
      <c r="E5" s="206">
        <v>72085363</v>
      </c>
      <c r="F5" s="207" t="s">
        <v>523</v>
      </c>
      <c r="G5" s="208" t="s">
        <v>61</v>
      </c>
      <c r="H5" s="207" t="s">
        <v>62</v>
      </c>
      <c r="I5" s="209" t="s">
        <v>63</v>
      </c>
      <c r="J5" s="210"/>
      <c r="K5" s="211">
        <v>1300000</v>
      </c>
      <c r="L5" s="211">
        <f t="shared" ref="L5:L10" si="0">K5/100*85</f>
        <v>1105000</v>
      </c>
      <c r="M5" s="212" t="s">
        <v>210</v>
      </c>
      <c r="N5" s="213" t="s">
        <v>524</v>
      </c>
      <c r="O5" s="214" t="s">
        <v>328</v>
      </c>
      <c r="P5" s="215"/>
      <c r="Q5" s="215" t="s">
        <v>328</v>
      </c>
      <c r="R5" s="216" t="s">
        <v>328</v>
      </c>
      <c r="S5" s="217" t="s">
        <v>525</v>
      </c>
      <c r="T5" s="216" t="s">
        <v>65</v>
      </c>
    </row>
    <row r="6" spans="1:20" ht="169.5" customHeight="1" x14ac:dyDescent="0.25">
      <c r="A6" s="10">
        <v>2</v>
      </c>
      <c r="B6" s="218">
        <v>2</v>
      </c>
      <c r="C6" s="165" t="s">
        <v>522</v>
      </c>
      <c r="D6" s="163" t="s">
        <v>56</v>
      </c>
      <c r="E6" s="206">
        <v>72085363</v>
      </c>
      <c r="F6" s="207" t="s">
        <v>526</v>
      </c>
      <c r="G6" s="208" t="s">
        <v>61</v>
      </c>
      <c r="H6" s="207" t="s">
        <v>62</v>
      </c>
      <c r="I6" s="209" t="s">
        <v>63</v>
      </c>
      <c r="J6" s="207" t="s">
        <v>527</v>
      </c>
      <c r="K6" s="219">
        <v>300000</v>
      </c>
      <c r="L6" s="220">
        <f t="shared" si="0"/>
        <v>255000</v>
      </c>
      <c r="M6" s="221" t="s">
        <v>210</v>
      </c>
      <c r="N6" s="222" t="s">
        <v>524</v>
      </c>
      <c r="O6" s="223" t="s">
        <v>328</v>
      </c>
      <c r="P6" s="117" t="s">
        <v>328</v>
      </c>
      <c r="Q6" s="117" t="s">
        <v>328</v>
      </c>
      <c r="R6" s="182"/>
      <c r="S6" s="224" t="s">
        <v>525</v>
      </c>
      <c r="T6" s="182" t="s">
        <v>65</v>
      </c>
    </row>
    <row r="7" spans="1:20" ht="267.75" x14ac:dyDescent="0.25">
      <c r="A7" s="10">
        <v>3</v>
      </c>
      <c r="B7" s="225">
        <v>3</v>
      </c>
      <c r="C7" s="164" t="s">
        <v>522</v>
      </c>
      <c r="D7" s="173" t="s">
        <v>56</v>
      </c>
      <c r="E7" s="226">
        <v>72085363</v>
      </c>
      <c r="F7" s="227" t="s">
        <v>528</v>
      </c>
      <c r="G7" s="228" t="s">
        <v>61</v>
      </c>
      <c r="H7" s="227" t="s">
        <v>62</v>
      </c>
      <c r="I7" s="229" t="s">
        <v>63</v>
      </c>
      <c r="J7" s="227" t="s">
        <v>529</v>
      </c>
      <c r="K7" s="230">
        <v>5700000</v>
      </c>
      <c r="L7" s="231">
        <f t="shared" si="0"/>
        <v>4845000</v>
      </c>
      <c r="M7" s="232" t="s">
        <v>530</v>
      </c>
      <c r="N7" s="233" t="s">
        <v>531</v>
      </c>
      <c r="O7" s="234" t="s">
        <v>328</v>
      </c>
      <c r="P7" s="125" t="s">
        <v>328</v>
      </c>
      <c r="Q7" s="125" t="s">
        <v>328</v>
      </c>
      <c r="R7" s="235" t="s">
        <v>328</v>
      </c>
      <c r="S7" s="234"/>
      <c r="T7" s="235"/>
    </row>
    <row r="8" spans="1:20" ht="98.25" customHeight="1" x14ac:dyDescent="0.25">
      <c r="A8" s="10"/>
      <c r="B8" s="225">
        <v>4</v>
      </c>
      <c r="C8" s="236" t="s">
        <v>522</v>
      </c>
      <c r="D8" s="173" t="s">
        <v>56</v>
      </c>
      <c r="E8" s="226">
        <v>72085363</v>
      </c>
      <c r="F8" s="227" t="s">
        <v>532</v>
      </c>
      <c r="G8" s="228" t="s">
        <v>61</v>
      </c>
      <c r="H8" s="227" t="s">
        <v>62</v>
      </c>
      <c r="I8" s="229" t="s">
        <v>63</v>
      </c>
      <c r="J8" s="227" t="s">
        <v>533</v>
      </c>
      <c r="K8" s="230">
        <v>700000</v>
      </c>
      <c r="L8" s="230">
        <f t="shared" si="0"/>
        <v>595000</v>
      </c>
      <c r="M8" s="232" t="s">
        <v>210</v>
      </c>
      <c r="N8" s="233" t="s">
        <v>524</v>
      </c>
      <c r="O8" s="234"/>
      <c r="P8" s="125"/>
      <c r="Q8" s="125"/>
      <c r="R8" s="235"/>
      <c r="S8" s="237" t="s">
        <v>534</v>
      </c>
      <c r="T8" s="235" t="s">
        <v>65</v>
      </c>
    </row>
    <row r="9" spans="1:20" ht="110.25" customHeight="1" x14ac:dyDescent="0.25">
      <c r="A9" s="10"/>
      <c r="B9" s="218">
        <v>5</v>
      </c>
      <c r="C9" s="238" t="s">
        <v>535</v>
      </c>
      <c r="D9" s="238" t="s">
        <v>535</v>
      </c>
      <c r="E9" s="239" t="s">
        <v>536</v>
      </c>
      <c r="F9" s="207" t="s">
        <v>537</v>
      </c>
      <c r="G9" s="240" t="s">
        <v>61</v>
      </c>
      <c r="H9" s="240" t="s">
        <v>102</v>
      </c>
      <c r="I9" s="241" t="s">
        <v>133</v>
      </c>
      <c r="J9" s="207" t="s">
        <v>538</v>
      </c>
      <c r="K9" s="219">
        <v>350000</v>
      </c>
      <c r="L9" s="219">
        <f t="shared" si="0"/>
        <v>297500</v>
      </c>
      <c r="M9" s="223">
        <v>2023</v>
      </c>
      <c r="N9" s="242">
        <v>2023</v>
      </c>
      <c r="O9" s="223" t="s">
        <v>328</v>
      </c>
      <c r="P9" s="117"/>
      <c r="Q9" s="117"/>
      <c r="R9" s="182"/>
      <c r="S9" s="224" t="s">
        <v>539</v>
      </c>
      <c r="T9" s="182" t="s">
        <v>65</v>
      </c>
    </row>
    <row r="10" spans="1:20" ht="203.25" customHeight="1" thickBot="1" x14ac:dyDescent="0.3">
      <c r="A10" s="10"/>
      <c r="B10" s="243">
        <v>6</v>
      </c>
      <c r="C10" s="244" t="s">
        <v>535</v>
      </c>
      <c r="D10" s="244" t="s">
        <v>535</v>
      </c>
      <c r="E10" s="245" t="s">
        <v>536</v>
      </c>
      <c r="F10" s="246" t="s">
        <v>540</v>
      </c>
      <c r="G10" s="247" t="s">
        <v>61</v>
      </c>
      <c r="H10" s="247" t="s">
        <v>102</v>
      </c>
      <c r="I10" s="248" t="s">
        <v>133</v>
      </c>
      <c r="J10" s="246" t="s">
        <v>541</v>
      </c>
      <c r="K10" s="249">
        <v>1500000</v>
      </c>
      <c r="L10" s="250">
        <f t="shared" si="0"/>
        <v>1275000</v>
      </c>
      <c r="M10" s="251">
        <v>2023</v>
      </c>
      <c r="N10" s="252">
        <v>2023</v>
      </c>
      <c r="O10" s="251" t="s">
        <v>328</v>
      </c>
      <c r="P10" s="149"/>
      <c r="Q10" s="149"/>
      <c r="R10" s="253" t="s">
        <v>328</v>
      </c>
      <c r="S10" s="254" t="s">
        <v>539</v>
      </c>
      <c r="T10" s="253" t="s">
        <v>65</v>
      </c>
    </row>
    <row r="11" spans="1:20" x14ac:dyDescent="0.25">
      <c r="A11" s="10"/>
      <c r="B11" s="255"/>
    </row>
    <row r="13" spans="1:20" x14ac:dyDescent="0.25">
      <c r="B13" s="172" t="s">
        <v>542</v>
      </c>
    </row>
    <row r="16" spans="1:20" x14ac:dyDescent="0.25">
      <c r="A16" s="10" t="s">
        <v>47</v>
      </c>
      <c r="B16" s="10"/>
    </row>
    <row r="17" spans="1:12" x14ac:dyDescent="0.25">
      <c r="A17" s="10"/>
      <c r="B17" s="11"/>
    </row>
    <row r="18" spans="1:12" ht="16.149999999999999" customHeight="1" x14ac:dyDescent="0.25"/>
    <row r="19" spans="1:12" x14ac:dyDescent="0.25">
      <c r="B19" s="4"/>
    </row>
    <row r="20" spans="1:12" x14ac:dyDescent="0.25">
      <c r="B20" s="4"/>
    </row>
    <row r="24" spans="1:12" x14ac:dyDescent="0.25">
      <c r="A24" s="2" t="s">
        <v>33</v>
      </c>
      <c r="B24" s="7"/>
      <c r="C24" s="7"/>
      <c r="D24" s="7"/>
      <c r="E24" s="7"/>
      <c r="F24" s="7"/>
      <c r="G24" s="7"/>
      <c r="H24" s="7"/>
      <c r="I24" s="7"/>
      <c r="J24" s="7"/>
      <c r="K24" s="8"/>
      <c r="L24" s="8"/>
    </row>
    <row r="25" spans="1:12" x14ac:dyDescent="0.25">
      <c r="A25" s="2" t="s">
        <v>34</v>
      </c>
      <c r="B25" s="7"/>
      <c r="C25" s="7"/>
      <c r="D25" s="7"/>
      <c r="E25" s="7"/>
      <c r="F25" s="7"/>
      <c r="G25" s="7"/>
      <c r="H25" s="7"/>
      <c r="I25" s="7"/>
      <c r="J25" s="7"/>
      <c r="K25" s="8"/>
      <c r="L25" s="8"/>
    </row>
    <row r="26" spans="1:12" x14ac:dyDescent="0.25">
      <c r="A26" s="2"/>
      <c r="B26" s="7"/>
      <c r="C26" s="7"/>
      <c r="D26" s="7"/>
      <c r="E26" s="7"/>
      <c r="F26" s="7"/>
      <c r="G26" s="7"/>
      <c r="H26" s="7"/>
      <c r="I26" s="7"/>
      <c r="J26" s="7"/>
      <c r="K26" s="8"/>
      <c r="L26" s="8"/>
    </row>
    <row r="27" spans="1:12" x14ac:dyDescent="0.25">
      <c r="A27" s="2"/>
      <c r="B27" s="7"/>
      <c r="C27" s="7"/>
      <c r="D27" s="7"/>
      <c r="E27" s="7"/>
      <c r="F27" s="7"/>
      <c r="G27" s="7"/>
      <c r="H27" s="7"/>
      <c r="I27" s="7"/>
      <c r="J27" s="7"/>
      <c r="K27" s="8"/>
      <c r="L27" s="8"/>
    </row>
    <row r="28" spans="1:12" x14ac:dyDescent="0.25">
      <c r="A28" s="2"/>
      <c r="B28" s="7"/>
      <c r="C28" s="7"/>
      <c r="D28" s="7"/>
      <c r="E28" s="7"/>
      <c r="F28" s="7"/>
      <c r="G28" s="7"/>
      <c r="H28" s="7"/>
      <c r="I28" s="7"/>
      <c r="J28" s="7"/>
      <c r="K28" s="8"/>
      <c r="L28" s="8"/>
    </row>
    <row r="29" spans="1:12" x14ac:dyDescent="0.25">
      <c r="A29" s="2"/>
      <c r="B29" s="7"/>
      <c r="C29" s="7"/>
      <c r="D29" s="7"/>
      <c r="E29" s="7"/>
      <c r="F29" s="7"/>
      <c r="G29" s="7"/>
      <c r="H29" s="7"/>
      <c r="I29" s="7"/>
      <c r="J29" s="7"/>
      <c r="K29" s="8"/>
      <c r="L29" s="8"/>
    </row>
    <row r="30" spans="1:12" x14ac:dyDescent="0.25">
      <c r="A30" s="2"/>
      <c r="B30" s="7"/>
      <c r="C30" s="7"/>
      <c r="D30" s="7"/>
      <c r="E30" s="7"/>
      <c r="F30" s="7"/>
      <c r="G30" s="7"/>
      <c r="H30" s="7"/>
      <c r="I30" s="7"/>
      <c r="J30" s="7"/>
      <c r="K30" s="8"/>
      <c r="L30" s="8"/>
    </row>
    <row r="31" spans="1:12" x14ac:dyDescent="0.25">
      <c r="A31" s="2"/>
      <c r="B31" s="7"/>
      <c r="C31" s="7"/>
      <c r="D31" s="7"/>
      <c r="E31" s="7"/>
      <c r="F31" s="7"/>
      <c r="G31" s="7"/>
      <c r="H31" s="7"/>
      <c r="I31" s="7"/>
      <c r="J31" s="7"/>
      <c r="K31" s="8"/>
      <c r="L31" s="8"/>
    </row>
    <row r="32" spans="1:12" x14ac:dyDescent="0.25">
      <c r="A32" s="2"/>
      <c r="B32" s="7"/>
      <c r="C32" s="7"/>
      <c r="D32" s="7"/>
      <c r="E32" s="7"/>
      <c r="F32" s="7"/>
      <c r="G32" s="7"/>
      <c r="H32" s="7"/>
      <c r="I32" s="7"/>
      <c r="J32" s="7"/>
      <c r="K32" s="8"/>
      <c r="L32" s="8"/>
    </row>
    <row r="33" spans="1:12" x14ac:dyDescent="0.25">
      <c r="A33" s="2"/>
      <c r="B33" s="7"/>
      <c r="C33" s="7"/>
      <c r="D33" s="7"/>
      <c r="E33" s="7"/>
      <c r="F33" s="7"/>
      <c r="G33" s="7"/>
      <c r="H33" s="7"/>
      <c r="I33" s="7"/>
      <c r="J33" s="7"/>
      <c r="K33" s="8"/>
      <c r="L33" s="8"/>
    </row>
    <row r="34" spans="1:12" x14ac:dyDescent="0.25">
      <c r="B34" s="7"/>
      <c r="C34" s="7"/>
      <c r="D34" s="7"/>
      <c r="E34" s="7"/>
      <c r="F34" s="7"/>
      <c r="G34" s="7"/>
      <c r="H34" s="7"/>
      <c r="I34" s="7"/>
      <c r="J34" s="7"/>
      <c r="K34" s="8"/>
      <c r="L34" s="8"/>
    </row>
    <row r="35" spans="1:12" x14ac:dyDescent="0.25">
      <c r="B35" s="7"/>
      <c r="C35" s="7"/>
      <c r="D35" s="7"/>
      <c r="E35" s="7"/>
      <c r="F35" s="7"/>
      <c r="G35" s="7"/>
      <c r="H35" s="7"/>
      <c r="I35" s="7"/>
      <c r="J35" s="7"/>
      <c r="K35" s="8"/>
      <c r="L35" s="8"/>
    </row>
    <row r="36" spans="1:12" x14ac:dyDescent="0.25">
      <c r="B36" s="7"/>
      <c r="C36" s="7"/>
      <c r="D36" s="7"/>
      <c r="E36" s="7"/>
      <c r="F36" s="7"/>
      <c r="G36" s="7"/>
      <c r="H36" s="7"/>
      <c r="I36" s="7"/>
      <c r="J36" s="7"/>
      <c r="K36" s="8"/>
      <c r="L36" s="8"/>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2021-10-21T09:04:23Z</cp:lastPrinted>
  <dcterms:created xsi:type="dcterms:W3CDTF">2020-07-22T07:46:04Z</dcterms:created>
  <dcterms:modified xsi:type="dcterms:W3CDTF">2021-10-21T09:04:33Z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