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Š" sheetId="1" r:id="rId4"/>
    <sheet state="visible" name="ZŠ" sheetId="2" r:id="rId5"/>
    <sheet state="visible" name="zajmové, neformalní, cel" sheetId="3" r:id="rId6"/>
  </sheets>
  <definedNames/>
  <calcPr/>
  <extLst>
    <ext uri="GoogleSheetsCustomDataVersion2">
      <go:sheetsCustomData xmlns:go="http://customooxmlschemas.google.com/" r:id="rId7" roundtripDataChecksum="Oq1bpvHubhgZPl8TDKQmYtsrXWZb1+G0Dp8RpazIjJ8="/>
    </ext>
  </extLst>
</workbook>
</file>

<file path=xl/sharedStrings.xml><?xml version="1.0" encoding="utf-8"?>
<sst xmlns="http://schemas.openxmlformats.org/spreadsheetml/2006/main" count="1077" uniqueCount="321">
  <si>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</si>
  <si>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</si>
  <si>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</si>
  <si>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</si>
  <si>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</si>
  <si>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</si>
  <si>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</si>
  <si>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</si>
  <si>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rFont val="Calibri"/>
        <b/>
        <color theme="1"/>
        <sz val="10.0"/>
      </rPr>
      <t xml:space="preserve">Výdaje projektu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</si>
  <si>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</si>
  <si>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theme="1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</si>
  <si>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</si>
  <si>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</si>
  <si>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</si>
  <si>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</si>
  <si>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</si>
  <si>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</si>
  <si>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</si>
  <si>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</si>
  <si>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</si>
  <si>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</si>
  <si>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rFont val="Calibri"/>
        <color theme="1"/>
        <sz val="10.0"/>
      </rPr>
      <t>navýšení kapacity MŠ / novostavba MŠ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</t>
    </r>
  </si>
  <si>
    <r>
      <rPr>
        <rFont val="Calibri"/>
        <color theme="1"/>
        <sz val="10.0"/>
      </rPr>
      <t>zajištění hygienických požadavků u MŠ, kde jsou nedostatky identifikovány KHS</t>
    </r>
    <r>
      <rPr>
        <rFont val="Calibri"/>
        <color theme="1"/>
        <sz val="10.0"/>
        <vertAlign val="superscript"/>
      </rPr>
      <t>4)</t>
    </r>
  </si>
  <si>
    <t>stručný popis např. zpracovaná PD, zajištěné výkupy, výběr dodavatele</t>
  </si>
  <si>
    <t>vydané stavební povolení ano/ne</t>
  </si>
  <si>
    <t>MŠ Písečné</t>
  </si>
  <si>
    <t>OÚ Písečné</t>
  </si>
  <si>
    <t>PROPOJOVACÍ KORIDOR</t>
  </si>
  <si>
    <t>Jihočeský</t>
  </si>
  <si>
    <t>Dačice</t>
  </si>
  <si>
    <t>Písečné</t>
  </si>
  <si>
    <t>VYBUDOVÁNÍ PROPOJOVACÍHO KORIDORU MEZI VCHODY MŠ A TĚLOCVIČNOU, VČETNĚ VYTVOŘENÍ ZÁDVEŘÍ PRO ODKLÁDÁNÍ OSOBNÍCH VĚCÍ.
Mateřská škola nemůže plnohodnotně využívat prostory „tělocvičny“, jelikož by musela procházet provozem školní kuchyně, což je z hygienických důvodů nepřípustné. Z tohoto důvodu je nutné nechat na základě stavebního projektu vybudovat propojovací koridor, který umožní pedagogům i dětem bezproblémový přesun ze třídy do „tělocvičny“ a zároveň i poskytne zázemí pro odkládání osobních věcí (svršků).</t>
  </si>
  <si>
    <t>X</t>
  </si>
  <si>
    <t>STUDIE</t>
  </si>
  <si>
    <t>NE</t>
  </si>
  <si>
    <t>OPRAVA TERASY - SANACE ZDIVA</t>
  </si>
  <si>
    <t>ÚPRAVA TERASY V SOUVISLOSTÍ S VYBUDOVÁNÍM PROPOJOVACÍHO KORIDORU (bezbariérový přístup, izolace zdiva, sanace). Vizí mateřské školy je, vybudovat bezbariérové prostředí jak na úrovni exteriérové, tak i interiérové. V tuto chvíli je rekonstrukce terasy na bezbariérovou posledním a velmi důležitým článkem před dokončením našeho záměru. Oprava terasy bude vyžadovat odvodnění a sanaci obvodového zdiva.</t>
  </si>
  <si>
    <t>NÁHRADNÍ ZDROJ TEPLA</t>
  </si>
  <si>
    <t>PROJEKT A REALIZACE NÁHRADNÍHO ZDROJE TEPLA -TEPELNÉ ČERPADLO 
Mateřská škola využívá k vytápění jako jediného tepelného zdroje - kotel na lehké topné oleje LTO. Toto vytápění není ani ekologické, ani ekonomické a v případě výpadku této suroviny by zůstala zcela bez zdroje tepla, proto je našim zájmem, zajistit náhradní zdroj, kterým bude ekologické tepelné čerpadlo.  (V obci není provedena plynofikace).</t>
  </si>
  <si>
    <t>VÝBĚR DODAVATELE</t>
  </si>
  <si>
    <t>VYBAVENÍ ZAHRADY</t>
  </si>
  <si>
    <t xml:space="preserve">VYBAVENÍ ŠKOLNÍ ZAHRADY SESTAVOU HERNÍCH A DIDAKTICKÝCH PRVKŮ </t>
  </si>
  <si>
    <t>MŠ Slavonice</t>
  </si>
  <si>
    <t>Město Slavonice</t>
  </si>
  <si>
    <t>Přírodní zahrada MŠ Slavonice</t>
  </si>
  <si>
    <t>Slavonice</t>
  </si>
  <si>
    <t xml:space="preserve">Revitalizace zahrady: Vybudování přírodní učebny s prostorem na ukládání nářadí a hraček, doplnění herních a didaktických prvků, dokončení bezbariérového chodníku kolem celé budovy MŠ, osazení stromy a keři. </t>
  </si>
  <si>
    <t>x</t>
  </si>
  <si>
    <t>Ideový záměr</t>
  </si>
  <si>
    <t>ne</t>
  </si>
  <si>
    <t>Zachytání dešťové vody</t>
  </si>
  <si>
    <t>Nádrže na vodu, dešťová kanalizace, závlaha.</t>
  </si>
  <si>
    <t>PD</t>
  </si>
  <si>
    <t>Vzduchotechnika v MŠ</t>
  </si>
  <si>
    <t>Rekonstrukce vzduchotechniky</t>
  </si>
  <si>
    <t>VI. 25</t>
  </si>
  <si>
    <t>Naučná přírodovědná stezka Mateřské školy Slavonice</t>
  </si>
  <si>
    <t>Oprava informační tabule a sloupků s popisky.</t>
  </si>
  <si>
    <t>Rekonstrukce topného systému budovy</t>
  </si>
  <si>
    <t>Výměna radiátorů, rozvodů, regulace.</t>
  </si>
  <si>
    <t>Základdní škola a Mateřská škola Budíškovice</t>
  </si>
  <si>
    <t>Obec Budíškovice</t>
  </si>
  <si>
    <t xml:space="preserve">Interaktivní LCD displej - mobilní </t>
  </si>
  <si>
    <t>Budíškovice</t>
  </si>
  <si>
    <t>průzkum trhu</t>
  </si>
  <si>
    <t>ZŠ a MŠ Studená</t>
  </si>
  <si>
    <t>Obec Studená</t>
  </si>
  <si>
    <t>Zahrada MŠ</t>
  </si>
  <si>
    <t>Studená</t>
  </si>
  <si>
    <t>Rekultivace zahrady, terénní úpravy, osázení zelení</t>
  </si>
  <si>
    <t>Vybavení zahrady MŠ venkovními prvky</t>
  </si>
  <si>
    <t>Klouzačky, prolézačky, venkovní učebna</t>
  </si>
  <si>
    <t>Oprava střechy MŠ</t>
  </si>
  <si>
    <t>Výměna stávající krytiny</t>
  </si>
  <si>
    <t>Rekonstrukce oplocení MŠ</t>
  </si>
  <si>
    <t>Výměna stávajících plotů za nové</t>
  </si>
  <si>
    <t>Rekonstrukce hospodářského pavilonu v MŠ</t>
  </si>
  <si>
    <t>Oprava školní výdejny, sborovny a ostatních prostor</t>
  </si>
  <si>
    <t>MŠ Dačice</t>
  </si>
  <si>
    <t>město Dačice</t>
  </si>
  <si>
    <t>Rekonstrukce kuchyně MŠ B.Němcové</t>
  </si>
  <si>
    <t>ORP Dačice</t>
  </si>
  <si>
    <t>Dovybavení zahrady MŠ Za Lávkami</t>
  </si>
  <si>
    <t>Montáž klimatizace do tříd+kuchyně MŠ Za Lávkami</t>
  </si>
  <si>
    <t>Rekonstrukce kuchyně MŠ Bílkov</t>
  </si>
  <si>
    <t>Dačice, místní část Bílkov</t>
  </si>
  <si>
    <t>Rekonstrukce kuchyně MŠ D.Němčice</t>
  </si>
  <si>
    <t>Dačice, místní část Dolní Němčice</t>
  </si>
  <si>
    <t>MŠ Hříšice</t>
  </si>
  <si>
    <t>Obec Hříšice</t>
  </si>
  <si>
    <t>Úpravy interiéru MŠ</t>
  </si>
  <si>
    <t>Hříšice</t>
  </si>
  <si>
    <t>Výměna dveří, garnyží, nábytku apod.</t>
  </si>
  <si>
    <t>Školní zahrada</t>
  </si>
  <si>
    <t>Dovybavení a úpravy školní zahrady</t>
  </si>
  <si>
    <t>Přeškrtnuté akce jsou již zrealizované akce.</t>
  </si>
  <si>
    <t>Změny oproti předchozí verzi jsou vyznačeny žlutě.</t>
  </si>
  <si>
    <t>Schváleno v Dačicích dne 23. 6. 2025"Řídícím výborem MAP Dačice IV"</t>
  </si>
  <si>
    <t>Strategický rámec MAP - seznam investičních priorit ZŠ (2021-2027)</t>
  </si>
  <si>
    <t>Kraj realizace</t>
  </si>
  <si>
    <r>
      <rPr>
        <rFont val="Calibri"/>
        <b/>
        <color theme="1"/>
        <sz val="10.0"/>
      </rPr>
      <t xml:space="preserve">Výdaje projektu 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i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</si>
  <si>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</si>
  <si>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rgb="FFFF0000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</si>
  <si>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r>
      <rPr>
        <rFont val="Calibri"/>
        <color theme="1"/>
        <sz val="10.0"/>
      </rPr>
      <t xml:space="preserve">z toho předpokládané výdaje </t>
    </r>
    <r>
      <rPr>
        <rFont val="Calibri"/>
        <color theme="1"/>
        <sz val="10.0"/>
      </rPr>
      <t>EFRR</t>
    </r>
  </si>
  <si>
    <t>s vazbou na podporovanou oblast</t>
  </si>
  <si>
    <t>rekonstrukce učeben neúplných škol v CLLD</t>
  </si>
  <si>
    <r>
      <rPr>
        <rFont val="Calibri"/>
        <color theme="1"/>
        <sz val="10.0"/>
      </rPr>
      <t>zázemí pro školní poradenské pracoviště</t>
    </r>
    <r>
      <rPr>
        <rFont val="Calibri"/>
        <color theme="1"/>
        <sz val="10.0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</si>
  <si>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</si>
  <si>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</si>
  <si>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</si>
  <si>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</si>
  <si>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</si>
  <si>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</si>
  <si>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digi.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</si>
  <si>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Základní škola J. A. Komenského Dačice</t>
  </si>
  <si>
    <t>Město Dačice</t>
  </si>
  <si>
    <t>Školní ateliér ZŠ Komenského</t>
  </si>
  <si>
    <t>Vybudování  a vybavení odborné učebny ZŠ ve vazbě na cizí jazyky, polytechnické vzdělávání a práce s digitálními technologiemi.</t>
  </si>
  <si>
    <t>zpracovaná PD</t>
  </si>
  <si>
    <t>Vybavení školní dílny ZŠ Komenského</t>
  </si>
  <si>
    <t>Modernizace odborné učebny ZŠ ve vazbě na polytechnické vzdělávání a práce s digitálními technologiemi.</t>
  </si>
  <si>
    <t>Multimediální poslechová učebna ZŠ Komenského</t>
  </si>
  <si>
    <t>Vybudování  a vybavení odborné učebny ZŠ ve vazbě na cizí jazyky a práce s digitálními technologiemi.</t>
  </si>
  <si>
    <t>Bezbariérovost ZŠ Komenského a Bratrské</t>
  </si>
  <si>
    <t>Vybudování bezbariérového přístupu v budovách základní školy.</t>
  </si>
  <si>
    <t>studie</t>
  </si>
  <si>
    <t>Venkovní hřiště ZŠ Komenského a Bratrská</t>
  </si>
  <si>
    <t>Vybudování venkovního hřiště v areálu školy v ulici Komenského, Bratrská.</t>
  </si>
  <si>
    <t>zpracovává ODI</t>
  </si>
  <si>
    <t>Parkovací plocha ZŠ Komenského</t>
  </si>
  <si>
    <t>Vybudování parkoviště u areálu základní školy v ulici Komenského.</t>
  </si>
  <si>
    <t>Rekonstrukce tělocvičny ZŠ Komenského</t>
  </si>
  <si>
    <t>Modernizace odborné učebny - tělocvičny ZŠ.</t>
  </si>
  <si>
    <t>ideový záměr</t>
  </si>
  <si>
    <t>Rekonstrukce sociálního zařízení ZŠ Komenského</t>
  </si>
  <si>
    <t>Rekonstrukce sociálního zařízení ZŠ Komenského.</t>
  </si>
  <si>
    <t>Rekonstrukce kotelny ZŠ Komenského</t>
  </si>
  <si>
    <t>Rekonstrukce kotelny ZŠ Komenského.</t>
  </si>
  <si>
    <t>projektový záměr</t>
  </si>
  <si>
    <t>Venkovní učebna pro školní družinu v areálu ZŠ Bratrská</t>
  </si>
  <si>
    <t>Vybudování a vybavení odborné učebny ve vazbě na přírodní vědy a zájmové vzdělávání.</t>
  </si>
  <si>
    <t>Realizace školní zahrady ZŠ Komenského</t>
  </si>
  <si>
    <t>Realizace školní zahrady ZŠ Komenského.</t>
  </si>
  <si>
    <t>Základní škola B. Němcové Dačice</t>
  </si>
  <si>
    <t>Jazyková učebna s výukou robotiky, přilehlý kabinet cizích jazyků</t>
  </si>
  <si>
    <t xml:space="preserve">Dačice </t>
  </si>
  <si>
    <t>Vybudování druhé jazykové učebny s možností výuky robotiky, vybudování přilehlého kabinetu cizích jazyků.</t>
  </si>
  <si>
    <t>Ano</t>
  </si>
  <si>
    <t>Rekonstrukce odborných učeben fyziky, chemie, přírodopisu, chemické laboratoře a přilehlých kabinetů</t>
  </si>
  <si>
    <t>Rekonstrukce odborné učebny fyziky a chemie včetně přilehlých kabinetů</t>
  </si>
  <si>
    <t>Rekonstrukce školního skleníku</t>
  </si>
  <si>
    <t>Rekonstrukce školního skleníku (případná výstavba nového v souvislosti s obnovou školní zahrady)</t>
  </si>
  <si>
    <t xml:space="preserve">Vybudování sportoviště pro atletiku </t>
  </si>
  <si>
    <t>Vybudování sportoviště pro atletiku ve školní zahradě</t>
  </si>
  <si>
    <t>Rekonstrukce systému vytápění školy</t>
  </si>
  <si>
    <t>Kotelna – výměna kotlů, vybudování samostatných kotelen v pavilonech gymnázia a tělocvičen, automatická termoregulace vytápění</t>
  </si>
  <si>
    <t>Výměna střešní krytiny nad šatnami a kabinety v pavilonu tělocvičen</t>
  </si>
  <si>
    <t>Vybudování klimatizace v pavilonech 1. a 2. stupně</t>
  </si>
  <si>
    <t>zpracovává se projektová dokumentace</t>
  </si>
  <si>
    <t>Vybudování učeben a zázemí pro školní družinu</t>
  </si>
  <si>
    <t>Vybudování 4 učeben a zázemí pro školní družinu</t>
  </si>
  <si>
    <t>Obnova školní zahrady</t>
  </si>
  <si>
    <t>Školní poradenské pracoviště</t>
  </si>
  <si>
    <t>Úprava a vybavení školního poradenského pracoviště</t>
  </si>
  <si>
    <t>Vybudování učeben pro polytechniku a environmentální výchovu</t>
  </si>
  <si>
    <t>Vybudování učeben pro polytechniku a environmentální výchovu včetně zázemí</t>
  </si>
  <si>
    <t>ZŠ a MŠ Staré Hobzí</t>
  </si>
  <si>
    <t>Obec Staré Hobzí</t>
  </si>
  <si>
    <t>Vybudování učebny pro polytechnické vzdělávání včetně vybavení</t>
  </si>
  <si>
    <t>Staré Hobzí</t>
  </si>
  <si>
    <t>Vybudování  a vybavení odborné učebny ZŠ ve vazbě na polytechnické vzdělávání - dílny</t>
  </si>
  <si>
    <t>Kabinety a zázemí pro vyučující - sborovna</t>
  </si>
  <si>
    <t>Vybudování  a vybavení kabinetů a sborovny 2. stupeň</t>
  </si>
  <si>
    <t>Konektivita školy</t>
  </si>
  <si>
    <t>Konektivita</t>
  </si>
  <si>
    <t>Blíž k přírodě – revitalizace škol.zahrady</t>
  </si>
  <si>
    <t>Jazyková učebna</t>
  </si>
  <si>
    <t>Vybudování a vybavení odborné učebny ZŠ ve vazbě na cizí jazyky</t>
  </si>
  <si>
    <t>oplocení školy, vybudování parkoviště</t>
  </si>
  <si>
    <t>Sport nás baví – vybudování sportovního areálu pro atletiku a míčové sporty</t>
  </si>
  <si>
    <t>Rekonstrukce školní jídelny včetně vzduchotecniky</t>
  </si>
  <si>
    <t>Rekonstrukce rozvodů topení</t>
  </si>
  <si>
    <t>Rekonstrukce sociálního zařízení, rozvodů vody a výmalby</t>
  </si>
  <si>
    <t>Rekonstrukce šaten</t>
  </si>
  <si>
    <t>Rekonstrukce osvětlení učeben a rozvody elektrického vedení</t>
  </si>
  <si>
    <t>Úprava povrchu podlahy v tělocvičně a nářaďovně</t>
  </si>
  <si>
    <t>Oprava zateplení střech ZŠ a MŠ Staré Hobzí</t>
  </si>
  <si>
    <t>Oprava střechy budovy školy, položení nového zateplení</t>
  </si>
  <si>
    <t>ZŠ, Dačice, Neulingerova 108</t>
  </si>
  <si>
    <t>Jihočeský kraj</t>
  </si>
  <si>
    <t>rekonstrukce počítačové učebny</t>
  </si>
  <si>
    <t xml:space="preserve">Jihočeský </t>
  </si>
  <si>
    <t>rekonstrukce počítačové učebny (počítače, interaktivní tabule, počítačové stoly, atd.</t>
  </si>
  <si>
    <t>v přípravě</t>
  </si>
  <si>
    <t>venkovní učebna</t>
  </si>
  <si>
    <t>vybudování zázemí pro výuku na školní zahradě(altán, základní vybavení atd)</t>
  </si>
  <si>
    <t>Základní škola a Mateřská škola Budíškovice</t>
  </si>
  <si>
    <t>Výměna vnitřního osvětlení</t>
  </si>
  <si>
    <t>Výměna vnitřního osvětlení budovy - led zářivky</t>
  </si>
  <si>
    <t>Robotické stavebnice a mobilní LCD displej - výuka informatiky</t>
  </si>
  <si>
    <t>Základní škola a Mateřská škola Velká Lhota</t>
  </si>
  <si>
    <t>Obec Volfířov</t>
  </si>
  <si>
    <t>Rekonstrukce školní kuchyně</t>
  </si>
  <si>
    <t>Volfířov</t>
  </si>
  <si>
    <t>Rekonstrukce školní vývařovny a jídelny</t>
  </si>
  <si>
    <t>Venkovní hřiště ZŠ a MŠ</t>
  </si>
  <si>
    <t>Vybudování školního hřiště pro výuku žáků zakladní školy a dětí mateřské školy</t>
  </si>
  <si>
    <t>ZŠ Slavonice, okr. JH</t>
  </si>
  <si>
    <t>Rekonstrukce pavilonu šaten - 1. etapa</t>
  </si>
  <si>
    <t>Pavilon šaten pro 2. stupeň ZŠ, výměna kójí za skříňky, výměna podlahové krytiny, rekonstrukce rozvodů topení, vody, elektroinstalace a stavební úpravy</t>
  </si>
  <si>
    <t>6/2025</t>
  </si>
  <si>
    <t>9/2027</t>
  </si>
  <si>
    <t>Rekonstrukce pavilonu šaten - 2. etapa</t>
  </si>
  <si>
    <t>Pavilon šaten pro 1. stupeň ZŠ, výměna kójí za skříňky, výměna podlahové krytiny, rekonstrukce rozvodů topení, vody, elektroinstalace a stavební úpravy</t>
  </si>
  <si>
    <t>zprac. PD</t>
  </si>
  <si>
    <t>Rekonstrukce jižní stěny velké tělocvičny + okna a tribuny</t>
  </si>
  <si>
    <t>Rozšíření velké tělocvičny, vybudování zázemí - tribunky pro diváky v tělocvičně, výměna kopelitů za okna, rekonstrukce topení</t>
  </si>
  <si>
    <t>6/2026</t>
  </si>
  <si>
    <t>11/2027</t>
  </si>
  <si>
    <t>zpracována
 studie</t>
  </si>
  <si>
    <t>Rekonstrukce velké tělocvičny + venkovní zateplení a fasáda obou tělocvičen</t>
  </si>
  <si>
    <t>Zateplení pláště a nová fasáda na obou tělocvičnách</t>
  </si>
  <si>
    <t>Rekonstrukce obou atrií - nový povrch, předláždění</t>
  </si>
  <si>
    <t>Vybourání stávajícího nevyhovujícího povrchu na obou atriích, vybudování nového povrchu, např. zámková dlažba, instalace herních prvků</t>
  </si>
  <si>
    <t>4/2026</t>
  </si>
  <si>
    <t>11/2028</t>
  </si>
  <si>
    <t>Podpora technických a přírodovědných předmětů</t>
  </si>
  <si>
    <t>Rekonstrukce spojené učebny robotiky a hudební výchovy + jeden přilehlý kabinet a rekonstukce učebny přírodopisu a dvou přilehlých kabinetů</t>
  </si>
  <si>
    <t>5/2027</t>
  </si>
  <si>
    <t>Elektronický zabezpečovací kamerový systém</t>
  </si>
  <si>
    <t>Doplnění stávajícího stavu kamer na chodbách školy - nové kamery na uzlových bodech (křižovatkách)</t>
  </si>
  <si>
    <t>11/2025</t>
  </si>
  <si>
    <t>12/2025</t>
  </si>
  <si>
    <t>zasíťováno</t>
  </si>
  <si>
    <t>Rekonstrukce přední přístupové cesty do školy a chodníků</t>
  </si>
  <si>
    <t>Vybourání staré a vybudování nové přední přístupové cesty do školy, rekonstrukce chodníků okolo školy</t>
  </si>
  <si>
    <t>10/2028</t>
  </si>
  <si>
    <t>Rekonstrukce sportovního hřiště v areálu školy</t>
  </si>
  <si>
    <t>Rekonstrukce starých antukových kurtů v areálu školy, vybudování víceúčelového hřiště s umělým povrchem na míčové sporty</t>
  </si>
  <si>
    <t>3/2027</t>
  </si>
  <si>
    <t>Vybavení školní zahrady herními prvky</t>
  </si>
  <si>
    <t>Zasazení nových přírodních herních prvků do areálu školy</t>
  </si>
  <si>
    <t>4/2028</t>
  </si>
  <si>
    <t>Obnova vybavení školní jídelny</t>
  </si>
  <si>
    <t>Nákup vybavení školní jídleny - nové stoly a židle, ev. stolovací sety, rekonstrukce podlahy a topení</t>
  </si>
  <si>
    <t>1/2026</t>
  </si>
  <si>
    <t>12/2028</t>
  </si>
  <si>
    <t>Rekontrukce šaten a sociálního zázemí u tělocvičen pro veřejnost</t>
  </si>
  <si>
    <t>Rekontrukce šaten a sociálního zázemí u tělocvičen pro veřejnost, rekonstrukce topení, vody a elektroinstalace</t>
  </si>
  <si>
    <t>3/2024</t>
  </si>
  <si>
    <t>Rekonstrukce rozvodů vody</t>
  </si>
  <si>
    <t>Výměna starých havarijních rozvodů vody za nové, stavební práce</t>
  </si>
  <si>
    <t>6/2027</t>
  </si>
  <si>
    <t>12/2029</t>
  </si>
  <si>
    <t>Výměna starých havarijních rozvodů topení a topných těles za nové</t>
  </si>
  <si>
    <t>Zachycování dešťové vody z tělocvičen</t>
  </si>
  <si>
    <t>Svod dešťové vody do podzemních nádrží pro její další využití</t>
  </si>
  <si>
    <t>3/2026</t>
  </si>
  <si>
    <t>Rekonstrukce zadních přístupových komunikací do školního areálu</t>
  </si>
  <si>
    <t>Rekonstrukce zadních přístupových komunikací a parkovacích míst ve školním areálu</t>
  </si>
  <si>
    <t>3/2028</t>
  </si>
  <si>
    <t>11/2029</t>
  </si>
  <si>
    <t>zprac. studie</t>
  </si>
  <si>
    <t>Oplocení areálu školy</t>
  </si>
  <si>
    <t>Rekonstrukce stávajícího oplocení areálu školy</t>
  </si>
  <si>
    <t>5/2026</t>
  </si>
  <si>
    <t>8/2028</t>
  </si>
  <si>
    <t>Rekonstrukce kotelny</t>
  </si>
  <si>
    <t>Výměna dosluhujících kotlů, rekonstrukce stávajících rozvodů topení, vody a elektřiny</t>
  </si>
  <si>
    <t>9/2029</t>
  </si>
  <si>
    <t>Rekonstrukce sportovního hřiště</t>
  </si>
  <si>
    <t>Terénní úpravy, vybavení sportovními prvky</t>
  </si>
  <si>
    <t>Oplocení ZŠ Studená</t>
  </si>
  <si>
    <t>Rekonstrukce soc. zařízení v ZŠ</t>
  </si>
  <si>
    <t>Kompletní výměna rozvodů vody, odpadů, elektřiny, výměna sanity</t>
  </si>
  <si>
    <t>Rekonstrukce šaten ZŠ</t>
  </si>
  <si>
    <t>Pořízení šatních uzamykatelných skříněk, úprava prostor šaten</t>
  </si>
  <si>
    <t>Rekonstrukce cvičné kuchyně</t>
  </si>
  <si>
    <t>Kompletní výměna rozvodů vody, odpadů, elektřiny, kuchyňského zařízení</t>
  </si>
  <si>
    <t xml:space="preserve">Rekonstrukce školní dílny </t>
  </si>
  <si>
    <t>Kompletní výměna rozvodů vody, odpadů, elektřiny, dílenského zařízení</t>
  </si>
  <si>
    <t>Vybudování venkovní učebny ZŠ</t>
  </si>
  <si>
    <t>Vybudování učebny s výpočetní technikou</t>
  </si>
  <si>
    <t xml:space="preserve">Zdroj vytápění ZŠ  </t>
  </si>
  <si>
    <t>Nové kotle</t>
  </si>
  <si>
    <t>ZŠ a MŠ Český Rudolec</t>
  </si>
  <si>
    <t>Obec Český Rudolec</t>
  </si>
  <si>
    <t>Rekonstrukce a modernizace odborných učeben F, CH a dílen, Z včetně kabinetů</t>
  </si>
  <si>
    <t>Český Rudolec</t>
  </si>
  <si>
    <t>Rekonstrukce a modernizace odborných učeben fyziky, chemie a dílen, zeměpisu včetně kabinetů</t>
  </si>
  <si>
    <t>Schváleno v Dačicích dne 23. 6. 2025 "Řídícím výborem MAP Dačice IV"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</si>
  <si>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</si>
  <si>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</si>
  <si>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</si>
  <si>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rFont val="Calibri"/>
        <b/>
        <color theme="1"/>
        <sz val="10.0"/>
      </rPr>
      <t>Výdaje projektu</t>
    </r>
    <r>
      <rPr>
        <rFont val="Calibri"/>
        <b/>
        <i/>
        <color theme="1"/>
        <sz val="10.0"/>
      </rPr>
      <t xml:space="preserve">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</si>
  <si>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</si>
  <si>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 xml:space="preserve">Typ projektu </t>
    </r>
    <r>
      <rPr>
        <rFont val="Calibri"/>
        <b val="0"/>
        <color theme="1"/>
        <sz val="10.0"/>
        <vertAlign val="superscript"/>
      </rPr>
      <t>2)</t>
    </r>
  </si>
  <si>
    <t>Název organizace</t>
  </si>
  <si>
    <t>Zřizovatel (název)</t>
  </si>
  <si>
    <t>IČ organizace</t>
  </si>
  <si>
    <t>celkové výdaje projektu</t>
  </si>
  <si>
    <r>
      <rPr>
        <rFont val="Calibri"/>
        <color theme="1"/>
        <sz val="10.0"/>
      </rPr>
      <t>z toho předpokládané výdaje</t>
    </r>
    <r>
      <rPr>
        <rFont val="Calibri"/>
        <color rgb="FFFF0000"/>
        <sz val="10.0"/>
      </rPr>
      <t xml:space="preserve"> </t>
    </r>
    <r>
      <rPr>
        <rFont val="Calibri"/>
        <color theme="1"/>
        <sz val="10.0"/>
      </rPr>
      <t>EFRR</t>
    </r>
  </si>
  <si>
    <r>
      <rPr>
        <rFont val="Calibri"/>
        <color theme="1"/>
        <sz val="10.0"/>
      </rPr>
      <t>stručný popis</t>
    </r>
    <r>
      <rPr>
        <rFont val="Calibri"/>
        <color theme="1"/>
        <sz val="10.0"/>
      </rPr>
      <t>, např. zpracovaná PD, zajištěné výkupy, výber dodavatele</t>
    </r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</si>
  <si>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</si>
  <si>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</si>
  <si>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digitálními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</si>
  <si>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Jockey Club Malý Pěčín</t>
  </si>
  <si>
    <t xml:space="preserve">Novostavba haly pro vedení výcviku  </t>
  </si>
  <si>
    <t>Dačice, místní část Malý Pěčín</t>
  </si>
  <si>
    <t>IV.2023</t>
  </si>
  <si>
    <t>V.2025</t>
  </si>
  <si>
    <t>ANO</t>
  </si>
  <si>
    <t xml:space="preserve">Výstavba pracoviště pro vedení výcviku </t>
  </si>
  <si>
    <t xml:space="preserve">Výstavba opracoviště pro vedení výcviku </t>
  </si>
  <si>
    <t>IV.2022</t>
  </si>
  <si>
    <t>III.2023</t>
  </si>
  <si>
    <t>00247545</t>
  </si>
  <si>
    <t>CCV - II. etapa - venkovní učebna</t>
  </si>
  <si>
    <t>Centrum celoživotního vzdělávání - II. etapa - venkovní učebna</t>
  </si>
  <si>
    <t>…</t>
  </si>
  <si>
    <t>Schváleno v Dačicích dne 19. 12. 2024 "Řídícím výborem MAP Dačice IV"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</si>
</sst>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theme="1"/>
      <name val="Calibri"/>
      <scheme val="minor"/>
    </font>
    <font>
      <b/>
      <sz val="14.0"/>
      <color theme="1"/>
      <name val="Calibri"/>
    </font>
    <font/>
    <font>
      <sz val="11.0"/>
      <color theme="1"/>
      <name val="Calibri"/>
    </font>
    <font>
      <b/>
      <sz val="10.0"/>
      <color theme="1"/>
      <name val="Calibri"/>
    </font>
    <font>
      <sz val="10.0"/>
      <color theme="1"/>
      <name val="Calibri"/>
    </font>
    <font>
      <strike/>
      <sz val="11.0"/>
      <color theme="1"/>
      <name val="Calibri"/>
    </font>
    <font>
      <strike/>
      <sz val="10.0"/>
      <color theme="1"/>
      <name val="Calibri"/>
    </font>
    <font>
      <strike/>
      <sz val="12.0"/>
      <color theme="1"/>
      <name val="Calibri"/>
    </font>
    <font>
      <strike/>
      <sz val="11.0"/>
      <color theme="1"/>
      <name val="Arial"/>
    </font>
    <font>
      <sz val="9.0"/>
      <color rgb="FF000000"/>
      <name val="Verdana"/>
    </font>
    <font>
      <sz val="9.0"/>
      <color theme="1"/>
      <name val="Calibri"/>
    </font>
    <font>
      <sz val="11.0"/>
      <color theme="1"/>
      <name val="Arial"/>
    </font>
    <font>
      <sz val="11.0"/>
      <color rgb="FF1E4E79"/>
      <name val="Calibri"/>
    </font>
    <font>
      <strike/>
      <sz val="10.0"/>
      <color theme="1"/>
      <name val="Times"/>
    </font>
    <font>
      <sz val="11.0"/>
      <color rgb="FF000000"/>
      <name val="Calibri"/>
    </font>
    <font>
      <sz val="11.0"/>
      <color rgb="FF00000A"/>
      <name val="Calibri"/>
    </font>
    <font>
      <sz val="10.0"/>
      <color rgb="FF00000A"/>
      <name val="Calibri"/>
    </font>
    <font>
      <sz val="12.0"/>
      <color rgb="FF000000"/>
      <name val="Calibri"/>
    </font>
    <font>
      <sz val="10.0"/>
      <color rgb="FF000000"/>
      <name val="Calibri"/>
    </font>
    <font>
      <sz val="11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/>
    </border>
    <border>
      <left style="medium">
        <color rgb="FF000000"/>
      </left>
      <right/>
      <bottom style="medium">
        <color rgb="FF000000"/>
      </bottom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ill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1" fillId="0" fontId="4" numFmtId="3" xfId="0" applyAlignment="1" applyBorder="1" applyFont="1" applyNumberFormat="1">
      <alignment horizontal="center" vertical="center"/>
    </xf>
    <xf borderId="1" fillId="0" fontId="4" numFmtId="0" xfId="0" applyAlignment="1" applyBorder="1" applyFont="1">
      <alignment horizontal="center" shrinkToFit="0" vertical="top" wrapText="1"/>
    </xf>
    <xf borderId="1" fillId="0" fontId="4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2" fontId="4" numFmtId="0" xfId="0" applyAlignment="1" applyBorder="1" applyFont="1">
      <alignment horizontal="center" shrinkToFit="0" vertical="center" wrapText="1"/>
    </xf>
    <xf borderId="6" fillId="0" fontId="5" numFmtId="3" xfId="0" applyAlignment="1" applyBorder="1" applyFont="1" applyNumberFormat="1">
      <alignment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6" fillId="2" fontId="5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left" vertical="center"/>
    </xf>
    <xf borderId="6" fillId="0" fontId="5" numFmtId="0" xfId="0" applyAlignment="1" applyBorder="1" applyFont="1">
      <alignment horizontal="left" vertical="center"/>
    </xf>
    <xf borderId="6" fillId="2" fontId="3" numFmtId="0" xfId="0" applyAlignment="1" applyBorder="1" applyFont="1">
      <alignment horizontal="left" shrinkToFit="0" vertical="center" wrapText="1"/>
    </xf>
    <xf borderId="6" fillId="2" fontId="3" numFmtId="3" xfId="0" applyAlignment="1" applyBorder="1" applyFont="1" applyNumberFormat="1">
      <alignment vertical="center"/>
    </xf>
    <xf borderId="6" fillId="0" fontId="3" numFmtId="17" xfId="0" applyAlignment="1" applyBorder="1" applyFont="1" applyNumberFormat="1">
      <alignment horizontal="left" vertical="center"/>
    </xf>
    <xf borderId="6" fillId="2" fontId="6" numFmtId="0" xfId="0" applyAlignment="1" applyBorder="1" applyFont="1">
      <alignment horizontal="left" vertical="center"/>
    </xf>
    <xf borderId="6" fillId="2" fontId="7" numFmtId="0" xfId="0" applyAlignment="1" applyBorder="1" applyFont="1">
      <alignment horizontal="left" vertical="center"/>
    </xf>
    <xf borderId="6" fillId="2" fontId="6" numFmtId="3" xfId="0" applyAlignment="1" applyBorder="1" applyFont="1" applyNumberFormat="1">
      <alignment vertical="center"/>
    </xf>
    <xf borderId="6" fillId="2" fontId="6" numFmtId="17" xfId="0" applyAlignment="1" applyBorder="1" applyFont="1" applyNumberFormat="1">
      <alignment horizontal="left" vertical="center"/>
    </xf>
    <xf borderId="6" fillId="2" fontId="3" numFmtId="0" xfId="0" applyAlignment="1" applyBorder="1" applyFont="1">
      <alignment horizontal="left" vertical="center"/>
    </xf>
    <xf borderId="6" fillId="2" fontId="5" numFmtId="0" xfId="0" applyAlignment="1" applyBorder="1" applyFont="1">
      <alignment horizontal="left" vertical="center"/>
    </xf>
    <xf borderId="6" fillId="2" fontId="3" numFmtId="17" xfId="0" applyAlignment="1" applyBorder="1" applyFont="1" applyNumberFormat="1">
      <alignment horizontal="left" vertical="center"/>
    </xf>
    <xf borderId="7" fillId="2" fontId="3" numFmtId="0" xfId="0" applyBorder="1" applyFont="1"/>
    <xf borderId="6" fillId="2" fontId="8" numFmtId="0" xfId="0" applyAlignment="1" applyBorder="1" applyFont="1">
      <alignment horizontal="left" vertical="center"/>
    </xf>
    <xf borderId="7" fillId="2" fontId="6" numFmtId="0" xfId="0" applyBorder="1" applyFont="1"/>
    <xf borderId="6" fillId="2" fontId="5" numFmtId="0" xfId="0" applyAlignment="1" applyBorder="1" applyFont="1">
      <alignment horizontal="left" shrinkToFit="0" vertical="center" wrapText="1"/>
    </xf>
    <xf borderId="6" fillId="2" fontId="6" numFmtId="0" xfId="0" applyAlignment="1" applyBorder="1" applyFont="1">
      <alignment horizontal="left" shrinkToFit="0" vertical="center" wrapText="1"/>
    </xf>
    <xf borderId="6" fillId="2" fontId="7" numFmtId="0" xfId="0" applyAlignment="1" applyBorder="1" applyFont="1">
      <alignment horizontal="left" shrinkToFit="0" vertical="center" wrapText="1"/>
    </xf>
    <xf borderId="6" fillId="2" fontId="3" numFmtId="3" xfId="0" applyAlignment="1" applyBorder="1" applyFont="1" applyNumberFormat="1">
      <alignment shrinkToFit="0" vertical="center" wrapText="1"/>
    </xf>
    <xf borderId="6" fillId="2" fontId="6" numFmtId="0" xfId="0" applyAlignment="1" applyBorder="1" applyFont="1">
      <alignment vertical="center"/>
    </xf>
    <xf borderId="6" fillId="2" fontId="6" numFmtId="0" xfId="0" applyAlignment="1" applyBorder="1" applyFont="1">
      <alignment horizontal="center" vertical="center"/>
    </xf>
    <xf borderId="7" fillId="2" fontId="9" numFmtId="0" xfId="0" applyBorder="1" applyFont="1"/>
    <xf borderId="6" fillId="2" fontId="3" numFmtId="0" xfId="0" applyAlignment="1" applyBorder="1" applyFont="1">
      <alignment vertical="center"/>
    </xf>
    <xf borderId="6" fillId="2" fontId="3" numFmtId="0" xfId="0" applyAlignment="1" applyBorder="1" applyFont="1">
      <alignment horizontal="center" vertical="center"/>
    </xf>
    <xf borderId="6" fillId="0" fontId="3" numFmtId="3" xfId="0" applyAlignment="1" applyBorder="1" applyFont="1" applyNumberFormat="1">
      <alignment vertical="center"/>
    </xf>
    <xf borderId="6" fillId="0" fontId="3" numFmtId="0" xfId="0" applyAlignment="1" applyBorder="1" applyFont="1">
      <alignment vertical="center"/>
    </xf>
    <xf borderId="6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0" fillId="0" fontId="5" numFmtId="0" xfId="0" applyFont="1"/>
    <xf borderId="7" fillId="2" fontId="5" numFmtId="0" xfId="0" applyBorder="1" applyFont="1"/>
    <xf borderId="0" fillId="0" fontId="3" numFmtId="3" xfId="0" applyFont="1" applyNumberFormat="1"/>
    <xf borderId="7" fillId="2" fontId="3" numFmtId="0" xfId="0" applyAlignment="1" applyBorder="1" applyFont="1">
      <alignment horizontal="left" vertical="center"/>
    </xf>
    <xf borderId="7" fillId="2" fontId="10" numFmtId="0" xfId="0" applyAlignment="1" applyBorder="1" applyFont="1">
      <alignment horizontal="left" vertical="center"/>
    </xf>
    <xf borderId="7" fillId="2" fontId="10" numFmtId="0" xfId="0" applyAlignment="1" applyBorder="1" applyFont="1">
      <alignment horizontal="left" shrinkToFit="0" vertical="center" wrapText="1"/>
    </xf>
    <xf borderId="7" fillId="2" fontId="3" numFmtId="0" xfId="0" applyAlignment="1" applyBorder="1" applyFont="1">
      <alignment vertical="center"/>
    </xf>
    <xf borderId="7" fillId="2" fontId="5" numFmtId="0" xfId="0" applyAlignment="1" applyBorder="1" applyFont="1">
      <alignment horizontal="left" shrinkToFit="0" vertical="center" wrapText="1"/>
    </xf>
    <xf borderId="7" fillId="2" fontId="11" numFmtId="0" xfId="0" applyBorder="1" applyFont="1"/>
    <xf borderId="7" fillId="2" fontId="12" numFmtId="0" xfId="0" applyBorder="1" applyFont="1"/>
    <xf borderId="0" fillId="0" fontId="13" numFmtId="0" xfId="0" applyFont="1"/>
    <xf borderId="0" fillId="0" fontId="13" numFmtId="3" xfId="0" applyFont="1" applyNumberFormat="1"/>
    <xf borderId="1" fillId="2" fontId="1" numFmtId="3" xfId="0" applyAlignment="1" applyBorder="1" applyFont="1" applyNumberFormat="1">
      <alignment horizontal="center"/>
    </xf>
    <xf borderId="1" fillId="2" fontId="4" numFmtId="3" xfId="0" applyAlignment="1" applyBorder="1" applyFont="1" applyNumberFormat="1">
      <alignment horizontal="center" vertical="center"/>
    </xf>
    <xf borderId="1" fillId="2" fontId="4" numFmtId="0" xfId="0" applyAlignment="1" applyBorder="1" applyFont="1">
      <alignment horizontal="center" shrinkToFit="0" vertical="top" wrapText="1"/>
    </xf>
    <xf borderId="8" fillId="0" fontId="2" numFmtId="0" xfId="0" applyBorder="1" applyFont="1"/>
    <xf borderId="4" fillId="2" fontId="5" numFmtId="3" xfId="0" applyAlignment="1" applyBorder="1" applyFont="1" applyNumberForma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6" fillId="2" fontId="3" numFmtId="0" xfId="0" applyAlignment="1" applyBorder="1" applyFont="1">
      <alignment shrinkToFit="0" wrapText="1"/>
    </xf>
    <xf borderId="6" fillId="2" fontId="6" numFmtId="0" xfId="0" applyAlignment="1" applyBorder="1" applyFont="1">
      <alignment shrinkToFit="0" wrapText="1"/>
    </xf>
    <xf borderId="6" fillId="2" fontId="3" numFmtId="0" xfId="0" applyAlignment="1" applyBorder="1" applyFont="1">
      <alignment horizontal="left" shrinkToFit="0" vertical="center" wrapText="0"/>
    </xf>
    <xf borderId="6" fillId="2" fontId="14" numFmtId="0" xfId="0" applyAlignment="1" applyBorder="1" applyFont="1">
      <alignment horizontal="left" vertical="center"/>
    </xf>
    <xf borderId="9" fillId="2" fontId="6" numFmtId="0" xfId="0" applyAlignment="1" applyBorder="1" applyFont="1">
      <alignment vertical="center"/>
    </xf>
    <xf borderId="10" fillId="2" fontId="6" numFmtId="0" xfId="0" applyAlignment="1" applyBorder="1" applyFont="1">
      <alignment shrinkToFit="0" vertical="center" wrapText="1"/>
    </xf>
    <xf borderId="10" fillId="2" fontId="6" numFmtId="0" xfId="0" applyAlignment="1" applyBorder="1" applyFont="1">
      <alignment vertical="center"/>
    </xf>
    <xf borderId="11" fillId="2" fontId="3" numFmtId="0" xfId="0" applyAlignment="1" applyBorder="1" applyFont="1">
      <alignment vertical="center"/>
    </xf>
    <xf borderId="12" fillId="2" fontId="15" numFmtId="0" xfId="0" applyAlignment="1" applyBorder="1" applyFont="1">
      <alignment horizontal="left" shrinkToFit="0" vertical="center" wrapText="1"/>
    </xf>
    <xf borderId="12" fillId="2" fontId="15" numFmtId="0" xfId="0" applyAlignment="1" applyBorder="1" applyFont="1">
      <alignment horizontal="left" vertical="center"/>
    </xf>
    <xf borderId="11" fillId="2" fontId="6" numFmtId="0" xfId="0" applyAlignment="1" applyBorder="1" applyFont="1">
      <alignment vertical="center"/>
    </xf>
    <xf borderId="12" fillId="2" fontId="6" numFmtId="0" xfId="0" applyAlignment="1" applyBorder="1" applyFont="1">
      <alignment horizontal="left" shrinkToFit="0" vertical="center" wrapText="1"/>
    </xf>
    <xf borderId="12" fillId="2" fontId="6" numFmtId="0" xfId="0" applyAlignment="1" applyBorder="1" applyFont="1">
      <alignment horizontal="left" vertical="center"/>
    </xf>
    <xf borderId="6" fillId="2" fontId="6" numFmtId="0" xfId="0" applyAlignment="1" applyBorder="1" applyFont="1">
      <alignment shrinkToFit="0" vertical="center" wrapText="1"/>
    </xf>
    <xf borderId="6" fillId="2" fontId="16" numFmtId="0" xfId="0" applyAlignment="1" applyBorder="1" applyFont="1">
      <alignment horizontal="left" shrinkToFit="0" vertical="center" wrapText="1"/>
    </xf>
    <xf borderId="6" fillId="2" fontId="3" numFmtId="0" xfId="0" applyAlignment="1" applyBorder="1" applyFont="1">
      <alignment shrinkToFit="0" vertical="center" wrapText="1"/>
    </xf>
    <xf borderId="6" fillId="2" fontId="17" numFmtId="0" xfId="0" applyAlignment="1" applyBorder="1" applyFont="1">
      <alignment horizontal="left" shrinkToFit="0" vertical="center" wrapText="1"/>
    </xf>
    <xf borderId="7" fillId="2" fontId="18" numFmtId="0" xfId="0" applyAlignment="1" applyBorder="1" applyFont="1">
      <alignment shrinkToFit="0" wrapText="1"/>
    </xf>
    <xf borderId="7" fillId="2" fontId="18" numFmtId="0" xfId="0" applyAlignment="1" applyBorder="1" applyFont="1">
      <alignment horizontal="center" shrinkToFit="0" vertical="center" wrapText="1"/>
    </xf>
    <xf borderId="6" fillId="2" fontId="12" numFmtId="0" xfId="0" applyAlignment="1" applyBorder="1" applyFont="1">
      <alignment horizontal="left" vertical="center"/>
    </xf>
    <xf borderId="6" fillId="2" fontId="3" numFmtId="3" xfId="0" applyAlignment="1" applyBorder="1" applyFont="1" applyNumberFormat="1">
      <alignment horizontal="right" vertical="center"/>
    </xf>
    <xf borderId="6" fillId="2" fontId="15" numFmtId="0" xfId="0" applyAlignment="1" applyBorder="1" applyFont="1">
      <alignment horizontal="left" vertical="center"/>
    </xf>
    <xf borderId="6" fillId="2" fontId="19" numFmtId="0" xfId="0" applyAlignment="1" applyBorder="1" applyFont="1">
      <alignment horizontal="left" shrinkToFit="0" vertical="center" wrapText="1"/>
    </xf>
    <xf borderId="6" fillId="2" fontId="19" numFmtId="0" xfId="0" applyAlignment="1" applyBorder="1" applyFont="1">
      <alignment horizontal="left" vertical="center"/>
    </xf>
    <xf borderId="6" fillId="2" fontId="15" numFmtId="3" xfId="0" applyAlignment="1" applyBorder="1" applyFont="1" applyNumberFormat="1">
      <alignment vertical="center"/>
    </xf>
    <xf borderId="6" fillId="2" fontId="3" numFmtId="49" xfId="0" applyAlignment="1" applyBorder="1" applyFont="1" applyNumberFormat="1">
      <alignment vertical="center"/>
    </xf>
    <xf borderId="6" fillId="2" fontId="20" numFmtId="0" xfId="0" applyAlignment="1" applyBorder="1" applyFont="1">
      <alignment horizontal="left" vertical="center"/>
    </xf>
    <xf borderId="7" fillId="2" fontId="3" numFmtId="0" xfId="0" applyAlignment="1" applyBorder="1" applyFont="1">
      <alignment horizontal="center"/>
    </xf>
    <xf borderId="7" fillId="2" fontId="3" numFmtId="3" xfId="0" applyBorder="1" applyFont="1" applyNumberFormat="1"/>
    <xf borderId="13" fillId="2" fontId="4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vertical="center"/>
    </xf>
    <xf borderId="14" fillId="0" fontId="2" numFmtId="0" xfId="0" applyBorder="1" applyFont="1"/>
    <xf borderId="4" fillId="0" fontId="5" numFmtId="3" xfId="0" applyAlignment="1" applyBorder="1" applyFont="1" applyNumberForma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6" fillId="0" fontId="3" numFmtId="49" xfId="0" applyAlignment="1" applyBorder="1" applyFont="1" applyNumberFormat="1">
      <alignment horizontal="left" vertical="center"/>
    </xf>
    <xf borderId="6" fillId="0" fontId="3" numFmtId="3" xfId="0" applyBorder="1" applyFont="1" applyNumberFormat="1"/>
    <xf borderId="6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29"/>
    <col customWidth="1" min="2" max="4" width="8.0"/>
    <col customWidth="1" min="5" max="6" width="8.71"/>
    <col customWidth="1" min="7" max="7" width="18.29"/>
    <col customWidth="1" min="8" max="9" width="11.14"/>
    <col customWidth="1" min="10" max="10" width="10.14"/>
    <col customWidth="1" min="11" max="11" width="37.0"/>
    <col customWidth="1" min="12" max="13" width="11.43"/>
    <col customWidth="1" min="14" max="15" width="8.0"/>
    <col customWidth="1" min="16" max="16" width="12.0"/>
    <col customWidth="1" min="17" max="17" width="11.43"/>
    <col customWidth="1" min="18" max="18" width="9.0"/>
    <col customWidth="1" min="19" max="26" width="8.0"/>
    <col customWidth="1" min="27" max="28" width="12.4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4"/>
      <c r="V1" s="4"/>
      <c r="W1" s="4"/>
      <c r="X1" s="4"/>
      <c r="Y1" s="4"/>
      <c r="Z1" s="4"/>
    </row>
    <row r="2" ht="27.0" customHeight="1">
      <c r="A2" s="5" t="s">
        <v>1</v>
      </c>
      <c r="B2" s="6" t="s">
        <v>2</v>
      </c>
      <c r="C2" s="2"/>
      <c r="D2" s="2"/>
      <c r="E2" s="2"/>
      <c r="F2" s="3"/>
      <c r="G2" s="5" t="s">
        <v>3</v>
      </c>
      <c r="H2" s="7" t="s">
        <v>4</v>
      </c>
      <c r="I2" s="7" t="s">
        <v>5</v>
      </c>
      <c r="J2" s="5" t="s">
        <v>6</v>
      </c>
      <c r="K2" s="5" t="s">
        <v>7</v>
      </c>
      <c r="L2" s="8" t="s">
        <v>8</v>
      </c>
      <c r="M2" s="3"/>
      <c r="N2" s="9" t="s">
        <v>9</v>
      </c>
      <c r="O2" s="3"/>
      <c r="P2" s="10" t="s">
        <v>10</v>
      </c>
      <c r="Q2" s="3"/>
      <c r="R2" s="9" t="s">
        <v>11</v>
      </c>
      <c r="S2" s="3"/>
      <c r="T2" s="4"/>
      <c r="U2" s="4"/>
      <c r="V2" s="4"/>
      <c r="W2" s="4"/>
      <c r="X2" s="4"/>
      <c r="Y2" s="4"/>
      <c r="Z2" s="4"/>
    </row>
    <row r="3">
      <c r="A3" s="11"/>
      <c r="B3" s="12" t="s">
        <v>12</v>
      </c>
      <c r="C3" s="12" t="s">
        <v>13</v>
      </c>
      <c r="D3" s="12" t="s">
        <v>14</v>
      </c>
      <c r="E3" s="12" t="s">
        <v>15</v>
      </c>
      <c r="F3" s="12" t="s">
        <v>16</v>
      </c>
      <c r="G3" s="11"/>
      <c r="H3" s="11"/>
      <c r="I3" s="11"/>
      <c r="J3" s="11"/>
      <c r="K3" s="11"/>
      <c r="L3" s="13" t="s">
        <v>17</v>
      </c>
      <c r="M3" s="13" t="s">
        <v>18</v>
      </c>
      <c r="N3" s="14" t="s">
        <v>19</v>
      </c>
      <c r="O3" s="14" t="s">
        <v>20</v>
      </c>
      <c r="P3" s="15" t="s">
        <v>21</v>
      </c>
      <c r="Q3" s="15" t="s">
        <v>22</v>
      </c>
      <c r="R3" s="14" t="s">
        <v>23</v>
      </c>
      <c r="S3" s="14" t="s">
        <v>24</v>
      </c>
      <c r="T3" s="4"/>
      <c r="U3" s="4"/>
      <c r="V3" s="4"/>
      <c r="W3" s="4"/>
      <c r="X3" s="4"/>
      <c r="Y3" s="4"/>
      <c r="Z3" s="4"/>
    </row>
    <row r="4">
      <c r="A4" s="16">
        <v>1.0</v>
      </c>
      <c r="B4" s="16" t="s">
        <v>25</v>
      </c>
      <c r="C4" s="16" t="s">
        <v>26</v>
      </c>
      <c r="D4" s="17">
        <v>7.5001004E7</v>
      </c>
      <c r="E4" s="17">
        <v>1.07532492E8</v>
      </c>
      <c r="F4" s="17">
        <v>6.0005991E8</v>
      </c>
      <c r="G4" s="16" t="s">
        <v>27</v>
      </c>
      <c r="H4" s="16" t="s">
        <v>28</v>
      </c>
      <c r="I4" s="16" t="s">
        <v>29</v>
      </c>
      <c r="J4" s="16" t="s">
        <v>30</v>
      </c>
      <c r="K4" s="18" t="s">
        <v>31</v>
      </c>
      <c r="L4" s="19">
        <v>2500000.0</v>
      </c>
      <c r="M4" s="19">
        <f t="shared" ref="M4:M25" si="1">L4/100*70</f>
        <v>1750000</v>
      </c>
      <c r="N4" s="20">
        <v>45170.0</v>
      </c>
      <c r="O4" s="20">
        <v>45536.0</v>
      </c>
      <c r="P4" s="16"/>
      <c r="Q4" s="16" t="s">
        <v>32</v>
      </c>
      <c r="R4" s="16" t="s">
        <v>33</v>
      </c>
      <c r="S4" s="16" t="s">
        <v>34</v>
      </c>
      <c r="T4" s="4"/>
      <c r="U4" s="4"/>
      <c r="V4" s="4"/>
      <c r="W4" s="4"/>
      <c r="X4" s="4"/>
      <c r="Y4" s="4"/>
      <c r="Z4" s="4"/>
    </row>
    <row r="5" ht="157.5" customHeight="1">
      <c r="A5" s="21">
        <v>2.0</v>
      </c>
      <c r="B5" s="21" t="s">
        <v>25</v>
      </c>
      <c r="C5" s="21" t="s">
        <v>26</v>
      </c>
      <c r="D5" s="22">
        <v>7.5001004E7</v>
      </c>
      <c r="E5" s="22">
        <v>1.07532492E8</v>
      </c>
      <c r="F5" s="22">
        <v>6.0005991E8</v>
      </c>
      <c r="G5" s="21" t="s">
        <v>35</v>
      </c>
      <c r="H5" s="21" t="s">
        <v>28</v>
      </c>
      <c r="I5" s="21" t="s">
        <v>29</v>
      </c>
      <c r="J5" s="21" t="s">
        <v>30</v>
      </c>
      <c r="K5" s="21" t="s">
        <v>36</v>
      </c>
      <c r="L5" s="23">
        <v>1000000.0</v>
      </c>
      <c r="M5" s="23">
        <f t="shared" si="1"/>
        <v>700000</v>
      </c>
      <c r="N5" s="24">
        <v>45017.0</v>
      </c>
      <c r="O5" s="24">
        <v>45383.0</v>
      </c>
      <c r="P5" s="21"/>
      <c r="Q5" s="21" t="s">
        <v>32</v>
      </c>
      <c r="R5" s="21" t="s">
        <v>33</v>
      </c>
      <c r="S5" s="21" t="s">
        <v>34</v>
      </c>
      <c r="T5" s="4"/>
      <c r="U5" s="4"/>
      <c r="V5" s="4"/>
      <c r="W5" s="4"/>
      <c r="X5" s="4"/>
      <c r="Y5" s="4"/>
      <c r="Z5" s="4"/>
    </row>
    <row r="6">
      <c r="A6" s="25">
        <v>3.0</v>
      </c>
      <c r="B6" s="25" t="s">
        <v>25</v>
      </c>
      <c r="C6" s="25" t="s">
        <v>26</v>
      </c>
      <c r="D6" s="26">
        <v>7.5001004E7</v>
      </c>
      <c r="E6" s="26">
        <v>1.07532492E8</v>
      </c>
      <c r="F6" s="26">
        <v>6.0005991E8</v>
      </c>
      <c r="G6" s="25" t="s">
        <v>37</v>
      </c>
      <c r="H6" s="25" t="s">
        <v>28</v>
      </c>
      <c r="I6" s="25" t="s">
        <v>29</v>
      </c>
      <c r="J6" s="25" t="s">
        <v>30</v>
      </c>
      <c r="K6" s="18" t="s">
        <v>38</v>
      </c>
      <c r="L6" s="19">
        <v>1500000.0</v>
      </c>
      <c r="M6" s="19">
        <f t="shared" si="1"/>
        <v>1050000</v>
      </c>
      <c r="N6" s="27">
        <v>45474.0</v>
      </c>
      <c r="O6" s="27">
        <v>45536.0</v>
      </c>
      <c r="P6" s="25"/>
      <c r="Q6" s="25" t="s">
        <v>32</v>
      </c>
      <c r="R6" s="25" t="s">
        <v>39</v>
      </c>
      <c r="S6" s="25" t="s">
        <v>34</v>
      </c>
      <c r="T6" s="28"/>
      <c r="U6" s="4"/>
      <c r="V6" s="4"/>
      <c r="W6" s="4"/>
      <c r="X6" s="4"/>
      <c r="Y6" s="4"/>
      <c r="Z6" s="4"/>
    </row>
    <row r="7" ht="52.5" customHeight="1">
      <c r="A7" s="21">
        <v>4.0</v>
      </c>
      <c r="B7" s="21" t="s">
        <v>25</v>
      </c>
      <c r="C7" s="21" t="s">
        <v>26</v>
      </c>
      <c r="D7" s="22">
        <v>7.5001004E7</v>
      </c>
      <c r="E7" s="22">
        <v>1.07532492E8</v>
      </c>
      <c r="F7" s="22">
        <v>6.0005991E8</v>
      </c>
      <c r="G7" s="21" t="s">
        <v>40</v>
      </c>
      <c r="H7" s="21" t="s">
        <v>28</v>
      </c>
      <c r="I7" s="21" t="s">
        <v>29</v>
      </c>
      <c r="J7" s="21" t="s">
        <v>30</v>
      </c>
      <c r="K7" s="29" t="s">
        <v>41</v>
      </c>
      <c r="L7" s="23">
        <v>600000.0</v>
      </c>
      <c r="M7" s="23">
        <f t="shared" si="1"/>
        <v>420000</v>
      </c>
      <c r="N7" s="24">
        <v>44986.0</v>
      </c>
      <c r="O7" s="24">
        <v>45200.0</v>
      </c>
      <c r="P7" s="21"/>
      <c r="Q7" s="21" t="s">
        <v>32</v>
      </c>
      <c r="R7" s="21" t="s">
        <v>39</v>
      </c>
      <c r="S7" s="21" t="s">
        <v>34</v>
      </c>
      <c r="T7" s="30"/>
      <c r="U7" s="30"/>
      <c r="V7" s="30"/>
      <c r="W7" s="30"/>
      <c r="X7" s="30"/>
      <c r="Y7" s="30"/>
      <c r="Z7" s="30"/>
      <c r="AA7" s="30"/>
      <c r="AB7" s="30"/>
    </row>
    <row r="8">
      <c r="A8" s="25">
        <v>5.0</v>
      </c>
      <c r="B8" s="18" t="s">
        <v>42</v>
      </c>
      <c r="C8" s="18" t="s">
        <v>43</v>
      </c>
      <c r="D8" s="31">
        <v>6.2540475E7</v>
      </c>
      <c r="E8" s="31">
        <v>1.07532824E8</v>
      </c>
      <c r="F8" s="31">
        <v>6.00059596E8</v>
      </c>
      <c r="G8" s="18" t="s">
        <v>44</v>
      </c>
      <c r="H8" s="25" t="s">
        <v>28</v>
      </c>
      <c r="I8" s="25" t="s">
        <v>29</v>
      </c>
      <c r="J8" s="25" t="s">
        <v>45</v>
      </c>
      <c r="K8" s="25" t="s">
        <v>46</v>
      </c>
      <c r="L8" s="19">
        <v>1.0E7</v>
      </c>
      <c r="M8" s="19">
        <f t="shared" si="1"/>
        <v>7000000</v>
      </c>
      <c r="N8" s="27">
        <v>44713.0</v>
      </c>
      <c r="O8" s="25">
        <v>2027.0</v>
      </c>
      <c r="P8" s="25"/>
      <c r="Q8" s="25" t="s">
        <v>47</v>
      </c>
      <c r="R8" s="25" t="s">
        <v>48</v>
      </c>
      <c r="S8" s="25" t="s">
        <v>49</v>
      </c>
      <c r="T8" s="28"/>
      <c r="U8" s="4"/>
      <c r="V8" s="4"/>
      <c r="W8" s="4"/>
      <c r="X8" s="4"/>
      <c r="Y8" s="4"/>
      <c r="Z8" s="4"/>
    </row>
    <row r="9" ht="33.0" customHeight="1">
      <c r="A9" s="21">
        <v>6.0</v>
      </c>
      <c r="B9" s="32" t="s">
        <v>42</v>
      </c>
      <c r="C9" s="32" t="s">
        <v>43</v>
      </c>
      <c r="D9" s="33">
        <v>6.2540475E7</v>
      </c>
      <c r="E9" s="33">
        <v>1.07532824E8</v>
      </c>
      <c r="F9" s="33">
        <v>6.00059596E8</v>
      </c>
      <c r="G9" s="32" t="s">
        <v>50</v>
      </c>
      <c r="H9" s="21" t="s">
        <v>28</v>
      </c>
      <c r="I9" s="21" t="s">
        <v>29</v>
      </c>
      <c r="J9" s="21" t="s">
        <v>45</v>
      </c>
      <c r="K9" s="32" t="s">
        <v>51</v>
      </c>
      <c r="L9" s="23">
        <v>4000000.0</v>
      </c>
      <c r="M9" s="23">
        <f t="shared" si="1"/>
        <v>2800000</v>
      </c>
      <c r="N9" s="24">
        <v>44713.0</v>
      </c>
      <c r="O9" s="21">
        <v>2027.0</v>
      </c>
      <c r="P9" s="21"/>
      <c r="Q9" s="21"/>
      <c r="R9" s="21" t="s">
        <v>52</v>
      </c>
      <c r="S9" s="21" t="s">
        <v>49</v>
      </c>
      <c r="T9" s="30"/>
      <c r="U9" s="30"/>
      <c r="V9" s="30"/>
      <c r="W9" s="30"/>
      <c r="X9" s="30"/>
      <c r="Y9" s="30"/>
      <c r="Z9" s="30"/>
      <c r="AA9" s="30"/>
      <c r="AB9" s="30"/>
    </row>
    <row r="10" ht="32.25" customHeight="1">
      <c r="A10" s="25">
        <v>7.0</v>
      </c>
      <c r="B10" s="18" t="s">
        <v>42</v>
      </c>
      <c r="C10" s="18" t="s">
        <v>43</v>
      </c>
      <c r="D10" s="31">
        <v>6.2540475E7</v>
      </c>
      <c r="E10" s="31">
        <v>1.07532824E8</v>
      </c>
      <c r="F10" s="31">
        <v>6.00059596E8</v>
      </c>
      <c r="G10" s="18" t="s">
        <v>53</v>
      </c>
      <c r="H10" s="18" t="s">
        <v>28</v>
      </c>
      <c r="I10" s="18" t="s">
        <v>29</v>
      </c>
      <c r="J10" s="18" t="s">
        <v>45</v>
      </c>
      <c r="K10" s="18" t="s">
        <v>54</v>
      </c>
      <c r="L10" s="34">
        <v>3000000.0</v>
      </c>
      <c r="M10" s="19">
        <f t="shared" si="1"/>
        <v>2100000</v>
      </c>
      <c r="N10" s="27" t="s">
        <v>55</v>
      </c>
      <c r="O10" s="18">
        <v>2027.0</v>
      </c>
      <c r="P10" s="18"/>
      <c r="Q10" s="18" t="s">
        <v>47</v>
      </c>
      <c r="R10" s="18" t="s">
        <v>48</v>
      </c>
      <c r="S10" s="18" t="s">
        <v>49</v>
      </c>
      <c r="T10" s="28"/>
      <c r="U10" s="4"/>
      <c r="V10" s="4"/>
      <c r="W10" s="4"/>
      <c r="X10" s="4"/>
      <c r="Y10" s="4"/>
      <c r="Z10" s="4"/>
    </row>
    <row r="11" ht="46.5" customHeight="1">
      <c r="A11" s="25">
        <v>8.0</v>
      </c>
      <c r="B11" s="18" t="s">
        <v>42</v>
      </c>
      <c r="C11" s="18" t="s">
        <v>43</v>
      </c>
      <c r="D11" s="31">
        <v>6.2540475E7</v>
      </c>
      <c r="E11" s="31">
        <v>1.07532824E8</v>
      </c>
      <c r="F11" s="31">
        <v>6.00059596E8</v>
      </c>
      <c r="G11" s="25" t="s">
        <v>56</v>
      </c>
      <c r="H11" s="18" t="s">
        <v>28</v>
      </c>
      <c r="I11" s="18" t="s">
        <v>29</v>
      </c>
      <c r="J11" s="18" t="s">
        <v>45</v>
      </c>
      <c r="K11" s="18" t="s">
        <v>57</v>
      </c>
      <c r="L11" s="34">
        <v>400000.0</v>
      </c>
      <c r="M11" s="19">
        <f t="shared" si="1"/>
        <v>280000</v>
      </c>
      <c r="N11" s="27" t="s">
        <v>55</v>
      </c>
      <c r="O11" s="18">
        <v>2027.0</v>
      </c>
      <c r="P11" s="18"/>
      <c r="Q11" s="18" t="s">
        <v>47</v>
      </c>
      <c r="R11" s="18" t="s">
        <v>48</v>
      </c>
      <c r="S11" s="18" t="s">
        <v>49</v>
      </c>
      <c r="T11" s="28"/>
      <c r="U11" s="4"/>
      <c r="V11" s="4"/>
      <c r="W11" s="4"/>
      <c r="X11" s="4"/>
      <c r="Y11" s="4"/>
      <c r="Z11" s="4"/>
    </row>
    <row r="12" ht="30.75" customHeight="1">
      <c r="A12" s="25">
        <v>9.0</v>
      </c>
      <c r="B12" s="18" t="s">
        <v>42</v>
      </c>
      <c r="C12" s="18" t="s">
        <v>43</v>
      </c>
      <c r="D12" s="31">
        <v>6.2540475E7</v>
      </c>
      <c r="E12" s="31">
        <v>1.07532824E8</v>
      </c>
      <c r="F12" s="31">
        <v>6.00059596E8</v>
      </c>
      <c r="G12" s="18" t="s">
        <v>58</v>
      </c>
      <c r="H12" s="18" t="s">
        <v>28</v>
      </c>
      <c r="I12" s="18" t="s">
        <v>29</v>
      </c>
      <c r="J12" s="18" t="s">
        <v>45</v>
      </c>
      <c r="K12" s="18" t="s">
        <v>59</v>
      </c>
      <c r="L12" s="34">
        <v>4000000.0</v>
      </c>
      <c r="M12" s="19">
        <f t="shared" si="1"/>
        <v>2800000</v>
      </c>
      <c r="N12" s="27" t="s">
        <v>55</v>
      </c>
      <c r="O12" s="18">
        <v>2027.0</v>
      </c>
      <c r="P12" s="18"/>
      <c r="Q12" s="18" t="s">
        <v>47</v>
      </c>
      <c r="R12" s="18" t="s">
        <v>48</v>
      </c>
      <c r="S12" s="18" t="s">
        <v>49</v>
      </c>
      <c r="T12" s="28"/>
      <c r="U12" s="4"/>
      <c r="V12" s="4"/>
      <c r="W12" s="4"/>
      <c r="X12" s="4"/>
      <c r="Y12" s="4"/>
      <c r="Z12" s="4"/>
    </row>
    <row r="13" ht="74.25" customHeight="1">
      <c r="A13" s="25">
        <v>10.0</v>
      </c>
      <c r="B13" s="25" t="s">
        <v>60</v>
      </c>
      <c r="C13" s="25" t="s">
        <v>61</v>
      </c>
      <c r="D13" s="26">
        <v>7.5001292E7</v>
      </c>
      <c r="E13" s="26">
        <v>1.07532123E8</v>
      </c>
      <c r="F13" s="26">
        <v>6.50029135E8</v>
      </c>
      <c r="G13" s="25" t="s">
        <v>62</v>
      </c>
      <c r="H13" s="18" t="s">
        <v>28</v>
      </c>
      <c r="I13" s="25" t="s">
        <v>29</v>
      </c>
      <c r="J13" s="25" t="s">
        <v>63</v>
      </c>
      <c r="K13" s="25" t="s">
        <v>62</v>
      </c>
      <c r="L13" s="19">
        <v>130000.0</v>
      </c>
      <c r="M13" s="19">
        <f t="shared" si="1"/>
        <v>91000</v>
      </c>
      <c r="N13" s="25">
        <v>2023.0</v>
      </c>
      <c r="O13" s="25">
        <v>2025.0</v>
      </c>
      <c r="P13" s="25"/>
      <c r="Q13" s="25"/>
      <c r="R13" s="25" t="s">
        <v>64</v>
      </c>
      <c r="S13" s="25" t="s">
        <v>49</v>
      </c>
      <c r="T13" s="28"/>
      <c r="U13" s="4"/>
      <c r="V13" s="4"/>
      <c r="W13" s="4"/>
      <c r="X13" s="4"/>
      <c r="Y13" s="4"/>
      <c r="Z13" s="4"/>
    </row>
    <row r="14" ht="36.0" customHeight="1">
      <c r="A14" s="21">
        <v>11.0</v>
      </c>
      <c r="B14" s="21" t="s">
        <v>65</v>
      </c>
      <c r="C14" s="21" t="s">
        <v>66</v>
      </c>
      <c r="D14" s="22">
        <v>7.5000938E7</v>
      </c>
      <c r="E14" s="22">
        <v>1.0753259E8</v>
      </c>
      <c r="F14" s="22">
        <v>6.50022386E8</v>
      </c>
      <c r="G14" s="21" t="s">
        <v>67</v>
      </c>
      <c r="H14" s="21" t="s">
        <v>28</v>
      </c>
      <c r="I14" s="21" t="s">
        <v>29</v>
      </c>
      <c r="J14" s="21" t="s">
        <v>68</v>
      </c>
      <c r="K14" s="21" t="s">
        <v>69</v>
      </c>
      <c r="L14" s="23">
        <v>4000000.0</v>
      </c>
      <c r="M14" s="23">
        <f t="shared" si="1"/>
        <v>2800000</v>
      </c>
      <c r="N14" s="35">
        <v>2022.0</v>
      </c>
      <c r="O14" s="35">
        <v>2024.0</v>
      </c>
      <c r="P14" s="35"/>
      <c r="Q14" s="35"/>
      <c r="R14" s="21" t="s">
        <v>52</v>
      </c>
      <c r="S14" s="36" t="s">
        <v>34</v>
      </c>
      <c r="T14" s="30"/>
      <c r="U14" s="30"/>
      <c r="V14" s="30"/>
      <c r="W14" s="30"/>
      <c r="X14" s="30"/>
      <c r="Y14" s="30"/>
      <c r="Z14" s="30"/>
      <c r="AA14" s="37"/>
      <c r="AB14" s="37"/>
    </row>
    <row r="15" ht="40.5" customHeight="1">
      <c r="A15" s="25">
        <v>12.0</v>
      </c>
      <c r="B15" s="25" t="s">
        <v>65</v>
      </c>
      <c r="C15" s="25" t="s">
        <v>66</v>
      </c>
      <c r="D15" s="26">
        <v>7.5000938E7</v>
      </c>
      <c r="E15" s="26">
        <v>1.0753259E8</v>
      </c>
      <c r="F15" s="26">
        <v>6.50022386E8</v>
      </c>
      <c r="G15" s="25" t="s">
        <v>70</v>
      </c>
      <c r="H15" s="25" t="s">
        <v>28</v>
      </c>
      <c r="I15" s="25" t="s">
        <v>29</v>
      </c>
      <c r="J15" s="25" t="s">
        <v>68</v>
      </c>
      <c r="K15" s="25" t="s">
        <v>71</v>
      </c>
      <c r="L15" s="19">
        <v>2000000.0</v>
      </c>
      <c r="M15" s="19">
        <f t="shared" si="1"/>
        <v>1400000</v>
      </c>
      <c r="N15" s="38">
        <v>2022.0</v>
      </c>
      <c r="O15" s="38">
        <v>2024.0</v>
      </c>
      <c r="P15" s="38"/>
      <c r="Q15" s="38"/>
      <c r="R15" s="25" t="s">
        <v>52</v>
      </c>
      <c r="S15" s="39" t="s">
        <v>34</v>
      </c>
      <c r="T15" s="28"/>
      <c r="U15" s="4"/>
      <c r="V15" s="4"/>
      <c r="W15" s="4"/>
      <c r="X15" s="4"/>
      <c r="Y15" s="4"/>
      <c r="Z15" s="4"/>
    </row>
    <row r="16" ht="39.0" customHeight="1">
      <c r="A16" s="25">
        <v>13.0</v>
      </c>
      <c r="B16" s="25" t="s">
        <v>65</v>
      </c>
      <c r="C16" s="25" t="s">
        <v>66</v>
      </c>
      <c r="D16" s="26">
        <v>7.5000938E7</v>
      </c>
      <c r="E16" s="26">
        <v>1.0753259E8</v>
      </c>
      <c r="F16" s="26">
        <v>6.50022386E8</v>
      </c>
      <c r="G16" s="25" t="s">
        <v>72</v>
      </c>
      <c r="H16" s="25" t="s">
        <v>28</v>
      </c>
      <c r="I16" s="25" t="s">
        <v>29</v>
      </c>
      <c r="J16" s="25" t="s">
        <v>68</v>
      </c>
      <c r="K16" s="25" t="s">
        <v>73</v>
      </c>
      <c r="L16" s="19">
        <v>3000000.0</v>
      </c>
      <c r="M16" s="19">
        <f t="shared" si="1"/>
        <v>2100000</v>
      </c>
      <c r="N16" s="38">
        <v>2022.0</v>
      </c>
      <c r="O16" s="38">
        <v>2022.0</v>
      </c>
      <c r="P16" s="38"/>
      <c r="Q16" s="38"/>
      <c r="R16" s="25" t="s">
        <v>48</v>
      </c>
      <c r="S16" s="39" t="s">
        <v>34</v>
      </c>
      <c r="T16" s="28"/>
      <c r="U16" s="4"/>
      <c r="V16" s="4"/>
      <c r="W16" s="4"/>
      <c r="X16" s="4"/>
      <c r="Y16" s="4"/>
      <c r="Z16" s="4"/>
    </row>
    <row r="17" ht="41.25" customHeight="1">
      <c r="A17" s="25">
        <v>14.0</v>
      </c>
      <c r="B17" s="25" t="s">
        <v>65</v>
      </c>
      <c r="C17" s="25" t="s">
        <v>66</v>
      </c>
      <c r="D17" s="26">
        <v>7.5000938E7</v>
      </c>
      <c r="E17" s="26">
        <v>1.0753259E8</v>
      </c>
      <c r="F17" s="26">
        <v>6.50022386E8</v>
      </c>
      <c r="G17" s="25" t="s">
        <v>74</v>
      </c>
      <c r="H17" s="25" t="s">
        <v>28</v>
      </c>
      <c r="I17" s="25" t="s">
        <v>29</v>
      </c>
      <c r="J17" s="25" t="s">
        <v>68</v>
      </c>
      <c r="K17" s="25" t="s">
        <v>75</v>
      </c>
      <c r="L17" s="19">
        <v>1000000.0</v>
      </c>
      <c r="M17" s="19">
        <f t="shared" si="1"/>
        <v>700000</v>
      </c>
      <c r="N17" s="38">
        <v>2024.0</v>
      </c>
      <c r="O17" s="38">
        <v>2025.0</v>
      </c>
      <c r="P17" s="38"/>
      <c r="Q17" s="38"/>
      <c r="R17" s="25" t="s">
        <v>48</v>
      </c>
      <c r="S17" s="39" t="s">
        <v>34</v>
      </c>
      <c r="T17" s="28"/>
      <c r="U17" s="4"/>
      <c r="V17" s="4"/>
      <c r="W17" s="4"/>
      <c r="X17" s="4"/>
      <c r="Y17" s="4"/>
      <c r="Z17" s="4"/>
    </row>
    <row r="18" ht="42.75" customHeight="1">
      <c r="A18" s="25">
        <v>15.0</v>
      </c>
      <c r="B18" s="25" t="s">
        <v>65</v>
      </c>
      <c r="C18" s="25" t="s">
        <v>66</v>
      </c>
      <c r="D18" s="26">
        <v>7.5000938E7</v>
      </c>
      <c r="E18" s="26">
        <v>1.0753259E8</v>
      </c>
      <c r="F18" s="26">
        <v>6.50022386E8</v>
      </c>
      <c r="G18" s="25" t="s">
        <v>76</v>
      </c>
      <c r="H18" s="25" t="s">
        <v>28</v>
      </c>
      <c r="I18" s="25" t="s">
        <v>29</v>
      </c>
      <c r="J18" s="25" t="s">
        <v>68</v>
      </c>
      <c r="K18" s="25" t="s">
        <v>77</v>
      </c>
      <c r="L18" s="19">
        <v>2.0E7</v>
      </c>
      <c r="M18" s="19">
        <f t="shared" si="1"/>
        <v>14000000</v>
      </c>
      <c r="N18" s="38">
        <v>2024.0</v>
      </c>
      <c r="O18" s="38">
        <v>2025.0</v>
      </c>
      <c r="P18" s="38"/>
      <c r="Q18" s="38"/>
      <c r="R18" s="25" t="s">
        <v>48</v>
      </c>
      <c r="S18" s="39" t="s">
        <v>34</v>
      </c>
      <c r="T18" s="28"/>
      <c r="U18" s="4"/>
      <c r="V18" s="4"/>
      <c r="W18" s="4"/>
      <c r="X18" s="4"/>
      <c r="Y18" s="4"/>
      <c r="Z18" s="4"/>
    </row>
    <row r="19" ht="38.25" customHeight="1">
      <c r="A19" s="16">
        <v>16.0</v>
      </c>
      <c r="B19" s="17" t="s">
        <v>78</v>
      </c>
      <c r="C19" s="17" t="s">
        <v>79</v>
      </c>
      <c r="D19" s="17">
        <v>7.1006044E7</v>
      </c>
      <c r="E19" s="17">
        <v>1.07532905E8</v>
      </c>
      <c r="F19" s="17">
        <v>6.63000408E8</v>
      </c>
      <c r="G19" s="17" t="s">
        <v>80</v>
      </c>
      <c r="H19" s="17" t="s">
        <v>28</v>
      </c>
      <c r="I19" s="17" t="s">
        <v>81</v>
      </c>
      <c r="J19" s="17" t="s">
        <v>29</v>
      </c>
      <c r="K19" s="26" t="s">
        <v>80</v>
      </c>
      <c r="L19" s="40">
        <v>2000000.0</v>
      </c>
      <c r="M19" s="40">
        <f t="shared" si="1"/>
        <v>1400000</v>
      </c>
      <c r="N19" s="41">
        <v>2023.0</v>
      </c>
      <c r="O19" s="41">
        <v>2023.0</v>
      </c>
      <c r="P19" s="41"/>
      <c r="Q19" s="41" t="s">
        <v>47</v>
      </c>
      <c r="R19" s="16" t="s">
        <v>52</v>
      </c>
      <c r="S19" s="42" t="s">
        <v>34</v>
      </c>
      <c r="T19" s="4"/>
      <c r="U19" s="4"/>
      <c r="V19" s="4"/>
      <c r="W19" s="4"/>
      <c r="X19" s="4"/>
      <c r="Y19" s="4"/>
      <c r="Z19" s="4"/>
    </row>
    <row r="20" ht="33.0" customHeight="1">
      <c r="A20" s="16">
        <v>17.0</v>
      </c>
      <c r="B20" s="17" t="s">
        <v>78</v>
      </c>
      <c r="C20" s="17" t="s">
        <v>79</v>
      </c>
      <c r="D20" s="17">
        <v>7.1006044E7</v>
      </c>
      <c r="E20" s="17">
        <v>1.07532905E8</v>
      </c>
      <c r="F20" s="17">
        <v>6.63000408E8</v>
      </c>
      <c r="G20" s="17" t="s">
        <v>82</v>
      </c>
      <c r="H20" s="17" t="s">
        <v>28</v>
      </c>
      <c r="I20" s="17" t="s">
        <v>81</v>
      </c>
      <c r="J20" s="17" t="s">
        <v>29</v>
      </c>
      <c r="K20" s="26" t="s">
        <v>82</v>
      </c>
      <c r="L20" s="40">
        <v>430610.0</v>
      </c>
      <c r="M20" s="40">
        <f t="shared" si="1"/>
        <v>301427</v>
      </c>
      <c r="N20" s="41">
        <v>2023.0</v>
      </c>
      <c r="O20" s="41">
        <v>2023.0</v>
      </c>
      <c r="P20" s="41"/>
      <c r="Q20" s="41"/>
      <c r="R20" s="16" t="s">
        <v>52</v>
      </c>
      <c r="S20" s="42" t="s">
        <v>34</v>
      </c>
      <c r="T20" s="4"/>
      <c r="U20" s="4"/>
      <c r="V20" s="4"/>
      <c r="W20" s="4"/>
      <c r="X20" s="4"/>
      <c r="Y20" s="4"/>
      <c r="Z20" s="4"/>
    </row>
    <row r="21" ht="41.25" customHeight="1">
      <c r="A21" s="16">
        <v>18.0</v>
      </c>
      <c r="B21" s="17" t="s">
        <v>78</v>
      </c>
      <c r="C21" s="17" t="s">
        <v>79</v>
      </c>
      <c r="D21" s="17">
        <v>7.1006044E7</v>
      </c>
      <c r="E21" s="17">
        <v>1.07532905E8</v>
      </c>
      <c r="F21" s="17">
        <v>6.63000408E8</v>
      </c>
      <c r="G21" s="17" t="s">
        <v>83</v>
      </c>
      <c r="H21" s="17" t="s">
        <v>28</v>
      </c>
      <c r="I21" s="17" t="s">
        <v>81</v>
      </c>
      <c r="J21" s="17" t="s">
        <v>29</v>
      </c>
      <c r="K21" s="26" t="s">
        <v>83</v>
      </c>
      <c r="L21" s="40">
        <v>924000.0</v>
      </c>
      <c r="M21" s="40">
        <f t="shared" si="1"/>
        <v>646800</v>
      </c>
      <c r="N21" s="41">
        <v>2023.0</v>
      </c>
      <c r="O21" s="41">
        <v>2023.0</v>
      </c>
      <c r="P21" s="41"/>
      <c r="Q21" s="41" t="s">
        <v>47</v>
      </c>
      <c r="R21" s="16" t="s">
        <v>52</v>
      </c>
      <c r="S21" s="42" t="s">
        <v>34</v>
      </c>
      <c r="T21" s="4"/>
      <c r="U21" s="4"/>
      <c r="V21" s="4"/>
      <c r="W21" s="4"/>
      <c r="X21" s="4"/>
      <c r="Y21" s="4"/>
      <c r="Z21" s="4"/>
    </row>
    <row r="22" ht="39.75" customHeight="1">
      <c r="A22" s="16">
        <v>19.0</v>
      </c>
      <c r="B22" s="17" t="s">
        <v>78</v>
      </c>
      <c r="C22" s="17" t="s">
        <v>79</v>
      </c>
      <c r="D22" s="17">
        <v>7.1006044E7</v>
      </c>
      <c r="E22" s="17">
        <v>1.07532905E8</v>
      </c>
      <c r="F22" s="17">
        <v>6.63000408E8</v>
      </c>
      <c r="G22" s="17" t="s">
        <v>84</v>
      </c>
      <c r="H22" s="17" t="s">
        <v>28</v>
      </c>
      <c r="I22" s="17" t="s">
        <v>81</v>
      </c>
      <c r="J22" s="17" t="s">
        <v>85</v>
      </c>
      <c r="K22" s="26" t="s">
        <v>84</v>
      </c>
      <c r="L22" s="40">
        <v>520300.0</v>
      </c>
      <c r="M22" s="40">
        <f t="shared" si="1"/>
        <v>364210</v>
      </c>
      <c r="N22" s="41">
        <v>2023.0</v>
      </c>
      <c r="O22" s="41">
        <v>2023.0</v>
      </c>
      <c r="P22" s="41"/>
      <c r="Q22" s="41" t="s">
        <v>47</v>
      </c>
      <c r="R22" s="16" t="s">
        <v>52</v>
      </c>
      <c r="S22" s="42" t="s">
        <v>34</v>
      </c>
      <c r="T22" s="4"/>
      <c r="U22" s="4"/>
      <c r="V22" s="4"/>
      <c r="W22" s="4"/>
      <c r="X22" s="4"/>
      <c r="Y22" s="4"/>
      <c r="Z22" s="4"/>
    </row>
    <row r="23" ht="39.0" customHeight="1">
      <c r="A23" s="16">
        <v>20.0</v>
      </c>
      <c r="B23" s="17" t="s">
        <v>78</v>
      </c>
      <c r="C23" s="17" t="s">
        <v>79</v>
      </c>
      <c r="D23" s="17">
        <v>7.1006044E7</v>
      </c>
      <c r="E23" s="17">
        <v>1.07532905E8</v>
      </c>
      <c r="F23" s="17">
        <v>6.63000408E8</v>
      </c>
      <c r="G23" s="17" t="s">
        <v>86</v>
      </c>
      <c r="H23" s="17" t="s">
        <v>28</v>
      </c>
      <c r="I23" s="17" t="s">
        <v>81</v>
      </c>
      <c r="J23" s="17" t="s">
        <v>87</v>
      </c>
      <c r="K23" s="26" t="s">
        <v>86</v>
      </c>
      <c r="L23" s="40">
        <v>472000.0</v>
      </c>
      <c r="M23" s="40">
        <f t="shared" si="1"/>
        <v>330400</v>
      </c>
      <c r="N23" s="41">
        <v>2023.0</v>
      </c>
      <c r="O23" s="41">
        <v>2023.0</v>
      </c>
      <c r="P23" s="41"/>
      <c r="Q23" s="41" t="s">
        <v>47</v>
      </c>
      <c r="R23" s="16" t="s">
        <v>52</v>
      </c>
      <c r="S23" s="42" t="s">
        <v>34</v>
      </c>
      <c r="T23" s="4"/>
      <c r="U23" s="4"/>
      <c r="V23" s="4"/>
      <c r="W23" s="4"/>
      <c r="X23" s="4"/>
      <c r="Y23" s="4"/>
      <c r="Z23" s="4"/>
    </row>
    <row r="24" ht="36.75" customHeight="1">
      <c r="A24" s="25">
        <v>21.0</v>
      </c>
      <c r="B24" s="26" t="s">
        <v>88</v>
      </c>
      <c r="C24" s="26" t="s">
        <v>89</v>
      </c>
      <c r="D24" s="26">
        <v>7.0989214E7</v>
      </c>
      <c r="E24" s="26">
        <v>1.07532689E8</v>
      </c>
      <c r="F24" s="26">
        <v>6.00060055E8</v>
      </c>
      <c r="G24" s="26" t="s">
        <v>90</v>
      </c>
      <c r="H24" s="26" t="s">
        <v>28</v>
      </c>
      <c r="I24" s="26" t="s">
        <v>81</v>
      </c>
      <c r="J24" s="26" t="s">
        <v>91</v>
      </c>
      <c r="K24" s="26" t="s">
        <v>92</v>
      </c>
      <c r="L24" s="19">
        <v>450000.0</v>
      </c>
      <c r="M24" s="19">
        <f t="shared" si="1"/>
        <v>315000</v>
      </c>
      <c r="N24" s="38">
        <v>2023.0</v>
      </c>
      <c r="O24" s="38">
        <v>2024.0</v>
      </c>
      <c r="P24" s="38"/>
      <c r="Q24" s="38"/>
      <c r="R24" s="25" t="s">
        <v>52</v>
      </c>
      <c r="S24" s="39" t="s">
        <v>34</v>
      </c>
      <c r="T24" s="4"/>
      <c r="U24" s="4"/>
      <c r="V24" s="4"/>
      <c r="W24" s="4"/>
      <c r="X24" s="4"/>
      <c r="Y24" s="4"/>
      <c r="Z24" s="4"/>
    </row>
    <row r="25" ht="39.75" customHeight="1">
      <c r="A25" s="25">
        <v>22.0</v>
      </c>
      <c r="B25" s="26" t="s">
        <v>88</v>
      </c>
      <c r="C25" s="26" t="s">
        <v>89</v>
      </c>
      <c r="D25" s="26">
        <v>7.0989214E7</v>
      </c>
      <c r="E25" s="26">
        <v>1.07532689E8</v>
      </c>
      <c r="F25" s="26">
        <v>6.00060055E8</v>
      </c>
      <c r="G25" s="26" t="s">
        <v>93</v>
      </c>
      <c r="H25" s="26" t="s">
        <v>28</v>
      </c>
      <c r="I25" s="26" t="s">
        <v>81</v>
      </c>
      <c r="J25" s="26" t="s">
        <v>91</v>
      </c>
      <c r="K25" s="26" t="s">
        <v>94</v>
      </c>
      <c r="L25" s="19">
        <v>300000.0</v>
      </c>
      <c r="M25" s="19">
        <f t="shared" si="1"/>
        <v>210000</v>
      </c>
      <c r="N25" s="38">
        <v>2023.0</v>
      </c>
      <c r="O25" s="38">
        <v>2024.0</v>
      </c>
      <c r="P25" s="38"/>
      <c r="Q25" s="38"/>
      <c r="R25" s="25" t="s">
        <v>52</v>
      </c>
      <c r="S25" s="39" t="s">
        <v>34</v>
      </c>
      <c r="T25" s="4"/>
      <c r="U25" s="4"/>
      <c r="V25" s="4"/>
      <c r="W25" s="4"/>
      <c r="X25" s="4"/>
      <c r="Y25" s="4"/>
      <c r="Z25" s="4"/>
    </row>
    <row r="26" ht="15.0" customHeight="1">
      <c r="A26" s="43"/>
      <c r="B26" s="44" t="s">
        <v>95</v>
      </c>
      <c r="C26" s="44"/>
      <c r="D26" s="44"/>
      <c r="E26" s="44"/>
      <c r="F26" s="44"/>
      <c r="G26" s="44"/>
      <c r="H26" s="44"/>
      <c r="I26" s="44"/>
      <c r="J26" s="44"/>
      <c r="K26" s="45"/>
      <c r="L26" s="46"/>
      <c r="M26" s="46"/>
      <c r="N26" s="4"/>
      <c r="O26" s="4"/>
      <c r="P26" s="4"/>
      <c r="Q26" s="4"/>
      <c r="R26" s="4"/>
      <c r="S26" s="43"/>
      <c r="T26" s="4"/>
      <c r="U26" s="4"/>
      <c r="V26" s="4"/>
      <c r="W26" s="4"/>
      <c r="X26" s="4"/>
      <c r="Y26" s="4"/>
      <c r="Z26" s="4"/>
    </row>
    <row r="27" ht="15.0" customHeight="1">
      <c r="A27" s="43"/>
      <c r="B27" s="44" t="s">
        <v>96</v>
      </c>
      <c r="C27" s="44"/>
      <c r="D27" s="44"/>
      <c r="E27" s="44"/>
      <c r="F27" s="44"/>
      <c r="G27" s="44"/>
      <c r="H27" s="44"/>
      <c r="I27" s="44"/>
      <c r="J27" s="44"/>
      <c r="K27" s="45"/>
      <c r="L27" s="46"/>
      <c r="M27" s="46"/>
      <c r="N27" s="4"/>
      <c r="O27" s="4"/>
      <c r="P27" s="4"/>
      <c r="Q27" s="4"/>
      <c r="R27" s="4"/>
      <c r="S27" s="43"/>
      <c r="T27" s="4"/>
      <c r="U27" s="4"/>
      <c r="V27" s="4"/>
      <c r="W27" s="4"/>
      <c r="X27" s="4"/>
      <c r="Y27" s="4"/>
      <c r="Z27" s="4"/>
    </row>
    <row r="28" ht="15.75" customHeight="1">
      <c r="A28" s="47"/>
      <c r="B28" s="48"/>
      <c r="C28" s="47"/>
      <c r="D28" s="48"/>
      <c r="E28" s="47"/>
      <c r="F28" s="49"/>
      <c r="G28" s="47"/>
      <c r="H28" s="47"/>
      <c r="I28" s="47"/>
      <c r="J28" s="47"/>
      <c r="K28" s="47"/>
      <c r="L28" s="50"/>
      <c r="M28" s="50"/>
      <c r="N28" s="47"/>
      <c r="O28" s="47"/>
      <c r="P28" s="47"/>
      <c r="Q28" s="51"/>
      <c r="R28" s="47"/>
      <c r="S28" s="51"/>
      <c r="T28" s="47"/>
      <c r="U28" s="47"/>
      <c r="V28" s="47"/>
      <c r="W28" s="47"/>
      <c r="X28" s="47"/>
      <c r="Y28" s="47"/>
      <c r="Z28" s="47"/>
      <c r="AA28" s="52"/>
      <c r="AB28" s="53"/>
    </row>
    <row r="29" ht="15.75" customHeight="1">
      <c r="A29" s="47" t="s">
        <v>97</v>
      </c>
      <c r="B29" s="48"/>
      <c r="C29" s="47"/>
      <c r="D29" s="48"/>
      <c r="E29" s="47"/>
      <c r="F29" s="49"/>
      <c r="G29" s="47"/>
      <c r="H29" s="47"/>
      <c r="I29" s="47"/>
      <c r="J29" s="47"/>
      <c r="K29" s="47"/>
      <c r="L29" s="50"/>
      <c r="M29" s="50"/>
      <c r="N29" s="47"/>
      <c r="O29" s="47"/>
      <c r="P29" s="47"/>
      <c r="Q29" s="51"/>
      <c r="R29" s="47"/>
      <c r="S29" s="51"/>
      <c r="T29" s="47"/>
      <c r="U29" s="47"/>
      <c r="V29" s="47"/>
      <c r="W29" s="47"/>
      <c r="X29" s="47"/>
      <c r="Y29" s="47"/>
      <c r="Z29" s="47"/>
      <c r="AA29" s="52"/>
      <c r="AB29" s="53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6"/>
      <c r="M30" s="46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6"/>
      <c r="M31" s="46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6"/>
      <c r="M32" s="46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6"/>
      <c r="M33" s="46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6"/>
      <c r="M34" s="46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6"/>
      <c r="M35" s="46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6"/>
      <c r="M36" s="46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6"/>
      <c r="M37" s="46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54"/>
      <c r="E38" s="54"/>
      <c r="F38" s="54"/>
      <c r="G38" s="54"/>
      <c r="H38" s="54"/>
      <c r="I38" s="54"/>
      <c r="J38" s="54"/>
      <c r="K38" s="54"/>
      <c r="L38" s="55"/>
      <c r="M38" s="55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6"/>
      <c r="M39" s="46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6"/>
      <c r="M40" s="46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6"/>
      <c r="M41" s="46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6"/>
      <c r="M42" s="46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6"/>
      <c r="M43" s="46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6"/>
      <c r="M44" s="46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6"/>
      <c r="M45" s="46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6"/>
      <c r="M46" s="46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6"/>
      <c r="M47" s="46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6"/>
      <c r="M48" s="46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6"/>
      <c r="M49" s="46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6"/>
      <c r="M50" s="46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6"/>
      <c r="M51" s="46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6"/>
      <c r="M52" s="46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6"/>
      <c r="M53" s="46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6"/>
      <c r="M54" s="46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6"/>
      <c r="M55" s="46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6"/>
      <c r="M56" s="46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6"/>
      <c r="M57" s="46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6"/>
      <c r="M58" s="46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6"/>
      <c r="M59" s="46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6"/>
      <c r="M60" s="46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6"/>
      <c r="M61" s="46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6"/>
      <c r="M62" s="46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6"/>
      <c r="M63" s="46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6"/>
      <c r="M64" s="46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6"/>
      <c r="M65" s="46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6"/>
      <c r="M66" s="46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6"/>
      <c r="M67" s="46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6"/>
      <c r="M68" s="46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6"/>
      <c r="M69" s="46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6"/>
      <c r="M70" s="46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6"/>
      <c r="M71" s="46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6"/>
      <c r="M72" s="46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6"/>
      <c r="M73" s="46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6"/>
      <c r="M74" s="46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6"/>
      <c r="M75" s="46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6"/>
      <c r="M76" s="46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6"/>
      <c r="M77" s="46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6"/>
      <c r="M78" s="46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6"/>
      <c r="M79" s="46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6"/>
      <c r="M80" s="46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6"/>
      <c r="M81" s="46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6"/>
      <c r="M82" s="46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6"/>
      <c r="M83" s="46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6"/>
      <c r="M84" s="46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6"/>
      <c r="M85" s="46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6"/>
      <c r="M86" s="46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6"/>
      <c r="M87" s="46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6"/>
      <c r="M88" s="46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6"/>
      <c r="M89" s="46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6"/>
      <c r="M90" s="46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6"/>
      <c r="M91" s="46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6"/>
      <c r="M92" s="46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6"/>
      <c r="M93" s="46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6"/>
      <c r="M94" s="46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6"/>
      <c r="M95" s="46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6"/>
      <c r="M96" s="46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6"/>
      <c r="M97" s="46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6"/>
      <c r="M98" s="46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6"/>
      <c r="M99" s="46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6"/>
      <c r="M100" s="46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6"/>
      <c r="M101" s="46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6"/>
      <c r="M102" s="46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6"/>
      <c r="M103" s="46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6"/>
      <c r="M104" s="46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6"/>
      <c r="M105" s="46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6"/>
      <c r="M106" s="46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6"/>
      <c r="M107" s="46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6"/>
      <c r="M108" s="46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6"/>
      <c r="M109" s="46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6"/>
      <c r="M110" s="46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6"/>
      <c r="M111" s="46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6"/>
      <c r="M112" s="46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6"/>
      <c r="M113" s="46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6"/>
      <c r="M114" s="46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6"/>
      <c r="M115" s="46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6"/>
      <c r="M116" s="46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6"/>
      <c r="M117" s="46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6"/>
      <c r="M118" s="46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6"/>
      <c r="M119" s="46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6"/>
      <c r="M120" s="46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6"/>
      <c r="M121" s="46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6"/>
      <c r="M122" s="46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6"/>
      <c r="M123" s="46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6"/>
      <c r="M124" s="46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6"/>
      <c r="M125" s="46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6"/>
      <c r="M126" s="46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6"/>
      <c r="M127" s="46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6"/>
      <c r="M128" s="46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6"/>
      <c r="M129" s="46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6"/>
      <c r="M130" s="46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6"/>
      <c r="M131" s="46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6"/>
      <c r="M132" s="46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6"/>
      <c r="M133" s="46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6"/>
      <c r="M134" s="46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6"/>
      <c r="M135" s="46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6"/>
      <c r="M136" s="46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6"/>
      <c r="M137" s="46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6"/>
      <c r="M138" s="46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6"/>
      <c r="M139" s="46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6"/>
      <c r="M140" s="46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6"/>
      <c r="M141" s="46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6"/>
      <c r="M142" s="46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6"/>
      <c r="M143" s="46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6"/>
      <c r="M144" s="46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6"/>
      <c r="M145" s="46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6"/>
      <c r="M146" s="46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6"/>
      <c r="M147" s="46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6"/>
      <c r="M148" s="46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6"/>
      <c r="M149" s="46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6"/>
      <c r="M150" s="46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6"/>
      <c r="M151" s="46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6"/>
      <c r="M152" s="46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6"/>
      <c r="M153" s="46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6"/>
      <c r="M154" s="46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6"/>
      <c r="M155" s="46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6"/>
      <c r="M156" s="46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6"/>
      <c r="M157" s="46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6"/>
      <c r="M158" s="46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6"/>
      <c r="M159" s="46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6"/>
      <c r="M160" s="46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6"/>
      <c r="M161" s="46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6"/>
      <c r="M162" s="46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6"/>
      <c r="M163" s="46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6"/>
      <c r="M164" s="46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6"/>
      <c r="M165" s="46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6"/>
      <c r="M166" s="46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6"/>
      <c r="M167" s="46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6"/>
      <c r="M168" s="46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6"/>
      <c r="M169" s="46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6"/>
      <c r="M170" s="46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6"/>
      <c r="M171" s="46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6"/>
      <c r="M172" s="46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6"/>
      <c r="M173" s="46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6"/>
      <c r="M174" s="46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6"/>
      <c r="M175" s="46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6"/>
      <c r="M176" s="46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6"/>
      <c r="M177" s="46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6"/>
      <c r="M178" s="46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6"/>
      <c r="M179" s="46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6"/>
      <c r="M180" s="46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6"/>
      <c r="M181" s="46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6"/>
      <c r="M182" s="46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6"/>
      <c r="M183" s="46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6"/>
      <c r="M184" s="46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6"/>
      <c r="M185" s="46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6"/>
      <c r="M186" s="46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6"/>
      <c r="M187" s="46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6"/>
      <c r="M188" s="46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6"/>
      <c r="M189" s="46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6"/>
      <c r="M190" s="46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6"/>
      <c r="M191" s="46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6"/>
      <c r="M192" s="46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6"/>
      <c r="M193" s="46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6"/>
      <c r="M194" s="46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6"/>
      <c r="M195" s="46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6"/>
      <c r="M196" s="46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6"/>
      <c r="M197" s="46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6"/>
      <c r="M198" s="46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6"/>
      <c r="M199" s="46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6"/>
      <c r="M200" s="46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6"/>
      <c r="M201" s="46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6"/>
      <c r="M202" s="46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6"/>
      <c r="M203" s="46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6"/>
      <c r="M204" s="46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6"/>
      <c r="M205" s="46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6"/>
      <c r="M206" s="46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6"/>
      <c r="M207" s="46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6"/>
      <c r="M208" s="46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6"/>
      <c r="M209" s="46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6"/>
      <c r="M210" s="46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6"/>
      <c r="M211" s="46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6"/>
      <c r="M212" s="46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6"/>
      <c r="M213" s="46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6"/>
      <c r="M214" s="46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6"/>
      <c r="M215" s="46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6"/>
      <c r="M216" s="46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6"/>
      <c r="M217" s="46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6"/>
      <c r="M218" s="46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6"/>
      <c r="M219" s="46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6"/>
      <c r="M220" s="46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6"/>
      <c r="M221" s="46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6"/>
      <c r="M222" s="46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6"/>
      <c r="M223" s="46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6"/>
      <c r="M224" s="46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6"/>
      <c r="M225" s="46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6"/>
      <c r="M226" s="46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6"/>
      <c r="M227" s="46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6"/>
      <c r="M228" s="46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6"/>
      <c r="M229" s="46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rintOptions/>
  <pageMargins bottom="0.787401575" footer="0.0" header="0.0" left="0.7" right="0.7" top="0.7874015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10.57"/>
    <col customWidth="1" min="3" max="3" width="8.0"/>
    <col customWidth="1" min="4" max="4" width="10.0"/>
    <col customWidth="1" min="5" max="5" width="8.71"/>
    <col customWidth="1" min="6" max="6" width="11.14"/>
    <col customWidth="1" min="7" max="7" width="14.14"/>
    <col customWidth="1" min="8" max="9" width="12.43"/>
    <col customWidth="1" min="10" max="10" width="12.86"/>
    <col customWidth="1" min="11" max="11" width="34.43"/>
    <col customWidth="1" min="12" max="12" width="12.0"/>
    <col customWidth="1" min="13" max="13" width="13.43"/>
    <col customWidth="1" min="14" max="15" width="8.0"/>
    <col customWidth="1" min="16" max="16" width="7.29"/>
    <col customWidth="1" min="17" max="19" width="9.0"/>
    <col customWidth="1" min="20" max="21" width="11.71"/>
    <col customWidth="1" min="22" max="23" width="12.14"/>
    <col customWidth="1" min="24" max="24" width="10.71"/>
    <col customWidth="1" min="25" max="26" width="9.0"/>
    <col customWidth="1" min="27" max="28" width="12.43"/>
  </cols>
  <sheetData>
    <row r="1" ht="18.0" customHeight="1">
      <c r="A1" s="56" t="s">
        <v>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53"/>
      <c r="AB1" s="53"/>
    </row>
    <row r="2" ht="28.5" customHeight="1">
      <c r="A2" s="5" t="s">
        <v>1</v>
      </c>
      <c r="B2" s="6" t="s">
        <v>2</v>
      </c>
      <c r="C2" s="2"/>
      <c r="D2" s="2"/>
      <c r="E2" s="2"/>
      <c r="F2" s="3"/>
      <c r="G2" s="5" t="s">
        <v>3</v>
      </c>
      <c r="H2" s="5" t="s">
        <v>99</v>
      </c>
      <c r="I2" s="5" t="s">
        <v>5</v>
      </c>
      <c r="J2" s="5" t="s">
        <v>6</v>
      </c>
      <c r="K2" s="5" t="s">
        <v>7</v>
      </c>
      <c r="L2" s="57" t="s">
        <v>100</v>
      </c>
      <c r="M2" s="3"/>
      <c r="N2" s="58" t="s">
        <v>101</v>
      </c>
      <c r="O2" s="3"/>
      <c r="P2" s="6" t="s">
        <v>102</v>
      </c>
      <c r="Q2" s="2"/>
      <c r="R2" s="2"/>
      <c r="S2" s="2"/>
      <c r="T2" s="2"/>
      <c r="U2" s="2"/>
      <c r="V2" s="2"/>
      <c r="W2" s="2"/>
      <c r="X2" s="3"/>
      <c r="Y2" s="58" t="s">
        <v>11</v>
      </c>
      <c r="Z2" s="3"/>
      <c r="AA2" s="53"/>
      <c r="AB2" s="53"/>
    </row>
    <row r="3" ht="14.25" customHeight="1">
      <c r="A3" s="59"/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9"/>
      <c r="H3" s="59"/>
      <c r="I3" s="59"/>
      <c r="J3" s="59"/>
      <c r="K3" s="59"/>
      <c r="L3" s="60" t="s">
        <v>17</v>
      </c>
      <c r="M3" s="60" t="s">
        <v>103</v>
      </c>
      <c r="N3" s="61" t="s">
        <v>19</v>
      </c>
      <c r="O3" s="61" t="s">
        <v>20</v>
      </c>
      <c r="P3" s="6" t="s">
        <v>104</v>
      </c>
      <c r="Q3" s="2"/>
      <c r="R3" s="2"/>
      <c r="S3" s="3"/>
      <c r="T3" s="61" t="s">
        <v>105</v>
      </c>
      <c r="U3" s="61" t="s">
        <v>106</v>
      </c>
      <c r="V3" s="61" t="s">
        <v>107</v>
      </c>
      <c r="W3" s="61" t="s">
        <v>108</v>
      </c>
      <c r="X3" s="61" t="s">
        <v>109</v>
      </c>
      <c r="Y3" s="61" t="s">
        <v>23</v>
      </c>
      <c r="Z3" s="61" t="s">
        <v>24</v>
      </c>
      <c r="AA3" s="53"/>
      <c r="AB3" s="53"/>
    </row>
    <row r="4" ht="79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5" t="s">
        <v>110</v>
      </c>
      <c r="Q4" s="15" t="s">
        <v>111</v>
      </c>
      <c r="R4" s="15" t="s">
        <v>112</v>
      </c>
      <c r="S4" s="15" t="s">
        <v>113</v>
      </c>
      <c r="T4" s="11"/>
      <c r="U4" s="11"/>
      <c r="V4" s="11"/>
      <c r="W4" s="11"/>
      <c r="X4" s="11"/>
      <c r="Y4" s="11"/>
      <c r="Z4" s="11"/>
      <c r="AA4" s="53"/>
      <c r="AB4" s="53"/>
    </row>
    <row r="5" ht="86.25" customHeight="1">
      <c r="A5" s="39">
        <v>1.0</v>
      </c>
      <c r="B5" s="62" t="s">
        <v>114</v>
      </c>
      <c r="C5" s="18" t="s">
        <v>115</v>
      </c>
      <c r="D5" s="25">
        <v>7.5000059E7</v>
      </c>
      <c r="E5" s="26">
        <v>1.07721074E8</v>
      </c>
      <c r="F5" s="26">
        <v>6.00060403E8</v>
      </c>
      <c r="G5" s="18" t="s">
        <v>116</v>
      </c>
      <c r="H5" s="25" t="s">
        <v>28</v>
      </c>
      <c r="I5" s="25" t="s">
        <v>29</v>
      </c>
      <c r="J5" s="25" t="s">
        <v>29</v>
      </c>
      <c r="K5" s="18" t="s">
        <v>117</v>
      </c>
      <c r="L5" s="38">
        <v>5000000.0</v>
      </c>
      <c r="M5" s="19">
        <f t="shared" ref="M5:M73" si="1">L5/100*70</f>
        <v>3500000</v>
      </c>
      <c r="N5" s="27">
        <v>44562.0</v>
      </c>
      <c r="O5" s="27">
        <v>45139.0</v>
      </c>
      <c r="P5" s="25" t="s">
        <v>47</v>
      </c>
      <c r="Q5" s="25"/>
      <c r="R5" s="25" t="s">
        <v>47</v>
      </c>
      <c r="S5" s="25" t="s">
        <v>47</v>
      </c>
      <c r="T5" s="25"/>
      <c r="U5" s="25"/>
      <c r="V5" s="25"/>
      <c r="W5" s="25"/>
      <c r="X5" s="25"/>
      <c r="Y5" s="18" t="s">
        <v>118</v>
      </c>
      <c r="Z5" s="25" t="s">
        <v>49</v>
      </c>
      <c r="AA5" s="53"/>
      <c r="AB5" s="53"/>
    </row>
    <row r="6" ht="84.75" customHeight="1">
      <c r="A6" s="36">
        <v>2.0</v>
      </c>
      <c r="B6" s="63" t="s">
        <v>114</v>
      </c>
      <c r="C6" s="32" t="s">
        <v>115</v>
      </c>
      <c r="D6" s="21">
        <v>7.5000059E7</v>
      </c>
      <c r="E6" s="22">
        <v>1.07721074E8</v>
      </c>
      <c r="F6" s="22">
        <v>6.00060403E8</v>
      </c>
      <c r="G6" s="32" t="s">
        <v>119</v>
      </c>
      <c r="H6" s="21" t="s">
        <v>28</v>
      </c>
      <c r="I6" s="21" t="s">
        <v>29</v>
      </c>
      <c r="J6" s="21" t="s">
        <v>29</v>
      </c>
      <c r="K6" s="32" t="s">
        <v>120</v>
      </c>
      <c r="L6" s="35">
        <v>3000000.0</v>
      </c>
      <c r="M6" s="23">
        <f t="shared" si="1"/>
        <v>2100000</v>
      </c>
      <c r="N6" s="24">
        <v>44562.0</v>
      </c>
      <c r="O6" s="24">
        <v>45139.0</v>
      </c>
      <c r="P6" s="21"/>
      <c r="Q6" s="21"/>
      <c r="R6" s="21" t="s">
        <v>47</v>
      </c>
      <c r="S6" s="21" t="s">
        <v>47</v>
      </c>
      <c r="T6" s="21"/>
      <c r="U6" s="21"/>
      <c r="V6" s="21"/>
      <c r="W6" s="21"/>
      <c r="X6" s="21"/>
      <c r="Y6" s="32" t="s">
        <v>118</v>
      </c>
      <c r="Z6" s="21" t="s">
        <v>49</v>
      </c>
      <c r="AA6" s="30"/>
      <c r="AB6" s="30"/>
    </row>
    <row r="7" ht="83.25" customHeight="1">
      <c r="A7" s="39">
        <v>3.0</v>
      </c>
      <c r="B7" s="62" t="s">
        <v>114</v>
      </c>
      <c r="C7" s="18" t="s">
        <v>115</v>
      </c>
      <c r="D7" s="25">
        <v>7.5000059E7</v>
      </c>
      <c r="E7" s="26">
        <v>1.07721074E8</v>
      </c>
      <c r="F7" s="26">
        <v>6.00060403E8</v>
      </c>
      <c r="G7" s="18" t="s">
        <v>121</v>
      </c>
      <c r="H7" s="25" t="s">
        <v>28</v>
      </c>
      <c r="I7" s="25" t="s">
        <v>29</v>
      </c>
      <c r="J7" s="25" t="s">
        <v>29</v>
      </c>
      <c r="K7" s="18" t="s">
        <v>122</v>
      </c>
      <c r="L7" s="38">
        <v>5000000.0</v>
      </c>
      <c r="M7" s="19">
        <f t="shared" si="1"/>
        <v>3500000</v>
      </c>
      <c r="N7" s="27">
        <v>44927.0</v>
      </c>
      <c r="O7" s="27">
        <v>45505.0</v>
      </c>
      <c r="P7" s="25" t="s">
        <v>47</v>
      </c>
      <c r="Q7" s="25"/>
      <c r="R7" s="25"/>
      <c r="S7" s="25" t="s">
        <v>47</v>
      </c>
      <c r="T7" s="25"/>
      <c r="U7" s="25"/>
      <c r="V7" s="25"/>
      <c r="W7" s="25"/>
      <c r="X7" s="25"/>
      <c r="Y7" s="18" t="s">
        <v>118</v>
      </c>
      <c r="Z7" s="25" t="s">
        <v>49</v>
      </c>
      <c r="AA7" s="53"/>
      <c r="AB7" s="53"/>
    </row>
    <row r="8" ht="77.25" customHeight="1">
      <c r="A8" s="39">
        <v>4.0</v>
      </c>
      <c r="B8" s="62" t="s">
        <v>114</v>
      </c>
      <c r="C8" s="18" t="s">
        <v>115</v>
      </c>
      <c r="D8" s="25">
        <v>7.5000059E7</v>
      </c>
      <c r="E8" s="26">
        <v>1.07721074E8</v>
      </c>
      <c r="F8" s="26">
        <v>6.00060403E8</v>
      </c>
      <c r="G8" s="18" t="s">
        <v>123</v>
      </c>
      <c r="H8" s="25" t="s">
        <v>28</v>
      </c>
      <c r="I8" s="25" t="s">
        <v>29</v>
      </c>
      <c r="J8" s="25" t="s">
        <v>29</v>
      </c>
      <c r="K8" s="18" t="s">
        <v>124</v>
      </c>
      <c r="L8" s="38">
        <v>5000000.0</v>
      </c>
      <c r="M8" s="19">
        <f t="shared" si="1"/>
        <v>3500000</v>
      </c>
      <c r="N8" s="27">
        <v>45292.0</v>
      </c>
      <c r="O8" s="27">
        <v>45870.0</v>
      </c>
      <c r="P8" s="25"/>
      <c r="Q8" s="25"/>
      <c r="R8" s="25"/>
      <c r="S8" s="25"/>
      <c r="T8" s="25"/>
      <c r="U8" s="25"/>
      <c r="V8" s="25"/>
      <c r="W8" s="25"/>
      <c r="X8" s="25"/>
      <c r="Y8" s="18" t="s">
        <v>125</v>
      </c>
      <c r="Z8" s="25" t="s">
        <v>49</v>
      </c>
      <c r="AA8" s="53"/>
      <c r="AB8" s="53"/>
    </row>
    <row r="9">
      <c r="A9" s="39">
        <v>5.0</v>
      </c>
      <c r="B9" s="62" t="s">
        <v>114</v>
      </c>
      <c r="C9" s="18" t="s">
        <v>115</v>
      </c>
      <c r="D9" s="25">
        <v>7.5000059E7</v>
      </c>
      <c r="E9" s="26">
        <v>1.07721074E8</v>
      </c>
      <c r="F9" s="26">
        <v>6.00060403E8</v>
      </c>
      <c r="G9" s="18" t="s">
        <v>126</v>
      </c>
      <c r="H9" s="25" t="s">
        <v>28</v>
      </c>
      <c r="I9" s="25" t="s">
        <v>29</v>
      </c>
      <c r="J9" s="25" t="s">
        <v>29</v>
      </c>
      <c r="K9" s="18" t="s">
        <v>127</v>
      </c>
      <c r="L9" s="38">
        <v>3000000.0</v>
      </c>
      <c r="M9" s="19">
        <f t="shared" si="1"/>
        <v>2100000</v>
      </c>
      <c r="N9" s="27">
        <v>44562.0</v>
      </c>
      <c r="O9" s="27">
        <v>45139.0</v>
      </c>
      <c r="P9" s="25"/>
      <c r="Q9" s="25"/>
      <c r="R9" s="25"/>
      <c r="S9" s="25"/>
      <c r="T9" s="25"/>
      <c r="U9" s="25"/>
      <c r="V9" s="25"/>
      <c r="W9" s="25"/>
      <c r="X9" s="25"/>
      <c r="Y9" s="18" t="s">
        <v>128</v>
      </c>
      <c r="Z9" s="25" t="s">
        <v>49</v>
      </c>
      <c r="AA9" s="53"/>
      <c r="AB9" s="53"/>
    </row>
    <row r="10" ht="87.0" customHeight="1">
      <c r="A10" s="39">
        <v>6.0</v>
      </c>
      <c r="B10" s="62" t="s">
        <v>114</v>
      </c>
      <c r="C10" s="18" t="s">
        <v>115</v>
      </c>
      <c r="D10" s="25">
        <v>7.5000059E7</v>
      </c>
      <c r="E10" s="26">
        <v>1.07721074E8</v>
      </c>
      <c r="F10" s="26">
        <v>6.00060403E8</v>
      </c>
      <c r="G10" s="18" t="s">
        <v>129</v>
      </c>
      <c r="H10" s="25" t="s">
        <v>28</v>
      </c>
      <c r="I10" s="25" t="s">
        <v>29</v>
      </c>
      <c r="J10" s="25" t="s">
        <v>29</v>
      </c>
      <c r="K10" s="18" t="s">
        <v>130</v>
      </c>
      <c r="L10" s="38">
        <v>2500000.0</v>
      </c>
      <c r="M10" s="19">
        <f t="shared" si="1"/>
        <v>1750000</v>
      </c>
      <c r="N10" s="27">
        <v>44927.0</v>
      </c>
      <c r="O10" s="27">
        <v>45505.0</v>
      </c>
      <c r="P10" s="25"/>
      <c r="Q10" s="25"/>
      <c r="R10" s="25"/>
      <c r="S10" s="25"/>
      <c r="T10" s="25"/>
      <c r="U10" s="25"/>
      <c r="V10" s="25"/>
      <c r="W10" s="25"/>
      <c r="X10" s="25"/>
      <c r="Y10" s="18" t="s">
        <v>128</v>
      </c>
      <c r="Z10" s="25" t="s">
        <v>49</v>
      </c>
      <c r="AA10" s="53"/>
      <c r="AB10" s="53"/>
    </row>
    <row r="11" ht="87.0" customHeight="1">
      <c r="A11" s="39">
        <v>7.0</v>
      </c>
      <c r="B11" s="62" t="s">
        <v>114</v>
      </c>
      <c r="C11" s="18" t="s">
        <v>115</v>
      </c>
      <c r="D11" s="25">
        <v>7.5000059E7</v>
      </c>
      <c r="E11" s="26">
        <v>1.07721074E8</v>
      </c>
      <c r="F11" s="26">
        <v>6.00060403E8</v>
      </c>
      <c r="G11" s="18" t="s">
        <v>131</v>
      </c>
      <c r="H11" s="25" t="s">
        <v>28</v>
      </c>
      <c r="I11" s="25" t="s">
        <v>29</v>
      </c>
      <c r="J11" s="25" t="s">
        <v>29</v>
      </c>
      <c r="K11" s="18" t="s">
        <v>132</v>
      </c>
      <c r="L11" s="38">
        <v>1500000.0</v>
      </c>
      <c r="M11" s="19">
        <f t="shared" si="1"/>
        <v>1050000</v>
      </c>
      <c r="N11" s="27">
        <v>45292.0</v>
      </c>
      <c r="O11" s="27">
        <v>45870.0</v>
      </c>
      <c r="P11" s="25"/>
      <c r="Q11" s="25"/>
      <c r="R11" s="25"/>
      <c r="S11" s="25"/>
      <c r="T11" s="25"/>
      <c r="U11" s="25"/>
      <c r="V11" s="25"/>
      <c r="W11" s="25"/>
      <c r="X11" s="25"/>
      <c r="Y11" s="64" t="s">
        <v>133</v>
      </c>
      <c r="Z11" s="25" t="s">
        <v>49</v>
      </c>
      <c r="AA11" s="53"/>
      <c r="AB11" s="53"/>
    </row>
    <row r="12" ht="84.0" customHeight="1">
      <c r="A12" s="39">
        <v>8.0</v>
      </c>
      <c r="B12" s="62" t="s">
        <v>114</v>
      </c>
      <c r="C12" s="18" t="s">
        <v>115</v>
      </c>
      <c r="D12" s="25">
        <v>7.5000059E7</v>
      </c>
      <c r="E12" s="26">
        <v>1.07721074E8</v>
      </c>
      <c r="F12" s="26">
        <v>6.00060403E8</v>
      </c>
      <c r="G12" s="18" t="s">
        <v>134</v>
      </c>
      <c r="H12" s="25" t="s">
        <v>28</v>
      </c>
      <c r="I12" s="25" t="s">
        <v>29</v>
      </c>
      <c r="J12" s="25" t="s">
        <v>29</v>
      </c>
      <c r="K12" s="18" t="s">
        <v>135</v>
      </c>
      <c r="L12" s="38">
        <v>1500000.0</v>
      </c>
      <c r="M12" s="19">
        <f t="shared" si="1"/>
        <v>1050000</v>
      </c>
      <c r="N12" s="27">
        <v>44927.0</v>
      </c>
      <c r="O12" s="27">
        <v>45505.0</v>
      </c>
      <c r="P12" s="25"/>
      <c r="Q12" s="25"/>
      <c r="R12" s="25"/>
      <c r="S12" s="25"/>
      <c r="T12" s="25"/>
      <c r="U12" s="25"/>
      <c r="V12" s="25"/>
      <c r="W12" s="25"/>
      <c r="X12" s="25"/>
      <c r="Y12" s="25" t="s">
        <v>133</v>
      </c>
      <c r="Z12" s="25" t="s">
        <v>49</v>
      </c>
      <c r="AA12" s="53"/>
      <c r="AB12" s="53"/>
    </row>
    <row r="13" ht="80.25" customHeight="1">
      <c r="A13" s="39">
        <v>9.0</v>
      </c>
      <c r="B13" s="62" t="s">
        <v>114</v>
      </c>
      <c r="C13" s="18" t="s">
        <v>115</v>
      </c>
      <c r="D13" s="25">
        <v>7.5000059E7</v>
      </c>
      <c r="E13" s="26">
        <v>1.07721074E8</v>
      </c>
      <c r="F13" s="26">
        <v>6.00060403E8</v>
      </c>
      <c r="G13" s="18" t="s">
        <v>136</v>
      </c>
      <c r="H13" s="25" t="s">
        <v>28</v>
      </c>
      <c r="I13" s="25" t="s">
        <v>29</v>
      </c>
      <c r="J13" s="25" t="s">
        <v>29</v>
      </c>
      <c r="K13" s="18" t="s">
        <v>137</v>
      </c>
      <c r="L13" s="38">
        <v>2000000.0</v>
      </c>
      <c r="M13" s="19">
        <f t="shared" si="1"/>
        <v>1400000</v>
      </c>
      <c r="N13" s="27">
        <v>44562.0</v>
      </c>
      <c r="O13" s="27">
        <v>44774.0</v>
      </c>
      <c r="P13" s="25"/>
      <c r="Q13" s="25"/>
      <c r="R13" s="25"/>
      <c r="S13" s="25"/>
      <c r="T13" s="25"/>
      <c r="U13" s="25"/>
      <c r="V13" s="25"/>
      <c r="W13" s="25"/>
      <c r="X13" s="25"/>
      <c r="Y13" s="18" t="s">
        <v>138</v>
      </c>
      <c r="Z13" s="25" t="s">
        <v>49</v>
      </c>
      <c r="AA13" s="53"/>
      <c r="AB13" s="53"/>
    </row>
    <row r="14" ht="87.0" customHeight="1">
      <c r="A14" s="39">
        <v>10.0</v>
      </c>
      <c r="B14" s="62" t="s">
        <v>114</v>
      </c>
      <c r="C14" s="18" t="s">
        <v>115</v>
      </c>
      <c r="D14" s="25">
        <v>7.5000059E7</v>
      </c>
      <c r="E14" s="26">
        <v>1.07721074E8</v>
      </c>
      <c r="F14" s="26">
        <v>6.00060403E8</v>
      </c>
      <c r="G14" s="18" t="s">
        <v>139</v>
      </c>
      <c r="H14" s="25" t="s">
        <v>28</v>
      </c>
      <c r="I14" s="25" t="s">
        <v>29</v>
      </c>
      <c r="J14" s="25" t="s">
        <v>29</v>
      </c>
      <c r="K14" s="18" t="s">
        <v>140</v>
      </c>
      <c r="L14" s="38">
        <v>1500000.0</v>
      </c>
      <c r="M14" s="19">
        <f t="shared" si="1"/>
        <v>1050000</v>
      </c>
      <c r="N14" s="27">
        <v>45292.0</v>
      </c>
      <c r="O14" s="27">
        <v>45870.0</v>
      </c>
      <c r="P14" s="25"/>
      <c r="Q14" s="25" t="s">
        <v>47</v>
      </c>
      <c r="R14" s="25"/>
      <c r="S14" s="25"/>
      <c r="T14" s="25"/>
      <c r="U14" s="25"/>
      <c r="V14" s="25"/>
      <c r="W14" s="25" t="s">
        <v>47</v>
      </c>
      <c r="X14" s="25"/>
      <c r="Y14" s="18" t="s">
        <v>118</v>
      </c>
      <c r="Z14" s="25" t="s">
        <v>49</v>
      </c>
      <c r="AA14" s="53"/>
      <c r="AB14" s="53"/>
    </row>
    <row r="15">
      <c r="A15" s="36">
        <v>11.0</v>
      </c>
      <c r="B15" s="63" t="s">
        <v>114</v>
      </c>
      <c r="C15" s="32" t="s">
        <v>115</v>
      </c>
      <c r="D15" s="21">
        <v>7.5000059E7</v>
      </c>
      <c r="E15" s="22">
        <v>1.07721074E8</v>
      </c>
      <c r="F15" s="22">
        <v>6.00060403E8</v>
      </c>
      <c r="G15" s="32" t="s">
        <v>141</v>
      </c>
      <c r="H15" s="21" t="s">
        <v>28</v>
      </c>
      <c r="I15" s="21" t="s">
        <v>29</v>
      </c>
      <c r="J15" s="21" t="s">
        <v>29</v>
      </c>
      <c r="K15" s="32" t="s">
        <v>142</v>
      </c>
      <c r="L15" s="35">
        <v>2500000.0</v>
      </c>
      <c r="M15" s="23">
        <f t="shared" si="1"/>
        <v>1750000</v>
      </c>
      <c r="N15" s="24">
        <v>44562.0</v>
      </c>
      <c r="O15" s="24">
        <v>45139.0</v>
      </c>
      <c r="P15" s="21"/>
      <c r="Q15" s="21"/>
      <c r="R15" s="21"/>
      <c r="S15" s="21"/>
      <c r="T15" s="21"/>
      <c r="U15" s="21"/>
      <c r="V15" s="21"/>
      <c r="W15" s="21"/>
      <c r="X15" s="21"/>
      <c r="Y15" s="32" t="s">
        <v>138</v>
      </c>
      <c r="Z15" s="21" t="s">
        <v>49</v>
      </c>
      <c r="AA15" s="30"/>
      <c r="AB15" s="30"/>
    </row>
    <row r="16" ht="87.0" customHeight="1">
      <c r="A16" s="36">
        <v>12.0</v>
      </c>
      <c r="B16" s="63" t="s">
        <v>143</v>
      </c>
      <c r="C16" s="32" t="s">
        <v>115</v>
      </c>
      <c r="D16" s="21">
        <v>7.5000041E7</v>
      </c>
      <c r="E16" s="65">
        <v>1.07721066E8</v>
      </c>
      <c r="F16" s="65">
        <v>6.0006039E8</v>
      </c>
      <c r="G16" s="32" t="s">
        <v>144</v>
      </c>
      <c r="H16" s="21" t="s">
        <v>28</v>
      </c>
      <c r="I16" s="21" t="s">
        <v>81</v>
      </c>
      <c r="J16" s="21" t="s">
        <v>145</v>
      </c>
      <c r="K16" s="32" t="s">
        <v>146</v>
      </c>
      <c r="L16" s="66">
        <v>8125000.0</v>
      </c>
      <c r="M16" s="23">
        <f t="shared" si="1"/>
        <v>5687500</v>
      </c>
      <c r="N16" s="21">
        <v>2022.0</v>
      </c>
      <c r="O16" s="21">
        <v>2023.0</v>
      </c>
      <c r="P16" s="21" t="s">
        <v>47</v>
      </c>
      <c r="Q16" s="21"/>
      <c r="R16" s="21" t="s">
        <v>47</v>
      </c>
      <c r="S16" s="21" t="s">
        <v>47</v>
      </c>
      <c r="T16" s="21"/>
      <c r="U16" s="21"/>
      <c r="V16" s="21"/>
      <c r="W16" s="21"/>
      <c r="X16" s="21"/>
      <c r="Y16" s="67" t="s">
        <v>118</v>
      </c>
      <c r="Z16" s="68" t="s">
        <v>147</v>
      </c>
      <c r="AA16" s="53"/>
      <c r="AB16" s="53"/>
    </row>
    <row r="17" ht="84.75" customHeight="1">
      <c r="A17" s="39">
        <v>13.0</v>
      </c>
      <c r="B17" s="62" t="s">
        <v>143</v>
      </c>
      <c r="C17" s="18" t="s">
        <v>115</v>
      </c>
      <c r="D17" s="25">
        <v>7.5000041E7</v>
      </c>
      <c r="E17" s="26">
        <v>1.07721066E8</v>
      </c>
      <c r="F17" s="26">
        <v>6.0006039E8</v>
      </c>
      <c r="G17" s="18" t="s">
        <v>148</v>
      </c>
      <c r="H17" s="25" t="s">
        <v>28</v>
      </c>
      <c r="I17" s="25" t="s">
        <v>81</v>
      </c>
      <c r="J17" s="25" t="s">
        <v>29</v>
      </c>
      <c r="K17" s="18" t="s">
        <v>149</v>
      </c>
      <c r="L17" s="69">
        <v>7500000.0</v>
      </c>
      <c r="M17" s="19">
        <f t="shared" si="1"/>
        <v>5250000</v>
      </c>
      <c r="N17" s="25">
        <v>2027.0</v>
      </c>
      <c r="O17" s="25">
        <v>2029.0</v>
      </c>
      <c r="P17" s="25"/>
      <c r="Q17" s="25" t="s">
        <v>47</v>
      </c>
      <c r="R17" s="25"/>
      <c r="S17" s="25" t="s">
        <v>47</v>
      </c>
      <c r="T17" s="25"/>
      <c r="U17" s="25"/>
      <c r="V17" s="25"/>
      <c r="W17" s="25"/>
      <c r="X17" s="25"/>
      <c r="Y17" s="18" t="s">
        <v>138</v>
      </c>
      <c r="Z17" s="25" t="s">
        <v>49</v>
      </c>
      <c r="AA17" s="53"/>
      <c r="AB17" s="53"/>
    </row>
    <row r="18" ht="84.75" customHeight="1">
      <c r="A18" s="39">
        <v>14.0</v>
      </c>
      <c r="B18" s="62" t="s">
        <v>143</v>
      </c>
      <c r="C18" s="18" t="s">
        <v>115</v>
      </c>
      <c r="D18" s="25">
        <v>7.5000041E7</v>
      </c>
      <c r="E18" s="26">
        <v>1.07721066E8</v>
      </c>
      <c r="F18" s="26">
        <v>6.0006039E8</v>
      </c>
      <c r="G18" s="18" t="s">
        <v>150</v>
      </c>
      <c r="H18" s="25" t="s">
        <v>28</v>
      </c>
      <c r="I18" s="25" t="s">
        <v>81</v>
      </c>
      <c r="J18" s="25" t="s">
        <v>29</v>
      </c>
      <c r="K18" s="18" t="s">
        <v>151</v>
      </c>
      <c r="L18" s="69">
        <v>1250000.0</v>
      </c>
      <c r="M18" s="19">
        <f t="shared" si="1"/>
        <v>875000</v>
      </c>
      <c r="N18" s="25">
        <v>2026.0</v>
      </c>
      <c r="O18" s="25">
        <v>2027.0</v>
      </c>
      <c r="P18" s="25"/>
      <c r="Q18" s="25" t="s">
        <v>47</v>
      </c>
      <c r="R18" s="25" t="s">
        <v>47</v>
      </c>
      <c r="S18" s="25"/>
      <c r="T18" s="25"/>
      <c r="U18" s="25"/>
      <c r="V18" s="25"/>
      <c r="W18" s="25"/>
      <c r="X18" s="25"/>
      <c r="Y18" s="18" t="s">
        <v>138</v>
      </c>
      <c r="Z18" s="25" t="s">
        <v>49</v>
      </c>
      <c r="AA18" s="53"/>
      <c r="AB18" s="53"/>
    </row>
    <row r="19">
      <c r="A19" s="39">
        <v>15.0</v>
      </c>
      <c r="B19" s="62" t="s">
        <v>143</v>
      </c>
      <c r="C19" s="18" t="s">
        <v>115</v>
      </c>
      <c r="D19" s="25">
        <v>7.5000041E7</v>
      </c>
      <c r="E19" s="26">
        <v>1.07721066E8</v>
      </c>
      <c r="F19" s="26">
        <v>6.0006039E8</v>
      </c>
      <c r="G19" s="18" t="s">
        <v>152</v>
      </c>
      <c r="H19" s="25" t="s">
        <v>28</v>
      </c>
      <c r="I19" s="25" t="s">
        <v>81</v>
      </c>
      <c r="J19" s="25" t="s">
        <v>29</v>
      </c>
      <c r="K19" s="18" t="s">
        <v>153</v>
      </c>
      <c r="L19" s="38">
        <v>3750000.0</v>
      </c>
      <c r="M19" s="19">
        <f t="shared" si="1"/>
        <v>2625000</v>
      </c>
      <c r="N19" s="25">
        <v>2026.0</v>
      </c>
      <c r="O19" s="25">
        <v>2027.0</v>
      </c>
      <c r="P19" s="25"/>
      <c r="Q19" s="25"/>
      <c r="R19" s="25"/>
      <c r="S19" s="25"/>
      <c r="T19" s="25"/>
      <c r="U19" s="25"/>
      <c r="V19" s="25"/>
      <c r="W19" s="25"/>
      <c r="X19" s="25"/>
      <c r="Y19" s="70" t="s">
        <v>118</v>
      </c>
      <c r="Z19" s="71" t="s">
        <v>147</v>
      </c>
      <c r="AA19" s="53"/>
      <c r="AB19" s="53"/>
    </row>
    <row r="20">
      <c r="A20" s="36">
        <v>16.0</v>
      </c>
      <c r="B20" s="63" t="s">
        <v>143</v>
      </c>
      <c r="C20" s="32" t="s">
        <v>115</v>
      </c>
      <c r="D20" s="21">
        <v>7.5000041E7</v>
      </c>
      <c r="E20" s="22">
        <v>1.07721066E8</v>
      </c>
      <c r="F20" s="22">
        <v>6.0006039E8</v>
      </c>
      <c r="G20" s="32" t="s">
        <v>154</v>
      </c>
      <c r="H20" s="21" t="s">
        <v>28</v>
      </c>
      <c r="I20" s="21" t="s">
        <v>81</v>
      </c>
      <c r="J20" s="21" t="s">
        <v>29</v>
      </c>
      <c r="K20" s="32" t="s">
        <v>155</v>
      </c>
      <c r="L20" s="72">
        <v>8125000.0</v>
      </c>
      <c r="M20" s="23">
        <f t="shared" si="1"/>
        <v>5687500</v>
      </c>
      <c r="N20" s="21">
        <v>2023.0</v>
      </c>
      <c r="O20" s="21">
        <v>2024.0</v>
      </c>
      <c r="P20" s="21"/>
      <c r="Q20" s="21"/>
      <c r="R20" s="21"/>
      <c r="S20" s="21"/>
      <c r="T20" s="21"/>
      <c r="U20" s="21"/>
      <c r="V20" s="21"/>
      <c r="W20" s="21"/>
      <c r="X20" s="21"/>
      <c r="Y20" s="32" t="s">
        <v>138</v>
      </c>
      <c r="Z20" s="21" t="s">
        <v>49</v>
      </c>
      <c r="AA20" s="53"/>
      <c r="AB20" s="53"/>
    </row>
    <row r="21" ht="60.0" customHeight="1">
      <c r="A21" s="21">
        <v>17.0</v>
      </c>
      <c r="B21" s="63" t="s">
        <v>143</v>
      </c>
      <c r="C21" s="32" t="s">
        <v>115</v>
      </c>
      <c r="D21" s="21">
        <v>7.5000041E7</v>
      </c>
      <c r="E21" s="22">
        <v>1.07721066E8</v>
      </c>
      <c r="F21" s="22">
        <v>6.0006039E8</v>
      </c>
      <c r="G21" s="32" t="s">
        <v>156</v>
      </c>
      <c r="H21" s="21" t="s">
        <v>28</v>
      </c>
      <c r="I21" s="21" t="s">
        <v>81</v>
      </c>
      <c r="J21" s="21" t="s">
        <v>29</v>
      </c>
      <c r="K21" s="32" t="s">
        <v>156</v>
      </c>
      <c r="L21" s="35">
        <v>2500000.0</v>
      </c>
      <c r="M21" s="23">
        <f t="shared" si="1"/>
        <v>1750000</v>
      </c>
      <c r="N21" s="21">
        <v>2023.0</v>
      </c>
      <c r="O21" s="21">
        <v>2024.0</v>
      </c>
      <c r="P21" s="21"/>
      <c r="Q21" s="21"/>
      <c r="R21" s="21"/>
      <c r="S21" s="21"/>
      <c r="T21" s="21"/>
      <c r="U21" s="21"/>
      <c r="V21" s="21"/>
      <c r="W21" s="21"/>
      <c r="X21" s="21"/>
      <c r="Y21" s="32" t="s">
        <v>138</v>
      </c>
      <c r="Z21" s="21" t="s">
        <v>49</v>
      </c>
      <c r="AA21" s="53"/>
      <c r="AB21" s="53"/>
    </row>
    <row r="22" ht="72.0" customHeight="1">
      <c r="A22" s="25">
        <v>18.0</v>
      </c>
      <c r="B22" s="62" t="s">
        <v>143</v>
      </c>
      <c r="C22" s="18" t="s">
        <v>115</v>
      </c>
      <c r="D22" s="25">
        <v>7.5000041E7</v>
      </c>
      <c r="E22" s="26">
        <v>1.07721066E8</v>
      </c>
      <c r="F22" s="26">
        <v>6.0006039E8</v>
      </c>
      <c r="G22" s="18" t="s">
        <v>157</v>
      </c>
      <c r="H22" s="25" t="s">
        <v>28</v>
      </c>
      <c r="I22" s="25" t="s">
        <v>81</v>
      </c>
      <c r="J22" s="25" t="s">
        <v>29</v>
      </c>
      <c r="K22" s="18" t="s">
        <v>157</v>
      </c>
      <c r="L22" s="38">
        <v>7500000.0</v>
      </c>
      <c r="M22" s="19">
        <f t="shared" si="1"/>
        <v>5250000</v>
      </c>
      <c r="N22" s="25">
        <v>2027.0</v>
      </c>
      <c r="O22" s="25">
        <v>2028.0</v>
      </c>
      <c r="P22" s="25"/>
      <c r="Q22" s="25"/>
      <c r="R22" s="25"/>
      <c r="S22" s="25"/>
      <c r="T22" s="25"/>
      <c r="U22" s="25"/>
      <c r="V22" s="25"/>
      <c r="W22" s="25"/>
      <c r="X22" s="25"/>
      <c r="Y22" s="18" t="s">
        <v>158</v>
      </c>
      <c r="Z22" s="25" t="s">
        <v>49</v>
      </c>
      <c r="AA22" s="53"/>
      <c r="AB22" s="53"/>
    </row>
    <row r="23" ht="60.0" customHeight="1">
      <c r="A23" s="21">
        <v>19.0</v>
      </c>
      <c r="B23" s="63" t="s">
        <v>143</v>
      </c>
      <c r="C23" s="32" t="s">
        <v>115</v>
      </c>
      <c r="D23" s="21">
        <v>7.5000041E7</v>
      </c>
      <c r="E23" s="22">
        <v>1.07721066E8</v>
      </c>
      <c r="F23" s="22">
        <v>6.0006039E8</v>
      </c>
      <c r="G23" s="32" t="s">
        <v>159</v>
      </c>
      <c r="H23" s="21" t="s">
        <v>28</v>
      </c>
      <c r="I23" s="21" t="s">
        <v>81</v>
      </c>
      <c r="J23" s="21" t="s">
        <v>29</v>
      </c>
      <c r="K23" s="32" t="s">
        <v>160</v>
      </c>
      <c r="L23" s="35">
        <v>4.0E7</v>
      </c>
      <c r="M23" s="23">
        <f t="shared" si="1"/>
        <v>28000000</v>
      </c>
      <c r="N23" s="21">
        <v>2023.0</v>
      </c>
      <c r="O23" s="21">
        <v>2024.0</v>
      </c>
      <c r="P23" s="21"/>
      <c r="Q23" s="21"/>
      <c r="R23" s="21"/>
      <c r="S23" s="21"/>
      <c r="T23" s="21"/>
      <c r="U23" s="21"/>
      <c r="V23" s="21"/>
      <c r="W23" s="21" t="s">
        <v>47</v>
      </c>
      <c r="X23" s="21"/>
      <c r="Y23" s="73" t="s">
        <v>118</v>
      </c>
      <c r="Z23" s="74" t="s">
        <v>147</v>
      </c>
      <c r="AA23" s="53"/>
      <c r="AB23" s="53"/>
    </row>
    <row r="24" ht="59.25" customHeight="1">
      <c r="A24" s="25">
        <v>20.0</v>
      </c>
      <c r="B24" s="62" t="s">
        <v>143</v>
      </c>
      <c r="C24" s="18" t="s">
        <v>115</v>
      </c>
      <c r="D24" s="25">
        <v>7.5000041E7</v>
      </c>
      <c r="E24" s="26">
        <v>1.07721066E8</v>
      </c>
      <c r="F24" s="26">
        <v>6.0006039E8</v>
      </c>
      <c r="G24" s="18" t="s">
        <v>161</v>
      </c>
      <c r="H24" s="25" t="s">
        <v>28</v>
      </c>
      <c r="I24" s="25" t="s">
        <v>81</v>
      </c>
      <c r="J24" s="25" t="s">
        <v>29</v>
      </c>
      <c r="K24" s="18" t="s">
        <v>161</v>
      </c>
      <c r="L24" s="38">
        <v>2500000.0</v>
      </c>
      <c r="M24" s="19">
        <f t="shared" si="1"/>
        <v>1750000</v>
      </c>
      <c r="N24" s="25">
        <v>2024.0</v>
      </c>
      <c r="O24" s="25">
        <v>2027.0</v>
      </c>
      <c r="P24" s="25"/>
      <c r="Q24" s="25"/>
      <c r="R24" s="25"/>
      <c r="S24" s="25"/>
      <c r="T24" s="25"/>
      <c r="U24" s="25"/>
      <c r="V24" s="25" t="s">
        <v>47</v>
      </c>
      <c r="W24" s="25"/>
      <c r="X24" s="25"/>
      <c r="Y24" s="18" t="s">
        <v>138</v>
      </c>
      <c r="Z24" s="25" t="s">
        <v>49</v>
      </c>
      <c r="AA24" s="53"/>
      <c r="AB24" s="53"/>
    </row>
    <row r="25" ht="59.25" customHeight="1">
      <c r="A25" s="25">
        <v>21.0</v>
      </c>
      <c r="B25" s="62" t="s">
        <v>143</v>
      </c>
      <c r="C25" s="18" t="s">
        <v>115</v>
      </c>
      <c r="D25" s="25">
        <v>7.5000041E7</v>
      </c>
      <c r="E25" s="26">
        <v>1.07721066E8</v>
      </c>
      <c r="F25" s="26">
        <v>6.0006039E8</v>
      </c>
      <c r="G25" s="18" t="s">
        <v>162</v>
      </c>
      <c r="H25" s="25" t="s">
        <v>28</v>
      </c>
      <c r="I25" s="25" t="s">
        <v>81</v>
      </c>
      <c r="J25" s="25" t="s">
        <v>29</v>
      </c>
      <c r="K25" s="18" t="s">
        <v>163</v>
      </c>
      <c r="L25" s="38">
        <v>1250000.0</v>
      </c>
      <c r="M25" s="19">
        <f t="shared" si="1"/>
        <v>875000</v>
      </c>
      <c r="N25" s="25">
        <v>2023.0</v>
      </c>
      <c r="O25" s="25">
        <v>2026.0</v>
      </c>
      <c r="P25" s="25"/>
      <c r="Q25" s="25"/>
      <c r="R25" s="25"/>
      <c r="S25" s="25"/>
      <c r="T25" s="25"/>
      <c r="U25" s="25" t="s">
        <v>47</v>
      </c>
      <c r="V25" s="25"/>
      <c r="W25" s="25"/>
      <c r="X25" s="25"/>
      <c r="Y25" s="18" t="s">
        <v>138</v>
      </c>
      <c r="Z25" s="25" t="s">
        <v>49</v>
      </c>
      <c r="AA25" s="53"/>
      <c r="AB25" s="53"/>
    </row>
    <row r="26" ht="78.75" customHeight="1">
      <c r="A26" s="25">
        <v>22.0</v>
      </c>
      <c r="B26" s="62" t="s">
        <v>143</v>
      </c>
      <c r="C26" s="18" t="s">
        <v>115</v>
      </c>
      <c r="D26" s="25">
        <v>7.5000041E7</v>
      </c>
      <c r="E26" s="26">
        <v>1.07721066E8</v>
      </c>
      <c r="F26" s="26">
        <v>6.0006039E8</v>
      </c>
      <c r="G26" s="18" t="s">
        <v>164</v>
      </c>
      <c r="H26" s="25" t="s">
        <v>28</v>
      </c>
      <c r="I26" s="25" t="s">
        <v>81</v>
      </c>
      <c r="J26" s="25" t="s">
        <v>29</v>
      </c>
      <c r="K26" s="18" t="s">
        <v>165</v>
      </c>
      <c r="L26" s="38">
        <v>1.875E7</v>
      </c>
      <c r="M26" s="19">
        <f t="shared" si="1"/>
        <v>13125000</v>
      </c>
      <c r="N26" s="25">
        <v>2026.0</v>
      </c>
      <c r="O26" s="25">
        <v>2030.0</v>
      </c>
      <c r="P26" s="25"/>
      <c r="Q26" s="25" t="s">
        <v>47</v>
      </c>
      <c r="R26" s="25" t="s">
        <v>47</v>
      </c>
      <c r="S26" s="25" t="s">
        <v>47</v>
      </c>
      <c r="T26" s="25"/>
      <c r="U26" s="25"/>
      <c r="V26" s="25"/>
      <c r="W26" s="25"/>
      <c r="X26" s="25"/>
      <c r="Y26" s="18" t="s">
        <v>138</v>
      </c>
      <c r="Z26" s="25" t="s">
        <v>49</v>
      </c>
      <c r="AA26" s="53"/>
      <c r="AB26" s="53"/>
    </row>
    <row r="27" ht="80.25" customHeight="1">
      <c r="A27" s="25">
        <v>23.0</v>
      </c>
      <c r="B27" s="32" t="s">
        <v>166</v>
      </c>
      <c r="C27" s="32" t="s">
        <v>167</v>
      </c>
      <c r="D27" s="32">
        <v>7.5001241E7</v>
      </c>
      <c r="E27" s="33">
        <v>1.07721236E8</v>
      </c>
      <c r="F27" s="33">
        <v>6.50055853E8</v>
      </c>
      <c r="G27" s="32" t="s">
        <v>168</v>
      </c>
      <c r="H27" s="32" t="s">
        <v>28</v>
      </c>
      <c r="I27" s="32" t="s">
        <v>29</v>
      </c>
      <c r="J27" s="32" t="s">
        <v>169</v>
      </c>
      <c r="K27" s="32" t="s">
        <v>170</v>
      </c>
      <c r="L27" s="75">
        <v>3000000.0</v>
      </c>
      <c r="M27" s="23">
        <f t="shared" si="1"/>
        <v>2100000</v>
      </c>
      <c r="N27" s="32">
        <v>2023.0</v>
      </c>
      <c r="O27" s="32">
        <v>2025.0</v>
      </c>
      <c r="P27" s="25" t="s">
        <v>47</v>
      </c>
      <c r="Q27" s="25"/>
      <c r="R27" s="25" t="s">
        <v>47</v>
      </c>
      <c r="S27" s="25"/>
      <c r="T27" s="25"/>
      <c r="U27" s="25"/>
      <c r="V27" s="25"/>
      <c r="W27" s="25"/>
      <c r="X27" s="25"/>
      <c r="Y27" s="25" t="s">
        <v>133</v>
      </c>
      <c r="Z27" s="25" t="s">
        <v>34</v>
      </c>
      <c r="AA27" s="53"/>
      <c r="AB27" s="53"/>
    </row>
    <row r="28" ht="59.25" customHeight="1">
      <c r="A28" s="25">
        <v>24.0</v>
      </c>
      <c r="B28" s="18" t="s">
        <v>166</v>
      </c>
      <c r="C28" s="18" t="s">
        <v>167</v>
      </c>
      <c r="D28" s="18">
        <v>7.5001241E7</v>
      </c>
      <c r="E28" s="31">
        <v>1.07721236E8</v>
      </c>
      <c r="F28" s="31">
        <v>6.50055853E8</v>
      </c>
      <c r="G28" s="76" t="s">
        <v>171</v>
      </c>
      <c r="H28" s="18" t="s">
        <v>28</v>
      </c>
      <c r="I28" s="18" t="s">
        <v>29</v>
      </c>
      <c r="J28" s="18" t="s">
        <v>169</v>
      </c>
      <c r="K28" s="18" t="s">
        <v>172</v>
      </c>
      <c r="L28" s="34">
        <v>2000000.0</v>
      </c>
      <c r="M28" s="19">
        <f t="shared" si="1"/>
        <v>1400000</v>
      </c>
      <c r="N28" s="18">
        <v>2023.0</v>
      </c>
      <c r="O28" s="18">
        <v>2025.0</v>
      </c>
      <c r="P28" s="25" t="s">
        <v>47</v>
      </c>
      <c r="Q28" s="25"/>
      <c r="R28" s="25"/>
      <c r="S28" s="25"/>
      <c r="T28" s="25"/>
      <c r="U28" s="25"/>
      <c r="V28" s="25"/>
      <c r="W28" s="25"/>
      <c r="X28" s="25"/>
      <c r="Y28" s="25" t="s">
        <v>133</v>
      </c>
      <c r="Z28" s="25" t="s">
        <v>34</v>
      </c>
      <c r="AA28" s="53"/>
      <c r="AB28" s="53"/>
    </row>
    <row r="29" ht="53.25" customHeight="1">
      <c r="A29" s="25">
        <v>25.0</v>
      </c>
      <c r="B29" s="18" t="s">
        <v>166</v>
      </c>
      <c r="C29" s="18" t="s">
        <v>167</v>
      </c>
      <c r="D29" s="18">
        <v>7.5001241E7</v>
      </c>
      <c r="E29" s="31">
        <v>1.07721236E8</v>
      </c>
      <c r="F29" s="31">
        <v>6.50055853E8</v>
      </c>
      <c r="G29" s="76" t="s">
        <v>173</v>
      </c>
      <c r="H29" s="18" t="s">
        <v>28</v>
      </c>
      <c r="I29" s="18" t="s">
        <v>29</v>
      </c>
      <c r="J29" s="18" t="s">
        <v>169</v>
      </c>
      <c r="K29" s="18" t="s">
        <v>174</v>
      </c>
      <c r="L29" s="34">
        <v>3000000.0</v>
      </c>
      <c r="M29" s="19">
        <f t="shared" si="1"/>
        <v>2100000</v>
      </c>
      <c r="N29" s="18">
        <v>2025.0</v>
      </c>
      <c r="O29" s="18">
        <v>2027.0</v>
      </c>
      <c r="P29" s="25" t="s">
        <v>47</v>
      </c>
      <c r="Q29" s="25"/>
      <c r="R29" s="25"/>
      <c r="S29" s="25" t="s">
        <v>47</v>
      </c>
      <c r="T29" s="25"/>
      <c r="U29" s="25"/>
      <c r="V29" s="25"/>
      <c r="W29" s="25"/>
      <c r="X29" s="25"/>
      <c r="Y29" s="25" t="s">
        <v>133</v>
      </c>
      <c r="Z29" s="25" t="s">
        <v>34</v>
      </c>
      <c r="AA29" s="53"/>
      <c r="AB29" s="53"/>
    </row>
    <row r="30" ht="58.5" customHeight="1">
      <c r="A30" s="25">
        <v>26.0</v>
      </c>
      <c r="B30" s="18" t="s">
        <v>166</v>
      </c>
      <c r="C30" s="18" t="s">
        <v>167</v>
      </c>
      <c r="D30" s="18">
        <v>7.5001241E7</v>
      </c>
      <c r="E30" s="31">
        <v>1.07721236E8</v>
      </c>
      <c r="F30" s="31">
        <v>6.50055853E8</v>
      </c>
      <c r="G30" s="76" t="s">
        <v>175</v>
      </c>
      <c r="H30" s="18" t="s">
        <v>28</v>
      </c>
      <c r="I30" s="18" t="s">
        <v>29</v>
      </c>
      <c r="J30" s="18" t="s">
        <v>169</v>
      </c>
      <c r="K30" s="76" t="s">
        <v>175</v>
      </c>
      <c r="L30" s="77">
        <v>1000000.0</v>
      </c>
      <c r="M30" s="19">
        <f t="shared" si="1"/>
        <v>700000</v>
      </c>
      <c r="N30" s="18">
        <v>2025.0</v>
      </c>
      <c r="O30" s="18">
        <v>2026.0</v>
      </c>
      <c r="P30" s="25"/>
      <c r="Q30" s="25" t="s">
        <v>47</v>
      </c>
      <c r="R30" s="25"/>
      <c r="S30" s="25"/>
      <c r="T30" s="25"/>
      <c r="U30" s="25"/>
      <c r="V30" s="25" t="s">
        <v>47</v>
      </c>
      <c r="W30" s="25"/>
      <c r="X30" s="25"/>
      <c r="Y30" s="25" t="s">
        <v>133</v>
      </c>
      <c r="Z30" s="25" t="s">
        <v>34</v>
      </c>
      <c r="AA30" s="53"/>
      <c r="AB30" s="53"/>
    </row>
    <row r="31" ht="56.25" customHeight="1">
      <c r="A31" s="25">
        <v>27.0</v>
      </c>
      <c r="B31" s="18" t="s">
        <v>166</v>
      </c>
      <c r="C31" s="18" t="s">
        <v>167</v>
      </c>
      <c r="D31" s="18">
        <v>7.5001241E7</v>
      </c>
      <c r="E31" s="31">
        <v>1.07721236E8</v>
      </c>
      <c r="F31" s="31">
        <v>6.50055853E8</v>
      </c>
      <c r="G31" s="76" t="s">
        <v>176</v>
      </c>
      <c r="H31" s="18" t="s">
        <v>28</v>
      </c>
      <c r="I31" s="18" t="s">
        <v>29</v>
      </c>
      <c r="J31" s="18" t="s">
        <v>169</v>
      </c>
      <c r="K31" s="76" t="s">
        <v>177</v>
      </c>
      <c r="L31" s="77">
        <v>3000000.0</v>
      </c>
      <c r="M31" s="19">
        <f t="shared" si="1"/>
        <v>2100000</v>
      </c>
      <c r="N31" s="18">
        <v>2025.0</v>
      </c>
      <c r="O31" s="18">
        <v>2027.0</v>
      </c>
      <c r="P31" s="25" t="s">
        <v>47</v>
      </c>
      <c r="Q31" s="25"/>
      <c r="R31" s="25"/>
      <c r="S31" s="25"/>
      <c r="T31" s="25"/>
      <c r="U31" s="25"/>
      <c r="V31" s="25"/>
      <c r="W31" s="25"/>
      <c r="X31" s="25"/>
      <c r="Y31" s="25" t="s">
        <v>133</v>
      </c>
      <c r="Z31" s="25" t="s">
        <v>34</v>
      </c>
      <c r="AA31" s="53"/>
      <c r="AB31" s="53"/>
    </row>
    <row r="32" ht="53.25" customHeight="1">
      <c r="A32" s="25">
        <v>28.0</v>
      </c>
      <c r="B32" s="18" t="s">
        <v>166</v>
      </c>
      <c r="C32" s="18" t="s">
        <v>167</v>
      </c>
      <c r="D32" s="18">
        <v>7.5001241E7</v>
      </c>
      <c r="E32" s="31">
        <v>1.07721236E8</v>
      </c>
      <c r="F32" s="31">
        <v>6.50055853E8</v>
      </c>
      <c r="G32" s="18" t="s">
        <v>178</v>
      </c>
      <c r="H32" s="18" t="s">
        <v>28</v>
      </c>
      <c r="I32" s="18" t="s">
        <v>29</v>
      </c>
      <c r="J32" s="18" t="s">
        <v>169</v>
      </c>
      <c r="K32" s="18" t="s">
        <v>178</v>
      </c>
      <c r="L32" s="77">
        <v>2000000.0</v>
      </c>
      <c r="M32" s="19">
        <f t="shared" si="1"/>
        <v>1400000</v>
      </c>
      <c r="N32" s="18">
        <v>2026.0</v>
      </c>
      <c r="O32" s="18">
        <v>2028.0</v>
      </c>
      <c r="P32" s="25"/>
      <c r="Q32" s="25"/>
      <c r="R32" s="25"/>
      <c r="S32" s="25"/>
      <c r="T32" s="25"/>
      <c r="U32" s="25"/>
      <c r="V32" s="25"/>
      <c r="W32" s="25"/>
      <c r="X32" s="25"/>
      <c r="Y32" s="25" t="s">
        <v>133</v>
      </c>
      <c r="Z32" s="25" t="s">
        <v>34</v>
      </c>
      <c r="AA32" s="53"/>
      <c r="AB32" s="53"/>
    </row>
    <row r="33" ht="93.75" customHeight="1">
      <c r="A33" s="25">
        <v>29.0</v>
      </c>
      <c r="B33" s="18" t="s">
        <v>166</v>
      </c>
      <c r="C33" s="18" t="s">
        <v>167</v>
      </c>
      <c r="D33" s="18">
        <v>7.5001241E7</v>
      </c>
      <c r="E33" s="31">
        <v>1.07721236E8</v>
      </c>
      <c r="F33" s="31">
        <v>6.50055853E8</v>
      </c>
      <c r="G33" s="76" t="s">
        <v>179</v>
      </c>
      <c r="H33" s="18" t="s">
        <v>28</v>
      </c>
      <c r="I33" s="18" t="s">
        <v>29</v>
      </c>
      <c r="J33" s="18" t="s">
        <v>169</v>
      </c>
      <c r="K33" s="76" t="s">
        <v>179</v>
      </c>
      <c r="L33" s="77">
        <v>5000000.0</v>
      </c>
      <c r="M33" s="19">
        <f t="shared" si="1"/>
        <v>3500000</v>
      </c>
      <c r="N33" s="18">
        <v>2025.0</v>
      </c>
      <c r="O33" s="18">
        <v>2028.0</v>
      </c>
      <c r="P33" s="25"/>
      <c r="Q33" s="25"/>
      <c r="R33" s="25"/>
      <c r="S33" s="25"/>
      <c r="T33" s="25"/>
      <c r="U33" s="25"/>
      <c r="V33" s="25" t="s">
        <v>47</v>
      </c>
      <c r="W33" s="25"/>
      <c r="X33" s="25"/>
      <c r="Y33" s="25" t="s">
        <v>133</v>
      </c>
      <c r="Z33" s="25" t="s">
        <v>34</v>
      </c>
      <c r="AA33" s="53"/>
      <c r="AB33" s="53"/>
    </row>
    <row r="34" ht="62.25" customHeight="1">
      <c r="A34" s="25">
        <v>30.0</v>
      </c>
      <c r="B34" s="18" t="s">
        <v>166</v>
      </c>
      <c r="C34" s="18" t="s">
        <v>167</v>
      </c>
      <c r="D34" s="18">
        <v>7.5001241E7</v>
      </c>
      <c r="E34" s="31">
        <v>1.07721236E8</v>
      </c>
      <c r="F34" s="31">
        <v>6.50055853E8</v>
      </c>
      <c r="G34" s="78" t="s">
        <v>180</v>
      </c>
      <c r="H34" s="18" t="s">
        <v>28</v>
      </c>
      <c r="I34" s="18" t="s">
        <v>29</v>
      </c>
      <c r="J34" s="18" t="s">
        <v>169</v>
      </c>
      <c r="K34" s="76" t="s">
        <v>180</v>
      </c>
      <c r="L34" s="77">
        <v>2500000.0</v>
      </c>
      <c r="M34" s="19">
        <f t="shared" si="1"/>
        <v>1750000</v>
      </c>
      <c r="N34" s="18">
        <v>2025.0</v>
      </c>
      <c r="O34" s="18">
        <v>2028.0</v>
      </c>
      <c r="P34" s="25"/>
      <c r="Q34" s="25"/>
      <c r="R34" s="25"/>
      <c r="S34" s="25"/>
      <c r="T34" s="25"/>
      <c r="U34" s="25"/>
      <c r="V34" s="25"/>
      <c r="W34" s="25"/>
      <c r="X34" s="25"/>
      <c r="Y34" s="25" t="s">
        <v>133</v>
      </c>
      <c r="Z34" s="25" t="s">
        <v>34</v>
      </c>
      <c r="AA34" s="53"/>
      <c r="AB34" s="53"/>
    </row>
    <row r="35" ht="54.0" customHeight="1">
      <c r="A35" s="25">
        <v>31.0</v>
      </c>
      <c r="B35" s="18" t="s">
        <v>166</v>
      </c>
      <c r="C35" s="18" t="s">
        <v>167</v>
      </c>
      <c r="D35" s="18">
        <v>7.5001241E7</v>
      </c>
      <c r="E35" s="31">
        <v>1.07721236E8</v>
      </c>
      <c r="F35" s="31">
        <v>6.50055853E8</v>
      </c>
      <c r="G35" s="76" t="s">
        <v>181</v>
      </c>
      <c r="H35" s="18" t="s">
        <v>28</v>
      </c>
      <c r="I35" s="18" t="s">
        <v>29</v>
      </c>
      <c r="J35" s="18" t="s">
        <v>169</v>
      </c>
      <c r="K35" s="76" t="s">
        <v>181</v>
      </c>
      <c r="L35" s="77">
        <v>3000000.0</v>
      </c>
      <c r="M35" s="19">
        <f t="shared" si="1"/>
        <v>2100000</v>
      </c>
      <c r="N35" s="18">
        <v>2025.0</v>
      </c>
      <c r="O35" s="18">
        <v>2028.0</v>
      </c>
      <c r="P35" s="25"/>
      <c r="Q35" s="25"/>
      <c r="R35" s="25"/>
      <c r="S35" s="25"/>
      <c r="T35" s="25"/>
      <c r="U35" s="25"/>
      <c r="V35" s="25"/>
      <c r="W35" s="25"/>
      <c r="X35" s="25"/>
      <c r="Y35" s="25" t="s">
        <v>133</v>
      </c>
      <c r="Z35" s="25" t="s">
        <v>34</v>
      </c>
      <c r="AA35" s="53"/>
      <c r="AB35" s="53"/>
    </row>
    <row r="36" ht="63.75" customHeight="1">
      <c r="A36" s="25">
        <v>32.0</v>
      </c>
      <c r="B36" s="18" t="s">
        <v>166</v>
      </c>
      <c r="C36" s="18" t="s">
        <v>167</v>
      </c>
      <c r="D36" s="18">
        <v>7.5001241E7</v>
      </c>
      <c r="E36" s="31">
        <v>1.07721236E8</v>
      </c>
      <c r="F36" s="31">
        <v>6.50055853E8</v>
      </c>
      <c r="G36" s="76" t="s">
        <v>182</v>
      </c>
      <c r="H36" s="18" t="s">
        <v>28</v>
      </c>
      <c r="I36" s="18" t="s">
        <v>29</v>
      </c>
      <c r="J36" s="18" t="s">
        <v>169</v>
      </c>
      <c r="K36" s="76" t="s">
        <v>182</v>
      </c>
      <c r="L36" s="77">
        <v>2000000.0</v>
      </c>
      <c r="M36" s="19">
        <f t="shared" si="1"/>
        <v>1400000</v>
      </c>
      <c r="N36" s="18">
        <v>2025.0</v>
      </c>
      <c r="O36" s="18">
        <v>2028.0</v>
      </c>
      <c r="P36" s="25"/>
      <c r="Q36" s="25"/>
      <c r="R36" s="25"/>
      <c r="S36" s="25"/>
      <c r="T36" s="25"/>
      <c r="U36" s="25"/>
      <c r="V36" s="25"/>
      <c r="W36" s="25"/>
      <c r="X36" s="25"/>
      <c r="Y36" s="25" t="s">
        <v>133</v>
      </c>
      <c r="Z36" s="25" t="s">
        <v>34</v>
      </c>
      <c r="AA36" s="53"/>
      <c r="AB36" s="53"/>
    </row>
    <row r="37" ht="50.25" customHeight="1">
      <c r="A37" s="21">
        <v>33.0</v>
      </c>
      <c r="B37" s="32" t="s">
        <v>166</v>
      </c>
      <c r="C37" s="32" t="s">
        <v>167</v>
      </c>
      <c r="D37" s="32">
        <v>7.5001241E7</v>
      </c>
      <c r="E37" s="33">
        <v>1.07721236E8</v>
      </c>
      <c r="F37" s="33">
        <v>6.50055853E8</v>
      </c>
      <c r="G37" s="32" t="s">
        <v>183</v>
      </c>
      <c r="H37" s="32" t="s">
        <v>28</v>
      </c>
      <c r="I37" s="32" t="s">
        <v>29</v>
      </c>
      <c r="J37" s="32" t="s">
        <v>169</v>
      </c>
      <c r="K37" s="32" t="s">
        <v>183</v>
      </c>
      <c r="L37" s="75">
        <v>1200000.0</v>
      </c>
      <c r="M37" s="23">
        <f t="shared" si="1"/>
        <v>840000</v>
      </c>
      <c r="N37" s="32">
        <v>2022.0</v>
      </c>
      <c r="O37" s="32">
        <v>2025.0</v>
      </c>
      <c r="P37" s="25"/>
      <c r="Q37" s="25"/>
      <c r="R37" s="25"/>
      <c r="S37" s="25"/>
      <c r="T37" s="25"/>
      <c r="U37" s="25"/>
      <c r="V37" s="25"/>
      <c r="W37" s="25"/>
      <c r="X37" s="25"/>
      <c r="Y37" s="25" t="s">
        <v>133</v>
      </c>
      <c r="Z37" s="25" t="s">
        <v>34</v>
      </c>
      <c r="AA37" s="53"/>
      <c r="AB37" s="53"/>
    </row>
    <row r="38" ht="76.5" customHeight="1">
      <c r="A38" s="25">
        <v>34.0</v>
      </c>
      <c r="B38" s="18" t="s">
        <v>166</v>
      </c>
      <c r="C38" s="18" t="s">
        <v>167</v>
      </c>
      <c r="D38" s="18">
        <v>7.5001241E7</v>
      </c>
      <c r="E38" s="31">
        <v>1.07721236E8</v>
      </c>
      <c r="F38" s="31">
        <v>6.50055853E8</v>
      </c>
      <c r="G38" s="76" t="s">
        <v>184</v>
      </c>
      <c r="H38" s="18" t="s">
        <v>28</v>
      </c>
      <c r="I38" s="18" t="s">
        <v>29</v>
      </c>
      <c r="J38" s="18" t="s">
        <v>169</v>
      </c>
      <c r="K38" s="76" t="s">
        <v>184</v>
      </c>
      <c r="L38" s="77">
        <v>1000000.0</v>
      </c>
      <c r="M38" s="19">
        <f t="shared" si="1"/>
        <v>700000</v>
      </c>
      <c r="N38" s="18">
        <v>2025.0</v>
      </c>
      <c r="O38" s="18">
        <v>2027.0</v>
      </c>
      <c r="P38" s="25"/>
      <c r="Q38" s="25"/>
      <c r="R38" s="25"/>
      <c r="S38" s="25"/>
      <c r="T38" s="25"/>
      <c r="U38" s="25"/>
      <c r="V38" s="25"/>
      <c r="W38" s="25"/>
      <c r="X38" s="25"/>
      <c r="Y38" s="25" t="s">
        <v>133</v>
      </c>
      <c r="Z38" s="25" t="s">
        <v>34</v>
      </c>
      <c r="AA38" s="53"/>
      <c r="AB38" s="53"/>
    </row>
    <row r="39" ht="65.25" customHeight="1">
      <c r="A39" s="25">
        <v>35.0</v>
      </c>
      <c r="B39" s="18" t="s">
        <v>166</v>
      </c>
      <c r="C39" s="18" t="s">
        <v>167</v>
      </c>
      <c r="D39" s="18">
        <v>7.5001241E7</v>
      </c>
      <c r="E39" s="31">
        <v>1.07721236E8</v>
      </c>
      <c r="F39" s="31">
        <v>6.50055853E8</v>
      </c>
      <c r="G39" s="76" t="s">
        <v>185</v>
      </c>
      <c r="H39" s="18" t="s">
        <v>28</v>
      </c>
      <c r="I39" s="18" t="s">
        <v>29</v>
      </c>
      <c r="J39" s="18" t="s">
        <v>169</v>
      </c>
      <c r="K39" s="76" t="s">
        <v>185</v>
      </c>
      <c r="L39" s="77">
        <v>1500000.0</v>
      </c>
      <c r="M39" s="19">
        <f t="shared" si="1"/>
        <v>1050000</v>
      </c>
      <c r="N39" s="18">
        <v>2027.0</v>
      </c>
      <c r="O39" s="18">
        <v>2028.0</v>
      </c>
      <c r="P39" s="25"/>
      <c r="Q39" s="25"/>
      <c r="R39" s="25"/>
      <c r="S39" s="25"/>
      <c r="T39" s="25"/>
      <c r="U39" s="25"/>
      <c r="V39" s="25" t="s">
        <v>47</v>
      </c>
      <c r="W39" s="25"/>
      <c r="X39" s="25"/>
      <c r="Y39" s="25" t="s">
        <v>133</v>
      </c>
      <c r="Z39" s="25" t="s">
        <v>34</v>
      </c>
      <c r="AA39" s="53"/>
      <c r="AB39" s="53"/>
    </row>
    <row r="40" ht="65.25" customHeight="1">
      <c r="A40" s="25">
        <v>36.0</v>
      </c>
      <c r="B40" s="18" t="s">
        <v>166</v>
      </c>
      <c r="C40" s="18" t="s">
        <v>167</v>
      </c>
      <c r="D40" s="18">
        <v>7.5001241E7</v>
      </c>
      <c r="E40" s="31">
        <v>1.07721236E8</v>
      </c>
      <c r="F40" s="31">
        <v>6.50055853E8</v>
      </c>
      <c r="G40" s="76" t="s">
        <v>186</v>
      </c>
      <c r="H40" s="18" t="s">
        <v>28</v>
      </c>
      <c r="I40" s="18" t="s">
        <v>29</v>
      </c>
      <c r="J40" s="18" t="s">
        <v>169</v>
      </c>
      <c r="K40" s="76" t="s">
        <v>187</v>
      </c>
      <c r="L40" s="77">
        <v>2500000.0</v>
      </c>
      <c r="M40" s="19">
        <f t="shared" si="1"/>
        <v>1750000</v>
      </c>
      <c r="N40" s="18">
        <v>2025.0</v>
      </c>
      <c r="O40" s="18">
        <v>2028.0</v>
      </c>
      <c r="P40" s="25"/>
      <c r="Q40" s="25"/>
      <c r="R40" s="25"/>
      <c r="S40" s="25"/>
      <c r="T40" s="25"/>
      <c r="U40" s="25"/>
      <c r="V40" s="25"/>
      <c r="W40" s="25"/>
      <c r="X40" s="25"/>
      <c r="Y40" s="25" t="s">
        <v>133</v>
      </c>
      <c r="Z40" s="25" t="s">
        <v>34</v>
      </c>
      <c r="AA40" s="53"/>
      <c r="AB40" s="53"/>
    </row>
    <row r="41" ht="66.75" customHeight="1">
      <c r="A41" s="25">
        <v>37.0</v>
      </c>
      <c r="B41" s="25" t="s">
        <v>188</v>
      </c>
      <c r="C41" s="25" t="s">
        <v>189</v>
      </c>
      <c r="D41" s="25">
        <v>7.0946965E7</v>
      </c>
      <c r="E41" s="26">
        <v>1.0801682E8</v>
      </c>
      <c r="F41" s="26">
        <v>6.00022366E8</v>
      </c>
      <c r="G41" s="25" t="s">
        <v>190</v>
      </c>
      <c r="H41" s="25" t="s">
        <v>191</v>
      </c>
      <c r="I41" s="25" t="s">
        <v>29</v>
      </c>
      <c r="J41" s="25" t="s">
        <v>29</v>
      </c>
      <c r="K41" s="25" t="s">
        <v>192</v>
      </c>
      <c r="L41" s="38">
        <v>650000.0</v>
      </c>
      <c r="M41" s="19">
        <f t="shared" si="1"/>
        <v>455000</v>
      </c>
      <c r="N41" s="25">
        <v>2023.0</v>
      </c>
      <c r="O41" s="25">
        <v>2024.0</v>
      </c>
      <c r="P41" s="25"/>
      <c r="Q41" s="25"/>
      <c r="R41" s="25"/>
      <c r="S41" s="25"/>
      <c r="T41" s="25"/>
      <c r="U41" s="25"/>
      <c r="V41" s="25"/>
      <c r="W41" s="25"/>
      <c r="X41" s="25"/>
      <c r="Y41" s="25" t="s">
        <v>193</v>
      </c>
      <c r="Z41" s="25" t="s">
        <v>49</v>
      </c>
      <c r="AA41" s="53"/>
      <c r="AB41" s="53"/>
    </row>
    <row r="42" ht="61.5" customHeight="1">
      <c r="A42" s="25">
        <v>38.0</v>
      </c>
      <c r="B42" s="25" t="s">
        <v>188</v>
      </c>
      <c r="C42" s="25" t="s">
        <v>189</v>
      </c>
      <c r="D42" s="25">
        <v>7.0946965E7</v>
      </c>
      <c r="E42" s="26">
        <v>1.0801682E8</v>
      </c>
      <c r="F42" s="26">
        <v>6.00022366E8</v>
      </c>
      <c r="G42" s="25" t="s">
        <v>194</v>
      </c>
      <c r="H42" s="25" t="s">
        <v>191</v>
      </c>
      <c r="I42" s="25" t="s">
        <v>29</v>
      </c>
      <c r="J42" s="25" t="s">
        <v>29</v>
      </c>
      <c r="K42" s="25" t="s">
        <v>195</v>
      </c>
      <c r="L42" s="38">
        <v>500000.0</v>
      </c>
      <c r="M42" s="19">
        <f t="shared" si="1"/>
        <v>350000</v>
      </c>
      <c r="N42" s="25">
        <v>2025.0</v>
      </c>
      <c r="O42" s="25">
        <v>2026.0</v>
      </c>
      <c r="P42" s="25"/>
      <c r="Q42" s="25"/>
      <c r="R42" s="25"/>
      <c r="S42" s="25"/>
      <c r="T42" s="25"/>
      <c r="U42" s="25"/>
      <c r="V42" s="25"/>
      <c r="W42" s="25"/>
      <c r="X42" s="25"/>
      <c r="Y42" s="25" t="s">
        <v>193</v>
      </c>
      <c r="Z42" s="25" t="s">
        <v>49</v>
      </c>
      <c r="AA42" s="53"/>
      <c r="AB42" s="53"/>
    </row>
    <row r="43" ht="92.25" customHeight="1">
      <c r="A43" s="25">
        <v>39.0</v>
      </c>
      <c r="B43" s="25" t="s">
        <v>196</v>
      </c>
      <c r="C43" s="25" t="s">
        <v>61</v>
      </c>
      <c r="D43" s="25">
        <v>7.5001292E7</v>
      </c>
      <c r="E43" s="26">
        <v>1.02687013E8</v>
      </c>
      <c r="F43" s="26">
        <v>6.50029135E8</v>
      </c>
      <c r="G43" s="79" t="s">
        <v>197</v>
      </c>
      <c r="H43" s="25" t="s">
        <v>191</v>
      </c>
      <c r="I43" s="25" t="s">
        <v>29</v>
      </c>
      <c r="J43" s="25" t="s">
        <v>63</v>
      </c>
      <c r="K43" s="80" t="s">
        <v>198</v>
      </c>
      <c r="L43" s="38">
        <v>300000.0</v>
      </c>
      <c r="M43" s="19">
        <f t="shared" si="1"/>
        <v>210000</v>
      </c>
      <c r="N43" s="25">
        <v>2023.0</v>
      </c>
      <c r="O43" s="25">
        <v>2024.0</v>
      </c>
      <c r="P43" s="25"/>
      <c r="Q43" s="25"/>
      <c r="R43" s="25"/>
      <c r="S43" s="25"/>
      <c r="T43" s="25"/>
      <c r="U43" s="25"/>
      <c r="V43" s="25"/>
      <c r="W43" s="25"/>
      <c r="X43" s="25"/>
      <c r="Y43" s="25" t="s">
        <v>133</v>
      </c>
      <c r="Z43" s="25" t="s">
        <v>49</v>
      </c>
      <c r="AA43" s="53"/>
      <c r="AB43" s="53"/>
    </row>
    <row r="44" ht="91.5" customHeight="1">
      <c r="A44" s="25">
        <v>40.0</v>
      </c>
      <c r="B44" s="25" t="s">
        <v>196</v>
      </c>
      <c r="C44" s="25" t="s">
        <v>61</v>
      </c>
      <c r="D44" s="25">
        <v>7.5001292E7</v>
      </c>
      <c r="E44" s="26">
        <v>1.02687013E8</v>
      </c>
      <c r="F44" s="26">
        <v>6.50029135E8</v>
      </c>
      <c r="G44" s="25" t="s">
        <v>199</v>
      </c>
      <c r="H44" s="25" t="s">
        <v>28</v>
      </c>
      <c r="I44" s="25" t="s">
        <v>29</v>
      </c>
      <c r="J44" s="25" t="s">
        <v>63</v>
      </c>
      <c r="K44" s="25" t="s">
        <v>199</v>
      </c>
      <c r="L44" s="38">
        <v>280000.0</v>
      </c>
      <c r="M44" s="19">
        <f t="shared" si="1"/>
        <v>196000</v>
      </c>
      <c r="N44" s="25">
        <v>2022.0</v>
      </c>
      <c r="O44" s="25">
        <v>2023.0</v>
      </c>
      <c r="P44" s="25"/>
      <c r="Q44" s="25"/>
      <c r="R44" s="25" t="s">
        <v>47</v>
      </c>
      <c r="S44" s="25" t="s">
        <v>47</v>
      </c>
      <c r="T44" s="25"/>
      <c r="U44" s="25"/>
      <c r="V44" s="25"/>
      <c r="W44" s="25"/>
      <c r="X44" s="25"/>
      <c r="Y44" s="81" t="s">
        <v>64</v>
      </c>
      <c r="Z44" s="81" t="s">
        <v>49</v>
      </c>
      <c r="AA44" s="53"/>
      <c r="AB44" s="53"/>
    </row>
    <row r="45" ht="91.5" customHeight="1">
      <c r="A45" s="25">
        <v>41.0</v>
      </c>
      <c r="B45" s="25" t="s">
        <v>200</v>
      </c>
      <c r="C45" s="25" t="s">
        <v>201</v>
      </c>
      <c r="D45" s="25">
        <v>7.5000652E7</v>
      </c>
      <c r="E45" s="26">
        <v>1.07721023E8</v>
      </c>
      <c r="F45" s="31">
        <v>6.50040881E8</v>
      </c>
      <c r="G45" s="25" t="s">
        <v>202</v>
      </c>
      <c r="H45" s="25" t="s">
        <v>28</v>
      </c>
      <c r="I45" s="25" t="s">
        <v>29</v>
      </c>
      <c r="J45" s="25" t="s">
        <v>203</v>
      </c>
      <c r="K45" s="25" t="s">
        <v>204</v>
      </c>
      <c r="L45" s="38">
        <v>1500000.0</v>
      </c>
      <c r="M45" s="82">
        <f t="shared" si="1"/>
        <v>1050000</v>
      </c>
      <c r="N45" s="25">
        <v>2024.0</v>
      </c>
      <c r="O45" s="25">
        <v>2024.0</v>
      </c>
      <c r="P45" s="25"/>
      <c r="Q45" s="25"/>
      <c r="R45" s="25"/>
      <c r="S45" s="25"/>
      <c r="T45" s="25"/>
      <c r="U45" s="25"/>
      <c r="V45" s="25"/>
      <c r="W45" s="25"/>
      <c r="X45" s="25"/>
      <c r="Y45" s="81" t="s">
        <v>138</v>
      </c>
      <c r="Z45" s="81" t="s">
        <v>49</v>
      </c>
      <c r="AA45" s="53"/>
      <c r="AB45" s="53"/>
    </row>
    <row r="46" ht="87.0" customHeight="1">
      <c r="A46" s="25">
        <v>42.0</v>
      </c>
      <c r="B46" s="83" t="s">
        <v>200</v>
      </c>
      <c r="C46" s="25" t="s">
        <v>201</v>
      </c>
      <c r="D46" s="83">
        <v>7.5000652E7</v>
      </c>
      <c r="E46" s="26">
        <v>1.07721023E8</v>
      </c>
      <c r="F46" s="84">
        <v>6.50040881E8</v>
      </c>
      <c r="G46" s="25" t="s">
        <v>205</v>
      </c>
      <c r="H46" s="25" t="s">
        <v>28</v>
      </c>
      <c r="I46" s="25" t="s">
        <v>81</v>
      </c>
      <c r="J46" s="25" t="s">
        <v>203</v>
      </c>
      <c r="K46" s="25" t="s">
        <v>206</v>
      </c>
      <c r="L46" s="38">
        <v>2500000.0</v>
      </c>
      <c r="M46" s="19">
        <f t="shared" si="1"/>
        <v>1750000</v>
      </c>
      <c r="N46" s="25">
        <v>2024.0</v>
      </c>
      <c r="O46" s="25">
        <v>2024.0</v>
      </c>
      <c r="P46" s="25"/>
      <c r="Q46" s="18"/>
      <c r="R46" s="25"/>
      <c r="S46" s="18"/>
      <c r="T46" s="25"/>
      <c r="U46" s="25"/>
      <c r="V46" s="25" t="s">
        <v>47</v>
      </c>
      <c r="W46" s="25"/>
      <c r="X46" s="25"/>
      <c r="Y46" s="81" t="s">
        <v>193</v>
      </c>
      <c r="Z46" s="81" t="s">
        <v>49</v>
      </c>
      <c r="AA46" s="53"/>
      <c r="AB46" s="53"/>
    </row>
    <row r="47" ht="67.5" customHeight="1">
      <c r="A47" s="25">
        <v>43.0</v>
      </c>
      <c r="B47" s="83" t="s">
        <v>207</v>
      </c>
      <c r="C47" s="83" t="s">
        <v>43</v>
      </c>
      <c r="D47" s="83">
        <v>7.0988382E7</v>
      </c>
      <c r="E47" s="85">
        <v>1.07721228E8</v>
      </c>
      <c r="F47" s="85">
        <v>6.50050258E8</v>
      </c>
      <c r="G47" s="83" t="s">
        <v>208</v>
      </c>
      <c r="H47" s="83" t="s">
        <v>28</v>
      </c>
      <c r="I47" s="83" t="s">
        <v>81</v>
      </c>
      <c r="J47" s="83" t="s">
        <v>45</v>
      </c>
      <c r="K47" s="83" t="s">
        <v>209</v>
      </c>
      <c r="L47" s="86">
        <v>5000000.0</v>
      </c>
      <c r="M47" s="19">
        <f t="shared" si="1"/>
        <v>3500000</v>
      </c>
      <c r="N47" s="87" t="s">
        <v>210</v>
      </c>
      <c r="O47" s="87" t="s">
        <v>211</v>
      </c>
      <c r="P47" s="83"/>
      <c r="Q47" s="83"/>
      <c r="R47" s="83"/>
      <c r="S47" s="83"/>
      <c r="T47" s="83"/>
      <c r="U47" s="83"/>
      <c r="V47" s="83"/>
      <c r="W47" s="83"/>
      <c r="X47" s="83"/>
      <c r="Y47" s="18" t="s">
        <v>138</v>
      </c>
      <c r="Z47" s="88" t="s">
        <v>49</v>
      </c>
      <c r="AA47" s="53"/>
      <c r="AB47" s="53"/>
    </row>
    <row r="48" ht="65.25" customHeight="1">
      <c r="A48" s="25">
        <v>44.0</v>
      </c>
      <c r="B48" s="83" t="s">
        <v>207</v>
      </c>
      <c r="C48" s="83" t="s">
        <v>43</v>
      </c>
      <c r="D48" s="83">
        <v>7.0988382E7</v>
      </c>
      <c r="E48" s="85">
        <v>1.07721228E8</v>
      </c>
      <c r="F48" s="85">
        <v>6.50050258E8</v>
      </c>
      <c r="G48" s="83" t="s">
        <v>212</v>
      </c>
      <c r="H48" s="83" t="s">
        <v>28</v>
      </c>
      <c r="I48" s="83" t="s">
        <v>81</v>
      </c>
      <c r="J48" s="83" t="s">
        <v>45</v>
      </c>
      <c r="K48" s="83" t="s">
        <v>213</v>
      </c>
      <c r="L48" s="86">
        <v>5000000.0</v>
      </c>
      <c r="M48" s="19">
        <f t="shared" si="1"/>
        <v>3500000</v>
      </c>
      <c r="N48" s="87" t="s">
        <v>210</v>
      </c>
      <c r="O48" s="87" t="s">
        <v>211</v>
      </c>
      <c r="P48" s="83"/>
      <c r="Q48" s="83"/>
      <c r="R48" s="83"/>
      <c r="S48" s="83"/>
      <c r="T48" s="83"/>
      <c r="U48" s="83"/>
      <c r="V48" s="83"/>
      <c r="W48" s="83"/>
      <c r="X48" s="83"/>
      <c r="Y48" s="88" t="s">
        <v>214</v>
      </c>
      <c r="Z48" s="88" t="s">
        <v>49</v>
      </c>
      <c r="AA48" s="53"/>
      <c r="AB48" s="53"/>
    </row>
    <row r="49" ht="63.75" customHeight="1">
      <c r="A49" s="25">
        <v>45.0</v>
      </c>
      <c r="B49" s="83" t="s">
        <v>207</v>
      </c>
      <c r="C49" s="83" t="s">
        <v>43</v>
      </c>
      <c r="D49" s="83">
        <v>7.0988382E7</v>
      </c>
      <c r="E49" s="85">
        <v>1.07721228E8</v>
      </c>
      <c r="F49" s="85">
        <v>6.50050258E8</v>
      </c>
      <c r="G49" s="83" t="s">
        <v>215</v>
      </c>
      <c r="H49" s="83" t="s">
        <v>28</v>
      </c>
      <c r="I49" s="83" t="s">
        <v>81</v>
      </c>
      <c r="J49" s="83" t="s">
        <v>45</v>
      </c>
      <c r="K49" s="83" t="s">
        <v>216</v>
      </c>
      <c r="L49" s="86">
        <v>1.5E7</v>
      </c>
      <c r="M49" s="19">
        <f t="shared" si="1"/>
        <v>10500000</v>
      </c>
      <c r="N49" s="87" t="s">
        <v>217</v>
      </c>
      <c r="O49" s="87" t="s">
        <v>218</v>
      </c>
      <c r="P49" s="83"/>
      <c r="Q49" s="83"/>
      <c r="R49" s="83"/>
      <c r="S49" s="83"/>
      <c r="T49" s="83"/>
      <c r="U49" s="83"/>
      <c r="V49" s="83" t="s">
        <v>47</v>
      </c>
      <c r="W49" s="83" t="s">
        <v>47</v>
      </c>
      <c r="X49" s="83"/>
      <c r="Y49" s="88" t="s">
        <v>219</v>
      </c>
      <c r="Z49" s="88" t="s">
        <v>49</v>
      </c>
      <c r="AA49" s="53"/>
      <c r="AB49" s="53"/>
    </row>
    <row r="50" ht="63.0" customHeight="1">
      <c r="A50" s="25">
        <v>46.0</v>
      </c>
      <c r="B50" s="83" t="s">
        <v>207</v>
      </c>
      <c r="C50" s="83" t="s">
        <v>43</v>
      </c>
      <c r="D50" s="83">
        <v>7.0988382E7</v>
      </c>
      <c r="E50" s="85">
        <v>1.07721228E8</v>
      </c>
      <c r="F50" s="85">
        <v>6.50050258E8</v>
      </c>
      <c r="G50" s="83" t="s">
        <v>220</v>
      </c>
      <c r="H50" s="83" t="s">
        <v>28</v>
      </c>
      <c r="I50" s="83" t="s">
        <v>81</v>
      </c>
      <c r="J50" s="83" t="s">
        <v>45</v>
      </c>
      <c r="K50" s="83" t="s">
        <v>221</v>
      </c>
      <c r="L50" s="86">
        <v>1.5E7</v>
      </c>
      <c r="M50" s="19">
        <f t="shared" si="1"/>
        <v>10500000</v>
      </c>
      <c r="N50" s="87" t="s">
        <v>217</v>
      </c>
      <c r="O50" s="87" t="s">
        <v>218</v>
      </c>
      <c r="P50" s="83"/>
      <c r="Q50" s="83"/>
      <c r="R50" s="83"/>
      <c r="S50" s="83"/>
      <c r="T50" s="83"/>
      <c r="U50" s="83"/>
      <c r="V50" s="83"/>
      <c r="W50" s="83"/>
      <c r="X50" s="83"/>
      <c r="Y50" s="18" t="s">
        <v>138</v>
      </c>
      <c r="Z50" s="88" t="s">
        <v>49</v>
      </c>
      <c r="AA50" s="53"/>
      <c r="AB50" s="53"/>
    </row>
    <row r="51" ht="70.5" customHeight="1">
      <c r="A51" s="25">
        <v>47.0</v>
      </c>
      <c r="B51" s="83" t="s">
        <v>207</v>
      </c>
      <c r="C51" s="83" t="s">
        <v>43</v>
      </c>
      <c r="D51" s="83">
        <v>7.0988382E7</v>
      </c>
      <c r="E51" s="85">
        <v>1.07721228E8</v>
      </c>
      <c r="F51" s="85">
        <v>6.50050258E8</v>
      </c>
      <c r="G51" s="83" t="s">
        <v>222</v>
      </c>
      <c r="H51" s="83" t="s">
        <v>28</v>
      </c>
      <c r="I51" s="83" t="s">
        <v>81</v>
      </c>
      <c r="J51" s="83" t="s">
        <v>45</v>
      </c>
      <c r="K51" s="83" t="s">
        <v>223</v>
      </c>
      <c r="L51" s="86">
        <v>1.0E7</v>
      </c>
      <c r="M51" s="19">
        <f t="shared" si="1"/>
        <v>7000000</v>
      </c>
      <c r="N51" s="87" t="s">
        <v>224</v>
      </c>
      <c r="O51" s="87" t="s">
        <v>225</v>
      </c>
      <c r="P51" s="83"/>
      <c r="Q51" s="83"/>
      <c r="R51" s="83"/>
      <c r="S51" s="83"/>
      <c r="T51" s="83"/>
      <c r="U51" s="83"/>
      <c r="V51" s="83" t="s">
        <v>47</v>
      </c>
      <c r="W51" s="83" t="s">
        <v>47</v>
      </c>
      <c r="X51" s="83"/>
      <c r="Y51" s="18" t="s">
        <v>138</v>
      </c>
      <c r="Z51" s="88" t="s">
        <v>49</v>
      </c>
      <c r="AA51" s="53"/>
      <c r="AB51" s="53"/>
    </row>
    <row r="52" ht="63.0" customHeight="1">
      <c r="A52" s="25">
        <v>48.0</v>
      </c>
      <c r="B52" s="83" t="s">
        <v>207</v>
      </c>
      <c r="C52" s="83" t="s">
        <v>43</v>
      </c>
      <c r="D52" s="83">
        <v>7.0988382E7</v>
      </c>
      <c r="E52" s="85">
        <v>1.07721228E8</v>
      </c>
      <c r="F52" s="85">
        <v>6.50050258E8</v>
      </c>
      <c r="G52" s="83" t="s">
        <v>226</v>
      </c>
      <c r="H52" s="83" t="s">
        <v>28</v>
      </c>
      <c r="I52" s="83" t="s">
        <v>81</v>
      </c>
      <c r="J52" s="83" t="s">
        <v>45</v>
      </c>
      <c r="K52" s="83" t="s">
        <v>227</v>
      </c>
      <c r="L52" s="86">
        <v>6000000.0</v>
      </c>
      <c r="M52" s="19">
        <f t="shared" si="1"/>
        <v>4200000</v>
      </c>
      <c r="N52" s="87" t="s">
        <v>228</v>
      </c>
      <c r="O52" s="87" t="s">
        <v>211</v>
      </c>
      <c r="P52" s="83" t="s">
        <v>47</v>
      </c>
      <c r="Q52" s="83" t="s">
        <v>47</v>
      </c>
      <c r="R52" s="83" t="s">
        <v>47</v>
      </c>
      <c r="S52" s="83" t="s">
        <v>47</v>
      </c>
      <c r="T52" s="83" t="s">
        <v>47</v>
      </c>
      <c r="U52" s="83"/>
      <c r="V52" s="83"/>
      <c r="W52" s="83" t="s">
        <v>47</v>
      </c>
      <c r="X52" s="83" t="s">
        <v>47</v>
      </c>
      <c r="Y52" s="18" t="s">
        <v>138</v>
      </c>
      <c r="Z52" s="88" t="s">
        <v>49</v>
      </c>
      <c r="AA52" s="53"/>
      <c r="AB52" s="53"/>
    </row>
    <row r="53" ht="64.5" customHeight="1">
      <c r="A53" s="25">
        <v>49.0</v>
      </c>
      <c r="B53" s="83" t="s">
        <v>207</v>
      </c>
      <c r="C53" s="83" t="s">
        <v>43</v>
      </c>
      <c r="D53" s="83">
        <v>7.0988382E7</v>
      </c>
      <c r="E53" s="85">
        <v>1.07721228E8</v>
      </c>
      <c r="F53" s="85">
        <v>6.50050258E8</v>
      </c>
      <c r="G53" s="83" t="s">
        <v>229</v>
      </c>
      <c r="H53" s="83" t="s">
        <v>28</v>
      </c>
      <c r="I53" s="83" t="s">
        <v>81</v>
      </c>
      <c r="J53" s="83" t="s">
        <v>45</v>
      </c>
      <c r="K53" s="83" t="s">
        <v>230</v>
      </c>
      <c r="L53" s="86">
        <v>500000.0</v>
      </c>
      <c r="M53" s="19">
        <f t="shared" si="1"/>
        <v>350000</v>
      </c>
      <c r="N53" s="87" t="s">
        <v>231</v>
      </c>
      <c r="O53" s="87" t="s">
        <v>232</v>
      </c>
      <c r="P53" s="83"/>
      <c r="Q53" s="83"/>
      <c r="R53" s="83"/>
      <c r="S53" s="83" t="s">
        <v>47</v>
      </c>
      <c r="T53" s="83"/>
      <c r="U53" s="83"/>
      <c r="V53" s="83"/>
      <c r="W53" s="83"/>
      <c r="X53" s="83" t="s">
        <v>47</v>
      </c>
      <c r="Y53" s="88" t="s">
        <v>233</v>
      </c>
      <c r="Z53" s="88" t="s">
        <v>49</v>
      </c>
      <c r="AA53" s="53"/>
      <c r="AB53" s="53"/>
    </row>
    <row r="54" ht="59.25" customHeight="1">
      <c r="A54" s="25">
        <v>50.0</v>
      </c>
      <c r="B54" s="83" t="s">
        <v>207</v>
      </c>
      <c r="C54" s="83" t="s">
        <v>43</v>
      </c>
      <c r="D54" s="83">
        <v>7.0988382E7</v>
      </c>
      <c r="E54" s="85">
        <v>1.07721228E8</v>
      </c>
      <c r="F54" s="85">
        <v>6.50050258E8</v>
      </c>
      <c r="G54" s="83" t="s">
        <v>234</v>
      </c>
      <c r="H54" s="83" t="s">
        <v>28</v>
      </c>
      <c r="I54" s="83" t="s">
        <v>81</v>
      </c>
      <c r="J54" s="83" t="s">
        <v>45</v>
      </c>
      <c r="K54" s="83" t="s">
        <v>235</v>
      </c>
      <c r="L54" s="86">
        <v>5000000.0</v>
      </c>
      <c r="M54" s="19">
        <f t="shared" si="1"/>
        <v>3500000</v>
      </c>
      <c r="N54" s="87" t="s">
        <v>224</v>
      </c>
      <c r="O54" s="87" t="s">
        <v>236</v>
      </c>
      <c r="P54" s="83"/>
      <c r="Q54" s="83"/>
      <c r="R54" s="83"/>
      <c r="S54" s="83"/>
      <c r="T54" s="83"/>
      <c r="U54" s="83"/>
      <c r="V54" s="83"/>
      <c r="W54" s="83"/>
      <c r="X54" s="83"/>
      <c r="Y54" s="18" t="s">
        <v>138</v>
      </c>
      <c r="Z54" s="88" t="s">
        <v>49</v>
      </c>
      <c r="AA54" s="53"/>
      <c r="AB54" s="53"/>
    </row>
    <row r="55" ht="57.75" customHeight="1">
      <c r="A55" s="25">
        <v>51.0</v>
      </c>
      <c r="B55" s="83" t="s">
        <v>207</v>
      </c>
      <c r="C55" s="83" t="s">
        <v>43</v>
      </c>
      <c r="D55" s="83">
        <v>7.0988382E7</v>
      </c>
      <c r="E55" s="85">
        <v>1.07721228E8</v>
      </c>
      <c r="F55" s="85">
        <v>6.50050258E8</v>
      </c>
      <c r="G55" s="83" t="s">
        <v>237</v>
      </c>
      <c r="H55" s="83" t="s">
        <v>28</v>
      </c>
      <c r="I55" s="83" t="s">
        <v>81</v>
      </c>
      <c r="J55" s="83" t="s">
        <v>45</v>
      </c>
      <c r="K55" s="83" t="s">
        <v>238</v>
      </c>
      <c r="L55" s="86">
        <v>8000000.0</v>
      </c>
      <c r="M55" s="19">
        <f t="shared" si="1"/>
        <v>5600000</v>
      </c>
      <c r="N55" s="87" t="s">
        <v>239</v>
      </c>
      <c r="O55" s="87" t="s">
        <v>236</v>
      </c>
      <c r="P55" s="83"/>
      <c r="Q55" s="83"/>
      <c r="R55" s="83"/>
      <c r="S55" s="83"/>
      <c r="T55" s="83"/>
      <c r="U55" s="83"/>
      <c r="V55" s="83" t="s">
        <v>47</v>
      </c>
      <c r="W55" s="83" t="s">
        <v>47</v>
      </c>
      <c r="X55" s="83"/>
      <c r="Y55" s="18" t="s">
        <v>138</v>
      </c>
      <c r="Z55" s="88" t="s">
        <v>49</v>
      </c>
      <c r="AA55" s="53"/>
      <c r="AB55" s="53"/>
    </row>
    <row r="56" ht="64.5" customHeight="1">
      <c r="A56" s="25">
        <v>52.0</v>
      </c>
      <c r="B56" s="83" t="s">
        <v>207</v>
      </c>
      <c r="C56" s="83" t="s">
        <v>43</v>
      </c>
      <c r="D56" s="83">
        <v>7.0988382E7</v>
      </c>
      <c r="E56" s="85">
        <v>1.07721228E8</v>
      </c>
      <c r="F56" s="85">
        <v>6.50050258E8</v>
      </c>
      <c r="G56" s="83" t="s">
        <v>240</v>
      </c>
      <c r="H56" s="83" t="s">
        <v>28</v>
      </c>
      <c r="I56" s="83" t="s">
        <v>81</v>
      </c>
      <c r="J56" s="83" t="s">
        <v>45</v>
      </c>
      <c r="K56" s="83" t="s">
        <v>241</v>
      </c>
      <c r="L56" s="86">
        <v>3000000.0</v>
      </c>
      <c r="M56" s="19">
        <f t="shared" si="1"/>
        <v>2100000</v>
      </c>
      <c r="N56" s="87" t="s">
        <v>242</v>
      </c>
      <c r="O56" s="87" t="s">
        <v>236</v>
      </c>
      <c r="P56" s="83"/>
      <c r="Q56" s="83" t="s">
        <v>47</v>
      </c>
      <c r="R56" s="83"/>
      <c r="S56" s="83"/>
      <c r="T56" s="83"/>
      <c r="U56" s="83"/>
      <c r="V56" s="83" t="s">
        <v>47</v>
      </c>
      <c r="W56" s="83" t="s">
        <v>47</v>
      </c>
      <c r="X56" s="83"/>
      <c r="Y56" s="18" t="s">
        <v>138</v>
      </c>
      <c r="Z56" s="88" t="s">
        <v>49</v>
      </c>
      <c r="AA56" s="53"/>
      <c r="AB56" s="53"/>
    </row>
    <row r="57" ht="55.5" customHeight="1">
      <c r="A57" s="25">
        <v>53.0</v>
      </c>
      <c r="B57" s="83" t="s">
        <v>207</v>
      </c>
      <c r="C57" s="83" t="s">
        <v>43</v>
      </c>
      <c r="D57" s="83">
        <v>7.0988382E7</v>
      </c>
      <c r="E57" s="85">
        <v>1.07721228E8</v>
      </c>
      <c r="F57" s="85">
        <v>6.50050258E8</v>
      </c>
      <c r="G57" s="83" t="s">
        <v>243</v>
      </c>
      <c r="H57" s="83" t="s">
        <v>28</v>
      </c>
      <c r="I57" s="83" t="s">
        <v>81</v>
      </c>
      <c r="J57" s="83" t="s">
        <v>45</v>
      </c>
      <c r="K57" s="83" t="s">
        <v>244</v>
      </c>
      <c r="L57" s="86">
        <v>4500000.0</v>
      </c>
      <c r="M57" s="19">
        <f t="shared" si="1"/>
        <v>3150000</v>
      </c>
      <c r="N57" s="87" t="s">
        <v>245</v>
      </c>
      <c r="O57" s="87" t="s">
        <v>246</v>
      </c>
      <c r="P57" s="83"/>
      <c r="Q57" s="83"/>
      <c r="R57" s="83"/>
      <c r="S57" s="83"/>
      <c r="T57" s="83"/>
      <c r="U57" s="83"/>
      <c r="V57" s="83"/>
      <c r="W57" s="83"/>
      <c r="X57" s="83"/>
      <c r="Y57" s="18" t="s">
        <v>138</v>
      </c>
      <c r="Z57" s="88" t="s">
        <v>49</v>
      </c>
      <c r="AA57" s="53"/>
      <c r="AB57" s="53"/>
    </row>
    <row r="58" ht="87.75" customHeight="1">
      <c r="A58" s="25">
        <v>54.0</v>
      </c>
      <c r="B58" s="83" t="s">
        <v>207</v>
      </c>
      <c r="C58" s="83" t="s">
        <v>43</v>
      </c>
      <c r="D58" s="83">
        <v>7.0988382E7</v>
      </c>
      <c r="E58" s="85">
        <v>1.07721228E8</v>
      </c>
      <c r="F58" s="85">
        <v>6.50050258E8</v>
      </c>
      <c r="G58" s="83" t="s">
        <v>247</v>
      </c>
      <c r="H58" s="83" t="s">
        <v>28</v>
      </c>
      <c r="I58" s="83" t="s">
        <v>81</v>
      </c>
      <c r="J58" s="83" t="s">
        <v>45</v>
      </c>
      <c r="K58" s="83" t="s">
        <v>248</v>
      </c>
      <c r="L58" s="86">
        <v>6000000.0</v>
      </c>
      <c r="M58" s="19">
        <f t="shared" si="1"/>
        <v>4200000</v>
      </c>
      <c r="N58" s="87" t="s">
        <v>249</v>
      </c>
      <c r="O58" s="87" t="s">
        <v>232</v>
      </c>
      <c r="P58" s="83"/>
      <c r="Q58" s="83"/>
      <c r="R58" s="83"/>
      <c r="S58" s="83"/>
      <c r="T58" s="83"/>
      <c r="U58" s="83"/>
      <c r="V58" s="83"/>
      <c r="W58" s="83"/>
      <c r="X58" s="83"/>
      <c r="Y58" s="88" t="s">
        <v>214</v>
      </c>
      <c r="Z58" s="88" t="s">
        <v>49</v>
      </c>
      <c r="AA58" s="53"/>
      <c r="AB58" s="53"/>
    </row>
    <row r="59" ht="60.75" customHeight="1">
      <c r="A59" s="25">
        <v>55.0</v>
      </c>
      <c r="B59" s="83" t="s">
        <v>207</v>
      </c>
      <c r="C59" s="83" t="s">
        <v>43</v>
      </c>
      <c r="D59" s="83">
        <v>7.0988382E7</v>
      </c>
      <c r="E59" s="85">
        <v>1.07721228E8</v>
      </c>
      <c r="F59" s="85">
        <v>6.50050258E8</v>
      </c>
      <c r="G59" s="83" t="s">
        <v>250</v>
      </c>
      <c r="H59" s="83" t="s">
        <v>28</v>
      </c>
      <c r="I59" s="83" t="s">
        <v>81</v>
      </c>
      <c r="J59" s="83" t="s">
        <v>45</v>
      </c>
      <c r="K59" s="83" t="s">
        <v>251</v>
      </c>
      <c r="L59" s="86">
        <v>2.0E7</v>
      </c>
      <c r="M59" s="19">
        <f t="shared" si="1"/>
        <v>14000000</v>
      </c>
      <c r="N59" s="87" t="s">
        <v>252</v>
      </c>
      <c r="O59" s="87" t="s">
        <v>253</v>
      </c>
      <c r="P59" s="83"/>
      <c r="Q59" s="83"/>
      <c r="R59" s="83"/>
      <c r="S59" s="83"/>
      <c r="T59" s="83"/>
      <c r="U59" s="83"/>
      <c r="V59" s="83"/>
      <c r="W59" s="83"/>
      <c r="X59" s="83"/>
      <c r="Y59" s="18" t="s">
        <v>138</v>
      </c>
      <c r="Z59" s="88" t="s">
        <v>49</v>
      </c>
      <c r="AA59" s="53"/>
      <c r="AB59" s="53"/>
    </row>
    <row r="60" ht="58.5" customHeight="1">
      <c r="A60" s="25">
        <v>56.0</v>
      </c>
      <c r="B60" s="83" t="s">
        <v>207</v>
      </c>
      <c r="C60" s="83" t="s">
        <v>43</v>
      </c>
      <c r="D60" s="83">
        <v>7.0988382E7</v>
      </c>
      <c r="E60" s="85">
        <v>1.07721228E8</v>
      </c>
      <c r="F60" s="85">
        <v>6.50050258E8</v>
      </c>
      <c r="G60" s="83" t="s">
        <v>181</v>
      </c>
      <c r="H60" s="83" t="s">
        <v>28</v>
      </c>
      <c r="I60" s="83" t="s">
        <v>81</v>
      </c>
      <c r="J60" s="83" t="s">
        <v>45</v>
      </c>
      <c r="K60" s="83" t="s">
        <v>254</v>
      </c>
      <c r="L60" s="86">
        <v>2.0E7</v>
      </c>
      <c r="M60" s="19">
        <f t="shared" si="1"/>
        <v>14000000</v>
      </c>
      <c r="N60" s="87" t="s">
        <v>217</v>
      </c>
      <c r="O60" s="87" t="s">
        <v>253</v>
      </c>
      <c r="P60" s="83"/>
      <c r="Q60" s="83"/>
      <c r="R60" s="83"/>
      <c r="S60" s="83"/>
      <c r="T60" s="83"/>
      <c r="U60" s="83"/>
      <c r="V60" s="83"/>
      <c r="W60" s="83"/>
      <c r="X60" s="83"/>
      <c r="Y60" s="18" t="s">
        <v>138</v>
      </c>
      <c r="Z60" s="88" t="s">
        <v>49</v>
      </c>
      <c r="AA60" s="53"/>
      <c r="AB60" s="53"/>
    </row>
    <row r="61" ht="61.5" customHeight="1">
      <c r="A61" s="25">
        <v>57.0</v>
      </c>
      <c r="B61" s="83" t="s">
        <v>207</v>
      </c>
      <c r="C61" s="83" t="s">
        <v>43</v>
      </c>
      <c r="D61" s="83">
        <v>7.0988382E7</v>
      </c>
      <c r="E61" s="85">
        <v>1.07721228E8</v>
      </c>
      <c r="F61" s="85">
        <v>6.50050258E8</v>
      </c>
      <c r="G61" s="83" t="s">
        <v>255</v>
      </c>
      <c r="H61" s="83" t="s">
        <v>28</v>
      </c>
      <c r="I61" s="83" t="s">
        <v>81</v>
      </c>
      <c r="J61" s="83" t="s">
        <v>45</v>
      </c>
      <c r="K61" s="83" t="s">
        <v>256</v>
      </c>
      <c r="L61" s="86">
        <v>4000000.0</v>
      </c>
      <c r="M61" s="19">
        <f t="shared" si="1"/>
        <v>2800000</v>
      </c>
      <c r="N61" s="87" t="s">
        <v>257</v>
      </c>
      <c r="O61" s="87" t="s">
        <v>225</v>
      </c>
      <c r="P61" s="83"/>
      <c r="Q61" s="83" t="s">
        <v>47</v>
      </c>
      <c r="R61" s="83" t="s">
        <v>47</v>
      </c>
      <c r="S61" s="83"/>
      <c r="T61" s="83"/>
      <c r="U61" s="83"/>
      <c r="V61" s="83"/>
      <c r="W61" s="83"/>
      <c r="X61" s="83"/>
      <c r="Y61" s="88" t="s">
        <v>214</v>
      </c>
      <c r="Z61" s="88" t="s">
        <v>49</v>
      </c>
      <c r="AA61" s="53"/>
      <c r="AB61" s="53"/>
    </row>
    <row r="62" ht="56.25" customHeight="1">
      <c r="A62" s="25">
        <v>58.0</v>
      </c>
      <c r="B62" s="83" t="s">
        <v>207</v>
      </c>
      <c r="C62" s="83" t="s">
        <v>43</v>
      </c>
      <c r="D62" s="83">
        <v>7.0988382E7</v>
      </c>
      <c r="E62" s="85">
        <v>1.07721228E8</v>
      </c>
      <c r="F62" s="85">
        <v>6.50050258E8</v>
      </c>
      <c r="G62" s="83" t="s">
        <v>258</v>
      </c>
      <c r="H62" s="83" t="s">
        <v>28</v>
      </c>
      <c r="I62" s="83" t="s">
        <v>81</v>
      </c>
      <c r="J62" s="83" t="s">
        <v>45</v>
      </c>
      <c r="K62" s="83" t="s">
        <v>259</v>
      </c>
      <c r="L62" s="86">
        <v>1.0E7</v>
      </c>
      <c r="M62" s="19">
        <f t="shared" si="1"/>
        <v>7000000</v>
      </c>
      <c r="N62" s="87" t="s">
        <v>260</v>
      </c>
      <c r="O62" s="87" t="s">
        <v>261</v>
      </c>
      <c r="P62" s="83"/>
      <c r="Q62" s="83"/>
      <c r="R62" s="83"/>
      <c r="S62" s="83"/>
      <c r="T62" s="83"/>
      <c r="U62" s="83"/>
      <c r="V62" s="83"/>
      <c r="W62" s="83"/>
      <c r="X62" s="83"/>
      <c r="Y62" s="88" t="s">
        <v>262</v>
      </c>
      <c r="Z62" s="88" t="s">
        <v>49</v>
      </c>
      <c r="AA62" s="53"/>
      <c r="AB62" s="53"/>
    </row>
    <row r="63" ht="51.0" customHeight="1">
      <c r="A63" s="25">
        <v>59.0</v>
      </c>
      <c r="B63" s="83" t="s">
        <v>207</v>
      </c>
      <c r="C63" s="83" t="s">
        <v>43</v>
      </c>
      <c r="D63" s="83">
        <v>7.0988382E7</v>
      </c>
      <c r="E63" s="85">
        <v>1.07721228E8</v>
      </c>
      <c r="F63" s="85">
        <v>6.50050258E8</v>
      </c>
      <c r="G63" s="83" t="s">
        <v>263</v>
      </c>
      <c r="H63" s="83" t="s">
        <v>28</v>
      </c>
      <c r="I63" s="83" t="s">
        <v>81</v>
      </c>
      <c r="J63" s="83" t="s">
        <v>45</v>
      </c>
      <c r="K63" s="83" t="s">
        <v>264</v>
      </c>
      <c r="L63" s="86">
        <v>3000000.0</v>
      </c>
      <c r="M63" s="19">
        <f t="shared" si="1"/>
        <v>2100000</v>
      </c>
      <c r="N63" s="87" t="s">
        <v>265</v>
      </c>
      <c r="O63" s="87" t="s">
        <v>266</v>
      </c>
      <c r="P63" s="83"/>
      <c r="Q63" s="83" t="s">
        <v>47</v>
      </c>
      <c r="R63" s="83" t="s">
        <v>47</v>
      </c>
      <c r="S63" s="83"/>
      <c r="T63" s="83"/>
      <c r="U63" s="83"/>
      <c r="V63" s="83"/>
      <c r="W63" s="83"/>
      <c r="X63" s="83"/>
      <c r="Y63" s="18" t="s">
        <v>138</v>
      </c>
      <c r="Z63" s="88" t="s">
        <v>49</v>
      </c>
      <c r="AA63" s="53"/>
      <c r="AB63" s="53"/>
    </row>
    <row r="64" ht="51.75" customHeight="1">
      <c r="A64" s="25">
        <v>60.0</v>
      </c>
      <c r="B64" s="83" t="s">
        <v>207</v>
      </c>
      <c r="C64" s="83" t="s">
        <v>43</v>
      </c>
      <c r="D64" s="83">
        <v>7.0988382E7</v>
      </c>
      <c r="E64" s="85">
        <v>1.07721228E8</v>
      </c>
      <c r="F64" s="85">
        <v>6.50050258E8</v>
      </c>
      <c r="G64" s="83" t="s">
        <v>267</v>
      </c>
      <c r="H64" s="83" t="s">
        <v>28</v>
      </c>
      <c r="I64" s="83" t="s">
        <v>81</v>
      </c>
      <c r="J64" s="83" t="s">
        <v>45</v>
      </c>
      <c r="K64" s="83" t="s">
        <v>268</v>
      </c>
      <c r="L64" s="86">
        <v>1.5E7</v>
      </c>
      <c r="M64" s="19">
        <f t="shared" si="1"/>
        <v>10500000</v>
      </c>
      <c r="N64" s="87" t="s">
        <v>228</v>
      </c>
      <c r="O64" s="87" t="s">
        <v>269</v>
      </c>
      <c r="P64" s="83"/>
      <c r="Q64" s="83"/>
      <c r="R64" s="83"/>
      <c r="S64" s="83"/>
      <c r="T64" s="83"/>
      <c r="U64" s="83"/>
      <c r="V64" s="83"/>
      <c r="W64" s="83"/>
      <c r="X64" s="83"/>
      <c r="Y64" s="18" t="s">
        <v>138</v>
      </c>
      <c r="Z64" s="88" t="s">
        <v>49</v>
      </c>
      <c r="AA64" s="53"/>
      <c r="AB64" s="53"/>
    </row>
    <row r="65" ht="51.75" customHeight="1">
      <c r="A65" s="25">
        <v>61.0</v>
      </c>
      <c r="B65" s="25" t="s">
        <v>65</v>
      </c>
      <c r="C65" s="25" t="s">
        <v>66</v>
      </c>
      <c r="D65" s="25">
        <v>7.5000938E7</v>
      </c>
      <c r="E65" s="26">
        <v>1.07721261E8</v>
      </c>
      <c r="F65" s="26">
        <v>6.50022386E8</v>
      </c>
      <c r="G65" s="25" t="s">
        <v>270</v>
      </c>
      <c r="H65" s="25" t="s">
        <v>28</v>
      </c>
      <c r="I65" s="25" t="s">
        <v>29</v>
      </c>
      <c r="J65" s="25" t="s">
        <v>68</v>
      </c>
      <c r="K65" s="25" t="s">
        <v>271</v>
      </c>
      <c r="L65" s="38">
        <v>7000000.0</v>
      </c>
      <c r="M65" s="19">
        <f t="shared" si="1"/>
        <v>4900000</v>
      </c>
      <c r="N65" s="38">
        <v>2024.0</v>
      </c>
      <c r="O65" s="38">
        <v>2024.0</v>
      </c>
      <c r="P65" s="39"/>
      <c r="Q65" s="39"/>
      <c r="R65" s="39"/>
      <c r="S65" s="39"/>
      <c r="T65" s="39"/>
      <c r="U65" s="38"/>
      <c r="V65" s="39" t="s">
        <v>47</v>
      </c>
      <c r="W65" s="39" t="s">
        <v>47</v>
      </c>
      <c r="X65" s="39"/>
      <c r="Y65" s="18" t="s">
        <v>138</v>
      </c>
      <c r="Z65" s="39" t="s">
        <v>49</v>
      </c>
      <c r="AA65" s="53"/>
      <c r="AB65" s="53"/>
    </row>
    <row r="66" ht="51.75" customHeight="1">
      <c r="A66" s="25">
        <v>62.0</v>
      </c>
      <c r="B66" s="25" t="s">
        <v>65</v>
      </c>
      <c r="C66" s="25" t="s">
        <v>66</v>
      </c>
      <c r="D66" s="25">
        <v>7.5000938E7</v>
      </c>
      <c r="E66" s="26">
        <v>1.07721261E8</v>
      </c>
      <c r="F66" s="26">
        <v>6.50022386E8</v>
      </c>
      <c r="G66" s="25" t="s">
        <v>272</v>
      </c>
      <c r="H66" s="25" t="s">
        <v>28</v>
      </c>
      <c r="I66" s="25" t="s">
        <v>29</v>
      </c>
      <c r="J66" s="25" t="s">
        <v>68</v>
      </c>
      <c r="K66" s="25" t="s">
        <v>75</v>
      </c>
      <c r="L66" s="38">
        <v>1500000.0</v>
      </c>
      <c r="M66" s="19">
        <f t="shared" si="1"/>
        <v>1050000</v>
      </c>
      <c r="N66" s="38">
        <v>2026.0</v>
      </c>
      <c r="O66" s="38">
        <v>2027.0</v>
      </c>
      <c r="P66" s="39"/>
      <c r="Q66" s="39"/>
      <c r="R66" s="39"/>
      <c r="S66" s="39"/>
      <c r="T66" s="39"/>
      <c r="U66" s="38"/>
      <c r="V66" s="39"/>
      <c r="W66" s="39"/>
      <c r="X66" s="39"/>
      <c r="Y66" s="18" t="s">
        <v>138</v>
      </c>
      <c r="Z66" s="39" t="s">
        <v>49</v>
      </c>
      <c r="AA66" s="53"/>
      <c r="AB66" s="53"/>
    </row>
    <row r="67" ht="51.75" customHeight="1">
      <c r="A67" s="25">
        <v>63.0</v>
      </c>
      <c r="B67" s="25" t="s">
        <v>65</v>
      </c>
      <c r="C67" s="25" t="s">
        <v>66</v>
      </c>
      <c r="D67" s="25">
        <v>7.5000938E7</v>
      </c>
      <c r="E67" s="26">
        <v>1.07721261E8</v>
      </c>
      <c r="F67" s="26">
        <v>6.50022386E8</v>
      </c>
      <c r="G67" s="25" t="s">
        <v>273</v>
      </c>
      <c r="H67" s="25" t="s">
        <v>28</v>
      </c>
      <c r="I67" s="25" t="s">
        <v>29</v>
      </c>
      <c r="J67" s="25" t="s">
        <v>68</v>
      </c>
      <c r="K67" s="25" t="s">
        <v>274</v>
      </c>
      <c r="L67" s="38">
        <v>4000000.0</v>
      </c>
      <c r="M67" s="19">
        <f t="shared" si="1"/>
        <v>2800000</v>
      </c>
      <c r="N67" s="38">
        <v>2022.0</v>
      </c>
      <c r="O67" s="38">
        <v>2024.0</v>
      </c>
      <c r="P67" s="39"/>
      <c r="Q67" s="39"/>
      <c r="R67" s="39"/>
      <c r="S67" s="39"/>
      <c r="T67" s="39"/>
      <c r="U67" s="38"/>
      <c r="V67" s="39"/>
      <c r="W67" s="39" t="s">
        <v>47</v>
      </c>
      <c r="X67" s="39"/>
      <c r="Y67" s="18" t="s">
        <v>138</v>
      </c>
      <c r="Z67" s="39" t="s">
        <v>49</v>
      </c>
      <c r="AA67" s="53"/>
      <c r="AB67" s="53"/>
    </row>
    <row r="68" ht="51.75" customHeight="1">
      <c r="A68" s="25">
        <v>64.0</v>
      </c>
      <c r="B68" s="25" t="s">
        <v>65</v>
      </c>
      <c r="C68" s="25" t="s">
        <v>66</v>
      </c>
      <c r="D68" s="25">
        <v>7.5000938E7</v>
      </c>
      <c r="E68" s="26">
        <v>1.07721261E8</v>
      </c>
      <c r="F68" s="26">
        <v>6.50022386E8</v>
      </c>
      <c r="G68" s="25" t="s">
        <v>275</v>
      </c>
      <c r="H68" s="25" t="s">
        <v>28</v>
      </c>
      <c r="I68" s="25" t="s">
        <v>29</v>
      </c>
      <c r="J68" s="25" t="s">
        <v>68</v>
      </c>
      <c r="K68" s="25" t="s">
        <v>276</v>
      </c>
      <c r="L68" s="38">
        <v>1500000.0</v>
      </c>
      <c r="M68" s="19">
        <f t="shared" si="1"/>
        <v>1050000</v>
      </c>
      <c r="N68" s="38">
        <v>2024.0</v>
      </c>
      <c r="O68" s="38">
        <v>2025.0</v>
      </c>
      <c r="P68" s="39"/>
      <c r="Q68" s="39"/>
      <c r="R68" s="39"/>
      <c r="S68" s="39"/>
      <c r="T68" s="39"/>
      <c r="U68" s="38"/>
      <c r="V68" s="39"/>
      <c r="W68" s="39" t="s">
        <v>47</v>
      </c>
      <c r="X68" s="39"/>
      <c r="Y68" s="18" t="s">
        <v>138</v>
      </c>
      <c r="Z68" s="39" t="s">
        <v>49</v>
      </c>
      <c r="AA68" s="53"/>
      <c r="AB68" s="53"/>
    </row>
    <row r="69" ht="51.75" customHeight="1">
      <c r="A69" s="25">
        <v>65.0</v>
      </c>
      <c r="B69" s="25" t="s">
        <v>65</v>
      </c>
      <c r="C69" s="25" t="s">
        <v>66</v>
      </c>
      <c r="D69" s="25">
        <v>7.5000938E7</v>
      </c>
      <c r="E69" s="26">
        <v>1.07721261E8</v>
      </c>
      <c r="F69" s="26">
        <v>6.50022386E8</v>
      </c>
      <c r="G69" s="25" t="s">
        <v>277</v>
      </c>
      <c r="H69" s="25" t="s">
        <v>28</v>
      </c>
      <c r="I69" s="25" t="s">
        <v>29</v>
      </c>
      <c r="J69" s="25" t="s">
        <v>68</v>
      </c>
      <c r="K69" s="25" t="s">
        <v>278</v>
      </c>
      <c r="L69" s="38">
        <v>1500000.0</v>
      </c>
      <c r="M69" s="19">
        <f t="shared" si="1"/>
        <v>1050000</v>
      </c>
      <c r="N69" s="38">
        <v>2022.0</v>
      </c>
      <c r="O69" s="38">
        <v>2024.0</v>
      </c>
      <c r="P69" s="39"/>
      <c r="Q69" s="39"/>
      <c r="R69" s="39" t="s">
        <v>47</v>
      </c>
      <c r="S69" s="39"/>
      <c r="T69" s="39"/>
      <c r="U69" s="38"/>
      <c r="V69" s="39"/>
      <c r="W69" s="39"/>
      <c r="X69" s="39"/>
      <c r="Y69" s="18" t="s">
        <v>138</v>
      </c>
      <c r="Z69" s="39" t="s">
        <v>49</v>
      </c>
      <c r="AA69" s="53"/>
      <c r="AB69" s="53"/>
    </row>
    <row r="70" ht="51.75" customHeight="1">
      <c r="A70" s="25">
        <v>66.0</v>
      </c>
      <c r="B70" s="25" t="s">
        <v>65</v>
      </c>
      <c r="C70" s="25" t="s">
        <v>66</v>
      </c>
      <c r="D70" s="25">
        <v>7.5000938E7</v>
      </c>
      <c r="E70" s="26">
        <v>1.07721261E8</v>
      </c>
      <c r="F70" s="26">
        <v>6.50022386E8</v>
      </c>
      <c r="G70" s="25" t="s">
        <v>279</v>
      </c>
      <c r="H70" s="25" t="s">
        <v>28</v>
      </c>
      <c r="I70" s="25" t="s">
        <v>29</v>
      </c>
      <c r="J70" s="25" t="s">
        <v>68</v>
      </c>
      <c r="K70" s="25" t="s">
        <v>280</v>
      </c>
      <c r="L70" s="38">
        <v>1000000.0</v>
      </c>
      <c r="M70" s="19">
        <f t="shared" si="1"/>
        <v>700000</v>
      </c>
      <c r="N70" s="38">
        <v>2022.0</v>
      </c>
      <c r="O70" s="38">
        <v>2024.0</v>
      </c>
      <c r="P70" s="39"/>
      <c r="Q70" s="39"/>
      <c r="R70" s="39" t="s">
        <v>47</v>
      </c>
      <c r="S70" s="39"/>
      <c r="T70" s="39"/>
      <c r="U70" s="38"/>
      <c r="V70" s="39"/>
      <c r="W70" s="39"/>
      <c r="X70" s="39"/>
      <c r="Y70" s="18" t="s">
        <v>138</v>
      </c>
      <c r="Z70" s="39" t="s">
        <v>49</v>
      </c>
      <c r="AA70" s="53"/>
      <c r="AB70" s="53"/>
    </row>
    <row r="71" ht="51.75" customHeight="1">
      <c r="A71" s="25">
        <v>67.0</v>
      </c>
      <c r="B71" s="25" t="s">
        <v>65</v>
      </c>
      <c r="C71" s="25" t="s">
        <v>66</v>
      </c>
      <c r="D71" s="25">
        <v>7.5000938E7</v>
      </c>
      <c r="E71" s="26">
        <v>1.07721261E8</v>
      </c>
      <c r="F71" s="26">
        <v>6.50022386E8</v>
      </c>
      <c r="G71" s="25" t="s">
        <v>281</v>
      </c>
      <c r="H71" s="25" t="s">
        <v>28</v>
      </c>
      <c r="I71" s="25" t="s">
        <v>29</v>
      </c>
      <c r="J71" s="25" t="s">
        <v>68</v>
      </c>
      <c r="K71" s="25" t="s">
        <v>282</v>
      </c>
      <c r="L71" s="38">
        <v>3000000.0</v>
      </c>
      <c r="M71" s="19">
        <f t="shared" si="1"/>
        <v>2100000</v>
      </c>
      <c r="N71" s="38">
        <v>2024.0</v>
      </c>
      <c r="O71" s="38">
        <v>2025.0</v>
      </c>
      <c r="P71" s="39"/>
      <c r="Q71" s="39" t="s">
        <v>47</v>
      </c>
      <c r="R71" s="39"/>
      <c r="S71" s="39"/>
      <c r="T71" s="39"/>
      <c r="U71" s="38"/>
      <c r="V71" s="39" t="s">
        <v>47</v>
      </c>
      <c r="W71" s="39" t="s">
        <v>47</v>
      </c>
      <c r="X71" s="39"/>
      <c r="Y71" s="18" t="s">
        <v>138</v>
      </c>
      <c r="Z71" s="39" t="s">
        <v>49</v>
      </c>
      <c r="AA71" s="53"/>
      <c r="AB71" s="53"/>
    </row>
    <row r="72" ht="51.75" customHeight="1">
      <c r="A72" s="21">
        <v>68.0</v>
      </c>
      <c r="B72" s="21" t="s">
        <v>65</v>
      </c>
      <c r="C72" s="21" t="s">
        <v>66</v>
      </c>
      <c r="D72" s="21">
        <v>7.5000938E7</v>
      </c>
      <c r="E72" s="22">
        <v>1.07721261E8</v>
      </c>
      <c r="F72" s="22">
        <v>6.50022386E8</v>
      </c>
      <c r="G72" s="21" t="s">
        <v>283</v>
      </c>
      <c r="H72" s="21" t="s">
        <v>28</v>
      </c>
      <c r="I72" s="21" t="s">
        <v>29</v>
      </c>
      <c r="J72" s="21" t="s">
        <v>68</v>
      </c>
      <c r="K72" s="21" t="s">
        <v>284</v>
      </c>
      <c r="L72" s="35">
        <v>5000000.0</v>
      </c>
      <c r="M72" s="23">
        <f t="shared" si="1"/>
        <v>3500000</v>
      </c>
      <c r="N72" s="35">
        <v>2022.0</v>
      </c>
      <c r="O72" s="35">
        <v>2023.0</v>
      </c>
      <c r="P72" s="36"/>
      <c r="Q72" s="36"/>
      <c r="R72" s="36"/>
      <c r="S72" s="36"/>
      <c r="T72" s="36"/>
      <c r="U72" s="35"/>
      <c r="V72" s="36"/>
      <c r="W72" s="36" t="s">
        <v>47</v>
      </c>
      <c r="X72" s="36"/>
      <c r="Y72" s="32" t="s">
        <v>138</v>
      </c>
      <c r="Z72" s="36" t="s">
        <v>49</v>
      </c>
      <c r="AA72" s="37"/>
      <c r="AB72" s="37"/>
    </row>
    <row r="73" ht="94.5" customHeight="1">
      <c r="A73" s="25">
        <v>69.0</v>
      </c>
      <c r="B73" s="25" t="s">
        <v>285</v>
      </c>
      <c r="C73" s="25" t="s">
        <v>286</v>
      </c>
      <c r="D73" s="25">
        <v>7.0988331E7</v>
      </c>
      <c r="E73" s="26">
        <v>1.07721058E8</v>
      </c>
      <c r="F73" s="26">
        <v>6.00060381E8</v>
      </c>
      <c r="G73" s="25" t="s">
        <v>287</v>
      </c>
      <c r="H73" s="25" t="s">
        <v>28</v>
      </c>
      <c r="I73" s="25" t="s">
        <v>29</v>
      </c>
      <c r="J73" s="25" t="s">
        <v>288</v>
      </c>
      <c r="K73" s="25" t="s">
        <v>289</v>
      </c>
      <c r="L73" s="38">
        <v>1.3E7</v>
      </c>
      <c r="M73" s="19">
        <f t="shared" si="1"/>
        <v>9100000</v>
      </c>
      <c r="N73" s="38">
        <v>2026.0</v>
      </c>
      <c r="O73" s="38">
        <v>2030.0</v>
      </c>
      <c r="P73" s="39"/>
      <c r="Q73" s="39" t="s">
        <v>47</v>
      </c>
      <c r="R73" s="39" t="s">
        <v>47</v>
      </c>
      <c r="S73" s="39"/>
      <c r="T73" s="39"/>
      <c r="U73" s="38"/>
      <c r="V73" s="39"/>
      <c r="W73" s="39" t="s">
        <v>47</v>
      </c>
      <c r="X73" s="39"/>
      <c r="Y73" s="18" t="s">
        <v>138</v>
      </c>
      <c r="Z73" s="39" t="s">
        <v>49</v>
      </c>
      <c r="AA73" s="53"/>
      <c r="AB73" s="53"/>
    </row>
    <row r="74" ht="15.0" customHeight="1">
      <c r="A74" s="89"/>
      <c r="B74" s="45" t="s">
        <v>95</v>
      </c>
      <c r="C74" s="45"/>
      <c r="D74" s="45"/>
      <c r="E74" s="45"/>
      <c r="F74" s="45"/>
      <c r="G74" s="45"/>
      <c r="H74" s="45"/>
      <c r="I74" s="45"/>
      <c r="J74" s="45"/>
      <c r="K74" s="45"/>
      <c r="L74" s="90"/>
      <c r="M74" s="90"/>
      <c r="N74" s="28"/>
      <c r="O74" s="28"/>
      <c r="P74" s="28"/>
      <c r="Q74" s="28"/>
      <c r="R74" s="28"/>
      <c r="S74" s="89"/>
      <c r="T74" s="28"/>
      <c r="U74" s="28"/>
      <c r="V74" s="28"/>
      <c r="W74" s="28"/>
      <c r="X74" s="28"/>
      <c r="Y74" s="28"/>
      <c r="Z74" s="28"/>
      <c r="AA74" s="53"/>
    </row>
    <row r="75" ht="15.0" customHeight="1">
      <c r="A75" s="89"/>
      <c r="B75" s="45" t="s">
        <v>96</v>
      </c>
      <c r="C75" s="45"/>
      <c r="D75" s="45"/>
      <c r="E75" s="45"/>
      <c r="F75" s="45"/>
      <c r="G75" s="45"/>
      <c r="H75" s="45"/>
      <c r="I75" s="45"/>
      <c r="J75" s="45"/>
      <c r="K75" s="45"/>
      <c r="L75" s="90"/>
      <c r="M75" s="90"/>
      <c r="N75" s="28"/>
      <c r="O75" s="28"/>
      <c r="P75" s="28"/>
      <c r="Q75" s="28"/>
      <c r="R75" s="28"/>
      <c r="S75" s="89"/>
      <c r="T75" s="28"/>
      <c r="U75" s="28"/>
      <c r="V75" s="28"/>
      <c r="W75" s="28"/>
      <c r="X75" s="28"/>
      <c r="Y75" s="28"/>
      <c r="Z75" s="28"/>
      <c r="AA75" s="53"/>
    </row>
    <row r="76" ht="15.75" customHeight="1">
      <c r="A76" s="47"/>
      <c r="B76" s="48"/>
      <c r="C76" s="47"/>
      <c r="D76" s="48"/>
      <c r="E76" s="47"/>
      <c r="F76" s="49"/>
      <c r="G76" s="47"/>
      <c r="H76" s="47"/>
      <c r="I76" s="47"/>
      <c r="J76" s="47"/>
      <c r="K76" s="47"/>
      <c r="L76" s="50"/>
      <c r="M76" s="50"/>
      <c r="N76" s="47"/>
      <c r="O76" s="47"/>
      <c r="P76" s="47"/>
      <c r="Q76" s="51"/>
      <c r="R76" s="47"/>
      <c r="S76" s="51"/>
      <c r="T76" s="47"/>
      <c r="U76" s="47"/>
      <c r="V76" s="47"/>
      <c r="W76" s="47"/>
      <c r="X76" s="47"/>
      <c r="Y76" s="47"/>
      <c r="Z76" s="47"/>
      <c r="AA76" s="52"/>
      <c r="AB76" s="53"/>
    </row>
    <row r="77" ht="15.75" customHeight="1">
      <c r="A77" s="47" t="s">
        <v>290</v>
      </c>
      <c r="B77" s="48"/>
      <c r="C77" s="47"/>
      <c r="D77" s="48"/>
      <c r="E77" s="47"/>
      <c r="F77" s="49"/>
      <c r="G77" s="47"/>
      <c r="H77" s="47"/>
      <c r="I77" s="47"/>
      <c r="J77" s="47"/>
      <c r="K77" s="47"/>
      <c r="L77" s="50"/>
      <c r="M77" s="50"/>
      <c r="N77" s="47"/>
      <c r="O77" s="47"/>
      <c r="P77" s="47"/>
      <c r="Q77" s="51"/>
      <c r="R77" s="47"/>
      <c r="S77" s="51"/>
      <c r="T77" s="47"/>
      <c r="U77" s="47"/>
      <c r="V77" s="47"/>
      <c r="W77" s="47"/>
      <c r="X77" s="47"/>
      <c r="Y77" s="47"/>
      <c r="Z77" s="47"/>
      <c r="AA77" s="52"/>
      <c r="AB77" s="53"/>
    </row>
    <row r="78" ht="15.0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ht="15.0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ht="15.0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ht="15.0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">
    <mergeCell ref="N2:O2"/>
    <mergeCell ref="P2:X2"/>
    <mergeCell ref="W3:W4"/>
    <mergeCell ref="X3:X4"/>
    <mergeCell ref="Y3:Y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  <mergeCell ref="T3:T4"/>
    <mergeCell ref="U3:U4"/>
    <mergeCell ref="V3:V4"/>
  </mergeCells>
  <printOptions/>
  <pageMargins bottom="0.787401575" footer="0.0" header="0.0" left="0.7" right="0.7" top="0.787401575"/>
  <pageSetup fitToHeight="0"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2.43"/>
    <col customWidth="1" min="2" max="2" width="6.29"/>
    <col customWidth="1" min="3" max="3" width="16.0"/>
    <col customWidth="1" min="4" max="4" width="15.29"/>
    <col customWidth="1" min="5" max="5" width="8.43"/>
    <col customWidth="1" min="6" max="6" width="19.43"/>
    <col customWidth="1" min="7" max="8" width="12.0"/>
    <col customWidth="1" min="9" max="9" width="14.43"/>
    <col customWidth="1" min="10" max="10" width="34.43"/>
    <col customWidth="1" min="11" max="11" width="11.0"/>
    <col customWidth="1" min="12" max="12" width="11.29"/>
    <col customWidth="1" min="13" max="13" width="7.86"/>
    <col customWidth="1" min="14" max="14" width="7.43"/>
    <col customWidth="1" min="15" max="18" width="9.71"/>
    <col customWidth="1" min="19" max="20" width="9.14"/>
    <col customWidth="1" min="21" max="26" width="7.43"/>
    <col customWidth="1" min="27" max="28" width="12.43"/>
  </cols>
  <sheetData>
    <row r="1" ht="21.75" customHeight="1">
      <c r="A1" s="1" t="s">
        <v>291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/>
      <c r="V1" s="4"/>
      <c r="W1" s="4"/>
      <c r="X1" s="4"/>
      <c r="Y1" s="4"/>
      <c r="Z1" s="4"/>
    </row>
    <row r="2" ht="30.0" customHeight="1">
      <c r="A2" s="91" t="s">
        <v>292</v>
      </c>
      <c r="B2" s="5" t="s">
        <v>1</v>
      </c>
      <c r="C2" s="6" t="s">
        <v>293</v>
      </c>
      <c r="D2" s="2"/>
      <c r="E2" s="3"/>
      <c r="F2" s="5" t="s">
        <v>3</v>
      </c>
      <c r="G2" s="7" t="s">
        <v>99</v>
      </c>
      <c r="H2" s="7" t="s">
        <v>5</v>
      </c>
      <c r="I2" s="7" t="s">
        <v>6</v>
      </c>
      <c r="J2" s="5" t="s">
        <v>7</v>
      </c>
      <c r="K2" s="8" t="s">
        <v>294</v>
      </c>
      <c r="L2" s="3"/>
      <c r="M2" s="9" t="s">
        <v>295</v>
      </c>
      <c r="N2" s="3"/>
      <c r="O2" s="92" t="s">
        <v>296</v>
      </c>
      <c r="P2" s="2"/>
      <c r="Q2" s="2"/>
      <c r="R2" s="3"/>
      <c r="S2" s="9" t="s">
        <v>11</v>
      </c>
      <c r="T2" s="3"/>
      <c r="U2" s="4"/>
      <c r="V2" s="4"/>
      <c r="W2" s="4"/>
      <c r="X2" s="4"/>
      <c r="Y2" s="4"/>
      <c r="Z2" s="4"/>
    </row>
    <row r="3" ht="21.75" customHeight="1">
      <c r="A3" s="93"/>
      <c r="B3" s="59"/>
      <c r="C3" s="5" t="s">
        <v>297</v>
      </c>
      <c r="D3" s="5" t="s">
        <v>298</v>
      </c>
      <c r="E3" s="5" t="s">
        <v>299</v>
      </c>
      <c r="F3" s="59"/>
      <c r="G3" s="59"/>
      <c r="H3" s="59"/>
      <c r="I3" s="59"/>
      <c r="J3" s="59"/>
      <c r="K3" s="94" t="s">
        <v>300</v>
      </c>
      <c r="L3" s="94" t="s">
        <v>301</v>
      </c>
      <c r="M3" s="95" t="s">
        <v>19</v>
      </c>
      <c r="N3" s="95" t="s">
        <v>20</v>
      </c>
      <c r="O3" s="96" t="s">
        <v>104</v>
      </c>
      <c r="P3" s="2"/>
      <c r="Q3" s="2"/>
      <c r="R3" s="3"/>
      <c r="S3" s="95" t="s">
        <v>302</v>
      </c>
      <c r="T3" s="95" t="s">
        <v>24</v>
      </c>
      <c r="U3" s="4"/>
      <c r="V3" s="4"/>
      <c r="W3" s="4"/>
      <c r="X3" s="4"/>
      <c r="Y3" s="4"/>
      <c r="Z3" s="4"/>
    </row>
    <row r="4" ht="68.25" customHeight="1">
      <c r="A4" s="97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5" t="s">
        <v>110</v>
      </c>
      <c r="P4" s="15" t="s">
        <v>303</v>
      </c>
      <c r="Q4" s="15" t="s">
        <v>304</v>
      </c>
      <c r="R4" s="15" t="s">
        <v>305</v>
      </c>
      <c r="S4" s="11"/>
      <c r="T4" s="11"/>
      <c r="U4" s="4"/>
      <c r="V4" s="4"/>
      <c r="W4" s="4"/>
      <c r="X4" s="4"/>
      <c r="Y4" s="4"/>
      <c r="Z4" s="4"/>
    </row>
    <row r="5" ht="43.5" customHeight="1">
      <c r="A5" s="4">
        <v>1.0</v>
      </c>
      <c r="B5" s="16">
        <v>1.0</v>
      </c>
      <c r="C5" s="16" t="s">
        <v>306</v>
      </c>
      <c r="D5" s="16" t="s">
        <v>306</v>
      </c>
      <c r="E5" s="16">
        <v>2.6609878E7</v>
      </c>
      <c r="F5" s="16" t="s">
        <v>307</v>
      </c>
      <c r="G5" s="16" t="s">
        <v>28</v>
      </c>
      <c r="H5" s="16" t="s">
        <v>29</v>
      </c>
      <c r="I5" s="16" t="s">
        <v>308</v>
      </c>
      <c r="J5" s="16" t="s">
        <v>307</v>
      </c>
      <c r="K5" s="40">
        <v>9000000.0</v>
      </c>
      <c r="L5" s="40">
        <f t="shared" ref="L5:L7" si="1">K5/100*70</f>
        <v>6300000</v>
      </c>
      <c r="M5" s="41" t="s">
        <v>309</v>
      </c>
      <c r="N5" s="41" t="s">
        <v>310</v>
      </c>
      <c r="O5" s="41"/>
      <c r="P5" s="41" t="s">
        <v>47</v>
      </c>
      <c r="Q5" s="41" t="s">
        <v>47</v>
      </c>
      <c r="R5" s="41" t="s">
        <v>47</v>
      </c>
      <c r="S5" s="41" t="s">
        <v>52</v>
      </c>
      <c r="T5" s="41" t="s">
        <v>311</v>
      </c>
      <c r="U5" s="4"/>
      <c r="V5" s="4"/>
      <c r="W5" s="4"/>
      <c r="X5" s="4"/>
      <c r="Y5" s="4"/>
      <c r="Z5" s="4"/>
    </row>
    <row r="6">
      <c r="A6" s="4">
        <v>2.0</v>
      </c>
      <c r="B6" s="16">
        <v>2.0</v>
      </c>
      <c r="C6" s="16" t="s">
        <v>306</v>
      </c>
      <c r="D6" s="16" t="s">
        <v>306</v>
      </c>
      <c r="E6" s="16">
        <v>2.6609878E7</v>
      </c>
      <c r="F6" s="16" t="s">
        <v>312</v>
      </c>
      <c r="G6" s="16" t="s">
        <v>28</v>
      </c>
      <c r="H6" s="16" t="s">
        <v>29</v>
      </c>
      <c r="I6" s="16" t="s">
        <v>308</v>
      </c>
      <c r="J6" s="16" t="s">
        <v>313</v>
      </c>
      <c r="K6" s="40">
        <v>4000000.0</v>
      </c>
      <c r="L6" s="40">
        <f t="shared" si="1"/>
        <v>2800000</v>
      </c>
      <c r="M6" s="41" t="s">
        <v>314</v>
      </c>
      <c r="N6" s="41" t="s">
        <v>315</v>
      </c>
      <c r="O6" s="41"/>
      <c r="P6" s="41" t="s">
        <v>47</v>
      </c>
      <c r="Q6" s="41" t="s">
        <v>47</v>
      </c>
      <c r="R6" s="41"/>
      <c r="S6" s="41" t="s">
        <v>52</v>
      </c>
      <c r="T6" s="41" t="s">
        <v>311</v>
      </c>
      <c r="U6" s="4"/>
      <c r="V6" s="4"/>
      <c r="W6" s="4"/>
      <c r="X6" s="4"/>
      <c r="Y6" s="4"/>
      <c r="Z6" s="4"/>
    </row>
    <row r="7">
      <c r="A7" s="4">
        <v>3.0</v>
      </c>
      <c r="B7" s="16">
        <v>3.0</v>
      </c>
      <c r="C7" s="16" t="s">
        <v>66</v>
      </c>
      <c r="D7" s="16" t="s">
        <v>66</v>
      </c>
      <c r="E7" s="98" t="s">
        <v>316</v>
      </c>
      <c r="F7" s="16" t="s">
        <v>317</v>
      </c>
      <c r="G7" s="16" t="s">
        <v>28</v>
      </c>
      <c r="H7" s="16" t="s">
        <v>29</v>
      </c>
      <c r="I7" s="16" t="s">
        <v>68</v>
      </c>
      <c r="J7" s="16" t="s">
        <v>318</v>
      </c>
      <c r="K7" s="40">
        <v>4500000.0</v>
      </c>
      <c r="L7" s="40">
        <f t="shared" si="1"/>
        <v>3150000</v>
      </c>
      <c r="M7" s="41">
        <v>2022.0</v>
      </c>
      <c r="N7" s="41">
        <v>2024.0</v>
      </c>
      <c r="O7" s="41" t="s">
        <v>47</v>
      </c>
      <c r="P7" s="41" t="s">
        <v>47</v>
      </c>
      <c r="Q7" s="41" t="s">
        <v>47</v>
      </c>
      <c r="R7" s="41" t="s">
        <v>47</v>
      </c>
      <c r="S7" s="41" t="s">
        <v>52</v>
      </c>
      <c r="T7" s="41" t="s">
        <v>311</v>
      </c>
      <c r="U7" s="4"/>
      <c r="V7" s="4"/>
      <c r="W7" s="4"/>
      <c r="X7" s="4"/>
      <c r="Y7" s="4"/>
      <c r="Z7" s="4"/>
    </row>
    <row r="8" ht="36.75" customHeight="1">
      <c r="A8" s="4"/>
      <c r="B8" s="16" t="s">
        <v>319</v>
      </c>
      <c r="C8" s="16"/>
      <c r="D8" s="16"/>
      <c r="E8" s="16"/>
      <c r="F8" s="16"/>
      <c r="G8" s="16"/>
      <c r="H8" s="16"/>
      <c r="I8" s="16"/>
      <c r="J8" s="16"/>
      <c r="K8" s="99"/>
      <c r="L8" s="99"/>
      <c r="M8" s="41"/>
      <c r="N8" s="100"/>
      <c r="O8" s="100"/>
      <c r="P8" s="100"/>
      <c r="Q8" s="100"/>
      <c r="R8" s="100"/>
      <c r="S8" s="100"/>
      <c r="T8" s="100"/>
      <c r="U8" s="4"/>
      <c r="V8" s="4"/>
      <c r="W8" s="4"/>
      <c r="X8" s="4"/>
      <c r="Y8" s="4"/>
      <c r="Z8" s="4"/>
    </row>
    <row r="9" ht="15.0" customHeight="1">
      <c r="A9" s="43"/>
      <c r="B9" s="44" t="s">
        <v>95</v>
      </c>
      <c r="C9" s="44"/>
      <c r="D9" s="44"/>
      <c r="E9" s="44"/>
      <c r="F9" s="44"/>
      <c r="G9" s="44"/>
      <c r="H9" s="44"/>
      <c r="I9" s="44"/>
      <c r="J9" s="44"/>
      <c r="K9" s="45"/>
      <c r="L9" s="46"/>
      <c r="M9" s="46"/>
      <c r="N9" s="4"/>
      <c r="O9" s="4"/>
      <c r="P9" s="4"/>
      <c r="Q9" s="4"/>
      <c r="R9" s="4"/>
      <c r="S9" s="43"/>
      <c r="T9" s="4"/>
      <c r="U9" s="4"/>
      <c r="V9" s="4"/>
      <c r="W9" s="4"/>
      <c r="X9" s="4"/>
      <c r="Y9" s="4"/>
      <c r="Z9" s="4"/>
    </row>
    <row r="10" ht="15.0" customHeight="1">
      <c r="A10" s="43"/>
      <c r="B10" s="44" t="s">
        <v>96</v>
      </c>
      <c r="C10" s="44"/>
      <c r="D10" s="44"/>
      <c r="E10" s="44"/>
      <c r="F10" s="44"/>
      <c r="G10" s="44"/>
      <c r="H10" s="44"/>
      <c r="I10" s="44"/>
      <c r="J10" s="44"/>
      <c r="K10" s="45"/>
      <c r="L10" s="46"/>
      <c r="M10" s="46"/>
      <c r="N10" s="4"/>
      <c r="O10" s="4"/>
      <c r="P10" s="4"/>
      <c r="Q10" s="4"/>
      <c r="R10" s="4"/>
      <c r="S10" s="43"/>
      <c r="T10" s="4"/>
      <c r="U10" s="4"/>
      <c r="V10" s="4"/>
      <c r="W10" s="4"/>
      <c r="X10" s="4"/>
      <c r="Y10" s="4"/>
      <c r="Z10" s="4"/>
    </row>
    <row r="11" ht="15.75" customHeight="1">
      <c r="A11" s="47"/>
      <c r="B11" s="48"/>
      <c r="C11" s="47"/>
      <c r="D11" s="48"/>
      <c r="E11" s="47"/>
      <c r="F11" s="49"/>
      <c r="G11" s="47"/>
      <c r="H11" s="47"/>
      <c r="I11" s="47"/>
      <c r="J11" s="47"/>
      <c r="K11" s="47"/>
      <c r="L11" s="50"/>
      <c r="M11" s="50"/>
      <c r="N11" s="47"/>
      <c r="O11" s="47"/>
      <c r="P11" s="47"/>
      <c r="Q11" s="51"/>
      <c r="R11" s="47"/>
      <c r="S11" s="51"/>
      <c r="T11" s="47"/>
      <c r="U11" s="47"/>
      <c r="V11" s="47"/>
      <c r="W11" s="47"/>
      <c r="X11" s="47"/>
      <c r="Y11" s="47"/>
      <c r="Z11" s="47"/>
      <c r="AA11" s="52"/>
      <c r="AB11" s="53"/>
    </row>
    <row r="12" ht="15.75" customHeight="1">
      <c r="A12" s="47" t="s">
        <v>320</v>
      </c>
      <c r="B12" s="47" t="s">
        <v>97</v>
      </c>
      <c r="C12" s="47"/>
      <c r="D12" s="48"/>
      <c r="E12" s="47"/>
      <c r="F12" s="49"/>
      <c r="G12" s="47"/>
      <c r="H12" s="47"/>
      <c r="I12" s="47"/>
      <c r="J12" s="47"/>
      <c r="K12" s="47"/>
      <c r="L12" s="50"/>
      <c r="M12" s="50"/>
      <c r="N12" s="47"/>
      <c r="O12" s="47"/>
      <c r="P12" s="47"/>
      <c r="Q12" s="51"/>
      <c r="R12" s="47"/>
      <c r="S12" s="51"/>
      <c r="T12" s="47"/>
      <c r="U12" s="47"/>
      <c r="V12" s="47"/>
      <c r="W12" s="47"/>
      <c r="X12" s="47"/>
      <c r="Y12" s="47"/>
      <c r="Z12" s="47"/>
      <c r="AA12" s="52"/>
      <c r="AB12" s="53"/>
    </row>
    <row r="13" ht="15.7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6"/>
      <c r="L13" s="46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6"/>
      <c r="L14" s="46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6"/>
      <c r="L15" s="46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6"/>
      <c r="L16" s="46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6"/>
      <c r="L17" s="46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6"/>
      <c r="L18" s="46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H2:H4"/>
    <mergeCell ref="K3:K4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D3:D4"/>
    <mergeCell ref="L3:L4"/>
    <mergeCell ref="M3:M4"/>
    <mergeCell ref="N3:N4"/>
    <mergeCell ref="O3:R3"/>
    <mergeCell ref="S3:S4"/>
    <mergeCell ref="T3:T4"/>
  </mergeCells>
  <printOptions/>
  <pageMargins bottom="0.787401575" footer="0.0" header="0.0" left="0.7" right="0.7" top="0.7874015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2020-07-22T07:46:04Z</dcterms:created>
  <dc:creator>Kracman Ondřej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