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E416D48E-1E2E-4412-B43F-C9DB1223743E}" xr6:coauthVersionLast="47" xr6:coauthVersionMax="47" xr10:uidLastSave="{00000000-0000-0000-0000-000000000000}"/>
  <bookViews>
    <workbookView xWindow="-120" yWindow="-120" windowWidth="29040" windowHeight="15720" activeTab="2" xr2:uid="{00000000-000D-0000-FFFF-FFFF00000000}"/>
  </bookViews>
  <sheets>
    <sheet name="MŠ" sheetId="1" r:id="rId1"/>
    <sheet name="ZŠ" sheetId="2" r:id="rId2"/>
    <sheet name="ZÁJMOVÉ"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3" i="1" l="1"/>
  <c r="M52" i="1"/>
  <c r="M51" i="1"/>
  <c r="M31" i="1"/>
  <c r="M79" i="1"/>
  <c r="L15" i="3"/>
  <c r="M196" i="2" l="1"/>
  <c r="M197" i="2"/>
  <c r="M198" i="2"/>
  <c r="M199" i="2"/>
  <c r="M200" i="2"/>
  <c r="M201" i="2"/>
  <c r="M202" i="2"/>
  <c r="M203" i="2"/>
  <c r="M84" i="1"/>
  <c r="M83" i="1"/>
  <c r="M6" i="1"/>
  <c r="M13" i="2"/>
  <c r="M78" i="1"/>
  <c r="M97" i="2"/>
  <c r="M82" i="1"/>
  <c r="M81" i="1"/>
  <c r="M80" i="1"/>
  <c r="L22" i="3"/>
  <c r="M165" i="2"/>
  <c r="M46" i="1" l="1"/>
  <c r="M76" i="2" l="1"/>
  <c r="M55" i="2"/>
  <c r="M34" i="1" l="1"/>
  <c r="M33" i="1"/>
  <c r="M95" i="2"/>
  <c r="M94" i="2"/>
  <c r="M93" i="2"/>
  <c r="M71" i="1"/>
  <c r="L19" i="3"/>
  <c r="M105" i="2"/>
  <c r="M106" i="2"/>
  <c r="M107" i="2"/>
  <c r="M108" i="2"/>
  <c r="M109" i="2"/>
  <c r="M110" i="2"/>
  <c r="M46" i="2"/>
  <c r="M50" i="2"/>
  <c r="M48" i="2"/>
  <c r="M47" i="2"/>
  <c r="M140" i="2"/>
  <c r="M141" i="2"/>
  <c r="M139" i="2"/>
  <c r="M100" i="2"/>
  <c r="M120" i="2" l="1"/>
  <c r="M28" i="2" l="1"/>
  <c r="M26" i="2"/>
  <c r="M27" i="2"/>
  <c r="M87" i="2" l="1"/>
  <c r="M88" i="2"/>
  <c r="M89" i="2"/>
  <c r="L23" i="3" l="1"/>
  <c r="L24" i="3"/>
  <c r="M7" i="1" l="1"/>
  <c r="M5" i="1"/>
  <c r="M149" i="2" l="1"/>
  <c r="M150" i="2"/>
  <c r="M187" i="2" l="1"/>
  <c r="M78" i="2" l="1"/>
  <c r="M77" i="2"/>
  <c r="M167" i="2" l="1"/>
  <c r="M111" i="1"/>
  <c r="M76" i="1" l="1"/>
  <c r="M75" i="1"/>
  <c r="M74" i="1"/>
  <c r="M61" i="2"/>
  <c r="L11" i="3" l="1"/>
  <c r="M96" i="2" l="1"/>
  <c r="L7" i="3" l="1"/>
  <c r="M15" i="2"/>
  <c r="M16" i="2"/>
  <c r="M12" i="2" l="1"/>
  <c r="M11" i="2"/>
  <c r="M9" i="2"/>
  <c r="M6" i="2"/>
  <c r="M7" i="2"/>
  <c r="M8" i="2"/>
  <c r="M10" i="1" l="1"/>
  <c r="M15" i="1" l="1"/>
  <c r="M14" i="1"/>
  <c r="M13" i="1"/>
  <c r="M41" i="1" l="1"/>
  <c r="M40" i="1"/>
  <c r="M39" i="1"/>
  <c r="M156" i="2" l="1"/>
  <c r="M112" i="1" l="1"/>
  <c r="M118" i="1"/>
  <c r="M20" i="1"/>
  <c r="M9" i="1" l="1"/>
  <c r="M164" i="2" l="1"/>
  <c r="M106" i="1"/>
  <c r="M70" i="2"/>
  <c r="M71" i="2"/>
  <c r="M72" i="2"/>
  <c r="M73" i="2"/>
  <c r="M111" i="2" l="1"/>
  <c r="M112" i="2"/>
  <c r="M113" i="2"/>
  <c r="M114" i="2"/>
  <c r="M115" i="2"/>
  <c r="M116" i="2"/>
  <c r="M117" i="2"/>
  <c r="L21" i="3" l="1"/>
  <c r="M188" i="2"/>
  <c r="M48" i="1" l="1"/>
  <c r="L20" i="3" l="1"/>
  <c r="M28" i="1" l="1"/>
  <c r="M27" i="1"/>
  <c r="M45" i="1" l="1"/>
  <c r="M89" i="1" l="1"/>
  <c r="L14" i="3"/>
  <c r="M59" i="2"/>
  <c r="M58" i="2"/>
  <c r="M57" i="2"/>
  <c r="M56" i="2"/>
  <c r="M35" i="1"/>
  <c r="M25" i="1" l="1"/>
  <c r="M117" i="1" l="1"/>
  <c r="L18" i="3" l="1"/>
  <c r="M64" i="2" l="1"/>
  <c r="M65" i="2"/>
  <c r="M66" i="2"/>
  <c r="M67" i="2"/>
  <c r="M44" i="1"/>
  <c r="M195" i="2" l="1"/>
  <c r="M14" i="2"/>
  <c r="M5" i="2"/>
  <c r="M79" i="2" l="1"/>
  <c r="M38" i="1" l="1"/>
  <c r="M37" i="1"/>
  <c r="M36" i="1"/>
  <c r="M72" i="1" l="1"/>
  <c r="M51" i="2" l="1"/>
  <c r="M49" i="2"/>
  <c r="M75" i="2" l="1"/>
  <c r="M74" i="2"/>
  <c r="M166" i="2" l="1"/>
  <c r="M163" i="2"/>
  <c r="M23" i="1" l="1"/>
  <c r="M24" i="1"/>
  <c r="M22" i="1"/>
  <c r="M110" i="1" l="1"/>
  <c r="M109" i="1"/>
  <c r="M19" i="1" l="1"/>
  <c r="M18" i="1"/>
  <c r="M25" i="2"/>
  <c r="M24" i="2"/>
  <c r="M23" i="2"/>
  <c r="M22" i="2"/>
  <c r="M157" i="2" l="1"/>
  <c r="M104" i="2" l="1"/>
  <c r="M103" i="2"/>
  <c r="M151" i="2" l="1"/>
  <c r="M152" i="2"/>
  <c r="M153" i="2"/>
  <c r="M154" i="2"/>
  <c r="M155" i="2"/>
  <c r="M101" i="1"/>
  <c r="M102" i="1"/>
  <c r="M103" i="1"/>
  <c r="M162" i="2" l="1"/>
  <c r="M108" i="1" l="1"/>
  <c r="M107" i="1"/>
  <c r="M20" i="2" l="1"/>
  <c r="M19" i="2"/>
  <c r="M18" i="2"/>
  <c r="M17" i="2"/>
  <c r="M55" i="1" l="1"/>
  <c r="M54" i="1"/>
  <c r="M56" i="1"/>
  <c r="L10" i="3"/>
  <c r="L9" i="3"/>
  <c r="M194" i="2"/>
  <c r="M30" i="1"/>
  <c r="M26" i="1" l="1"/>
  <c r="M45" i="2"/>
  <c r="M44" i="2"/>
  <c r="M43" i="2"/>
  <c r="M42" i="2"/>
  <c r="M41" i="2"/>
  <c r="M40" i="2"/>
  <c r="M63" i="2" l="1"/>
  <c r="M193" i="2" l="1"/>
  <c r="M192" i="2"/>
  <c r="M191" i="2"/>
  <c r="M190" i="2"/>
  <c r="M189" i="2"/>
  <c r="M116" i="1"/>
  <c r="M39" i="2"/>
  <c r="M88" i="1"/>
  <c r="M87" i="1"/>
  <c r="M86" i="1"/>
  <c r="M143" i="2"/>
  <c r="M144" i="2"/>
  <c r="M145" i="2"/>
  <c r="M146" i="2"/>
  <c r="M147" i="2"/>
  <c r="M148" i="2"/>
  <c r="M98" i="2" l="1"/>
  <c r="K102" i="2" s="1"/>
  <c r="M99" i="2"/>
  <c r="M101" i="2"/>
  <c r="M102" i="2"/>
  <c r="M85" i="1"/>
  <c r="M49" i="1" l="1"/>
  <c r="M50" i="1"/>
  <c r="M142" i="2" l="1"/>
  <c r="L8" i="3" l="1"/>
  <c r="M90" i="2" l="1"/>
  <c r="M82" i="2"/>
  <c r="M83" i="2"/>
  <c r="M84" i="2"/>
  <c r="M85" i="2"/>
  <c r="M86" i="2"/>
  <c r="M31" i="2" l="1"/>
  <c r="M32" i="2"/>
  <c r="M33" i="2"/>
  <c r="M34" i="2"/>
  <c r="M35" i="2"/>
  <c r="M36" i="2"/>
  <c r="M37" i="2"/>
  <c r="M38" i="2"/>
  <c r="M80" i="2" l="1"/>
  <c r="M57" i="1"/>
  <c r="L17" i="3" l="1"/>
  <c r="L16" i="3"/>
  <c r="L13" i="3"/>
  <c r="L12" i="3"/>
  <c r="L6" i="3"/>
  <c r="L5" i="3"/>
  <c r="M186" i="2"/>
  <c r="M185" i="2"/>
  <c r="M184" i="2"/>
  <c r="M183" i="2"/>
  <c r="M182" i="2"/>
  <c r="M181" i="2"/>
  <c r="M180" i="2"/>
  <c r="M179" i="2"/>
  <c r="M178" i="2"/>
  <c r="M177" i="2"/>
  <c r="M176" i="2"/>
  <c r="M175" i="2"/>
  <c r="M174" i="2"/>
  <c r="M173" i="2"/>
  <c r="M172" i="2"/>
  <c r="M171" i="2"/>
  <c r="M170" i="2"/>
  <c r="M169" i="2"/>
  <c r="M168" i="2"/>
  <c r="M161" i="2"/>
  <c r="M160" i="2"/>
  <c r="M159" i="2"/>
  <c r="M158" i="2"/>
  <c r="M138" i="2"/>
  <c r="M137" i="2"/>
  <c r="M136" i="2"/>
  <c r="M135" i="2"/>
  <c r="M134" i="2"/>
  <c r="M133" i="2"/>
  <c r="M132" i="2"/>
  <c r="M131" i="2"/>
  <c r="M130" i="2"/>
  <c r="M129" i="2"/>
  <c r="M128" i="2"/>
  <c r="M127" i="2"/>
  <c r="M126" i="2"/>
  <c r="M125" i="2"/>
  <c r="M124" i="2"/>
  <c r="M123" i="2"/>
  <c r="M122" i="2"/>
  <c r="M121" i="2"/>
  <c r="M119" i="2"/>
  <c r="M118" i="2"/>
  <c r="M92" i="2"/>
  <c r="M91" i="2"/>
  <c r="M81" i="2"/>
  <c r="M69" i="2"/>
  <c r="M68" i="2"/>
  <c r="M62" i="2"/>
  <c r="M60" i="2"/>
  <c r="M54" i="2"/>
  <c r="M53" i="2"/>
  <c r="M52" i="2"/>
  <c r="M30" i="2"/>
  <c r="M21" i="2"/>
  <c r="M10" i="2"/>
  <c r="M119" i="1"/>
  <c r="M115" i="1"/>
  <c r="M114" i="1"/>
  <c r="M113" i="1"/>
  <c r="M105" i="1"/>
  <c r="M104" i="1"/>
  <c r="M100" i="1"/>
  <c r="M99" i="1"/>
  <c r="M98" i="1"/>
  <c r="M97" i="1"/>
  <c r="M96" i="1"/>
  <c r="M95" i="1"/>
  <c r="M94" i="1"/>
  <c r="M93" i="1"/>
  <c r="M92" i="1"/>
  <c r="M91" i="1"/>
  <c r="M90" i="1"/>
  <c r="M77" i="1"/>
  <c r="M73" i="1"/>
  <c r="M70" i="1"/>
  <c r="M69" i="1"/>
  <c r="M68" i="1"/>
  <c r="M67" i="1"/>
  <c r="M66" i="1"/>
  <c r="M65" i="1"/>
  <c r="M64" i="1"/>
  <c r="M63" i="1"/>
  <c r="M62" i="1"/>
  <c r="M61" i="1"/>
  <c r="M60" i="1"/>
  <c r="M59" i="1"/>
  <c r="M58" i="1"/>
  <c r="M47" i="1"/>
  <c r="M43" i="1"/>
  <c r="M42" i="1"/>
  <c r="M32" i="1"/>
  <c r="M29" i="1"/>
  <c r="M21" i="1"/>
  <c r="M17" i="1"/>
  <c r="M16" i="1"/>
  <c r="M12" i="1"/>
  <c r="M11" i="1"/>
  <c r="M8" i="1"/>
  <c r="M4" i="1"/>
</calcChain>
</file>

<file path=xl/sharedStrings.xml><?xml version="1.0" encoding="utf-8"?>
<sst xmlns="http://schemas.openxmlformats.org/spreadsheetml/2006/main" count="3535" uniqueCount="1107">
  <si>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</si>
  <si>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</si>
  <si>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</si>
  <si>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</si>
  <si>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</si>
  <si>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</si>
  <si>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</si>
  <si>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</si>
  <si>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</si>
  <si>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</si>
  <si>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</si>
  <si>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</si>
  <si>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</si>
  <si>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</si>
  <si>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</si>
  <si>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</si>
  <si>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</si>
  <si>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</si>
  <si>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</si>
  <si>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</si>
  <si>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</si>
  <si>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</si>
  <si>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</si>
  <si>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</si>
  <si>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</si>
  <si>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Obec Bášť</t>
  </si>
  <si>
    <t>Středočeský</t>
  </si>
  <si>
    <t>Brandýs n/L.-St. Boleslav</t>
  </si>
  <si>
    <t>Pozn.</t>
  </si>
  <si>
    <r>
      <t>1) Uveďte celkové předpokládané náklady na realizaci projektu. Podíl EFRR bude doplněn/přepočten ve finální verzi MAP určené ke zveřejnění</t>
    </r>
    <r>
      <rPr>
        <sz val="11"/>
        <color theme="1"/>
        <rFont val="Calibri"/>
        <family val="2"/>
        <scheme val="minor"/>
      </rPr>
      <t>.</t>
    </r>
  </si>
  <si>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</si>
  <si>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</si>
  <si>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</si>
  <si>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</si>
  <si>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</si>
  <si>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</si>
  <si>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</si>
  <si>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</si>
  <si>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</si>
  <si>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</si>
  <si>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</si>
  <si>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</si>
  <si>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</si>
  <si>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</si>
  <si>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</si>
  <si>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</si>
  <si>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</si>
  <si>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</si>
  <si>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</si>
  <si>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</si>
  <si>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</si>
  <si>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</si>
  <si>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</si>
  <si>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</si>
  <si>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</si>
  <si>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</si>
  <si>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</si>
  <si>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</si>
  <si>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</si>
  <si>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</si>
  <si>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</si>
  <si>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</si>
  <si>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</si>
  <si>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</si>
  <si>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</si>
  <si>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</si>
  <si>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</si>
  <si>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</si>
  <si>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</si>
  <si>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</si>
  <si>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</si>
  <si>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</si>
  <si>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</si>
  <si>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</si>
  <si>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</si>
  <si>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</si>
  <si>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</si>
  <si>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</si>
  <si>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</si>
  <si>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</si>
  <si>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</si>
  <si>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</si>
  <si>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</si>
  <si>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</si>
  <si>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Zateplení budovy k Beckovu č.p. 142, Bášť - "Hvězdičky"</t>
  </si>
  <si>
    <t>Bášť</t>
  </si>
  <si>
    <t>Obložení budovy polystyrenem, minerální vatou, foukání izolace a nová fasáda</t>
  </si>
  <si>
    <t>01_2022</t>
  </si>
  <si>
    <t>12_2022</t>
  </si>
  <si>
    <t>Město Brandýs nad Labem - Stará Boleslav</t>
  </si>
  <si>
    <t>Interaktivní tabule do tříd</t>
  </si>
  <si>
    <t>Brandýs nad Labem - St. Boleslav</t>
  </si>
  <si>
    <t>Zakoupení interaktivních tabulí pro výuku ve školce</t>
  </si>
  <si>
    <t>06_2022</t>
  </si>
  <si>
    <t>Zavedení internetového připojení do jednotlivých tříd mateřské školy</t>
  </si>
  <si>
    <t>1_2022</t>
  </si>
  <si>
    <t>Výměna svítidel ve třídách MŠ</t>
  </si>
  <si>
    <t>Datové rozvody v objektu MŠ</t>
  </si>
  <si>
    <t>Výměna svítidel z důvodu nedostatečné ochrany zářivek, kdy může dojít až k poranění dětí.</t>
  </si>
  <si>
    <t>08_2022</t>
  </si>
  <si>
    <t>Základní škola Na Výsluní, Brandýs nad Labem - Stará Boleslav, Kostelecká 1750, okres Praha - východ</t>
  </si>
  <si>
    <t>Modernizace odborné učebny pracovního vyučování</t>
  </si>
  <si>
    <t>ano</t>
  </si>
  <si>
    <t>netřeba</t>
  </si>
  <si>
    <t>X</t>
  </si>
  <si>
    <t>Výměna oken - objekt Jungmannova 164</t>
  </si>
  <si>
    <t>Výměna elektrických rozvodů - objekt Jugmannova 164</t>
  </si>
  <si>
    <t>Základní škola Stará Boleslav, Brandýs nad Labem - Stará Boleslav, Jungmannova 164, okres Praha - východ</t>
  </si>
  <si>
    <t xml:space="preserve">Město Brandýs nad Labem - Stará Boleslav </t>
  </si>
  <si>
    <t xml:space="preserve">Brandýs nad Labem - Stará Boleslav </t>
  </si>
  <si>
    <t>Digitální technologie pro výtvarný obor</t>
  </si>
  <si>
    <t>Nákup grafických tabletů a grafických programů pro modernizaci výuky ve výtvarném oboru. Práce v digitálním prostředí, a to zejména pro žáky, které připravujeme pro studium na střední výtvarné a střední grafické školy.</t>
  </si>
  <si>
    <t>06_2023</t>
  </si>
  <si>
    <t>ZÁKLADNÍ ŠKOLA a MATEŘSKÁ ŠKOLA TIP TOES s.r.o.</t>
  </si>
  <si>
    <t>Společnost s ručením omezeným</t>
  </si>
  <si>
    <t>Víceúčelová zahrada a víceúčelové hřiště při MŠ</t>
  </si>
  <si>
    <t>Podpora dopravní výchovy v MŠ</t>
  </si>
  <si>
    <t>Vybudování venkovní učebny pro MŠ Tip Toes</t>
  </si>
  <si>
    <t>Dřevěný mobilní altán pro 14 dětí pro zajištění plynulého a bezpečného vzdělávání v současné epidemiologické situaci. Bude se jednat o venkovní učebnu.</t>
  </si>
  <si>
    <t>Multifunkční hřiště ZŠ Tip Toes</t>
  </si>
  <si>
    <t xml:space="preserve">Vybudování školní kuchyně - vývařovny při ZŠ </t>
  </si>
  <si>
    <t>Vybavení školy digitální technikou</t>
  </si>
  <si>
    <t>Vybudování školní knihovny při ZŠ Tip Toes</t>
  </si>
  <si>
    <t>Výstavba multifunkčního hřiště pro žáky ZŠ, v současné době nelze realizovat tělesnou výchovu - atletiku.</t>
  </si>
  <si>
    <t>Zajištění funkční ICT infrastruktury sestávající se z metalické a bezdrátové sítě, serveru, úložiště, kancelářské výpočetní techniky apod.</t>
  </si>
  <si>
    <t>ZŠ i MŠ dováží jídlo z Prahy, plná kapacita okolních školních jídelen neumožňuje odebírat obědy ze školních kuchyní z Brandýsa n/L. Vlastní kuchyní bychom zajistili přípravu obědů z čertvých surovin a dodržování všech potřebných norem.</t>
  </si>
  <si>
    <t>Vybudování digitální ICT učebny, multimediální videokonferenční jazykové učebny pro 20 žáků.</t>
  </si>
  <si>
    <t>Vybudování knihovny a studovny ve vestibulu školy - podpora studijních zájmů a rozvoj čtenářství.</t>
  </si>
  <si>
    <t>Základní škola Čelákovice, J. A. Komenského 414, příspěvková organizace</t>
  </si>
  <si>
    <t>Město Čelákovice</t>
  </si>
  <si>
    <t>00876275</t>
  </si>
  <si>
    <t>Komplexní rekonstrukce elektroinstalace v objektu školy</t>
  </si>
  <si>
    <t>Čelákovice</t>
  </si>
  <si>
    <t>Cílem projektu je provést kompletní rekonstrukci elektroinstalace v objektu školy zprovozněném v roce 1969. Stáří elektroinstalace je více než 50 let a s ohledem na její stáří, kapacitu a zajištění bezpečnosti žáků a pedagogických a nepedagogických pracovníků je nezbytná její modernizace.</t>
  </si>
  <si>
    <t>EKOLANDIA, školní catering, mateřská škola s.r.o.</t>
  </si>
  <si>
    <t>Výstavba nové školní jídelny - vývařovny nám umožní rozšíření kapacity pro vaření, zároveň umožní zabezpečit stravu v souladu se současnými výživovými trendy a seznamovat děti a žáky s novými trendy a přípravou netradičních zdravých jídel. Připravovat chceme i vlastní těstoviny, vařit z lokáních zdravých a čerstvých surovin.</t>
  </si>
  <si>
    <t>Mateřská škola Hlavenec</t>
  </si>
  <si>
    <t>Hlavenec</t>
  </si>
  <si>
    <t>Mateřská škola v obci Hlavenec</t>
  </si>
  <si>
    <t>Výstavba nové jednotřídní mateřské školy</t>
  </si>
  <si>
    <t>Základní a mateřská škola Hovorčovice, příspěvnková organizace</t>
  </si>
  <si>
    <t>Obec Hovorčovice</t>
  </si>
  <si>
    <t>Obec Hlavenec</t>
  </si>
  <si>
    <t>Hovorčovice</t>
  </si>
  <si>
    <t>Projekt elektronického zabezpečení budovy MŠ v Bořanovické ul. 114 k zajištění bezpečnosti v objektu</t>
  </si>
  <si>
    <t>ve fázi plánování</t>
  </si>
  <si>
    <t>Víceúčelová sportovní hala pro školní výuku a zájmovou sportovní činnost</t>
  </si>
  <si>
    <t>Zázemí pro venkovní aktivity žáků MŠ a ZŠ Hovorčovice a komunitní akce</t>
  </si>
  <si>
    <t>Projekt pódia a venkovních úprav v parku obce Hovorčovice pro venkovní zájmové a relaxační aktivity žáků školy a veřejnosti v obci.</t>
  </si>
  <si>
    <t>Obnova a výsadba zeleně</t>
  </si>
  <si>
    <t>Obec Jirny</t>
  </si>
  <si>
    <t>Výstavba atletického oválu a víceúčelového školního hřiště u ZŠ Jirny</t>
  </si>
  <si>
    <t>Jirny</t>
  </si>
  <si>
    <t>Město Klecany</t>
  </si>
  <si>
    <t>MŠ Klecany – rozšíření kapacity</t>
  </si>
  <si>
    <t xml:space="preserve">Klimatizace oddělení MŠ </t>
  </si>
  <si>
    <t>Klecany</t>
  </si>
  <si>
    <t>09_2024</t>
  </si>
  <si>
    <t>úvaha</t>
  </si>
  <si>
    <t>ne</t>
  </si>
  <si>
    <t>Klimatizace oddělení MŠ</t>
  </si>
  <si>
    <t>09_2022</t>
  </si>
  <si>
    <t>04_2023</t>
  </si>
  <si>
    <t>12_2025</t>
  </si>
  <si>
    <t>07_2021</t>
  </si>
  <si>
    <t>Obec Kostelní Hlavno</t>
  </si>
  <si>
    <t>Půdní vestavba</t>
  </si>
  <si>
    <t>Kostelní Hlavno</t>
  </si>
  <si>
    <t>06_2024</t>
  </si>
  <si>
    <t>Mateřská škola</t>
  </si>
  <si>
    <t>Obec Křenek</t>
  </si>
  <si>
    <t>Novostavba MŠ</t>
  </si>
  <si>
    <t>Křenek</t>
  </si>
  <si>
    <t>08_2023</t>
  </si>
  <si>
    <t>Obec Líbeznice</t>
  </si>
  <si>
    <t>00875911</t>
  </si>
  <si>
    <t>Didaktický školní park</t>
  </si>
  <si>
    <t>Líbeznice</t>
  </si>
  <si>
    <t>Úprava veřejné části parku u školy na didaktický školní park s venkovní učebnou.</t>
  </si>
  <si>
    <t>07_2022</t>
  </si>
  <si>
    <t>10_2022</t>
  </si>
  <si>
    <t>Lesní mateřská škola Stromeček, z.s.</t>
  </si>
  <si>
    <t>22711660</t>
  </si>
  <si>
    <t>Alternativní výukový prostor pro volnočasové aktivity</t>
  </si>
  <si>
    <t>Měšice</t>
  </si>
  <si>
    <t>Učebna se zázemím pro volnočasové aktivity a zájmové kroužky: jóga, výtvarný ateliér, keramický ateliér.</t>
  </si>
  <si>
    <t>12_2023</t>
  </si>
  <si>
    <t>12_2024</t>
  </si>
  <si>
    <t>Městys Nehvizdy</t>
  </si>
  <si>
    <t>Multimediální a filmová tvorba</t>
  </si>
  <si>
    <t>Přestavba koncertního sálu</t>
  </si>
  <si>
    <t>06630251</t>
  </si>
  <si>
    <t>Nehvizdy</t>
  </si>
  <si>
    <t>07_2023</t>
  </si>
  <si>
    <t>návrh PD, výběr dodavatele</t>
  </si>
  <si>
    <t>Akustická a prostorová přestavba, vytvoření jednoho funkčního systému hudebního zvučení a záznamu, IT pro zpracování zvuku.</t>
  </si>
  <si>
    <t>Obec Borek</t>
  </si>
  <si>
    <t>Zázemí Lesní MŠ Boreček</t>
  </si>
  <si>
    <t>Borek</t>
  </si>
  <si>
    <t>09_2021</t>
  </si>
  <si>
    <t>Obec Zdiby</t>
  </si>
  <si>
    <t xml:space="preserve">Přírodní zahrada a dětské hřiště u horní MŠ Zdiby </t>
  </si>
  <si>
    <t xml:space="preserve">Dětské hřiště u dolní MŠ </t>
  </si>
  <si>
    <t>Bezpečný vchod do areálu mateřské školy</t>
  </si>
  <si>
    <t>Základní škola a Mateřská škola Zdiby, příspěvková organizace</t>
  </si>
  <si>
    <t>Zdiby</t>
  </si>
  <si>
    <t>zpracována PD</t>
  </si>
  <si>
    <t>Předmětem záměru je u stávající budovy horní MŠ zrealizovat přírodě blízkou zahradu s herními a výukovými prvky, kde bude akcentována environmentální výchova dětí</t>
  </si>
  <si>
    <t>Revitalizace pozemku školy</t>
  </si>
  <si>
    <t>Bezpečný vchod do areálu základní školy</t>
  </si>
  <si>
    <t>Nákup boxů pro ukládání kol, koloběžek a zimních bobů</t>
  </si>
  <si>
    <t>Parkoviště pro ZŠ a MŠ</t>
  </si>
  <si>
    <t>Podpora dopravní výchovy</t>
  </si>
  <si>
    <t>Rekonstrukce komunitního centra</t>
  </si>
  <si>
    <t>Parkovací dům v areálu základní školy</t>
  </si>
  <si>
    <t>Bezpečná cesta do školy lokalita Zlatý kopec</t>
  </si>
  <si>
    <t>Bezpečná cesta do školy – ulice Na Lada</t>
  </si>
  <si>
    <t>Bezpečná cesta do školy – průchod z ulice Na Brnky</t>
  </si>
  <si>
    <t>Bezpečná cesta do školy – ulice Veltěžská</t>
  </si>
  <si>
    <t>Bezpečná cesta do školy podél objektu st.č. 3 v k.ú. Přemyšlení</t>
  </si>
  <si>
    <t>Venkovní sportoviště  u nové budovy 2. stupně ZŠ</t>
  </si>
  <si>
    <t>Klimatizace do školní kuchyně a jídelny, akustické úpravy školní jídelny</t>
  </si>
  <si>
    <t>Vybudování systému zachytávání dešťových vod</t>
  </si>
  <si>
    <t>v přípavě výběr dodavatle PD</t>
  </si>
  <si>
    <t>x</t>
  </si>
  <si>
    <t>PD zpracována</t>
  </si>
  <si>
    <t>PD rozpracována</t>
  </si>
  <si>
    <t xml:space="preserve">úvahy </t>
  </si>
  <si>
    <t>K zakoupenému pozemku (v r. 2020) pro vybudování 2. st. ZŠ je třeba vybudovat inženýrské sítě a potřebnou dopravní instrastrukturu včetně venkovního parkoviště s dostatečnou kapacitou.</t>
  </si>
  <si>
    <t>Budova školy nemá v současné době žádnou kapacitu na uskladnění kol a koloběžek, na kterých se žáci často přepravují do školy. Současné venkovní stojánky jsou kapacitně nedostačující, nejsou zamykatelné a nechrání před nepřízní počasí. Záměrem je koupě zamykatelných boxů pro uskladnění kol ke všem budovám.</t>
  </si>
  <si>
    <t>Zajištění zvyšování gramotnosti žáků MŠ a ZŠ Zdiby formou návštěvy dopravních hřišť, objednání mobilního dopravního hřiště, pořádání seminářů na téma bezpečnosti v silničním provozu.</t>
  </si>
  <si>
    <t>Kompletní rekonstrukce budovy Komunitního centra, kde se mimo jiné provozuje dětský klub, který řeší problém nedostatku místa ve školní družině. V rámci klubu bude zřízena i služba dětského psychologa, poradce ve výchově.</t>
  </si>
  <si>
    <t>Vybudování chodníků a pásů pro pěší v ulici Na Lada v hustě zastavěném území k budovám ZŠ a MŠ v délce cca 420 m.</t>
  </si>
  <si>
    <t>Vybudování chodníku v ulici Veltěžská v délce cca 330 m.</t>
  </si>
  <si>
    <t>Úsek podél objektu st. č. 3 v k. ú. Přemyšlení nedovoluje průjezd automobilů v obou směrech, natož vybudování chodníku pro pěší. Jediným řešením je odstranění části objektu a vybudovaní chodníku.</t>
  </si>
  <si>
    <t>Školní jídelna a kuchyně je umístěna na jih, současný stav je nevyhovující. V těchto prostorách je třeba zřídit klimatizaci a vyřešit nevhodné akustické poměry školní jídelny.</t>
  </si>
  <si>
    <t>Základní škola a mateřská škola Nehvizdy</t>
  </si>
  <si>
    <t>Kamerový systém v MŠ</t>
  </si>
  <si>
    <t>Boxy pro ukládání kol a koloběžek</t>
  </si>
  <si>
    <t>Hranolkoviště - výukový systém</t>
  </si>
  <si>
    <t>Zakoupení hranolkoviště umožní výuku matematiky v nižších ročnících 1. st. Hranolkoviště bude umístěno ve společných prostorách školy a bude využíváno i pro relaxaci žáků a nápravy SPU u žáků s SVP.</t>
  </si>
  <si>
    <t>Mateřská škola Odolena Voda, okres Praha - východ</t>
  </si>
  <si>
    <t>Město Odolena Voda</t>
  </si>
  <si>
    <t>Výstavba nové MŠ</t>
  </si>
  <si>
    <t>Odolena Voda</t>
  </si>
  <si>
    <t>Rekonstrukce betonové podezdívy a nové oplocení MŠ Komenského - demontáž starého oplocení a odstranění původní podezdívky z r. 1971.</t>
  </si>
  <si>
    <t>Výměna staré elektrické pánve z r. 1997 za novou multifunkční pro kuchyni MŠ.</t>
  </si>
  <si>
    <t>Jedná se o tři budovy MŠ Komenského, které jsou z roku 1969 a je třeba provést rekonstrukci - výměnu veškerého vodovodního potrubí a rozvodů.</t>
  </si>
  <si>
    <t>Výměna stávající dlaždicové podlahy z r. 1971 ve spojovacích chodbách II. budovy MŠ, zároveň výměna zasklení, které v současné době způsobuje zatékání a vlhkost v chodbách.</t>
  </si>
  <si>
    <t>Zhotovení víceúčelového hřiště a mlhoviště na zahradě MŠ Komenského pro 100 dětí.</t>
  </si>
  <si>
    <t>Revitalizace zeleně MŠ Komenského a MŠ Květnová</t>
  </si>
  <si>
    <t>Návrh řešení terénních úprav, dosázení či vykácení zeleně.</t>
  </si>
  <si>
    <t>Rekonstrukce stávající kuchyně MŠ vč. vybavení z důvodu plánovaného navýšení kapacity v r. 2023 - 24.</t>
  </si>
  <si>
    <t>Základní škola a Mateřská škola Panenské Břežany, okres Praha - východ</t>
  </si>
  <si>
    <t>Obec Panenské Břežany</t>
  </si>
  <si>
    <t>Nástavba ZŠ včetně vybavení za účelem vytvoření prostor pro výuku klíčových kompetencí IROP (jazyky a práce s digitálními technologiemi), vytvoření prostor pro komunitní setkávání dětí</t>
  </si>
  <si>
    <t>Vybavení školní zahrady sportovními prvky</t>
  </si>
  <si>
    <t>Panenské Břežany</t>
  </si>
  <si>
    <t>Nástavba stávající budovy školy, kterou vznikne kmenová učebna, učebna IT a jazyků, sociální zázemí a zázemí pro pedagogy.
Nástavbou dojde též k oddělení provozu ZŠ a MŠ, neboť součástí projektu je také vybudování nových šaten pro ZŠ a jejich propojení přímo se ZŠ v prvním patře budovy.</t>
  </si>
  <si>
    <t>platné stavební povolení, přirpavena PD k výběru zhotovitele</t>
  </si>
  <si>
    <t>01_2024</t>
  </si>
  <si>
    <t>Výstavba nového pavilonu MŠ včetně vybavení za účelem rozšíření kapacity MŠ</t>
  </si>
  <si>
    <t xml:space="preserve">Navýšení kapacity MŠ o 40 míst - důvodem je nárůst obyvatel v obci vlivem stěhování do regionu (okolí Prahy) a výstavby rodinných domů v obci. Cílem je novostavba MŠ s vlastní jídelnou a kuchyní. </t>
  </si>
  <si>
    <t>zpracovaná PD pro společné povolení</t>
  </si>
  <si>
    <t>01_2023</t>
  </si>
  <si>
    <t>Mateřská škola Předboj, příspěvková organizace</t>
  </si>
  <si>
    <t>Obec Předboj</t>
  </si>
  <si>
    <t>Předboj</t>
  </si>
  <si>
    <t>Mateřská škola Přezletice</t>
  </si>
  <si>
    <t>Obec Přezletice</t>
  </si>
  <si>
    <t>Přístavba MŠ Přezletice</t>
  </si>
  <si>
    <t>Přezletice</t>
  </si>
  <si>
    <t>09_2023</t>
  </si>
  <si>
    <t>příprava PD</t>
  </si>
  <si>
    <t>Svazek obcí pod Beckovem</t>
  </si>
  <si>
    <t>Mateřská škola Úvaly, příspěvková organizace</t>
  </si>
  <si>
    <t>Město Úvaly</t>
  </si>
  <si>
    <t>Sportovní vybavení</t>
  </si>
  <si>
    <t>Pomůcky pro výuku odborných předmětů</t>
  </si>
  <si>
    <t>Rekonstrukce WC</t>
  </si>
  <si>
    <t>Dobudování kamerového systému</t>
  </si>
  <si>
    <t>Venkovní workoutové hřiště</t>
  </si>
  <si>
    <t>Rekonstrukce vnitřních prostor školy</t>
  </si>
  <si>
    <t>IT vybavení školy</t>
  </si>
  <si>
    <t>Prostorové rozšíření školní jídelny (kuchyň, jídelna, šatna)</t>
  </si>
  <si>
    <t>Nové elektrické a datové rozvody v budovách ZŠ</t>
  </si>
  <si>
    <t>Výměna podlahové krytiny v budovách A, B, C, D, E</t>
  </si>
  <si>
    <t>Elektronický docházkový systém a zabezpečení školy, ZŠ Úvaly</t>
  </si>
  <si>
    <t>Rekonstrukce fasády a výměna oken v budovách ZŠ Úvaly</t>
  </si>
  <si>
    <t>Administrativní centrum školy</t>
  </si>
  <si>
    <t>Venkovní směrové orientační tabule, označení budov, mapa komplexu</t>
  </si>
  <si>
    <t>Obnova a vybavení školní jídelny</t>
  </si>
  <si>
    <t>Vnitřní prostory a zařízení školy</t>
  </si>
  <si>
    <t>Přírodní zahrada u ZŠ</t>
  </si>
  <si>
    <t>Základní škola Úvaly</t>
  </si>
  <si>
    <t>00874817</t>
  </si>
  <si>
    <t>Úvaly</t>
  </si>
  <si>
    <t>Nákup nového sportovního vybavení (obnova dosluhujícího, nákup moderního)</t>
  </si>
  <si>
    <t>Vybavení odborných předmětů pomůckami</t>
  </si>
  <si>
    <t>Přestavba a modernizace WC ve starších budovách</t>
  </si>
  <si>
    <t>Přidání dalších okruhů ke kamerovému systému školy</t>
  </si>
  <si>
    <t>Vybudování venkovního hřiště pro další možnosti sportovní výchovy</t>
  </si>
  <si>
    <t>Výstavba nové tělocvičny místo stávající nevyhovující</t>
  </si>
  <si>
    <t>Úprava a rekonstrukce nevyhovujících prostor školy</t>
  </si>
  <si>
    <t>Dokoupení IT výbavy do účeben školy</t>
  </si>
  <si>
    <t>Dostavba dalších prostor pro zvýšení kapacity školy</t>
  </si>
  <si>
    <t>Rozšíření prostoru školní jídelny z důvodu nedostačující kapacity</t>
  </si>
  <si>
    <t>Vybudování hřišť pro výuku TV, která škole schází</t>
  </si>
  <si>
    <t>Výměna nevyhovujích podlahových krytin</t>
  </si>
  <si>
    <t>Pořízení docházkového a zabezpečovacího systému do školy</t>
  </si>
  <si>
    <t>Výměna starých oken v historických budovách školy</t>
  </si>
  <si>
    <t>Zřízení pracoviště vedení a provozu školy soustředěné v jednom místě</t>
  </si>
  <si>
    <t>Zřízení informačního systému a označení jednotlivých budov školy</t>
  </si>
  <si>
    <t>Obnova vybavení a rozšíření kuchyňských strojů pro školní jídelnu</t>
  </si>
  <si>
    <t xml:space="preserve">Dovybavení vnitřních prostor školy </t>
  </si>
  <si>
    <t>Zřízení přírodní zahrady na pozemcích školy s využitím pro výuku</t>
  </si>
  <si>
    <t>ZPRACOVANÁ PD</t>
  </si>
  <si>
    <t>Klimatizace v budově MŠ Úvaly – Bulharská 1900</t>
  </si>
  <si>
    <t>Modernizace vytápění v budově MŠ Úvaly – Kollárova 1260</t>
  </si>
  <si>
    <t xml:space="preserve">Výměna podlahové krytiny v budovách MŠ Úvaly </t>
  </si>
  <si>
    <t xml:space="preserve">Modernizace zázemí </t>
  </si>
  <si>
    <t>Rozšíření kapacity MŠ Úvaly – bud. Bulharská</t>
  </si>
  <si>
    <t>Modernizace a dovybavení školních zahrad při Mateřské škole Úvaly</t>
  </si>
  <si>
    <t xml:space="preserve">Vybudování nového oplocení a úprava stávajících venkovních povrchů v areálu budov MŠ Úvaly </t>
  </si>
  <si>
    <t>Modernizace hlavních kuchyní a kuchyněk pro výdej</t>
  </si>
  <si>
    <t xml:space="preserve">Zabezpečení areálu MŠ Úvaly </t>
  </si>
  <si>
    <t>Rekonstrukce interiérů MŠ Úvaly</t>
  </si>
  <si>
    <t>Výukové a IT vybavení do MŠ Úvaly</t>
  </si>
  <si>
    <t>Nákup a instalace klimatizační jednotky.</t>
  </si>
  <si>
    <t>Výměna zastaralých radiátorů v celé budově, rozvody</t>
  </si>
  <si>
    <t>Výměna zastaralých a místy poničených podlahových krytin tříd, chodeb a společných prostor.</t>
  </si>
  <si>
    <t>Z důvodu nárůstu obyvatel a nedostačující kapacity je třeba vybudovat další prostory a kapacity navýšit. Současné prostory nedostačují.</t>
  </si>
  <si>
    <t>Úprava prostor, herní prvky, zeleň, zastínění</t>
  </si>
  <si>
    <t>Oplocení, úprava povrchů, systém otevírání vrat</t>
  </si>
  <si>
    <t>Vytvoření moderního funkčního zázemí pro přípravu a výdej pokrmů.</t>
  </si>
  <si>
    <t>Adaptovat se na nároky dnešní doby a sledovat nejnovější trendy a technologie pro výchovně vzdělávací proces.</t>
  </si>
  <si>
    <t>Mateřská škola Záryby, příspěvková organizace</t>
  </si>
  <si>
    <t>Obec Záryby</t>
  </si>
  <si>
    <t>Rekonstrukce objektu mateřské školy</t>
  </si>
  <si>
    <t>Záryby</t>
  </si>
  <si>
    <t>záměr</t>
  </si>
  <si>
    <t>Výstavba nové budovy MŠ v Zárybech o kapacitě 48 dětí, vč. venkovních prostor</t>
  </si>
  <si>
    <t>Rozšíření kapacity ZŠ</t>
  </si>
  <si>
    <t>Dostavba tělocvičny</t>
  </si>
  <si>
    <t>Výměna oken na kulturní památce</t>
  </si>
  <si>
    <t>Rekonstrukce památkově chráněné budovy ZŠ dle požadavků památkářů</t>
  </si>
  <si>
    <t>projektová studie</t>
  </si>
  <si>
    <t>projekt</t>
  </si>
  <si>
    <t>Mateřská škola Zlonín</t>
  </si>
  <si>
    <t>Obec Zlonín</t>
  </si>
  <si>
    <t>04916204</t>
  </si>
  <si>
    <t>Mateřská škola Zlonín II</t>
  </si>
  <si>
    <t>Zlonín</t>
  </si>
  <si>
    <t>Stavba nové budovy pro 50 dětí (dvě třídy).</t>
  </si>
  <si>
    <t>05_2022</t>
  </si>
  <si>
    <t>zpracovaná PD</t>
  </si>
  <si>
    <t>Mateřská škola Bašť, okres Praha - východ</t>
  </si>
  <si>
    <t>Vybudování zámemí LMŠ s ohledem na zajištění dostatečné kapacity předškolního vzdělávání v obci.</t>
  </si>
  <si>
    <t>realizováno</t>
  </si>
  <si>
    <t>Mateřská škola Brandýs n.L.-Stará Boleslav, Chobotská 1757</t>
  </si>
  <si>
    <t>Základní umělecká škola Brandýs n. L. - Stará Boleslav</t>
  </si>
  <si>
    <t>01_2021</t>
  </si>
  <si>
    <t>01_2025</t>
  </si>
  <si>
    <t>Modernizace zázemí pro děti, učitelky a další zaměstnance. Nový nábytek, vybavení, úložné prostory.</t>
  </si>
  <si>
    <t>Mateřská škola Vodochody, příspěvková organizace</t>
  </si>
  <si>
    <t>Obec Vodochody</t>
  </si>
  <si>
    <t>07227752</t>
  </si>
  <si>
    <t>Vodochody</t>
  </si>
  <si>
    <t>Doplnění hřiště a dokončení školní zahrady v rámci EVVO</t>
  </si>
  <si>
    <t>Multifunkční místnost pro volný čas</t>
  </si>
  <si>
    <t>Vybudování multifunkční místonosti v půdních prostorách (herna, místnost na cvičení, keramická dílna).</t>
  </si>
  <si>
    <t>Rozšíření hřiště a zahradní úpravy</t>
  </si>
  <si>
    <t>Základní škola a mateřská škola Husinec - Řež, příspěvková organizace</t>
  </si>
  <si>
    <t>Obec Husinec</t>
  </si>
  <si>
    <t>Husinec</t>
  </si>
  <si>
    <t>studie</t>
  </si>
  <si>
    <t xml:space="preserve">Tělocvična </t>
  </si>
  <si>
    <t>PD</t>
  </si>
  <si>
    <t>Studie</t>
  </si>
  <si>
    <t>75030365</t>
  </si>
  <si>
    <t>Instalace kamerového systému a videovrátného ve vstupních a společných prostorách MŠ - zlepšení bezpečnosti dětí a personálu MŠ</t>
  </si>
  <si>
    <t>připraveno</t>
  </si>
  <si>
    <t>Vybudování dětského hřiště u dolní budovy MŠ. Jedná se o dokončení již započaté výsadby dřevin a keřů, vytvoření cestiček, hracích ploch, herních a výukových prvků.</t>
  </si>
  <si>
    <t>Záměrem bezpečného vchodu do školy je posunutí oplocení kolem přístupové cesty k hlavnímu vchodu ZŠ a vybudování nového chodníku vč. veřejného osvětlení ve směru od křížení ulic Průběžná a U Školy.</t>
  </si>
  <si>
    <t>Základní škola a mateřská škola Kostelní Hlavno, okres Praha - východ</t>
  </si>
  <si>
    <t>Novostavba přízemní jednotřídní MŠ pro 22 žáků - dřevostavba s betonovým základem. Vytápění je navrženo jako podlahové, s tepelným čerpadlem vzduch - voda jako zdroj.</t>
  </si>
  <si>
    <t>Základní škola Čelákovice, Kostelní 457, příspěvková organizace</t>
  </si>
  <si>
    <t>43752047</t>
  </si>
  <si>
    <t>Rekonstrukce a inovace síťové infrastruktury ZŠ Čelákovice</t>
  </si>
  <si>
    <t>Rekonstrukce a inovace jazykové učebny ZŠ Čelákovice</t>
  </si>
  <si>
    <t>Rekonstrukce a inovace přírodovědné učebny ZŠ Čelákovice</t>
  </si>
  <si>
    <t>Rekonstrukce a inovace hudební učebny pro I. stupeň ZŠ Čelákovice</t>
  </si>
  <si>
    <t>Inovace kmenových učeben ZŠ Čelákovice</t>
  </si>
  <si>
    <t>Zřízení mobilních učeben ZŠ Čelákovice</t>
  </si>
  <si>
    <t>Generální rekonstrukce historické budovy školy</t>
  </si>
  <si>
    <t>Úvaha, zadání zpracování PD</t>
  </si>
  <si>
    <t>Rekonstrukce a inovace síťové infrastruktury, síťové řešení v návaznosti na PC učebnu a současnou Wifi síť, modernizace serverů a serverové místnosti, možnost využítí moderních technologií tzv. Cloudů pro řešení PC učebny.</t>
  </si>
  <si>
    <t>Rekonstrukce a inovace jazykové učebny, vybudování moderní jakykové učebny, vč. možností uplatnění nových metod práce se žáky s přiznanými podpůrnými opatřeními v souladu se školským zákonem.</t>
  </si>
  <si>
    <t>Rekonstrukce a inovace přírodovědné učebny, vybudování moderní učebny pro výuku fyziky, chemie, přírodovědných předmětů vč. vybavení přístroji.</t>
  </si>
  <si>
    <t>Rekonstrukce a inovace hudební učebny pro I. stupeň vč. ozvučení, vybavení hudebními nástroji a technikou pro nahrávání.</t>
  </si>
  <si>
    <t>Rekonstrukce hlavního vstupu do ZŠ a vybudování bezbariérového vstupu do jednotlivých budov školy.</t>
  </si>
  <si>
    <t>Inovace kmenových učeben ZŠ, vybavení a modernizace IT techniky učeben.</t>
  </si>
  <si>
    <t>Zřízení moderních mobilních tabletových učeben pro I. a II. st. ZŠ, s návazností na vzdělávání přírodovědných, jazykových i ostatních předmětů, vč. možnosti využití pro žáky nadané i pro žáky s přiznanými podpůrnými opatřeními.</t>
  </si>
  <si>
    <t>Generální rekonstrukce historické budovy ZŠ.</t>
  </si>
  <si>
    <t>PD v přípravě k připomínkování, objekt ve vlastnictví města</t>
  </si>
  <si>
    <t>Venkovní učebna</t>
  </si>
  <si>
    <t>Výstavba učebny pro venkovní výuku např. cizích jazyků, přírodních věď apod.</t>
  </si>
  <si>
    <t>Přístavba budovy G</t>
  </si>
  <si>
    <t>Venkovní hřiště - vybudování dvou víceúčelových hřišť, dopravního hřiště a běžecké dráhy ve sportovním areálu ZŠ Úvaly</t>
  </si>
  <si>
    <t>Základní škola a Základní umělecká škola Líbeznice, příspěvková organizace</t>
  </si>
  <si>
    <t>zpracovávání PD</t>
  </si>
  <si>
    <t>ve stavu plánování</t>
  </si>
  <si>
    <t>PD ÚR</t>
  </si>
  <si>
    <t>Horoušany</t>
  </si>
  <si>
    <t>Základní umělecká škola Nehvizdy, příspěvková organizace</t>
  </si>
  <si>
    <t>Vybavení učebny IT technikou pro multimediální tvorbu v hudebním, výtvarném a literárně dramatickém oboru.</t>
  </si>
  <si>
    <t>Lesní mateřská škola Boreček</t>
  </si>
  <si>
    <t>Základní škola Vítězslava Hálka Odolena Voda</t>
  </si>
  <si>
    <t>75031281</t>
  </si>
  <si>
    <t>Technologické navýšení kapacity - gastrologie ZŠ</t>
  </si>
  <si>
    <t>Modernizace mycího centra černého nádobí a úprava varny v ZŠ</t>
  </si>
  <si>
    <t>Rozšíření podlahové plochy gastroprovozu</t>
  </si>
  <si>
    <t>Generální rekonstrukce rozvodu VZT v gastroprovozu</t>
  </si>
  <si>
    <t>Výstavba vstupní auly - propojení hlavní budovy s jídelnou</t>
  </si>
  <si>
    <t>Úvaha</t>
  </si>
  <si>
    <t>Projekt</t>
  </si>
  <si>
    <t>Základní umělecká škola Jana Zacha Čelákovice, příspěvková organizace</t>
  </si>
  <si>
    <t>Výstavba nového objektu pro umělecké vzdělávání</t>
  </si>
  <si>
    <t>Cílem projektu je výstavba nového objektu základní umělecké školy, čímž dojde k rozšíření dosavadních kapacit. Městem Čelákovice byl již zakoupen objekt na rohu ulic Masarykovy a U Podjezdu v Čelákovicích, který je pro realizaci investiční akce vhodný.</t>
  </si>
  <si>
    <t>Zateplení a nová fasáda - MŠ Lidická (odlouč. pracoviště)</t>
  </si>
  <si>
    <t>Kompletní zateplení obvodového pláště budovy, doplňkové rekonstrukční opravy a nová fasáda, na které budou zachovány prvky z 50 let.</t>
  </si>
  <si>
    <t>Rekonstrukce betonové podezdívky a nové oplocení - MŠ Komenského</t>
  </si>
  <si>
    <t>Vybavení kuchyně - multifunkční tlaková pánev</t>
  </si>
  <si>
    <t>Oprava stavebního přístřešku mezi budovami MŠ Komenského</t>
  </si>
  <si>
    <t>Nutná oprava spojovacího přístřešku mezi dvěma budovami MŠ z roku 1971. Přístřešek slouží k roznášení stravy do budov.</t>
  </si>
  <si>
    <t>Výměna podlahové krytiny a zasklení ve II. budově MŠ Komenského</t>
  </si>
  <si>
    <t>Vybavení zahrady - víceúčelové hřiště a mlhoviště - MŠ Komenského</t>
  </si>
  <si>
    <t>Vybavení kuchyně - nákup osobního auta na dovážení stravy pro 6 tříd</t>
  </si>
  <si>
    <t>Na dovážení stravy na tři odloučená pracoviště by bylo dobré vlastnit užitkové auto s dostatečným úložným prostorem na manipulaci s gastronádobami.</t>
  </si>
  <si>
    <t>Rekonstrukce školní kuchyně</t>
  </si>
  <si>
    <t>Vybudování nového odloučeného pracoviště MŠ v dolní části města, probíhá zde bytová výstavba a tudíž se navyšuje počet obyvatel, zejména mladých lidí.</t>
  </si>
  <si>
    <t>Dokončení druhé poloviny školní zahrady – prostor pro sport. návaznost na první polovinu zahrady, kde je vybudována od 8/2020 školní zahrada v přírodním stylu, podpořená dotací SFŽP. V druhé polovině zahrady lze vybudovat sportoviště (např. pro skok do dálky) a vybavit tuto část sportovním náčiním (posilovací náčiní apod.).</t>
  </si>
  <si>
    <t>Rekonstrukce staré budovy mateřské školy, především vnější plášt, hydroizolace, topení, stropní konstrukce atd.</t>
  </si>
  <si>
    <t>Výstavba nového hřiště</t>
  </si>
  <si>
    <t>Výstavba nového sportovního hřiště a herního zařízení na pozemcích MŠ</t>
  </si>
  <si>
    <t>Výstavba nové budovy MŠ v Zárybech</t>
  </si>
  <si>
    <t>Svazková základní škola Povýmolí</t>
  </si>
  <si>
    <t>DSO Povýmolí</t>
  </si>
  <si>
    <t>Veleň</t>
  </si>
  <si>
    <t>Obec Veleň</t>
  </si>
  <si>
    <t>Přístavba MŠ Veleň, navýšení kapacity</t>
  </si>
  <si>
    <t>Přírodní zahrada MŠ</t>
  </si>
  <si>
    <t>9_2022</t>
  </si>
  <si>
    <t>9_2023</t>
  </si>
  <si>
    <t>Úprava nářaďovny v ZŠ Veleň za účelem vytvoření prostoru pro pracovní vyučování a dalšího sportovního využití</t>
  </si>
  <si>
    <t>Vybudování parkourového hřiště na prostranství před ZŠ Veleň</t>
  </si>
  <si>
    <t>1_2023</t>
  </si>
  <si>
    <t>Vybudování přírodní zahrady u MŠ Hlavní 160</t>
  </si>
  <si>
    <t>Přístavba tělocvičny se zázemím u stávající MŠ</t>
  </si>
  <si>
    <t>Zápy</t>
  </si>
  <si>
    <t>Mateřská škola Měšice, okres Praha východ</t>
  </si>
  <si>
    <t>Obec Měšice</t>
  </si>
  <si>
    <t>Rekonstrukce Špýcharu a stodoly na MŠ</t>
  </si>
  <si>
    <t>Jedná se o navýšení nedostatečné kapacity a zároveň vyřešení nedostatečného zajištění hygienických požadavků v současné budově MŠ.</t>
  </si>
  <si>
    <t>08_2026</t>
  </si>
  <si>
    <t>Rekonstrukce Špýcharu a stodoly na MŠ - 1. etapa</t>
  </si>
  <si>
    <t>Stávající nevyužívané prostory hospodářských budov budou zrekonstruovány na MŠ s celkovou kapacitou 96 dětí.</t>
  </si>
  <si>
    <t>Rekonstrukce Špýcharu a stodoly na MŠ nebo dětskou skupinu - 2. etapa</t>
  </si>
  <si>
    <t>Jedná se o vyřešení nedostatečného zajištění hygienických požadavků v současné budově MŠ a zachování počtu míst MŠ.</t>
  </si>
  <si>
    <t>Základní škola ZáŠkola,s.r.o.</t>
  </si>
  <si>
    <t>soukromý subjekt - Základní škola ZáŠkola,s.r.o.</t>
  </si>
  <si>
    <t>05999111</t>
  </si>
  <si>
    <t>Základní škola a Mateřská škola Sibřina, příspěvková organizace</t>
  </si>
  <si>
    <t>Obec Sibřina</t>
  </si>
  <si>
    <t>Sibřina</t>
  </si>
  <si>
    <t>Vybudování učeben ZŠ ve stávající MŠ</t>
  </si>
  <si>
    <t>Nové rozvody, které nahradí stávající nevyhovující. Je potřeba vybudovat fungující datovou základnu pro všechny IT zařízení pro běžnou i distanční výuku.</t>
  </si>
  <si>
    <t>Základní škola a Mateřská škola Klecany, okres Praha - východ</t>
  </si>
  <si>
    <t>Rozšíření kapacity MŠ dle potřeby na základě aktualizace počtu dětí z údajů z matriky</t>
  </si>
  <si>
    <t>3. základní škola Heuréka, s.r.o.</t>
  </si>
  <si>
    <t>Jan Kala</t>
  </si>
  <si>
    <t>Venkovní učebna pro ZŠ Heuréka</t>
  </si>
  <si>
    <t>Hřiště pro ZŠ Heuréka</t>
  </si>
  <si>
    <t>Tvořivá dílna v ZŠ Heuréka</t>
  </si>
  <si>
    <t>Pomůcky pro výuku přírodních věd, technických a řemeslných oborů v ZŠ Heuréka</t>
  </si>
  <si>
    <t>Vybavení ZŠ Heuréka školním nábytkem</t>
  </si>
  <si>
    <t>Pořízení ICT vybavení pro ZŠ Heuréka (počítače, dotyková zařízení, interaktivní tabule)</t>
  </si>
  <si>
    <t>04428901</t>
  </si>
  <si>
    <t xml:space="preserve">Vytvoření venkovního hřiště pro potřeby školy a případně dalších aktérů. </t>
  </si>
  <si>
    <t>6_2022</t>
  </si>
  <si>
    <t>6_2023</t>
  </si>
  <si>
    <t>Mateřská škola Svémyslice</t>
  </si>
  <si>
    <t>Obec Svémyslice</t>
  </si>
  <si>
    <t>Svémyslice</t>
  </si>
  <si>
    <t>Kultivace a výstavba vzdělávacího prostoru. Výstavba vzdělávacího koutku s hyg. zařízením na zahradě MŠ</t>
  </si>
  <si>
    <t>úvahy</t>
  </si>
  <si>
    <t>Vybavení kuchyně</t>
  </si>
  <si>
    <t>Technické vybavení MŠ</t>
  </si>
  <si>
    <t>Cílem je modernizace technického zařízení MŠ</t>
  </si>
  <si>
    <t>Základní škola a mateřská škola Dřevčice</t>
  </si>
  <si>
    <t>Obec Dřevčice</t>
  </si>
  <si>
    <t>75031817</t>
  </si>
  <si>
    <t>Rekonstrukce sokolovny v obci Dřevčice</t>
  </si>
  <si>
    <t>Dřevčice</t>
  </si>
  <si>
    <t>Komeplatní rekonstrukce místní sokolovny pro využití tělesné výchovy pro ZŠ a MŠ a volnočasové aktivity.</t>
  </si>
  <si>
    <t>Česko-anglická Montessori základní škola a mateřská škola IDEA s.r.o.</t>
  </si>
  <si>
    <t>Bc Lucie Kubínová</t>
  </si>
  <si>
    <t>05638496</t>
  </si>
  <si>
    <t>Stavba nové budovy MŠ IDEA</t>
  </si>
  <si>
    <t>Náklady projektu zahrnují zpracování projektové dokumentace, realizace stavby vč. úpravy pozemku, inženýrských sítí, stavby a vybavení budovy nábytkem.</t>
  </si>
  <si>
    <t>3_2021</t>
  </si>
  <si>
    <t>2_2023</t>
  </si>
  <si>
    <t>Koupě pozemku pro multifunkční areál ZŠ IDEA</t>
  </si>
  <si>
    <t>Nákup pozemku a úprava pozemku za účelem zřízení multifunkního areálu pro ZŠ IDEA. Areál bude sloužit pro sport, výuku i volnočasové aktivity žáků ZŠ.</t>
  </si>
  <si>
    <t>2_2024</t>
  </si>
  <si>
    <t>Venkovní učebny pro ZŠ IDEA</t>
  </si>
  <si>
    <t>Stavba nové budovy ZŠ IDEA</t>
  </si>
  <si>
    <t>Nákup pozemku pro stavbu ZŠ a MŠ IDEA</t>
  </si>
  <si>
    <t>Koupě pozemku pro nové budovy ZŠ a MŠ IDEA v obci Zdiby</t>
  </si>
  <si>
    <t>Ekologické centrum IDEA</t>
  </si>
  <si>
    <t>Zřízení ekologického centra na pozemku školy. Zahrnující přípravu pozemku na zahradniciké práce a badatelské koutky. Vybudování badatelských koutků na pozemku. Nákup pomůcek pro výuku ekologie a zahradničení.</t>
  </si>
  <si>
    <t>Projekt zahrnuje projektantské práce a realizaci rekonstrukce stávající budovy pro rozšíření zázemí ZŠ IDEA</t>
  </si>
  <si>
    <t>Církevní základní škola logopedická Don Bosco a mateřská škola logopedická</t>
  </si>
  <si>
    <t>Arcibiskupství pražské</t>
  </si>
  <si>
    <t>Dřísy</t>
  </si>
  <si>
    <t>Obec Dřísy</t>
  </si>
  <si>
    <t>Základní škola a Mateřská škola Dřísy</t>
  </si>
  <si>
    <t>65601939</t>
  </si>
  <si>
    <t>Obec Dřísy - výstavba nové tělocvičny pro ZŠ a MŠ</t>
  </si>
  <si>
    <t>Obec Dřísy - rekonstrukce a opravy školního hřiště</t>
  </si>
  <si>
    <t>Obec Dřísy - Rekonstrukce víceúčelového hřiště Dolík</t>
  </si>
  <si>
    <t>Obec Dřísy - Rekonstrukce toalet a umýváren v budobě ZŠ</t>
  </si>
  <si>
    <t>Obec Dřísy - Modernizace vnitřího vybavení ZŠ a MŠ</t>
  </si>
  <si>
    <t>Obec Dřísy - Rekonstrukce rozvodů v budově ZŠ a MŠ</t>
  </si>
  <si>
    <t>Výstavba nového objektu tělocvičny v blízkosti ZŠ a MŠ</t>
  </si>
  <si>
    <t>Výstavba nového oplocení, výsadba stromů, doplnění herních prvků</t>
  </si>
  <si>
    <t>Rekonstrukce toalet, umýváren a jejich odvětrání v ZŠ</t>
  </si>
  <si>
    <t>Modernizace vnitřního vybavení ZŠ a MŠ</t>
  </si>
  <si>
    <t>Rekonstrukce rozvodů el., vody a odpadů včetně osvětlení v budově ZŠ a MŠ</t>
  </si>
  <si>
    <t>Rekonstrukce technické místnosti a pořízení pračky a sušičky</t>
  </si>
  <si>
    <t>Rekonstrukce vstupních schodišť do ZŠ a oprava školního dvorku</t>
  </si>
  <si>
    <t>Rekonstrukce sborovny MŠ</t>
  </si>
  <si>
    <t>Rekonstrukce sborovny pro učitelky MŠ</t>
  </si>
  <si>
    <t>Pořízen pozemek na výstavbu</t>
  </si>
  <si>
    <t>1_2024</t>
  </si>
  <si>
    <t>1_2025</t>
  </si>
  <si>
    <t>1_2027</t>
  </si>
  <si>
    <t>Mateřská škola Horoušany</t>
  </si>
  <si>
    <t>Obec Horoušany</t>
  </si>
  <si>
    <t>Rekonstrukce budovy za účelem rozšiřování kapacity ZŠ</t>
  </si>
  <si>
    <t>Městský dům dětí a mládeže Čelákovice, příspěvková organizace</t>
  </si>
  <si>
    <t>Revitalizace dětského hřiště</t>
  </si>
  <si>
    <t>Zahrada MDDM - oprava herních komponentů, koupě nových komponentů, vybudování multifunkčního sportovního hřiště.</t>
  </si>
  <si>
    <t>1_2021</t>
  </si>
  <si>
    <t>Výstavba nového objektu školského zařízení pro volnočasové aktivity a zájmév útvary</t>
  </si>
  <si>
    <t>Výstavba nového, moderního objektu pro volnočasové aktivity. Pozemek s budovou k demolici byl městem Čelákovice zakoupen</t>
  </si>
  <si>
    <t>3_2022</t>
  </si>
  <si>
    <t>Navýšení kapacity lesní MŠ</t>
  </si>
  <si>
    <t>Pořízení alternativních výukových prostor - vytápěného zázemí pro lesní MŠ, vybudování venkovního dřevěného krytého zázemí, vybudování hygienického zázemí, zahradní úpravy s herními prvky</t>
  </si>
  <si>
    <t>Venkovní učebna polytechnické výchovy</t>
  </si>
  <si>
    <t>Alternativní výukový prostor na zahradě - učebna zaměřená na polytechnickou výchovu a k tomu přiléhající zázemí k ukládání dětského zahradního náčiní a zahradních hraček</t>
  </si>
  <si>
    <t>Zapsaný spolek</t>
  </si>
  <si>
    <t>Vytvoření venkovní učebny pro potřeby školy, úprava zahrady školy.</t>
  </si>
  <si>
    <t>Vytvoření odborné učebny v ZŠ Heuréka zaměřené na práci s různými druhy materiálů a také v této souvislosti na práci s informačními technologiemi.</t>
  </si>
  <si>
    <t>Pořízení vybavení určené pro výuku přírodních věd, technických a řemeslných oborů pro oba stupně.</t>
  </si>
  <si>
    <t>Vybavení školy školním nábytkem, jednalo by se o vybavení kmenových i odborných učeben.</t>
  </si>
  <si>
    <t>Vybavení odborné "mobilní" učebny přenosnými počítači, případně tablety a 2 interaktivními tabulemi.</t>
  </si>
  <si>
    <t>Rekonstrukce stávající odborné učebny (dřevodílny) bude zahrnovat opravu podlahy, opravu elektroinstalace, pořízení vybavení pro potřeby pracovního vyučování. Součástí projektu ja také úprava vedlejší místnosti (přípravny), která bude tvořit zázemí pro vlastní výuku, kde budou k dispozici stroje.</t>
  </si>
  <si>
    <t xml:space="preserve">Rekonstrukce hlavního vstupu a vybudování bezbariérového přístupu do prostor ZŠ </t>
  </si>
  <si>
    <t>Oprava, vytvoření vhodného zázemí, osvětlení, úpravy na možnost zimního bruslení</t>
  </si>
  <si>
    <t>Rozšíření kapacity školní kuchyně - nová školní jídelna</t>
  </si>
  <si>
    <t>Základní škola Záryby, příspěvková organizace</t>
  </si>
  <si>
    <t xml:space="preserve">Česko-anglická Montessori základní škola a mateřská škola IDEA s.r.o. </t>
  </si>
  <si>
    <t>Vyhotovení projektu, realizace a vybavení pro venkovní učebnu na zahradě ZŠ.</t>
  </si>
  <si>
    <t>Základní škola Jirny, okres Praha - východ</t>
  </si>
  <si>
    <t>Realizace ukládacích boxů pro uložení jízdních kol, koloběžek apod. ve vstupním nádvoří školy. Boxy by měly zajistit bezpčené uložení kol a koloběžek a ochranit je před odcizením i povětrnostními vlivy.</t>
  </si>
  <si>
    <t>Výměna ležatých rozvodů, kanalizace, vodovodních rozvodů - MŠ Komenského</t>
  </si>
  <si>
    <t>Spol. s ručením omezeným</t>
  </si>
  <si>
    <t>Cílem projektu je vybudování multifunkční školní zahrady, která bude sloužit jako učebna pod širým nebem.</t>
  </si>
  <si>
    <t>Dopravní výchova je součástí téměr každé školní či mimoškolní aktivity. Projekt by měl podpořit zapojení dětí do silníčního provozu - znalost dopravních značek, chování účastníků provozu apod.</t>
  </si>
  <si>
    <t>Zajištění funkční ICT infrastruktury pro ZŠ Tip Toes</t>
  </si>
  <si>
    <t>Cílem je zajištění maximální bezpečnosti dětí při pobytu v mateřské škole a zamezení přístupu nežádoucích osob.</t>
  </si>
  <si>
    <t>Po dlouholetém užívání prostor je třeba některé prvky obnovit, nahradit nebo vyměnit. Jedná se např. o výměnu dveří, nátěry, nákup nového nábytku apod.</t>
  </si>
  <si>
    <t>Základní škola a mateřská škola Veleň</t>
  </si>
  <si>
    <t>Vybudování systému zachytávání dešťových vod prostřednictvím akumulačních podzemních nádrží na zachytávání srážkových vod a jejich opětovné využití (např. na zálivku či splachování WC).</t>
  </si>
  <si>
    <t>jedná se o zcela nové projekty</t>
  </si>
  <si>
    <t>zaktualizovaný projekt</t>
  </si>
  <si>
    <t>Rekonstrukce podkroví budovy ZŠ pro vybudování odborných učeben</t>
  </si>
  <si>
    <t>Rekonstrukce podkroví budovy ZŠ pro vybudování odborných učeben.</t>
  </si>
  <si>
    <t>Vybudování školní družiny</t>
  </si>
  <si>
    <t>Konektivita ZŠ</t>
  </si>
  <si>
    <t>Vybudování tělocvičny u ZŠ, vč. venkovních prostor</t>
  </si>
  <si>
    <t xml:space="preserve">Opatření k dosažení energetických úspor vytápění a provozu budov MŠ Veleň </t>
  </si>
  <si>
    <t>4_2022</t>
  </si>
  <si>
    <t xml:space="preserve">Přístavba k stávající budově MŠ Veleň a navýšení kapacity MŠ </t>
  </si>
  <si>
    <t xml:space="preserve">Opatření k dosažení energetických úspor vytápění a provozu budov ZŠ Veleň </t>
  </si>
  <si>
    <t>Přestavba a adaptace zděné kůlny v objektu ZŠ Hlavní 46 v učebnu a výdejnu obědů pro ZŠ Veleň.</t>
  </si>
  <si>
    <t>9_2024</t>
  </si>
  <si>
    <t>7_2023</t>
  </si>
  <si>
    <t xml:space="preserve">zpracované PD </t>
  </si>
  <si>
    <t>Přeměna zahradního domku v učebnu a výdejnu obědů pro ZŠ Veleň</t>
  </si>
  <si>
    <t>Vzhledem k tomu, že zahrada MŠ není součástí MŠ a děti musí do ní přes velké parkoviště, je pobyt na zahradě omezující počtem pedagogů. Pomohlo by nám i dětem vytvořit prostředí, kde by se dalo vyučovat, svačit a využívat i toaletu.</t>
  </si>
  <si>
    <t>Cílem je modernizace spotřebičů ve výdejně MŠ</t>
  </si>
  <si>
    <t>např. výměna zdroje pro vytápění a přípravu teplé užitkové vody, tepelná čerpadla, zařízení pro kombinovanou výrobu elektřiny a tepla nebo chladu využívající obnovitelné zdroje. Instalace fotovoltaického systému, včetně akumulace elektrické energie. Instalace solárně-termických kolektorů.</t>
  </si>
  <si>
    <t>Základní škola Zápy</t>
  </si>
  <si>
    <t>Vybudování plnohodnotné ZŠ v městysu Zápy. První i druhý stupeň. Zpracovává se projektová dokumentace.</t>
  </si>
  <si>
    <t>Městys Zápy</t>
  </si>
  <si>
    <t>Svazek obcí Pode Vsí</t>
  </si>
  <si>
    <t>Výstavba svazkové základní školy Pode Vsí</t>
  </si>
  <si>
    <t>8_2025</t>
  </si>
  <si>
    <t>s.r.o.</t>
  </si>
  <si>
    <t>ICT infrastruktura</t>
  </si>
  <si>
    <t>Jídlena - výdejna</t>
  </si>
  <si>
    <t>Na pobočce ZŠ TT je potřeba vybudovat novou jídelnu - výdejnu. Jedná se o vybavení výdejny - myčka, nerez stoly, výlevky, ohřevné vany, skříně na nádobí, nerez výdejový stolek, lednice, mrazák.</t>
  </si>
  <si>
    <t>Klimatizace v ZŠ Tip Toes</t>
  </si>
  <si>
    <t>Odborné učebny STEM</t>
  </si>
  <si>
    <t>Vybavení školní zahrady</t>
  </si>
  <si>
    <t>Na pobočce ZŠ TT potřebujeme k efektivní vzdělávací činnosti zajistit funkční ICT infrastrukturu sestávající z metalické a bezdrátové sítě (kabeláž, aktivní síťové prvky, rozvaděče), serveru a úložiště, informačního systému, kancelářské výpočetní techniky a didaktické techniky v učebnách. Součástí záměru je také zabezpečení objektu zabezpečovacím, přístupovým a kamerovým systémem.</t>
  </si>
  <si>
    <t>Z hygienických důvodů, kde v učebnách, kabinetech a sborovně ZŠ v jarních a letních měsících je extrémně vysoká teplota. Žáci jsou unavení, přehřátí a nelze ani zajišťovat potřebnou kvalitu výuky.</t>
  </si>
  <si>
    <t>Vzhledem k tomu, že ZŠ TT nemá vlastní hřiště, pro venkovní pobyt žáků v přilehlé zahradě bychom rádi vybudovali bezpečný prostor pro odpočinkovou i pohybovou relaxaci žáků (oplocení, lavičky, pevné betonové tenisové stoly a další zahradní prvky).</t>
  </si>
  <si>
    <t>Polytechnické vzdělávání v MŠ Tip Toes</t>
  </si>
  <si>
    <t>Jde o rozvoj polytechnického vzdělávání u předškolních dětí (polyboxy, polytechnické bedny, výtvarný box, přírodní badatelna, pěstitelské záhony, poznávání dřevin atd).</t>
  </si>
  <si>
    <t>6_2024</t>
  </si>
  <si>
    <t>Zavlažovací systém na zahradě mateřské školy</t>
  </si>
  <si>
    <t>návrh -  úvaha</t>
  </si>
  <si>
    <t>Stavba základní školy ve Zdibech</t>
  </si>
  <si>
    <t>Demografický vývoj v obci si žádá výstavbu nových budov základní školy, tak aby byly uspokojeny prostorové potřeby stávajícího prvního, ale i plánovaného 2. st. a to vč. souvisejícího zázemí jako je nová kuchyň, jídelna, tělocvična atd.</t>
  </si>
  <si>
    <t>6_2026</t>
  </si>
  <si>
    <t>Mateřská škola Čelákovice, J.A.Komenského 1586, příspěvková organizace</t>
  </si>
  <si>
    <t>Víceučelová zimní zahrada ve 3.NP</t>
  </si>
  <si>
    <t>Vybudováním této zimní zahrady chceme posílit altruistické chování dětí. Umět přejímat odpovědnost na úkor vlastních potřeb. Chceme vytvořit botanické koutky, přírodovědné zóny s vhodným badatelským náčiním. Tento prostor nám dá možnost zabývat se přírodními vědami, polytechnickým vzděláváním, možností využití digitálních technologií. V neposlední řadě můžeme formou komunitních setkávání podpořit i rozvoj při neformálním vzdělávání.</t>
  </si>
  <si>
    <t>Písemně zformulovaný záměr</t>
  </si>
  <si>
    <t xml:space="preserve">Multifunkční zahrada MŠ </t>
  </si>
  <si>
    <t>Vytvoření multifunkční přírodní školní zahrady s přírodními hracími prvky, tak, aby samo prostředí bylo hlavním vzdělávacím prvkem. Výuka by se měla co nejvíce přesouvat do venkovního prostředí.</t>
  </si>
  <si>
    <t>Písemně formulovaný záměr</t>
  </si>
  <si>
    <t>Revitalizace dřevěného obložení budovy</t>
  </si>
  <si>
    <t>Revitalizací dřevěného obložení budovy chceme prodloužit životnost budovy</t>
  </si>
  <si>
    <t>Rekostrukce</t>
  </si>
  <si>
    <t>Cílem projektu je vybudovat ve vhodných prostorách školní klub, kde budou moci děti čekat na odpolední výuku, zájmové kroužky nebo trávit volný čas. Součástí projektu je rekonstrukce prostor, která má již nyní škola k dispozici a vybavení školního klubu.</t>
  </si>
  <si>
    <t>Rekostrukce vestibulu školy</t>
  </si>
  <si>
    <t>Cílem projektu je rekonstrukce současného stavu vstupního vestibulu hlavní budovy školy. Součástí rekonstrukce je modernizace současného stavu a vybudování dvou kontaktních místností pro setkávání pedagogických pracovníků s rodiči a dětmi. Kontaktní místnosti mohou sloužit také pro potřeby Školního poradenského pracoviště.</t>
  </si>
  <si>
    <t>Rekonstrukce sociálního zařízení ZŠ a MŠ Dřísy</t>
  </si>
  <si>
    <t>Rekonstrukce vstupního schodiště u hlavního vchodu a dále schodiště u nouzového východu. Součástí požadované rekonstrukce je i oprava povrchu školního dvorku u hlavního vchodu do ZŠ.</t>
  </si>
  <si>
    <t>Generální oprava sociálního zařízení v budově ZŠ a MŠ Dřísy (část ZŠ).</t>
  </si>
  <si>
    <t xml:space="preserve">Revitalizace a navýšení kapacity základní školy </t>
  </si>
  <si>
    <t>Mateřská škola Polerady, příspěvková organizace</t>
  </si>
  <si>
    <t>Obec Polerady</t>
  </si>
  <si>
    <t>Polerady</t>
  </si>
  <si>
    <t>8_2023</t>
  </si>
  <si>
    <t>08388962</t>
  </si>
  <si>
    <t>zpracování PD</t>
  </si>
  <si>
    <t>Obec Zeleneč</t>
  </si>
  <si>
    <t>00241041</t>
  </si>
  <si>
    <t>Komunitní centrum</t>
  </si>
  <si>
    <t>Zeleneč</t>
  </si>
  <si>
    <t>4_2024</t>
  </si>
  <si>
    <t>7_2025</t>
  </si>
  <si>
    <t>Mateřská škola Zeleneč, okres Praha - východ</t>
  </si>
  <si>
    <t>Mateřská škola Jenštejn, příspěvková organizace</t>
  </si>
  <si>
    <t>Obec Jenštejn</t>
  </si>
  <si>
    <t>Modernizace tepelného zdroje</t>
  </si>
  <si>
    <t>Jenštejn</t>
  </si>
  <si>
    <t>Fotovoltaika</t>
  </si>
  <si>
    <t>Dodání a instalace tepelného čerpadla z důvodu snížení provozních nákladů</t>
  </si>
  <si>
    <t>Fotovoltaika - využití sluneční energie k výrobě elektrické energie za účelem dosažení snížení provozních nákladů</t>
  </si>
  <si>
    <t>10_2023</t>
  </si>
  <si>
    <t>4_2023</t>
  </si>
  <si>
    <t>Svazková základní škola Pod Beckovem</t>
  </si>
  <si>
    <t>08507317</t>
  </si>
  <si>
    <t>Bášť, Měšice</t>
  </si>
  <si>
    <t>Výstavba Svazkové základní školy Pod Beckovem s celkovou kapacitou 810 žáků se 2 budovami - v Bášti (kapacita 540 žáků) a v Měšicích (kapacita 210 žáků) vč. tělocvičen, gatroprovozů a úprav okolí.</t>
  </si>
  <si>
    <t>DSP</t>
  </si>
  <si>
    <t>DSO</t>
  </si>
  <si>
    <t>Základní škola Zeleneč, okres Praha - východ</t>
  </si>
  <si>
    <t>71004637</t>
  </si>
  <si>
    <t>Přestavba a modernizace stávající učebny za účelem vytvoření multifunkčního prostoru odborné učebny pro teoretickou i praktickou výuku přírodovědných předmětů a využití moderních technologií pro efektivní získávání znalostí a dovedností v předmětech jako je přírodopis, fyzika, informatika a chemie.</t>
  </si>
  <si>
    <t xml:space="preserve">Výstavba venkovní dílny a pěstitelského koutku pro děti MŠ, které se budou používat pro polytechnickou, pěstitelskou a EVVO výchovu. </t>
  </si>
  <si>
    <t>01448285</t>
  </si>
  <si>
    <t>Základní škola a mateřská škola Liška Bystrouška, s.r.o.</t>
  </si>
  <si>
    <t>Výstavba polytechnického a pěstitelského koutku pro děti</t>
  </si>
  <si>
    <t>Rekonstrukce budovy a otevření Základní školy Liška Bystrouška – I.ETAPA</t>
  </si>
  <si>
    <t>Rekonstrukce budovy Základní školy Liška Bystrouška – III.ETAPA</t>
  </si>
  <si>
    <t xml:space="preserve">Rekonstrukce budovy – I. Etapa – pro účely ZŠ Liška Bystrouška a zahájení provozu ZŠ. </t>
  </si>
  <si>
    <t>Rekonstrukce budovy – III. Etapa – pro účely ZŠ Liška Bystrouška  - rozšíření kapacity + odborné učebny</t>
  </si>
  <si>
    <t xml:space="preserve">Výstavba sportovního areálu pro potřeby ZŠ. </t>
  </si>
  <si>
    <t>Jedná se o odborné učebny k výuce přírodních věd, techniky, technologie a matematiky propojené se základy fyziky, chemie a dalších odborných věd. Projekt přibližuje výuku reálnému životu a nahrazuje příliš teoretické a izolované pojetí výuky vzájemným větším propojením předmětů (vybavení na programování a robotiku).</t>
  </si>
  <si>
    <t>Městský dům dětí a mládeže Úvaly, příspěvková organizace</t>
  </si>
  <si>
    <t>43754791</t>
  </si>
  <si>
    <t>Dům Budka</t>
  </si>
  <si>
    <t>Předmětem projektu je rekonstrukce bývalého hotelu Budka pro potřeby MDDM Úvaly.</t>
  </si>
  <si>
    <t>Výkup nemovitosti, výběr projektanta</t>
  </si>
  <si>
    <t>Na školní zahradě bude vybudován vrt podzemní vody a zároveň dvě nádrže na dešťovou vodu, dále bude vybudován podzemní zavlažovací systém, který bude zajišťovat v době sucha pravidelnou závlahu zatravněné plochy a rostlin v prostoru zahrady, aby se nepoužívala na zavlažování pitná voda z řádu a zároveň se udržela travnatá plocha ke hře dětí.</t>
  </si>
  <si>
    <t>Rekonstrukce budovy a otevření 2. stupně Základní školy Liška Bystrouška – II.ETAPA</t>
  </si>
  <si>
    <t>Výstavba tělocvičny pro ZŠ</t>
  </si>
  <si>
    <t>Digitalizace předškolního vzdělávání</t>
  </si>
  <si>
    <t>zjišťována nabídka</t>
  </si>
  <si>
    <t>Mateřská škola Čelákovice, Rumunská 1477, příspěvková organizace</t>
  </si>
  <si>
    <t>zpracovává se PD</t>
  </si>
  <si>
    <t>Mateřská škola Husinec</t>
  </si>
  <si>
    <t>01_2026</t>
  </si>
  <si>
    <t>01_2027</t>
  </si>
  <si>
    <t>Součástí projektu je tělocvična a družina. Budova tělocvičny bude splňovat parametry pro výuku tělesné výchovy 1. st. ZŠ. Dále bude tělocvična sloužit pro mimoškolní aktivity a sportovní vyžití dětí a mládeže, pro účely družiny apod. Tělocvična bude bezbariérová a součástí školního areálu.</t>
  </si>
  <si>
    <t>Družina</t>
  </si>
  <si>
    <t>Součástí společného projektu tělocvična + družina. Bude zde prostor pro volnočasové aktivity, zázemí pro odpolední družinu. Budova bude mít bezbariérový přístup ze zahrady školy.</t>
  </si>
  <si>
    <t>Jedná se o nástavbu na stávající budově školy (rozšíření prostor o 1 patro, vzniknou zde učebny pro paralelní třídy, jazyková učebna, učebna IT, kabinet pro pedagogy). Součástí projektu je též zbudování bezbariérového přístupu do budovy školy, dále bezbariérových sociálních zařízení, vč. rekonstrukce stávajících.</t>
  </si>
  <si>
    <t>Přístavba budovy základní školy Husinec Řež</t>
  </si>
  <si>
    <t>Přístavba ke stávající budově školy. Rozšíření prostor školy o 3 kmenové třídy. Součástí projektu je též zbudování bezbariérového přístupu do areálu školy a školky.</t>
  </si>
  <si>
    <t>Zobytnění půdy obecního úřadu, bezbariérovost a veřejné prostranství</t>
  </si>
  <si>
    <t>Rekonstrukce a zobytnění půdy obecního úřadu bude sloužit jako komunitní a školící centrum (kurzy pro rodiče, zájmové, neformální a celoživotní vzdělávání). Součástí projektu bude obnova veřejného prostoru kolem obecního úřadu, který bude sloužit k setkávání atp.</t>
  </si>
  <si>
    <t>Mateřská škola Šestajovice, okres Praha-východ</t>
  </si>
  <si>
    <t>Obec Šestajovice</t>
  </si>
  <si>
    <t>Výstavba mateřské školy v obci Šestajovice</t>
  </si>
  <si>
    <t>Šestajovice</t>
  </si>
  <si>
    <t>Předmětem projektu je výstavba mateřské školy pro 50 dětí.</t>
  </si>
  <si>
    <t>Vybavení učeben ZŠ v budově školy</t>
  </si>
  <si>
    <t>Nově vzniklé učebny budou vybaveny nábytkem pro ZŠ.</t>
  </si>
  <si>
    <t>12_2027</t>
  </si>
  <si>
    <t>Mateřská škola Květnice</t>
  </si>
  <si>
    <t>Obec Květnice</t>
  </si>
  <si>
    <t>09117598</t>
  </si>
  <si>
    <t>Tvořivé dílny v přírodě</t>
  </si>
  <si>
    <t>Květnice</t>
  </si>
  <si>
    <t>3_2025</t>
  </si>
  <si>
    <t>ano PD</t>
  </si>
  <si>
    <t>00472051</t>
  </si>
  <si>
    <t>Úprava školní zahrady – multifunkční herní plochy</t>
  </si>
  <si>
    <t>Mateřská škola Líbeznice, okres Praha - východ</t>
  </si>
  <si>
    <t>Nové herní multifunkční plochy včetně terénních úprav zahrady</t>
  </si>
  <si>
    <t>grafický návrh a cenová nabídka</t>
  </si>
  <si>
    <t>Výstavba pavilonu MŠ</t>
  </si>
  <si>
    <t>Výstavba pavilonu pro zařízení tříd MŠ</t>
  </si>
  <si>
    <t>dokumentace k územnímu rozhodnutí</t>
  </si>
  <si>
    <t>Projekt výstavby multifunkční sportovní haly s venkovním sportovním zázemím pro potřeby tělovýchovných aktivit ZŠ, MŠ, zájmových sportovních klubů a veřejnosti.</t>
  </si>
  <si>
    <t>Rozšíření kapacity ZŠ -           1. stupně (rozšíření stávající budovy)</t>
  </si>
  <si>
    <t>Přístavba k budově 1. stupně ZŠ, její rozšíření o 4 kmenové třídy, prostor pro družiny a dílny a rozšíření vstupního prostoru s recepcí vč. příslušného zázemí.</t>
  </si>
  <si>
    <t xml:space="preserve">výstavba bude zahájena </t>
  </si>
  <si>
    <t>Revitalizace návsi před školou</t>
  </si>
  <si>
    <t>Kompletní rekonstrukce budovy Komunitního centra, kde se mimo jiné zvětší prostory pro pořádání volnočasových aktivit. Prostory umožní kroužkům angličtiny, Malého průzkumníka přírody, Vědeckým pokusům, kroužku Logiky a deskových her a dalším přijmout víc dětí a pořádat příměstské tábory.</t>
  </si>
  <si>
    <t>Souvisí s bezpečným vchodem do školy a podporou komunitního života. Záměrem revitalizace návsi je posun ulice U Školy dál od vchodu, vybudování nového chodníku vč. veřejného osvětlení ve směru od ulice Průběžná. Náves bude sloužit i ke komunitnímu sdílení, organizování akcí a setkávání se v rámci ZŠ, MŠ s rodiči a přáteli školy.</t>
  </si>
  <si>
    <t>PD, ÚR, Realizuje se přestavba</t>
  </si>
  <si>
    <t>Základní škola Škvorec, okres Praha - východ</t>
  </si>
  <si>
    <t>Městys Škvorec</t>
  </si>
  <si>
    <t>Rekonstrukce podlah v budově ZŠ Škvorec</t>
  </si>
  <si>
    <t>Energeticky úsporné osvětlení - budova školy Třebohostice</t>
  </si>
  <si>
    <t>Rekonstrukce prostoru pro polytechnickou výchovu - budova školy Škvorec</t>
  </si>
  <si>
    <t>Venkovní školní učebna - zahrada školy Škvorec</t>
  </si>
  <si>
    <t>Energeticky úsporná opatření - budova školy Třebohostice</t>
  </si>
  <si>
    <t>Novostavba základní školy</t>
  </si>
  <si>
    <t>Modulová venkovní učebna s prostorem pro výuku TV</t>
  </si>
  <si>
    <t>Škvorec</t>
  </si>
  <si>
    <t>Rekonstrukce podlah v budově ZŠ Škvorec - přízemí sborovna pro učitele, 1. patro jedna učebna a celá chodba</t>
  </si>
  <si>
    <t>Výměna stávajícího osvětlení za energeticky úspornější osvětlení -LED zářivky</t>
  </si>
  <si>
    <t>Výukový prostor v suterénu školy, učebna zaměřena na polytechnickou výchovu - odvětrání, odvlhčení, osvětlení a vybavení daného prostoru</t>
  </si>
  <si>
    <t>Slouží žákům k výuce a k odpočinku ve venkovním prostředí. Je součástí prostoru zahrady školy. Poskytuje ochranu před sluncem či deštěm, nezávisle na počasí.</t>
  </si>
  <si>
    <t>Novostavba základní školy pro 400 žáků, s vlastní školní kuchyní a tělocvičnou z důvodu nedostatečné kapacity.</t>
  </si>
  <si>
    <t>5_2024</t>
  </si>
  <si>
    <t>8_2024</t>
  </si>
  <si>
    <t>3_2024</t>
  </si>
  <si>
    <t>8_2026</t>
  </si>
  <si>
    <t>Úvahy</t>
  </si>
  <si>
    <t>V budově školy v Třebohosticích není žádný prostor pro výuku TV, navýšení počtu učeben, realizace stavby na zahradě školy.</t>
  </si>
  <si>
    <t>Vybavení digitální laboratoře</t>
  </si>
  <si>
    <t>Venkovní parkoviště pro dětské koloběžky</t>
  </si>
  <si>
    <t>Vybavení tělocvičny basketbalovými koši</t>
  </si>
  <si>
    <t>Vybavení stávající učebny nábytkem a technologiemi pro vytvoření tvořivých pracovních hnízd za účelem výuky digitálních kompetencí a osvojování si znalostí a dovedností z oblasti animace, práce s 3D modely, robotiky a mechatroniky, a to nejen v předmětech jako je informatika.</t>
  </si>
  <si>
    <t>Pořízení stojanů vhodných pro různé typy koloběžek za účelem ochrany majetku dětí a podpoře pozitivního postoje k věcem vlastním i cizím.</t>
  </si>
  <si>
    <t>Pořízení a instalace basketbalových košů pro zlepšení efektivity výuky a rozšíření možností při pořádání školních turnajů.</t>
  </si>
  <si>
    <t>Příprava studie proveditelnosti, stanoveny rozpočty, projekt připraven k realizaci.</t>
  </si>
  <si>
    <t>Zvýšení komfortu - stínící technika/bioklimatická pergola</t>
  </si>
  <si>
    <t xml:space="preserve">Mobilní počítačové učebny </t>
  </si>
  <si>
    <t xml:space="preserve">Venkovní lezecká stěna </t>
  </si>
  <si>
    <t xml:space="preserve">Rekonstrukce šaten </t>
  </si>
  <si>
    <t xml:space="preserve">Nákup mobilních počítačových učeben, včetně notebooků a nabíjecí stanice pro podporu IT v odborných předmětech. </t>
  </si>
  <si>
    <t xml:space="preserve">Vybudování venkovní lezecké stěny na školním pozemku, která bude sloužit žákům školy při výuce TV, při organizaci zájmových kroužků a také široké veřejnosti. </t>
  </si>
  <si>
    <t xml:space="preserve">Vybudování venkovní učebny pro výuku  a družinu s hracími prvky v prostoru zeleného pásu kolem obce. </t>
  </si>
  <si>
    <t xml:space="preserve">Kompletní rekonstrukce suterénu hlavní budovy základní školy a vybudování nových prostor šaten, které budou přehlednější.  </t>
  </si>
  <si>
    <t>výběr dodavatele</t>
  </si>
  <si>
    <t xml:space="preserve">zpracovaná vizualizace projektu </t>
  </si>
  <si>
    <t>vizualizace a projekt učebny</t>
  </si>
  <si>
    <t xml:space="preserve">úvaha </t>
  </si>
  <si>
    <t>Venkovní učebna v zeleném pásu</t>
  </si>
  <si>
    <t>Rekostrukce topné soustavy včetně zdroje vytápění</t>
  </si>
  <si>
    <t>Herní prvky do zázemí LMŠ Boreček</t>
  </si>
  <si>
    <t>Pořízení herních prvků</t>
  </si>
  <si>
    <t>14316773</t>
  </si>
  <si>
    <t>181127032</t>
  </si>
  <si>
    <t>Vydáno ÚR, ZD na projektanta</t>
  </si>
  <si>
    <t>Rodinný klub Klíček z. s.</t>
  </si>
  <si>
    <t>22716971 </t>
  </si>
  <si>
    <t>Zázemí LMŠ Klíček - jurta</t>
  </si>
  <si>
    <t>Pořízení zateplené vytápěné 7m jurty na zahradě klubu Klíček pro nově vznikající LMŠ Klíček s kapacitou 16 dětí.</t>
  </si>
  <si>
    <t>Pořízení vybavení do kuchyně školní jídelny</t>
  </si>
  <si>
    <t>v procesu výběru dodavatele a vyhodnocování energetické náročnosti</t>
  </si>
  <si>
    <t>Lesní mateřská škola Kompas, z. s.</t>
  </si>
  <si>
    <t>Jurta pro odpočinek dětí</t>
  </si>
  <si>
    <t>Jurta o průměru 6m, pro odpočinek nejmenších dětí</t>
  </si>
  <si>
    <t>Nová budova MŠ Bášť</t>
  </si>
  <si>
    <t>Kontajnerová budova, samostatně stojící na novém pozemku v majteku obce Bášť</t>
  </si>
  <si>
    <t>DOKONČENO, ZKOLAUDOVÁNO</t>
  </si>
  <si>
    <t>Vytvoření prostoru pro dětskou skupinu a volnočasové aktivity žáků</t>
  </si>
  <si>
    <t>Nový elektrický kotel</t>
  </si>
  <si>
    <t>Káraný</t>
  </si>
  <si>
    <t>Předpokládaná životnost současného kotle byla překročena. Vzhledem ke stále se vyvíjejícím technologiím nebude ekonomicky výhodné ho repasovat. Dále školka byla rozšířena a nový kotel musí korespondovat s novou topnou soustavou.</t>
  </si>
  <si>
    <t>není třeba</t>
  </si>
  <si>
    <t>Výměna spotřebičů</t>
  </si>
  <si>
    <t>Všechny spotřebiče budou za hranicí životnosti. Vzhledem k vyvíjejícím se technologiím bude ekonomicky výhodnější koupit nové modely -         pračka, sušička, myčka na nádobí, sodobar, lednice.</t>
  </si>
  <si>
    <t>Zvýšené zahradní záhony</t>
  </si>
  <si>
    <t>Pro lepší výuku EVVO bychom chtěli na zahradu umístit zvýšené záhony pro možnost pěstování zeleniny a učení dětí zahradnickým pracím.</t>
  </si>
  <si>
    <t>Mateřská škola Káraný</t>
  </si>
  <si>
    <t>Obec Káraný</t>
  </si>
  <si>
    <t>Cílem záměru je spojit všechny pavilony školy do jednoho funkčního celku, navýšení kapacity školy více třídami, navýšení sociálního zařízení, šatny pro žáky, které jsou v současnosti nedostačující.</t>
  </si>
  <si>
    <t>6_2020</t>
  </si>
  <si>
    <t>9_2026</t>
  </si>
  <si>
    <t>dokončená DPS, zkolaudovaná etapa 0.A a O.B, zahájeno VŘ realizace etap 1-4</t>
  </si>
  <si>
    <t>Mateřská škola Brandýs nad Labem - Stará Boleslav, Dvořákova 1138</t>
  </si>
  <si>
    <t>Nová elektroinstalace slaboproud a silnoproud</t>
  </si>
  <si>
    <t>Výměna původní nevyhovující elektroinstalace a nové rozvody slaboproudu.</t>
  </si>
  <si>
    <t>Rekonstrukce kuchyně</t>
  </si>
  <si>
    <t>Výměna původních rozvodů vody a kanalizace, nevyhovující původní elektroinstalace.</t>
  </si>
  <si>
    <t>Svazková ZŠ Stará Boleslav (ul. Třebízkého)</t>
  </si>
  <si>
    <t>SP</t>
  </si>
  <si>
    <t>Nová palubovka v tělecvičně</t>
  </si>
  <si>
    <t>Výměna palubovky v levé tělocvičně, která má viditelné nedostatky a hrozí zvýšené riziko úrazů. V ideálním případě spojit se změnou přístupu na horní tribunu.</t>
  </si>
  <si>
    <t>Výměna oken v pavilonu šaten a vedení školy</t>
  </si>
  <si>
    <t>Výměna oken v pavilonu šaten a vedení školy. Zároveň by došlo k vizuálnímu scelení školy poté, co byla v roce 2017 dokončena nástavba nad šatnami.</t>
  </si>
  <si>
    <t>Základní škola Palachova Brandýs n. L.</t>
  </si>
  <si>
    <t>108003884 </t>
  </si>
  <si>
    <t>Rekonstrukce budovy ZŠ - výměna střešní krytiny a nová fasáda</t>
  </si>
  <si>
    <t>Výměna střešní krytiny a nová fasáda dle požadavků památkářů.</t>
  </si>
  <si>
    <t>Výměna oken ve vnitřním traktu budovy Jungmannova 164</t>
  </si>
  <si>
    <t>ZŠ Stará Boleslav (ul. Třebízského)</t>
  </si>
  <si>
    <t>ZŠ Bradnýs nad Labem (Vrábí)</t>
  </si>
  <si>
    <t>Základní škola Brandýs nad Labem</t>
  </si>
  <si>
    <t>ZUŠ Vyšší Hrádek Brandýs nad Labem</t>
  </si>
  <si>
    <t>Adaptace stávajícího areálu bývalého sociálního zařízení pro provoz ZUŠ. Sloučení všech uměleckých oborů do jednoho objektu za účelem plnohodnotné činnosti a ke snížení celkových provozních nákladů školy. Škola má v současné době dvě budovy cca 1 km od sebe vzdálené, což dlouhodobě narušuje plynulost vzdělávacího procesu. Škola se rovněž potýká s nedostatkem učebních prostor.</t>
  </si>
  <si>
    <t>MDDM Vyšší Hrádek Brandýs nad Labem</t>
  </si>
  <si>
    <t>Adaptace stávajícího areálu bývalého sociálního zařízení pro provoz MDDM. MDDM se potýká s nedostatkem prostor pro provoz specializovaných kroužků.</t>
  </si>
  <si>
    <t>Zahájení postupné výměny elektrických rozvodů ve staré budově objektu Jungmannova 164</t>
  </si>
  <si>
    <t>Svazková základní škola Stará Boleslav (ul. Třebízského)</t>
  </si>
  <si>
    <t>ZŠ pro 1100 žáků vč. školní jídelny. Součástí stavby bude: 2x tělocvična, venkovní sportovní hřiště s atletickým oválem, parkoviště a zázemí ZŠ. ZŠ by měla být vybudována v nízkoenergetickém režimu.</t>
  </si>
  <si>
    <t>Základní škola Stará Boleslav (ul. Třebízského)</t>
  </si>
  <si>
    <t>Vybudování nových odborných učeben a zázemí v rámci výstavby nové budovy Základní školy ZáŠkola</t>
  </si>
  <si>
    <t>V rámci rozvoje digitální pregramotnosti bychom chtěli navázat na práci s tablety, zakoupením interaktivní tabule. Její používání nabízí nové možnosti ve výchovně vzdělávacích  činnostech i u těch úplně nejmenších dětí.</t>
  </si>
  <si>
    <t>Nástavba patra budovy základní školy Husinec</t>
  </si>
  <si>
    <t>Obložení budovy polystyrenem, minerální vatou, foukání izolace a nová fasáda.</t>
  </si>
  <si>
    <t>Cílem projektu je vybudovat spádovou školu pro obce zapojené do DSO Povýmolí. Jedná se o školu s kapacitou 810 žáků, modelu 3*9 tříd.</t>
  </si>
  <si>
    <t>Vybudování plnohodnotné tělocvičny v městysu Zápy. Využití pro Mateřskou školu i pro zájmovou činnost. PD zpracovávána.</t>
  </si>
  <si>
    <t>Základní škola Zápy, Zápy 7, 250 61 Zápy</t>
  </si>
  <si>
    <t>Městský dům dětí a mládeže Brandýs n. L.-Stará Boleslav</t>
  </si>
  <si>
    <t>Svazková škola Panská pole, základní škola</t>
  </si>
  <si>
    <t>Svazková škola Přezletice, Podolanka, Jenštejn - svazek obcí</t>
  </si>
  <si>
    <t>06099581</t>
  </si>
  <si>
    <t>Vybavení školy ICT technikou. Vybavení počítačové učebny</t>
  </si>
  <si>
    <t>Vybudování venkovní učebny pro ZŠ a MŠ Dřísy</t>
  </si>
  <si>
    <t xml:space="preserve">Školní zahrada je od budovy ZŠ a MŠ oddělena vysoce frekventovanou krajskou komunikací, přes kterou musí děti se svým pedagogickým doprovodem každodenně přecházet. Z tohoto důvodu je v současné době pobyt na školní zahradě omezen počtem pedagogů (v daném okamžiku). Vybudováním venkovní učebny na zahradě bychom vytvořili zázemí pro děti i pedagogy, ve kterém by se dalo vyučovat i za nepříznivého počasí. </t>
  </si>
  <si>
    <t>Rekonstrukce a modernizace části MŠ Dřísy</t>
  </si>
  <si>
    <t>Stavební úpravy ve dvou třídách MŠ jsou nutné, protože rozvody jsou zastaralé a často poruchové. Je třeba zrekonstruovat sociální zařízení, vodovodní řád, který přivádí vodu do MŠ, rozvody el. sítě a rozvod tepla. V neposlední řadě je nutné provést opravu podlahy v těchto třídách. Dále tyto třídy budou vybaveny novým nábytkem a interaktivními tabulemi.</t>
  </si>
  <si>
    <t>EKOLANDIA, školní catering, základní umělecká škola a mateřská škola s.r.o.</t>
  </si>
  <si>
    <t>Základní umělecká škola</t>
  </si>
  <si>
    <t>Rekonstrukce prostor a jejich vybavení pro základní uměleckou školu s dramatickým, hudebním, tanečním a výtvarným oborem.</t>
  </si>
  <si>
    <t>10_2025</t>
  </si>
  <si>
    <t xml:space="preserve">Stínící technika umožní plynule regulovat přirozené osvětlení a zachytí přímé sluneční paprsky, které děti ve třídách mateřské školy často zatěžují. V zimních měsících lze díky stínící technice naopak docílit větších energetických úspor. </t>
  </si>
  <si>
    <t>6_2027</t>
  </si>
  <si>
    <t>V průběhu letošního a následujícího roku Obec Jirny počítá s výstavbou atletického oválu a víceúčelového školního hřiště u ZŠ Jirny na adrese Pražská 800. Jedná se o stavbu občanské vybavenosti - sportoviště školy - dle PD z roku 2020. Na stavbu bylo vydáno v roce 2022 platné stavební povolení a bylo rozhodnuto o poskytnutí dotace z MMR. Atletický ovál bude proveden z dvouvrstvého gumového povrchu a víceúčelové hřiště s umělým povrchem pro výukové a tréninkové potřeby žáků ZŠ.</t>
  </si>
  <si>
    <t>Venkovní učebna v atriu ZŠ Jirny</t>
  </si>
  <si>
    <t>6_2025</t>
  </si>
  <si>
    <t>Zahrada snů</t>
  </si>
  <si>
    <t>Předmětem projektu je rozšíření zahrady Mateřské školy Předboj, jelikož stávající zahrada kapacitně nepostačuje a nedokáže najednou pojmout všechny tři třídy MŠ o celkovém počtu 80 dětí. Cílem projektu je vytvořit tzv. Zahradu snů, která bude dětem poskytovat prostor pro hraní, poznávání, sportování a relaxaci. Cílem obce Předboje je zažádat o dotaci na vybudování dětského hřiště – školní zahrady Mateřské školy Předboj, která byla v roce 2022 rozšířena o jednu třídu na celkový počet 3 tříd o celkové kapacitě 80 dětí. Zmenšený prostor po přístavbě spolu s navýšeným počtem dětí způsobil, že stávající školní zahrada nepostačuje a obec přikoupila sousední pozemek, aby mohla zahradu rozšířit. Po realizaci vybudování nové rozšířené zahrady se nebudou muset třídy v pobytu na zahradě střídat, což v současnosti činí provozní komplikace a zabraňuje dětem v dostatečném pobytu na čerstvém vzduchu.</t>
  </si>
  <si>
    <t>Fotovoltaika na budovu střechy MŠ</t>
  </si>
  <si>
    <t>Vybudování fotovoltaické elektrárny na střeše budovy MŠ Předboj</t>
  </si>
  <si>
    <t>Nové vnitřní osvětlení tříd</t>
  </si>
  <si>
    <t>Obnova stávajících herních prvků v areálu MŠ</t>
  </si>
  <si>
    <t>Výměna stávajících stropních svídidel z důvodu nedostatečné ochrany a svítivosti stávajících zářivek.</t>
  </si>
  <si>
    <t>Zakoupení a montáž herních prvků na zahradě školy, stávající herní prvky jsou zastaralé a některé z nich neprošly revizí.</t>
  </si>
  <si>
    <t>Rozšíření kapacity školy</t>
  </si>
  <si>
    <t>Nástavba nového pavilonu umístěného nad současným pavilonem vedení školy. Vybudováno bude 6 kmenových učeben a zároveň dojde k rozšíření školní jídelny. Dojde také k dostavbě 2 nových tělocvičen a úpravě zázemí a také k rozšíření školních šaten a skladových prostor.</t>
  </si>
  <si>
    <t>Cílem projektu je vybudovat na území Brandýsa nad Labem - St Boleslavi vedle nové školní budovy pro 162 žáků v devíti ročnících základní školy pavilon s odbornými učebnami pro výuku přírodních věd, cizích jazyků, ICT a polytechnického vzdělávání.</t>
  </si>
  <si>
    <t>zpracováná PD, podáno ke staveb. Povolení</t>
  </si>
  <si>
    <t>Oprava střechy MŠ Záryby a umístění FVE</t>
  </si>
  <si>
    <t>Rekonstrukce střechy a jejího zateplení v budově MŠ. Umístění fotovoltaických panelů a bateriových zdrojů pro zajištění provozuschopnosti při výpadku elektrické energie ze sítě.</t>
  </si>
  <si>
    <t>7_2024</t>
  </si>
  <si>
    <t>Zázemí pro rodiče</t>
  </si>
  <si>
    <t>PD, příprava výběrového řízení</t>
  </si>
  <si>
    <t>Vybudování venkovní učebny pro praktickou venkovní výchovu.</t>
  </si>
  <si>
    <t>Vybudování nové budovy ZŠ a revitalizace venkovních prostor. Dostavba 2 tříd pro 1. stupeň a 4 tříd pro 2. stupeň. Výstavba školní jídelny a tělocvičny.</t>
  </si>
  <si>
    <t>Základní škola Mratín</t>
  </si>
  <si>
    <t>Obec Mratín</t>
  </si>
  <si>
    <t>Mratín</t>
  </si>
  <si>
    <t>Základní škola Mratín, pozemek p. č. 565 k.ú. Mratín</t>
  </si>
  <si>
    <t>Jedná se o budovu základní školy s kapacitou 270 žáků, školní kuchyní a jídelnou, tělocvičnou.</t>
  </si>
  <si>
    <t>11_2025</t>
  </si>
  <si>
    <t>Svazková základní škola Mratín</t>
  </si>
  <si>
    <t>Svazková škola Pode Vsí</t>
  </si>
  <si>
    <t>Výstavba svazkové základní školy Pode Vsí v Odolené Vodě pro 540 žáků vč. tělocvičny, gastroprovozu, venkovních sportovišť a úprav a dopravního napojení.</t>
  </si>
  <si>
    <t>probíhá JŘBÚ s vítězi architekton soutěže</t>
  </si>
  <si>
    <t>2_2025</t>
  </si>
  <si>
    <t>Pořízení inženýrských sítí a dopravní infrastruktury pro vybudování budovy druhého stupně ZŠ na nově zakoupeném pozemku</t>
  </si>
  <si>
    <t>10_2027</t>
  </si>
  <si>
    <t>Na pozemku 374/5 k. ú. Zdiby zrevitalizovat bývalé sběrné místo obce, odstranit odsud provizorní učebnu, čímž dojde k rozšíření výukových prostor školy.</t>
  </si>
  <si>
    <t>8_2027</t>
  </si>
  <si>
    <t>9_2027</t>
  </si>
  <si>
    <t>11_2023</t>
  </si>
  <si>
    <t>9_2025</t>
  </si>
  <si>
    <t>Bezpečná cesta do školy – ulice K Holosmetkům II. etapa</t>
  </si>
  <si>
    <t>Vybudování chodníku s osvětlením o délce cca 1000 m na ulici K Holosmetkům od ulice Luční vč. točny autobusové linky 774. Částečně splěno, v přípravě další etapa 2024</t>
  </si>
  <si>
    <t>Průchod z ulice Na Brnky ústící do ulice U Továrny směřující na plánovanou autobusovou zastávku. 2024 - část, nutná etapizace z důvodu investičních nákladů</t>
  </si>
  <si>
    <t>10_2024</t>
  </si>
  <si>
    <t>Přeložení střechy budovy původní ZŠ</t>
  </si>
  <si>
    <t>Přeložení střechy budovy původní ZŠ z důvodu zatékání do objeku. Práce včetně klempířských prací a ošetření proti škůdcům.</t>
  </si>
  <si>
    <t>v přípravě PD</t>
  </si>
  <si>
    <t>Bezpečná cesta do školy - autobusové zastávky v ulici Průběžná</t>
  </si>
  <si>
    <t>Doplnění chybějící kapacity vytíženosti zastávek v ranních hodinách při odjezdech dětí do škol, nutnost zajištění klubových autobusů.</t>
  </si>
  <si>
    <t>Navýšení kapacity MŠ Polerady</t>
  </si>
  <si>
    <t>Nástavba budovy mateřské školy o druhé patro, navýšení kapacity o 20 dětí.</t>
  </si>
  <si>
    <t xml:space="preserve">Rekonstrukce budovy – II. Etapa – pro účely ZŠ Liška Bystrouška a zahájení provozu II. stupně ZŠ </t>
  </si>
  <si>
    <t>1_2028</t>
  </si>
  <si>
    <t>12_2029</t>
  </si>
  <si>
    <t>ZŠ Veleň - přístavba historické budovy č.p.46, učebny, výdejna, tělocvična</t>
  </si>
  <si>
    <t>Instalace cvičné kuchyňky pro žáky v ZŠ na adrese Hlavní 500.</t>
  </si>
  <si>
    <t>Vytvoření cvičné kuchyňky v ZŠ Veleň</t>
  </si>
  <si>
    <t>Instalace fotovoltaických panelů na dvě budovy mateřské školy</t>
  </si>
  <si>
    <t>Adaptace stávajícího objektu č.p. 38 pro provoz ZUŠ. Sloučení všech uměleckých oborů do jednoho objektu za účelem plnohodnotné činnosti a ke snížení celkových provozních nákladů.</t>
  </si>
  <si>
    <t xml:space="preserve">Komplexní náhrada dosluhující technologie v kuchyni školní jídelny novým multifunkčním zařízením za účelem zefektivnění přípravy obědů a docílení vyšší energetické úspory. </t>
  </si>
  <si>
    <t>Rekonstrukce (dostavba) centrální mateřské školky pro 125 žáků, s vlastní tělocvičnou. Součástí projektu je zahrada pro mateřskou školku a potřebná parkovací kapacita pro nový objekt MŠ.</t>
  </si>
  <si>
    <t>11_2024</t>
  </si>
  <si>
    <t>Rekonstrukce (dostavba) mateřské školy</t>
  </si>
  <si>
    <t>Knihovna a komunitní centrum</t>
  </si>
  <si>
    <t>Novostavba knihovny a komunitního centra. Projekt zahrnuje vlastní centrum s knihovnou, gastroprovozem (kavárna apod.), zázemí spolků  a revitalizaci okolí rybníka.</t>
  </si>
  <si>
    <t>4_2025</t>
  </si>
  <si>
    <t>Vybudování prostor pro ZUŠ</t>
  </si>
  <si>
    <t>4_2026</t>
  </si>
  <si>
    <t xml:space="preserve">Výstavba zázemí pedagogů </t>
  </si>
  <si>
    <t>Revitalizace areálu školy</t>
  </si>
  <si>
    <t>FVE a další opatření na snížení energetické náročnosti</t>
  </si>
  <si>
    <t>Výstavba sboroven a kabinetů</t>
  </si>
  <si>
    <t>Revitalizace areálu školy (odvlhčení, výsadba zeleně, realizace venkovních učeben)</t>
  </si>
  <si>
    <t>formulovaný záměr</t>
  </si>
  <si>
    <t>přidělená dotace IROP, PD změna stavby před dokončením</t>
  </si>
  <si>
    <t>Komplexní energetické úspory - MŠ Květnová</t>
  </si>
  <si>
    <t>V budově odloučeného pracoviště MŠ Květnová bude realizován komplexní projekt na energetické úspory (zatepení, výměna výplní, výměna zdroje vytápění za tepelné čerpadlo, rekonstrukce topné soustavy, zastínění, osvětlení, příprava na FVE, srážkové vody)</t>
  </si>
  <si>
    <t>VŘ na zpracovatele PD</t>
  </si>
  <si>
    <t>Pod novým názvem „Logopedická škola sv. Ludmily“ v Klecanech řeší projekt vybudování nové budovy pro stávající mateřskou a základní školu + internát, která bude lokalizována v Klecanech, včetně logopedické poradny. Projekt umožní navýšení počtu (kapacity) dětí v mateřské školce i základní škole a zlepší kvalitu výuky a péče o děti a žáky. Taktéž rozšíří služby logopedické poradny pro veřejnost. Stavba bude vybudována jako bezbariérová a zajištuje  také vybudování zázemí pro školu, tj. včetně tělocvičny, zahrady a venkovního hřiště.</t>
  </si>
  <si>
    <t>Logopedická škola sv. Ludmily v Klecanech (výstavba nové budovy) - MŠ, ZŠ, internát</t>
  </si>
  <si>
    <t>Multifunkční sportoviště ZŠ Tip Toes</t>
  </si>
  <si>
    <t>Vybudování multifunkčního sportoviště pro žáky základní školy. Naše škola sídlí v budově UK PedF v Brandýse nad Labem, u které není vybudované venkovní sportoviště. Ve městě Brandýs nad Labem je velmi málo sportovních venkovních ploch a tak nelze realizovat tělesnou výchovu dle potřeb žáků uvedených v ŠVP naší ZŠ a RVP ZV.</t>
  </si>
  <si>
    <t>Vybudování venkovní učebny pro ZŠ Tip Toes</t>
  </si>
  <si>
    <t>Sezónní mobilní venkovní učebna pro 20 dětí k zajištění vzdělávání a pobyt dětí v přírodě. Žáci se na čerstvém vzduchu lépe soustředí, jsou otevřenější, komunikativnější a učení je pro ně zážitkem.</t>
  </si>
  <si>
    <t>Zpracované VZMR</t>
  </si>
  <si>
    <t>Interaktivní displeje</t>
  </si>
  <si>
    <t>Projekt výstavby MŠ bude koncipován jako samostatná budova pro 3 - 4 standardní třídy. MŠ bude umístěna mimo areál školy, na místě plánované developerské výstavby. Zahrnovat bude jak třídy, gastro, zázemí pro pedagogy.</t>
  </si>
  <si>
    <t>studie proveditelnosti</t>
  </si>
  <si>
    <t>Vybavit interaktivními displeji učebny budoucnosti, prostory pro komunitní setkávání, zázemí ŠPP a výměna dosluhujících dataprojektorů ve škole za novou generaci pomůcek pro výuku</t>
  </si>
  <si>
    <t>Vytvoření zázemí pro rodiče mladších dětí, kteří by mohli do školky docházet s menšími dětmi a ty si mohly lépe zvyknout a začlenit se do kolektivu.</t>
  </si>
  <si>
    <t xml:space="preserve">Vybudování parkovacích míst pro osobní automobily a autobusy sloužící k vysazení žáků a parkoviště pro učitelský sbor v bezprostřední blízkosti budov MŠ a ZŠ. </t>
  </si>
  <si>
    <t>Budova ZŠ se nachází v centru obce a již nyní se potýka s nedostatkem parkovacích míst sloužících pro obslužnost školy. Obec plánuje ještě stavbu 2. stupně a z důvodu minimalizace záboru zemědělské půdy budou parkovací místa skryta pod povrchem plánovaného parkoviště.</t>
  </si>
  <si>
    <r>
      <t>Vybudování venkovního sportoviště s umělým povrchem o rozloze cca 2300 m</t>
    </r>
    <r>
      <rPr>
        <vertAlign val="superscript"/>
        <sz val="11"/>
        <color theme="1"/>
        <rFont val="Calibri"/>
        <family val="2"/>
        <charset val="238"/>
        <scheme val="minor"/>
      </rPr>
      <t>2</t>
    </r>
    <r>
      <rPr>
        <sz val="11"/>
        <color theme="1"/>
        <rFont val="Calibri"/>
        <family val="2"/>
        <charset val="238"/>
        <scheme val="minor"/>
      </rPr>
      <t xml:space="preserve"> na pozemcích u plánované nové budovy 2. st. ZŠ.</t>
    </r>
  </si>
  <si>
    <t>PD v přípravě</t>
  </si>
  <si>
    <t>Do nově vybudované školy je třeba pořídit kompletní sadu počítačů do IT učebny. Tedy 30 stolních počítačů s monitory. Předpokládáme běžné uživatelské prostředí, výuku dle ŠVP pro ICT.</t>
  </si>
  <si>
    <t>Výstavba kuchyně a jídelny</t>
  </si>
  <si>
    <t>Na základě navýšení kapacity základní školy a mateřské školy výstavba nové kuchyně a vícekapacitní jídelny.</t>
  </si>
  <si>
    <t>Výstavba víceúčelového hřiště</t>
  </si>
  <si>
    <t>Výstavba tělocvičny, multifunkčního sálu</t>
  </si>
  <si>
    <t>Výstavba tělocvičny, multifunkčního sálu pro účely zajištění tělesné výchovy v základní a mateřské škole či pořádání kulturních akcí v obci.</t>
  </si>
  <si>
    <t>PD, ÚR</t>
  </si>
  <si>
    <t>ÚR</t>
  </si>
  <si>
    <t>Podpis: předsedkyně Řídícího výboru Mgr. Věra Kouřilová</t>
  </si>
  <si>
    <t>v r. 2024 začnou již stavět</t>
  </si>
  <si>
    <t>realizováno 2022</t>
  </si>
  <si>
    <t>Polytechnická učebna</t>
  </si>
  <si>
    <t>Polytechnická učebna v prostoru současných dílen (propojení dílen a polytechnické výchovy) úpravy prostor a vybavení</t>
  </si>
  <si>
    <t>Učebna budoucnosti</t>
  </si>
  <si>
    <t>Vybavení prostoru ŠPP - variabilní multifunkční prostor pro různe aktivity vč. učebny budoucnosti</t>
  </si>
  <si>
    <t>Rekonstrukce technické infrastruktury ZŠ a MŠ Dřísy</t>
  </si>
  <si>
    <t>Kompletní rekonstrukce rozvodů silnoproudu, slaboproudu, topení, vodovodu a kanalizace.</t>
  </si>
  <si>
    <t>rozpraco- vaná PD</t>
  </si>
  <si>
    <t>Modernizace odborných učeben v ZŠ</t>
  </si>
  <si>
    <t>Modernizace čtyř odborných učeben: IT, přírodovědná, jazyková, čtenářská gramotnost.</t>
  </si>
  <si>
    <t>Jedná se o rekonstrukci místnosti pro vytvoření technické místnosti,  do které by se umístila pračka a sušička. K pračce bude nutné vytvořit přívod a odtok vody. Pračku a sušičku využijeme pro praní prádla z MŠ.</t>
  </si>
  <si>
    <t>rozpraco-vaná PD</t>
  </si>
  <si>
    <t>Základní škola Šestajovice, okres Praha - východ</t>
  </si>
  <si>
    <t>Vnitřní konektivita školy</t>
  </si>
  <si>
    <t>Polytechnická dílna</t>
  </si>
  <si>
    <t>Rozšíření cvičné kuchyňky o další pracoviště</t>
  </si>
  <si>
    <t>Klimatizace, stínící technika, akustika</t>
  </si>
  <si>
    <t>Zázemí pro provoz školského poradenského pracoviště</t>
  </si>
  <si>
    <t>Konektivita ZŠ – zavádění Wifi na všechna potřebná místa ve škole</t>
  </si>
  <si>
    <t>Modernizace a dovybavení stávajících dílen</t>
  </si>
  <si>
    <t>Rozšíření cvičné kuchyňky o další pracoviště a dovybavení přístroji.</t>
  </si>
  <si>
    <t>Vybudování venkovní učebny pro výuku a družinu</t>
  </si>
  <si>
    <t>Některé učebny ZŠ jsou umístěny směrem na jih k rušné ulici , okna nelze otevírat neboť hluk z ulice to neumožňuje. Současný stav je nevyhovující. V těchto prostorách je třeba zřídit klimatizaci, případně předokenní rolety a vyřešit nevhodné akustické poměry.</t>
  </si>
  <si>
    <t>Modernizace a dovybavení školského poradenského pracoviště</t>
  </si>
  <si>
    <t>Přístavba budovy školy č.p. 46 (1. st. ZŠ Veleň), výstavba učeben, šaten, sociálního zařízení, výdejny jídel, menšího sálu pro tělesnou výchovu a kulturní aktivity žáků</t>
  </si>
  <si>
    <t>ZŠ Veleň - přístavba nové budovy školy č.p.500, učebny, šatny, sociální zařízení pro 2. stupeň ZŠ Veleň a rozšíření školní kuchyně</t>
  </si>
  <si>
    <t>Přístavba 4 učeben nové budovy č.p.500, výstavba šaten, sociálního zařízení pro 2. stupeň ZŠ Veleň a rozšíření kapacity školní kuchyně</t>
  </si>
  <si>
    <t>Vybudování prostor pro dětskou skupinu a volnočasové aktivity žáků MŠ a ZŠ v objektu statek Veleň</t>
  </si>
  <si>
    <t>V nové školní budově na adrese Hlavní 500 je vysoký strop nářaďovny (výška je stejná jako výška stropu tělocvičny). Nářaďovnu bychom rádi přepažili kovovou konstrukcí tak, aby bylo vytvořeno horní patro. Část bychom rádi vybavili jako posilovnu pro starší žáky školy, část jako prostor pro výuku technických předmětů v rámci pracovních činností.</t>
  </si>
  <si>
    <t>Zatravněný prostor přetvořit na parkourové hřiště pro sportovní využití staršími žáky ZŠ.</t>
  </si>
  <si>
    <t>DOKONČENO</t>
  </si>
  <si>
    <t>Obecní úřad Veleň</t>
  </si>
  <si>
    <t>00240940</t>
  </si>
  <si>
    <t>Výstavba komunitního centra pro děti a maminky ve statku Veleň</t>
  </si>
  <si>
    <t>v realizaci</t>
  </si>
  <si>
    <t>01_2028</t>
  </si>
  <si>
    <t>DPS</t>
  </si>
  <si>
    <t>1_2026</t>
  </si>
  <si>
    <t>projektová dokumenta-ce,  územní rozhodnutí</t>
  </si>
  <si>
    <t>Dětská skupina Polerady</t>
  </si>
  <si>
    <t>20 míst pro děti do 3 let, pro matky, které se chtějí vrátit do práce dříve, než jim skončí rodičovská dovolená</t>
  </si>
  <si>
    <t>Venkovní sportovní plochy - běžecké dráhy a hřiště na pozemku školy</t>
  </si>
  <si>
    <t>Pro výuku i školní družinu je třeba vybudovat kvalitní sportovní zázemí v podobě běžeckých drah, doskočišť a hřiště na míčové sporty. Projekt bude zahrnovat úpravu pozemku, pokládku vhodného sportovního povrchu, určeného pro atletiku a sportovní hry.</t>
  </si>
  <si>
    <t>Výstavba skleníku pro účely environmentální výuky v ZŠ a školní družině</t>
  </si>
  <si>
    <t>Výstavba skleníku pro pracovní vyučování ve výuce. Skleník doplňuje učebnu prac. činností na zahradě školy.</t>
  </si>
  <si>
    <t>Výstavba venkovní učebny pro školní družinu a výuku</t>
  </si>
  <si>
    <t>Výstavba venkovní učebny, vhodné pro odpolední využití ve školní družině, s možností dopolední výuky na pozemku školy. Projekt zahrnuje stavební dokumentaci, projekt, stavební řízení a následnou výstavbu.</t>
  </si>
  <si>
    <t>Rekonstrukce střechy ve staré budově MŠ</t>
  </si>
  <si>
    <t>Rekonstrukce střechy budovy MŠ v Bořanovické ul. č. 114 k zajištění hygienických předpisů</t>
  </si>
  <si>
    <t>Rekonstrukce elektroinstalace a koupelen staré budovy MŠ</t>
  </si>
  <si>
    <t>Rekonstrukce elektroinstalace a koupelen dle hygienických předpisů  v budově MŠ  - Bořanovická ul. 114 v Hovorčovicích (budova je z roku 1951)</t>
  </si>
  <si>
    <t>Systém elektronického zabezpečení ve staré budově MŠ</t>
  </si>
  <si>
    <t>Úprava venkovního pozemku - zelené plochy u ZŠ Hovorčovice (budova 2. stupně ZŠ) - prostor pro pěstitelské práce žáků ZŠ Hovorčovice a pro společné školní i mimoškolní akce.</t>
  </si>
  <si>
    <t>Úprava venkovní zelené plochy u ZŠ Hovorčovice</t>
  </si>
  <si>
    <t>Obnova zeleně na pozemku školy a v jejím okolí (budova pro 1. st. ZŠ) po dokončení výstavby 3. etapy budování ZŠ</t>
  </si>
  <si>
    <t>Vybodování centra pro výukové a zájmové aktivity v obci Hvorčovice</t>
  </si>
  <si>
    <t>Přestavba budovy v areálu bývalého JZD v blízkosti ZŠ na centrum pro výuku a zájmové vzdělávání.</t>
  </si>
  <si>
    <t>Mochov</t>
  </si>
  <si>
    <t>Rekonstrukce-přístavba tělocvičny u základní školy Mochov</t>
  </si>
  <si>
    <t>Základní škola Mochov, okres Praha - východ</t>
  </si>
  <si>
    <t>Obec Mochov</t>
  </si>
  <si>
    <t>75031205</t>
  </si>
  <si>
    <t>Rekonstrukce - přístavba školní tělocvičny, proběhne na místě stávající tělocvičny v areálu ZŠ Mochov s napojením na stávající rozvody vody, kanalizace, plynu a el. energie. Tělocvična bude jednopodlažní, nepodsklepená.</t>
  </si>
  <si>
    <t>ve fázi projekt. pří- pravy dle odsouhla- sené Studie rekonstrukce a přístavby tělocvičny</t>
  </si>
  <si>
    <t>Vybudování učeben včetně multifunkčního sálu, zázemí pro poradenské pracoviště, kabinetu pro učitele. Vytvoření prostoru pro komunitní aktivity, sloužící k integraci všech sociálních skupin.</t>
  </si>
  <si>
    <t>12_2026</t>
  </si>
  <si>
    <t>04_2024</t>
  </si>
  <si>
    <t>Dobudovat přírodní zahradu, abychom ji dětem začlenili do každodenního života a vychovávali je k přírodě. Na zahradě požadujeme vytvořit mobiliář s pracovními stoly se zastřešením pro nejrůznější činnosti dětí s přírodními materiály, tj. přírodní učebnu. Cílem úpravy zahrady je vyhovět všem nárokům a potřebám environmentálního vnímání dětí.</t>
  </si>
  <si>
    <t>Rozšíření kapacity MŠ Květnice</t>
  </si>
  <si>
    <t>Přístavba objektu stávající MŠ umožňující vybudovat 2 nové učebny pro cca 50 dětí + zázemí pro třídy (šatny, umývárny)  a zázemí pro personál (kancelář, sklady atd.)</t>
  </si>
  <si>
    <t>probíhá zpracování studie proveditelnosti</t>
  </si>
  <si>
    <t xml:space="preserve">Vybudování odborných učeben vč. multifunkčního sálu </t>
  </si>
  <si>
    <t>Vybudování odborných učeben včetně multifunkčního sálu pro rozvoj žáků.</t>
  </si>
  <si>
    <t>Vybudování učeben vč. multifunkčního sálu a zázemí pro poradenské pracoviště</t>
  </si>
  <si>
    <t>Předmětem záměru je vybudování chodníku k hlavnímu vchodu areálu horní MŠ (ke vstupu vede zatím pouze pozemní komunikace bez chodníků). Stávající předprostor objektu MŠ bude ve vymezeném území kompletně zrevtalizován s cílem zvýšit bezpečnost pěšího přístupu a parkování rodičů přivážejícíh děti.</t>
  </si>
  <si>
    <t>Zaměřeno na komunitní sdílení-podporu komunitních aktivit, činnosti komunitního centra, organizování akcí, zřízení dětské skupiny, realizace vzdělávacích kurzů, besed, příměstských táborů.</t>
  </si>
  <si>
    <t xml:space="preserve">PD  </t>
  </si>
  <si>
    <t xml:space="preserve"> v přípravě výběr dodavatle PD</t>
  </si>
  <si>
    <t>Projekt vypracován, soutěž na zadavatele 3/2024-5/2024</t>
  </si>
  <si>
    <t>Zpracovaná dokumentace pro provedení stavby</t>
  </si>
  <si>
    <t>V prostoru atria v ZŠ Jirny je počítáno s realizací venkovní učebny formou volné plochy s lavicemi a stoly, dále s nákupem venkovního mobiliáře (lavičky či jiná posezení) a s realizací víceúčelového pódia, které bude v budoucnu sloužit pro potřeby školy jako venkovní učebna či prostor na různé venkovní akce - např. divadelní přestavení, soutěže, prostor pro oceňování žáků atd.</t>
  </si>
  <si>
    <t>Výstavba víceúčelového hřiště pro účely zajištění tělesné výchovy v základní a mateřské škole či pro zajištění sportovních aktivit v rámci školní družiny či sportovních kroužků.</t>
  </si>
  <si>
    <t xml:space="preserve">Předmětem projektu je rekonstrukce půdy (včetně výměny krovů a dožívající střešní krytiny) a vybudování zázemí pro školu (ateliér, neformální učebna či počítačová učebna) a pro učitele (sborovna). Toto zázemí nyní ve škole zcela chybí. </t>
  </si>
  <si>
    <t>06_2025</t>
  </si>
  <si>
    <t>Radonice</t>
  </si>
  <si>
    <t xml:space="preserve">	Základní škola a Mateřská škola Radonice, příspěvková organizace</t>
  </si>
  <si>
    <t>Obec Radonice</t>
  </si>
  <si>
    <t>70989702</t>
  </si>
  <si>
    <t>Vnitřní vybavení tělocvičny</t>
  </si>
  <si>
    <t>Za účelem zvýšení kvality vzdělávacího procesu a podpory zdraví dětí a žáků obnova sportovního vybavení, nákup sportovního vybavení pro tradiční a netradiční sporty. Toto vybavení by bylo využíváno jak dětmi mateřské školy, tak žáky školy základní a účastníky školní družiny.</t>
  </si>
  <si>
    <t>Vybudování multifunkční zahrady, pořízení herních prvků</t>
  </si>
  <si>
    <t>cenová nabídka dodavetele</t>
  </si>
  <si>
    <t>Obnova vybavení prádelny mateřské školy</t>
  </si>
  <si>
    <t>Nástavba 5 odborných učeben v podkroví budovy Jungmannova 164</t>
  </si>
  <si>
    <t>Zateplení objektu Komenského 280</t>
  </si>
  <si>
    <t>Zateplení objektu Komenského 280 po plánovaných stavebních úpravách</t>
  </si>
  <si>
    <t>Dětská skupina/třídy MŠ</t>
  </si>
  <si>
    <t>Pro doplnění chybějící kapacity pro předškolní vzdělávání plánuje obec rozšířit kapacitu výstavbou dvoutřídky dětské skupiny nebo dvou tříd MŠ</t>
  </si>
  <si>
    <t>Rekonstrukce kotelny, vč. vybavení a rozvodů</t>
  </si>
  <si>
    <t>Rekonstrukce nevyhovujícího otopného systému na konci životnosti. Výměna kotlů za energeticky méně náročné a výměna starých rozvodů a výměníků (radiátorů) s efektivnějším přenosem tepla.</t>
  </si>
  <si>
    <t>Rekonstrukce kuchyně, vč. vybavení</t>
  </si>
  <si>
    <t>Rekonstrukce nevyhovujících technologií kuchyně, ventilační systém kuchyně a přístrojové vybavení kuchyně (kotle, plotny, konvektomaty etc.) jednak z důvodu končící životnosti, dále z důvodu energetické úspory.</t>
  </si>
  <si>
    <t>Vybudování přírodovědně zaměřené multifunkční učebny včetně vybavení</t>
  </si>
  <si>
    <t>Fotovoltaická elektrárna a opatření pro snížení energetické náročnosti</t>
  </si>
  <si>
    <t>Realizace fotovoltaické elektrárny na střešní konstrukci základní školy pro snížení energetické náročnosti.</t>
  </si>
  <si>
    <t>Atletický ovál s multifunkčním hřištěm a inline oválem</t>
  </si>
  <si>
    <t>Výstavba atletického oválu s multifunkčním hřištěm a inline oválem v dochozí vzdálenosti od budovy školy pro výukové a tréninkové potřeby žáků ZŠ a trénink inline bruslení místního oddílu.</t>
  </si>
  <si>
    <t>Vybudování venkovní učebny</t>
  </si>
  <si>
    <t>Vybudování venkovní učebny pro praktickou venkovní výuku zejména přírodních věd, ale i cizích jazyků.</t>
  </si>
  <si>
    <t>Výměna projekční techniky</t>
  </si>
  <si>
    <t>Výměna dosavadní projekční techniky v kmenových třídách za moderní interaktivní velkoplošné displeje.</t>
  </si>
  <si>
    <t>Revitalizace prostor školní zahrady, vybavení prostoru klidovými zónami, lavičkami, ale i prvky pro badatelskou a enviromentální výuku a prostory pro relaxační sportovní aktivity s lezeckými prvky pro bouldering.</t>
  </si>
  <si>
    <t>nerelevantní, záměr neobsahuje stavební práce</t>
  </si>
  <si>
    <t>Úprava prostor sýpky pro výuku ZUŠ včetně pořízení vybavení, odloučené pracoviště Měšice</t>
  </si>
  <si>
    <t>Projekt zahrnuje rekonstrukci 3.NP a 4. NP objektu sýpky a úpravu prostor na učebny sloužící pro výtvarnou a multimediální výuku základní umělecké školy. Součástí projektu je i pořízení vybavení.</t>
  </si>
  <si>
    <t>07_2024</t>
  </si>
  <si>
    <t>08_2027</t>
  </si>
  <si>
    <t>územní rozhodnutí</t>
  </si>
  <si>
    <t>smazat, nebudou realizovat</t>
  </si>
  <si>
    <t>hotová DSP, bude zahájen výběr zhotovitele</t>
  </si>
  <si>
    <t>realizuje se</t>
  </si>
  <si>
    <t>studie + zadání zpracování PD a polož. rozpočtu</t>
  </si>
  <si>
    <t>Jedná se o přístavbu 2 tříd na stávající budovu v ulici Pod Hřebenem 525 a navýšení kapacity cca o 50 dětí</t>
  </si>
  <si>
    <t>úvahy, výběr sportovního vybavení</t>
  </si>
  <si>
    <t>Vybavení zahrady MŠ víceúčelovými herními prvky</t>
  </si>
  <si>
    <t>Obnova vybavení prádelny mateřské školy se záměrem obnovit dosluhující spotřebiče novými, ekonomicky výhodnějšími a účinnějšími. Jednalo by se o pořízení pračky, sušičky prádla, odvlhčovače místnosti a dalšího vybavení (skladovací součásti).</t>
  </si>
  <si>
    <t>příprava PD, dokončená studie</t>
  </si>
  <si>
    <t>výběrové řízení, v realizaci</t>
  </si>
  <si>
    <t>Novostavba mateřské školy s obecním sálem</t>
  </si>
  <si>
    <t xml:space="preserve">Stavba nové budovy mateřské školy na pozemku parc. Č. 518/15 (zahrada) a parc. č. 518/2 (ostatní plocha), v katastrálním území Horoušany. Jedná se o mateřskou školu se dvěma třídami a kapacitou 56 dětí. </t>
  </si>
  <si>
    <t>PD, před kolaudací</t>
  </si>
  <si>
    <t>Mateřská škola Horoušánky - vybavení interiéru</t>
  </si>
  <si>
    <t>Podlimitní veřejná zakázka na stavební práce zadávané dle ZZVZ ve zjednodušeném podlimitním řízení s názvem Mateřská škola Horoušany - Horoušánky - vybavení</t>
  </si>
  <si>
    <t>Vybudování chodníku s osvětlením na Zlatý kopec podél ulic Na Ladech a Na Lada v délce cca 460 m - včetně vyhrazeného pruhu pro pěší. Částečně splěno, v přípravě další etapa 2025.</t>
  </si>
  <si>
    <t>Objekt občanské vybavenosti s provozem MŠ</t>
  </si>
  <si>
    <t>výber dodavatele</t>
  </si>
  <si>
    <t>Objekt občanské vybavenosti s provozem MŠ - Dětská skupina Měšice</t>
  </si>
  <si>
    <t>Část nevyužívaných prostor hospodářské budovy bude zrekonstruována a upravena pro jedno oddělení dětské skupiny s max. kapacitou 24 dětí.</t>
  </si>
  <si>
    <t>Stávající nevyužívané prostory hospodářské budovy budou zrekonstruovány a upraveny pro provoz mateřské školy o třech třídách s celkovou kapacitou 72 dětí. Součástí mateřské školy bude školní jídelna-výdejna. Orgán památkové péče vydal k úpravám souhlasné závazné stanovisko.</t>
  </si>
  <si>
    <t>Schváleno v Brandýse nad Labem - Staré Boleslavi, dne 19. 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</si>
</sst>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
    <numFmt numFmtId="165" formatCode="#,##0\ _K_č"/>
    <numFmt numFmtId="166" formatCode="[$-F800]dddd\,\ mmmm\ dd\,\ yyyy"/>
  </numFmts>
  <fonts count="17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11"/>
      <name val="Calibri"/>
      <family val="2"/>
      <charset val="238"/>
      <scheme val="minor"/>
    </font>
    <font>
      <sz val="11"/>
      <color theme="4" tint="-0.499984740745262"/>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color rgb="FFFF0000"/>
      <name val="Calibri"/>
      <family val="2"/>
      <charset val="238"/>
      <scheme val="minor"/>
    </font>
    <font>
      <sz val="10"/>
      <name val="Calibri"/>
      <family val="2"/>
      <charset val="238"/>
      <scheme val="minor"/>
    </font>
    <font>
      <sz val="10"/>
      <color theme="1"/>
      <name val="Calibri"/>
      <family val="2"/>
      <scheme val="minor"/>
    </font>
    <font>
      <b/>
      <i/>
      <sz val="10"/>
      <color theme="1"/>
      <name val="Calibri"/>
      <family val="2"/>
      <charset val="238"/>
      <scheme val="minor"/>
    </font>
    <font>
      <sz val="9"/>
      <color rgb="FF000000"/>
      <name val="Verdana"/>
      <family val="2"/>
      <charset val="238"/>
    </font>
    <font>
      <sz val="11"/>
      <color theme="1" tint="4.9989318521683403E-2"/>
      <name val="Calibri"/>
      <family val="2"/>
      <charset val="238"/>
      <scheme val="minor"/>
    </font>
    <font>
      <b/>
      <sz val="11"/>
      <color theme="1"/>
      <name val="Calibri"/>
      <family val="2"/>
      <charset val="238"/>
      <scheme val="minor"/>
    </font>
    <font>
      <sz val="11"/>
      <color rgb="FF000000"/>
      <name val="Calibri"/>
      <family val="2"/>
      <charset val="238"/>
    </font>
    <font>
      <sz val="11"/>
      <color rgb="FF000000"/>
      <name val="Calibri"/>
      <family val="2"/>
      <charset val="238"/>
      <scheme val="minor"/>
    </font>
    <font>
      <u/>
      <sz val="11"/>
      <color theme="10"/>
      <name val="Calibri"/>
      <family val="2"/>
      <charset val="238"/>
      <scheme val="minor"/>
    </font>
    <font>
      <sz val="11"/>
      <color rgb="FF222222"/>
      <name val="Calibri"/>
      <family val="2"/>
      <charset val="238"/>
      <scheme val="minor"/>
    </font>
    <font>
      <sz val="11"/>
      <color theme="1"/>
      <name val="Arial"/>
      <family val="2"/>
      <charset val="238"/>
    </font>
    <font>
      <sz val="11"/>
      <color theme="1"/>
      <name val="Calibri"/>
      <family val="2"/>
      <charset val="238"/>
    </font>
    <font>
      <b/>
      <sz val="11"/>
      <color rgb="FF000000"/>
      <name val="Calibri"/>
      <family val="2"/>
      <charset val="238"/>
      <scheme val="minor"/>
    </font>
    <font>
      <b/>
      <sz val="16"/>
      <color theme="1"/>
      <name val="Calibri"/>
      <family val="2"/>
      <charset val="238"/>
      <scheme val="minor"/>
    </font>
    <font>
      <b/>
      <sz val="11"/>
      <name val="Calibri"/>
      <family val="2"/>
      <charset val="238"/>
      <scheme val="minor"/>
    </font>
    <font>
      <sz val="11"/>
      <color theme="1"/>
      <name val="Calibri"/>
      <family val="2"/>
      <scheme val="minor"/>
    </font>
    <font>
      <vertAlign val="superscript"/>
      <sz val="11"/>
      <color theme="1"/>
      <name val="Calibri"/>
      <family val="2"/>
      <charset val="238"/>
      <scheme val="minor"/>
    </font>
    <font>
      <sz val="11"/>
      <name val="Calibri"/>
      <family val="2"/>
      <charset val="238"/>
    </font>
    <font>
      <strike/>
      <sz val="11"/>
      <color rgb="FFFF0000"/>
      <name val="Calibri"/>
      <family val="2"/>
      <charset val="238"/>
      <scheme val="minor"/>
    </font>
    <font>
      <b/>
      <strike/>
      <sz val="11"/>
      <color rgb="FFFF0000"/>
      <name val="Calibri"/>
      <family val="2"/>
      <charset val="238"/>
      <scheme val="minor"/>
    </font>
    <font>
      <sz val="8"/>
      <name val="Calibri"/>
      <family val="2"/>
      <scheme val="minor"/>
    </font>
    <font>
      <sz val="11"/>
      <color rgb="FFFF0000"/>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rgb="FFCCFF99"/>
        <bgColor indexed="64"/>
      </patternFill>
    </fill>
    <fill>
      <patternFill patternType="solid">
        <fgColor rgb="FFFFFF99"/>
        <bgColor indexed="64"/>
      </patternFill>
    </fill>
  </fills>
  <borders count="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top style="thin">
        <color auto="1"/>
      </top>
      <bottom style="thin">
        <color auto="1"/>
      </bottom>
      <diagonal/>
    </border>
    <border>
      <left/>
      <right style="thin">
        <color auto="1"/>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right/>
      <top style="thin">
        <color indexed="64"/>
      </top>
      <bottom/>
      <diagonal/>
    </border>
    <border>
      <left/>
      <right/>
      <top/>
      <bottom style="thin">
        <color rgb="FF000000"/>
      </bottom>
      <diagonal/>
    </border>
    <border>
      <left/>
      <right/>
      <top style="thin">
        <color rgb="FF000000"/>
      </top>
      <bottom style="thin">
        <color indexed="64"/>
      </bottom>
      <diagonal/>
    </border>
    <border>
      <left/>
      <right/>
      <top style="thin">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rgb="FF000000"/>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thin">
        <color rgb="FF000000"/>
      </left>
      <right style="thin">
        <color rgb="FF000000"/>
      </right>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rgb="FF000000"/>
      </left>
      <right style="medium">
        <color indexed="64"/>
      </right>
      <top/>
      <bottom/>
      <diagonal/>
    </border>
    <border>
      <left/>
      <right/>
      <top style="thin">
        <color indexed="64"/>
      </top>
      <bottom style="medium">
        <color indexed="64"/>
      </bottom>
      <diagonal/>
    </border>
    <border>
      <left/>
      <right style="thin">
        <color rgb="FF000000"/>
      </right>
      <top/>
      <bottom/>
      <diagonal/>
    </border>
    <border>
      <left style="medium">
        <color indexed="64"/>
      </left>
      <right/>
      <top/>
      <bottom style="medium">
        <color indexed="64"/>
      </bottom>
      <diagonal/>
    </border>
    <border>
      <left style="medium">
        <color indexed="64"/>
      </left>
      <right/>
      <top style="thin">
        <color rgb="FF000000"/>
      </top>
      <bottom style="thin">
        <color indexed="64"/>
      </bottom>
      <diagonal/>
    </border>
    <border>
      <left/>
      <right style="thin">
        <color indexed="64"/>
      </right>
      <top style="thin">
        <color indexed="64"/>
      </top>
      <bottom style="medium">
        <color indexed="64"/>
      </bottom>
      <diagonal/>
    </border>
  </borders>
  <cellStyleXfs count="382">
    <xf numFmtId="0" fontId="0" fillId="0" borderId="0"/>
    <xf numFmtId="0" fontId="131" fillId="0" borderId="0"/>
    <xf numFmtId="9" fontId="131" fillId="0" borderId="0" applyFont="0" applyFill="0" applyBorder="0" applyAlignment="0" applyProtection="0"/>
    <xf numFmtId="0" fontId="152" fillId="0" borderId="0"/>
    <xf numFmtId="164" fontId="152" fillId="0" borderId="0" applyBorder="0" applyProtection="0"/>
    <xf numFmtId="0" fontId="130" fillId="0" borderId="0"/>
    <xf numFmtId="0" fontId="154" fillId="0" borderId="0" applyNumberFormat="0" applyFill="0" applyBorder="0" applyAlignment="0" applyProtection="0"/>
    <xf numFmtId="9" fontId="130" fillId="0" borderId="0" applyFont="0" applyFill="0" applyBorder="0" applyAlignment="0" applyProtection="0"/>
    <xf numFmtId="0" fontId="129" fillId="0" borderId="0"/>
    <xf numFmtId="9" fontId="129" fillId="0" borderId="0" applyFont="0" applyFill="0" applyBorder="0" applyAlignment="0" applyProtection="0"/>
    <xf numFmtId="0" fontId="156" fillId="0" borderId="0"/>
    <xf numFmtId="0" fontId="128" fillId="0" borderId="0"/>
    <xf numFmtId="9" fontId="128" fillId="0" borderId="0" applyFont="0" applyFill="0" applyBorder="0" applyAlignment="0" applyProtection="0"/>
    <xf numFmtId="0" fontId="127" fillId="0" borderId="0"/>
    <xf numFmtId="9" fontId="127" fillId="0" borderId="0" applyFont="0" applyFill="0" applyBorder="0" applyAlignment="0" applyProtection="0"/>
    <xf numFmtId="0" fontId="126" fillId="0" borderId="0"/>
    <xf numFmtId="9" fontId="126" fillId="0" borderId="0" applyFont="0" applyFill="0" applyBorder="0" applyAlignment="0" applyProtection="0"/>
    <xf numFmtId="0" fontId="125" fillId="0" borderId="0"/>
    <xf numFmtId="0" fontId="123" fillId="0" borderId="0"/>
    <xf numFmtId="9" fontId="123" fillId="0" borderId="0" applyFont="0" applyFill="0" applyBorder="0" applyAlignment="0" applyProtection="0"/>
    <xf numFmtId="0" fontId="121" fillId="0" borderId="0"/>
    <xf numFmtId="9" fontId="121" fillId="0" borderId="0" applyFont="0" applyFill="0" applyBorder="0" applyAlignment="0" applyProtection="0"/>
    <xf numFmtId="0" fontId="120" fillId="0" borderId="0"/>
    <xf numFmtId="9" fontId="120" fillId="0" borderId="0" applyFont="0" applyFill="0" applyBorder="0" applyAlignment="0" applyProtection="0"/>
    <xf numFmtId="0" fontId="120" fillId="0" borderId="0"/>
    <xf numFmtId="0" fontId="119" fillId="0" borderId="0"/>
    <xf numFmtId="9" fontId="119" fillId="0" borderId="0" applyFont="0" applyFill="0" applyBorder="0" applyAlignment="0" applyProtection="0"/>
    <xf numFmtId="0" fontId="119" fillId="0" borderId="0"/>
    <xf numFmtId="0" fontId="118" fillId="0" borderId="0"/>
    <xf numFmtId="9" fontId="118" fillId="0" borderId="0" applyFont="0" applyFill="0" applyBorder="0" applyAlignment="0" applyProtection="0"/>
    <xf numFmtId="0" fontId="118" fillId="0" borderId="0"/>
    <xf numFmtId="0" fontId="105" fillId="0" borderId="0"/>
    <xf numFmtId="9" fontId="105" fillId="0" borderId="0" applyFont="0" applyFill="0" applyBorder="0" applyAlignment="0" applyProtection="0"/>
    <xf numFmtId="0" fontId="96" fillId="0" borderId="0"/>
    <xf numFmtId="9" fontId="96" fillId="0" borderId="0" applyFont="0" applyFill="0" applyBorder="0" applyAlignment="0" applyProtection="0"/>
    <xf numFmtId="0" fontId="94" fillId="0" borderId="0"/>
    <xf numFmtId="9" fontId="94" fillId="0" borderId="0" applyFont="0" applyFill="0" applyBorder="0" applyAlignment="0" applyProtection="0"/>
    <xf numFmtId="0" fontId="93" fillId="0" borderId="0"/>
    <xf numFmtId="0" fontId="93" fillId="0" borderId="0"/>
    <xf numFmtId="0" fontId="93" fillId="0" borderId="0"/>
    <xf numFmtId="0" fontId="93" fillId="0" borderId="0"/>
    <xf numFmtId="0" fontId="93" fillId="0" borderId="0"/>
    <xf numFmtId="0" fontId="93" fillId="0" borderId="0"/>
    <xf numFmtId="9" fontId="93" fillId="0" borderId="0" applyFont="0" applyFill="0" applyBorder="0" applyAlignment="0" applyProtection="0"/>
    <xf numFmtId="0" fontId="92" fillId="0" borderId="0"/>
    <xf numFmtId="9" fontId="92" fillId="0" borderId="0" applyFont="0" applyFill="0" applyBorder="0" applyAlignment="0" applyProtection="0"/>
    <xf numFmtId="0" fontId="161" fillId="0" borderId="0"/>
    <xf numFmtId="0" fontId="92" fillId="0" borderId="0"/>
    <xf numFmtId="9" fontId="92" fillId="0" borderId="0" applyFont="0" applyFill="0" applyBorder="0" applyAlignment="0" applyProtection="0"/>
    <xf numFmtId="0" fontId="92" fillId="0" borderId="0"/>
    <xf numFmtId="9" fontId="92" fillId="0" borderId="0" applyFont="0" applyFill="0" applyBorder="0" applyAlignment="0" applyProtection="0"/>
    <xf numFmtId="0" fontId="92" fillId="0" borderId="0"/>
    <xf numFmtId="9" fontId="92" fillId="0" borderId="0" applyFont="0" applyFill="0" applyBorder="0" applyAlignment="0" applyProtection="0"/>
    <xf numFmtId="0" fontId="92" fillId="0" borderId="0"/>
    <xf numFmtId="9" fontId="92" fillId="0" borderId="0" applyFont="0" applyFill="0" applyBorder="0" applyAlignment="0" applyProtection="0"/>
    <xf numFmtId="0" fontId="92" fillId="0" borderId="0"/>
    <xf numFmtId="9" fontId="92" fillId="0" borderId="0" applyFont="0" applyFill="0" applyBorder="0" applyAlignment="0" applyProtection="0"/>
    <xf numFmtId="0" fontId="92" fillId="0" borderId="0"/>
    <xf numFmtId="9" fontId="92" fillId="0" borderId="0" applyFont="0" applyFill="0" applyBorder="0" applyAlignment="0" applyProtection="0"/>
    <xf numFmtId="0" fontId="92" fillId="0" borderId="0"/>
    <xf numFmtId="0" fontId="92" fillId="0" borderId="0"/>
    <xf numFmtId="9" fontId="92" fillId="0" borderId="0" applyFont="0" applyFill="0" applyBorder="0" applyAlignment="0" applyProtection="0"/>
    <xf numFmtId="0" fontId="92" fillId="0" borderId="0"/>
    <xf numFmtId="9" fontId="92" fillId="0" borderId="0" applyFont="0" applyFill="0" applyBorder="0" applyAlignment="0" applyProtection="0"/>
    <xf numFmtId="0" fontId="92" fillId="0" borderId="0"/>
    <xf numFmtId="9" fontId="92" fillId="0" borderId="0" applyFont="0" applyFill="0" applyBorder="0" applyAlignment="0" applyProtection="0"/>
    <xf numFmtId="0" fontId="92" fillId="0" borderId="0"/>
    <xf numFmtId="0" fontId="92" fillId="0" borderId="0"/>
    <xf numFmtId="9" fontId="92" fillId="0" borderId="0" applyFont="0" applyFill="0" applyBorder="0" applyAlignment="0" applyProtection="0"/>
    <xf numFmtId="0" fontId="92" fillId="0" borderId="0"/>
    <xf numFmtId="0" fontId="92" fillId="0" borderId="0"/>
    <xf numFmtId="9" fontId="92" fillId="0" borderId="0" applyFont="0" applyFill="0" applyBorder="0" applyAlignment="0" applyProtection="0"/>
    <xf numFmtId="0" fontId="92" fillId="0" borderId="0"/>
    <xf numFmtId="0" fontId="87" fillId="0" borderId="0"/>
    <xf numFmtId="9" fontId="87"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0" fontId="86" fillId="0" borderId="0"/>
    <xf numFmtId="9" fontId="86" fillId="0" borderId="0" applyFont="0" applyFill="0" applyBorder="0" applyAlignment="0" applyProtection="0"/>
    <xf numFmtId="0" fontId="86" fillId="0" borderId="0"/>
    <xf numFmtId="0" fontId="86" fillId="0" borderId="0"/>
    <xf numFmtId="9" fontId="86" fillId="0" borderId="0" applyFont="0" applyFill="0" applyBorder="0" applyAlignment="0" applyProtection="0"/>
    <xf numFmtId="0" fontId="86" fillId="0" borderId="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0" fontId="86" fillId="0" borderId="0"/>
    <xf numFmtId="0" fontId="86" fillId="0" borderId="0"/>
    <xf numFmtId="0" fontId="86" fillId="0" borderId="0"/>
    <xf numFmtId="0" fontId="86" fillId="0" borderId="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0" fontId="86" fillId="0" borderId="0"/>
    <xf numFmtId="9" fontId="86" fillId="0" borderId="0" applyFont="0" applyFill="0" applyBorder="0" applyAlignment="0" applyProtection="0"/>
    <xf numFmtId="0" fontId="86" fillId="0" borderId="0"/>
    <xf numFmtId="0" fontId="86" fillId="0" borderId="0"/>
    <xf numFmtId="9" fontId="86" fillId="0" borderId="0" applyFont="0" applyFill="0" applyBorder="0" applyAlignment="0" applyProtection="0"/>
    <xf numFmtId="0" fontId="86" fillId="0" borderId="0"/>
    <xf numFmtId="0" fontId="80" fillId="0" borderId="0"/>
    <xf numFmtId="9" fontId="80" fillId="0" borderId="0" applyFont="0" applyFill="0" applyBorder="0" applyAlignment="0" applyProtection="0"/>
    <xf numFmtId="0" fontId="80" fillId="0" borderId="0"/>
    <xf numFmtId="9" fontId="80" fillId="0" borderId="0" applyFont="0" applyFill="0" applyBorder="0" applyAlignment="0" applyProtection="0"/>
    <xf numFmtId="0" fontId="80" fillId="0" borderId="0"/>
    <xf numFmtId="9" fontId="80" fillId="0" borderId="0" applyFont="0" applyFill="0" applyBorder="0" applyAlignment="0" applyProtection="0"/>
    <xf numFmtId="0" fontId="80" fillId="0" borderId="0"/>
    <xf numFmtId="9" fontId="80" fillId="0" borderId="0" applyFont="0" applyFill="0" applyBorder="0" applyAlignment="0" applyProtection="0"/>
    <xf numFmtId="0" fontId="80" fillId="0" borderId="0"/>
    <xf numFmtId="9" fontId="80" fillId="0" borderId="0" applyFont="0" applyFill="0" applyBorder="0" applyAlignment="0" applyProtection="0"/>
    <xf numFmtId="0" fontId="80" fillId="0" borderId="0"/>
    <xf numFmtId="9" fontId="80" fillId="0" borderId="0" applyFont="0" applyFill="0" applyBorder="0" applyAlignment="0" applyProtection="0"/>
    <xf numFmtId="0" fontId="80" fillId="0" borderId="0"/>
    <xf numFmtId="0" fontId="80" fillId="0" borderId="0"/>
    <xf numFmtId="9" fontId="80" fillId="0" borderId="0" applyFont="0" applyFill="0" applyBorder="0" applyAlignment="0" applyProtection="0"/>
    <xf numFmtId="0" fontId="80" fillId="0" borderId="0"/>
    <xf numFmtId="9" fontId="80" fillId="0" borderId="0" applyFont="0" applyFill="0" applyBorder="0" applyAlignment="0" applyProtection="0"/>
    <xf numFmtId="0" fontId="80" fillId="0" borderId="0"/>
    <xf numFmtId="9" fontId="80" fillId="0" borderId="0" applyFont="0" applyFill="0" applyBorder="0" applyAlignment="0" applyProtection="0"/>
    <xf numFmtId="0" fontId="80" fillId="0" borderId="0"/>
    <xf numFmtId="0" fontId="80" fillId="0" borderId="0"/>
    <xf numFmtId="9" fontId="80" fillId="0" borderId="0" applyFont="0" applyFill="0" applyBorder="0" applyAlignment="0" applyProtection="0"/>
    <xf numFmtId="0" fontId="80" fillId="0" borderId="0"/>
    <xf numFmtId="0" fontId="80" fillId="0" borderId="0"/>
    <xf numFmtId="9" fontId="80" fillId="0" borderId="0" applyFont="0" applyFill="0" applyBorder="0" applyAlignment="0" applyProtection="0"/>
    <xf numFmtId="0" fontId="80" fillId="0" borderId="0"/>
    <xf numFmtId="0" fontId="80" fillId="0" borderId="0"/>
    <xf numFmtId="9" fontId="80" fillId="0" borderId="0" applyFont="0" applyFill="0" applyBorder="0" applyAlignment="0" applyProtection="0"/>
    <xf numFmtId="0" fontId="80" fillId="0" borderId="0"/>
    <xf numFmtId="9" fontId="80" fillId="0" borderId="0" applyFont="0" applyFill="0" applyBorder="0" applyAlignment="0" applyProtection="0"/>
    <xf numFmtId="0" fontId="80" fillId="0" borderId="0"/>
    <xf numFmtId="9" fontId="80" fillId="0" borderId="0" applyFont="0" applyFill="0" applyBorder="0" applyAlignment="0" applyProtection="0"/>
    <xf numFmtId="0" fontId="80" fillId="0" borderId="0"/>
    <xf numFmtId="0" fontId="80" fillId="0" borderId="0"/>
    <xf numFmtId="0" fontId="80" fillId="0" borderId="0"/>
    <xf numFmtId="0" fontId="80" fillId="0" borderId="0"/>
    <xf numFmtId="0" fontId="80" fillId="0" borderId="0"/>
    <xf numFmtId="0" fontId="80" fillId="0" borderId="0"/>
    <xf numFmtId="9" fontId="80" fillId="0" borderId="0" applyFont="0" applyFill="0" applyBorder="0" applyAlignment="0" applyProtection="0"/>
    <xf numFmtId="0" fontId="80" fillId="0" borderId="0"/>
    <xf numFmtId="9" fontId="80" fillId="0" borderId="0" applyFont="0" applyFill="0" applyBorder="0" applyAlignment="0" applyProtection="0"/>
    <xf numFmtId="0" fontId="80" fillId="0" borderId="0"/>
    <xf numFmtId="9" fontId="80" fillId="0" borderId="0" applyFont="0" applyFill="0" applyBorder="0" applyAlignment="0" applyProtection="0"/>
    <xf numFmtId="0" fontId="80" fillId="0" borderId="0"/>
    <xf numFmtId="9" fontId="80" fillId="0" borderId="0" applyFont="0" applyFill="0" applyBorder="0" applyAlignment="0" applyProtection="0"/>
    <xf numFmtId="0" fontId="80" fillId="0" borderId="0"/>
    <xf numFmtId="9" fontId="80" fillId="0" borderId="0" applyFont="0" applyFill="0" applyBorder="0" applyAlignment="0" applyProtection="0"/>
    <xf numFmtId="0" fontId="80" fillId="0" borderId="0"/>
    <xf numFmtId="9" fontId="80" fillId="0" borderId="0" applyFont="0" applyFill="0" applyBorder="0" applyAlignment="0" applyProtection="0"/>
    <xf numFmtId="0" fontId="80" fillId="0" borderId="0"/>
    <xf numFmtId="9" fontId="80" fillId="0" borderId="0" applyFont="0" applyFill="0" applyBorder="0" applyAlignment="0" applyProtection="0"/>
    <xf numFmtId="0" fontId="80" fillId="0" borderId="0"/>
    <xf numFmtId="9" fontId="80" fillId="0" borderId="0" applyFont="0" applyFill="0" applyBorder="0" applyAlignment="0" applyProtection="0"/>
    <xf numFmtId="0" fontId="80" fillId="0" borderId="0"/>
    <xf numFmtId="0" fontId="80" fillId="0" borderId="0"/>
    <xf numFmtId="9" fontId="80" fillId="0" borderId="0" applyFont="0" applyFill="0" applyBorder="0" applyAlignment="0" applyProtection="0"/>
    <xf numFmtId="0" fontId="80" fillId="0" borderId="0"/>
    <xf numFmtId="9" fontId="80" fillId="0" borderId="0" applyFont="0" applyFill="0" applyBorder="0" applyAlignment="0" applyProtection="0"/>
    <xf numFmtId="0" fontId="80" fillId="0" borderId="0"/>
    <xf numFmtId="9" fontId="80" fillId="0" borderId="0" applyFont="0" applyFill="0" applyBorder="0" applyAlignment="0" applyProtection="0"/>
    <xf numFmtId="0" fontId="80" fillId="0" borderId="0"/>
    <xf numFmtId="0" fontId="80" fillId="0" borderId="0"/>
    <xf numFmtId="9" fontId="80" fillId="0" borderId="0" applyFont="0" applyFill="0" applyBorder="0" applyAlignment="0" applyProtection="0"/>
    <xf numFmtId="0" fontId="80" fillId="0" borderId="0"/>
    <xf numFmtId="0" fontId="80" fillId="0" borderId="0"/>
    <xf numFmtId="9" fontId="80" fillId="0" borderId="0" applyFont="0" applyFill="0" applyBorder="0" applyAlignment="0" applyProtection="0"/>
    <xf numFmtId="0" fontId="80" fillId="0" borderId="0"/>
    <xf numFmtId="0" fontId="75" fillId="0" borderId="0"/>
    <xf numFmtId="9" fontId="75" fillId="0" borderId="0" applyFont="0" applyFill="0" applyBorder="0" applyAlignment="0" applyProtection="0"/>
    <xf numFmtId="0" fontId="70" fillId="0" borderId="0"/>
    <xf numFmtId="9" fontId="70" fillId="0" borderId="0" applyFont="0" applyFill="0" applyBorder="0" applyAlignment="0" applyProtection="0"/>
    <xf numFmtId="0" fontId="69" fillId="0" borderId="0"/>
    <xf numFmtId="9" fontId="69" fillId="0" borderId="0" applyFont="0" applyFill="0" applyBorder="0" applyAlignment="0" applyProtection="0"/>
    <xf numFmtId="0" fontId="68" fillId="0" borderId="0"/>
    <xf numFmtId="9" fontId="68" fillId="0" borderId="0" applyFont="0" applyFill="0" applyBorder="0" applyAlignment="0" applyProtection="0"/>
    <xf numFmtId="0" fontId="68" fillId="0" borderId="0"/>
    <xf numFmtId="9" fontId="68" fillId="0" borderId="0" applyFont="0" applyFill="0" applyBorder="0" applyAlignment="0" applyProtection="0"/>
    <xf numFmtId="0" fontId="68" fillId="0" borderId="0"/>
    <xf numFmtId="9" fontId="68" fillId="0" borderId="0" applyFont="0" applyFill="0" applyBorder="0" applyAlignment="0" applyProtection="0"/>
    <xf numFmtId="0" fontId="68" fillId="0" borderId="0"/>
    <xf numFmtId="9" fontId="68" fillId="0" borderId="0" applyFont="0" applyFill="0" applyBorder="0" applyAlignment="0" applyProtection="0"/>
    <xf numFmtId="0" fontId="68" fillId="0" borderId="0"/>
    <xf numFmtId="9" fontId="68" fillId="0" borderId="0" applyFont="0" applyFill="0" applyBorder="0" applyAlignment="0" applyProtection="0"/>
    <xf numFmtId="0" fontId="68" fillId="0" borderId="0"/>
    <xf numFmtId="9" fontId="68" fillId="0" borderId="0" applyFont="0" applyFill="0" applyBorder="0" applyAlignment="0" applyProtection="0"/>
    <xf numFmtId="0" fontId="68" fillId="0" borderId="0"/>
    <xf numFmtId="9" fontId="68" fillId="0" borderId="0" applyFont="0" applyFill="0" applyBorder="0" applyAlignment="0" applyProtection="0"/>
    <xf numFmtId="0" fontId="68" fillId="0" borderId="0"/>
    <xf numFmtId="0" fontId="68" fillId="0" borderId="0"/>
    <xf numFmtId="9" fontId="68" fillId="0" borderId="0" applyFont="0" applyFill="0" applyBorder="0" applyAlignment="0" applyProtection="0"/>
    <xf numFmtId="0" fontId="68" fillId="0" borderId="0"/>
    <xf numFmtId="9" fontId="68" fillId="0" borderId="0" applyFont="0" applyFill="0" applyBorder="0" applyAlignment="0" applyProtection="0"/>
    <xf numFmtId="0" fontId="68" fillId="0" borderId="0"/>
    <xf numFmtId="9" fontId="68" fillId="0" borderId="0" applyFont="0" applyFill="0" applyBorder="0" applyAlignment="0" applyProtection="0"/>
    <xf numFmtId="0" fontId="68" fillId="0" borderId="0"/>
    <xf numFmtId="0" fontId="68" fillId="0" borderId="0"/>
    <xf numFmtId="9" fontId="68" fillId="0" borderId="0" applyFont="0" applyFill="0" applyBorder="0" applyAlignment="0" applyProtection="0"/>
    <xf numFmtId="0" fontId="68" fillId="0" borderId="0"/>
    <xf numFmtId="0" fontId="68" fillId="0" borderId="0"/>
    <xf numFmtId="9" fontId="68" fillId="0" borderId="0" applyFont="0" applyFill="0" applyBorder="0" applyAlignment="0" applyProtection="0"/>
    <xf numFmtId="0" fontId="68" fillId="0" borderId="0"/>
    <xf numFmtId="0" fontId="68" fillId="0" borderId="0"/>
    <xf numFmtId="9" fontId="68" fillId="0" borderId="0" applyFont="0" applyFill="0" applyBorder="0" applyAlignment="0" applyProtection="0"/>
    <xf numFmtId="0" fontId="68" fillId="0" borderId="0"/>
    <xf numFmtId="9" fontId="68" fillId="0" borderId="0" applyFont="0" applyFill="0" applyBorder="0" applyAlignment="0" applyProtection="0"/>
    <xf numFmtId="0" fontId="68" fillId="0" borderId="0"/>
    <xf numFmtId="9" fontId="68"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0" fontId="68" fillId="0" borderId="0"/>
    <xf numFmtId="9" fontId="68" fillId="0" borderId="0" applyFont="0" applyFill="0" applyBorder="0" applyAlignment="0" applyProtection="0"/>
    <xf numFmtId="0" fontId="68" fillId="0" borderId="0"/>
    <xf numFmtId="9" fontId="68" fillId="0" borderId="0" applyFont="0" applyFill="0" applyBorder="0" applyAlignment="0" applyProtection="0"/>
    <xf numFmtId="0" fontId="68" fillId="0" borderId="0"/>
    <xf numFmtId="9" fontId="68" fillId="0" borderId="0" applyFont="0" applyFill="0" applyBorder="0" applyAlignment="0" applyProtection="0"/>
    <xf numFmtId="0" fontId="68" fillId="0" borderId="0"/>
    <xf numFmtId="9" fontId="68" fillId="0" borderId="0" applyFont="0" applyFill="0" applyBorder="0" applyAlignment="0" applyProtection="0"/>
    <xf numFmtId="0" fontId="68" fillId="0" borderId="0"/>
    <xf numFmtId="9" fontId="68" fillId="0" borderId="0" applyFont="0" applyFill="0" applyBorder="0" applyAlignment="0" applyProtection="0"/>
    <xf numFmtId="0" fontId="68" fillId="0" borderId="0"/>
    <xf numFmtId="9" fontId="68" fillId="0" borderId="0" applyFont="0" applyFill="0" applyBorder="0" applyAlignment="0" applyProtection="0"/>
    <xf numFmtId="0" fontId="68" fillId="0" borderId="0"/>
    <xf numFmtId="9" fontId="68" fillId="0" borderId="0" applyFont="0" applyFill="0" applyBorder="0" applyAlignment="0" applyProtection="0"/>
    <xf numFmtId="0" fontId="68" fillId="0" borderId="0"/>
    <xf numFmtId="9" fontId="68" fillId="0" borderId="0" applyFont="0" applyFill="0" applyBorder="0" applyAlignment="0" applyProtection="0"/>
    <xf numFmtId="0" fontId="68" fillId="0" borderId="0"/>
    <xf numFmtId="0" fontId="68" fillId="0" borderId="0"/>
    <xf numFmtId="9" fontId="68" fillId="0" borderId="0" applyFont="0" applyFill="0" applyBorder="0" applyAlignment="0" applyProtection="0"/>
    <xf numFmtId="0" fontId="68" fillId="0" borderId="0"/>
    <xf numFmtId="9" fontId="68" fillId="0" borderId="0" applyFont="0" applyFill="0" applyBorder="0" applyAlignment="0" applyProtection="0"/>
    <xf numFmtId="0" fontId="68" fillId="0" borderId="0"/>
    <xf numFmtId="9" fontId="68" fillId="0" borderId="0" applyFont="0" applyFill="0" applyBorder="0" applyAlignment="0" applyProtection="0"/>
    <xf numFmtId="0" fontId="68" fillId="0" borderId="0"/>
    <xf numFmtId="0" fontId="68" fillId="0" borderId="0"/>
    <xf numFmtId="9" fontId="68" fillId="0" borderId="0" applyFont="0" applyFill="0" applyBorder="0" applyAlignment="0" applyProtection="0"/>
    <xf numFmtId="0" fontId="68" fillId="0" borderId="0"/>
    <xf numFmtId="0" fontId="68" fillId="0" borderId="0"/>
    <xf numFmtId="9" fontId="68" fillId="0" borderId="0" applyFont="0" applyFill="0" applyBorder="0" applyAlignment="0" applyProtection="0"/>
    <xf numFmtId="0" fontId="68" fillId="0" borderId="0"/>
    <xf numFmtId="0" fontId="67" fillId="0" borderId="0"/>
    <xf numFmtId="9" fontId="67" fillId="0" borderId="0" applyFont="0" applyFill="0" applyBorder="0" applyAlignment="0" applyProtection="0"/>
    <xf numFmtId="0" fontId="64" fillId="0" borderId="0"/>
    <xf numFmtId="9" fontId="64" fillId="0" borderId="0" applyFont="0" applyFill="0" applyBorder="0" applyAlignment="0" applyProtection="0"/>
    <xf numFmtId="0" fontId="64" fillId="0" borderId="0"/>
    <xf numFmtId="0" fontId="42" fillId="0" borderId="0"/>
    <xf numFmtId="9" fontId="42" fillId="0" borderId="0" applyFont="0" applyFill="0" applyBorder="0" applyAlignment="0" applyProtection="0"/>
    <xf numFmtId="0" fontId="42" fillId="0" borderId="0"/>
    <xf numFmtId="0" fontId="42" fillId="0" borderId="0"/>
    <xf numFmtId="0" fontId="42" fillId="0" borderId="0"/>
    <xf numFmtId="0" fontId="41" fillId="0" borderId="0"/>
    <xf numFmtId="9" fontId="41" fillId="0" borderId="0" applyFont="0" applyFill="0" applyBorder="0" applyAlignment="0" applyProtection="0"/>
    <xf numFmtId="0" fontId="41" fillId="0" borderId="0"/>
    <xf numFmtId="0" fontId="41" fillId="0" borderId="0"/>
    <xf numFmtId="0" fontId="41" fillId="0" borderId="0"/>
    <xf numFmtId="0" fontId="40" fillId="0" borderId="0"/>
    <xf numFmtId="9" fontId="40" fillId="0" borderId="0" applyFont="0" applyFill="0" applyBorder="0" applyAlignment="0" applyProtection="0"/>
    <xf numFmtId="0" fontId="39" fillId="0" borderId="0"/>
    <xf numFmtId="9" fontId="39"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0" fontId="37" fillId="0" borderId="0"/>
    <xf numFmtId="9" fontId="37" fillId="0" borderId="0" applyFont="0" applyFill="0" applyBorder="0" applyAlignment="0" applyProtection="0"/>
    <xf numFmtId="0" fontId="37" fillId="0" borderId="0"/>
    <xf numFmtId="0" fontId="37" fillId="0" borderId="0"/>
    <xf numFmtId="9" fontId="37" fillId="0" borderId="0" applyFont="0" applyFill="0" applyBorder="0" applyAlignment="0" applyProtection="0"/>
    <xf numFmtId="0" fontId="37" fillId="0" borderId="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0" fontId="37" fillId="0" borderId="0"/>
    <xf numFmtId="9" fontId="37" fillId="0" borderId="0" applyFont="0" applyFill="0" applyBorder="0" applyAlignment="0" applyProtection="0"/>
    <xf numFmtId="0" fontId="37" fillId="0" borderId="0"/>
    <xf numFmtId="0" fontId="37" fillId="0" borderId="0"/>
    <xf numFmtId="9" fontId="37" fillId="0" borderId="0" applyFont="0" applyFill="0" applyBorder="0" applyAlignment="0" applyProtection="0"/>
    <xf numFmtId="0" fontId="37" fillId="0" borderId="0"/>
    <xf numFmtId="0" fontId="31" fillId="0" borderId="0"/>
    <xf numFmtId="9" fontId="31" fillId="0" borderId="0" applyFont="0" applyFill="0" applyBorder="0" applyAlignment="0" applyProtection="0"/>
    <xf numFmtId="0" fontId="29" fillId="0" borderId="0"/>
    <xf numFmtId="9" fontId="29"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0" fontId="16" fillId="0" borderId="0"/>
    <xf numFmtId="9" fontId="16" fillId="0" borderId="0" applyFont="0" applyFill="0" applyBorder="0" applyAlignment="0" applyProtection="0"/>
    <xf numFmtId="0" fontId="16" fillId="0" borderId="0"/>
    <xf numFmtId="0" fontId="7" fillId="0" borderId="0"/>
    <xf numFmtId="9" fontId="7" fillId="0" borderId="0" applyFont="0" applyFill="0" applyBorder="0" applyAlignment="0" applyProtection="0"/>
  </cellStyleXfs>
  <cellXfs count="1945">
    <xf numFmtId="0" fontId="0" fillId="0" borderId="0" xfId="0"/>
    <xf numFmtId="0" fontId="0" fillId="0" borderId="0" xfId="0" applyProtection="1">
      <protection locked="0"/>
    </xf>
    <xf numFmtId="3" fontId="136" fillId="0" borderId="9" xfId="0" applyNumberFormat="1" applyFont="1" applyBorder="1" applyAlignment="1">
      <alignment vertical="center" wrapText="1"/>
    </xf>
    <xf numFmtId="3" fontId="136" fillId="0" borderId="11" xfId="0" applyNumberFormat="1" applyFont="1" applyBorder="1" applyAlignment="1">
      <alignment vertical="center" wrapText="1"/>
    </xf>
    <xf numFmtId="0" fontId="136" fillId="0" borderId="13" xfId="0" applyFont="1" applyBorder="1" applyAlignment="1">
      <alignment horizontal="center" vertical="center" wrapText="1"/>
    </xf>
    <xf numFmtId="0" fontId="0" fillId="0" borderId="0" xfId="0" applyAlignment="1" applyProtection="1">
      <alignment horizontal="center" vertical="center"/>
      <protection locked="0"/>
    </xf>
    <xf numFmtId="3" fontId="0" fillId="0" borderId="0" xfId="0" applyNumberFormat="1" applyProtection="1">
      <protection locked="0"/>
    </xf>
    <xf numFmtId="0" fontId="132" fillId="0" borderId="0" xfId="0" applyFont="1" applyProtection="1">
      <protection locked="0"/>
    </xf>
    <xf numFmtId="0" fontId="139" fillId="0" borderId="0" xfId="0" applyFont="1" applyProtection="1">
      <protection locked="0"/>
    </xf>
    <xf numFmtId="0" fontId="140" fillId="0" borderId="0" xfId="0" applyFont="1" applyProtection="1">
      <protection locked="0"/>
    </xf>
    <xf numFmtId="0" fontId="140" fillId="0" borderId="0" xfId="0" applyFont="1" applyAlignment="1" applyProtection="1">
      <alignment horizontal="center" vertical="center"/>
      <protection locked="0"/>
    </xf>
    <xf numFmtId="3" fontId="140" fillId="0" borderId="0" xfId="0" applyNumberFormat="1" applyFont="1" applyProtection="1">
      <protection locked="0"/>
    </xf>
    <xf numFmtId="0" fontId="147" fillId="0" borderId="9" xfId="0" applyFont="1" applyBorder="1" applyAlignment="1">
      <alignment horizontal="center" vertical="center" wrapText="1"/>
    </xf>
    <xf numFmtId="0" fontId="147" fillId="0" borderId="10" xfId="0" applyFont="1" applyBorder="1" applyAlignment="1">
      <alignment horizontal="center" vertical="center" wrapText="1"/>
    </xf>
    <xf numFmtId="0" fontId="147" fillId="0" borderId="12" xfId="0" applyFont="1" applyBorder="1" applyAlignment="1">
      <alignment horizontal="center" vertical="center" wrapText="1"/>
    </xf>
    <xf numFmtId="3" fontId="139" fillId="0" borderId="0" xfId="0" applyNumberFormat="1" applyFont="1" applyProtection="1">
      <protection locked="0"/>
    </xf>
    <xf numFmtId="0" fontId="0" fillId="0" borderId="0" xfId="0" applyAlignment="1" applyProtection="1">
      <alignment horizontal="center"/>
      <protection locked="0"/>
    </xf>
    <xf numFmtId="0" fontId="0" fillId="0" borderId="0" xfId="0" applyAlignment="1" applyProtection="1">
      <alignment horizontal="left" vertical="center"/>
      <protection locked="0"/>
    </xf>
    <xf numFmtId="0" fontId="0" fillId="0" borderId="0" xfId="0" applyAlignment="1" applyProtection="1">
      <alignment wrapText="1"/>
      <protection locked="0"/>
    </xf>
    <xf numFmtId="49" fontId="0" fillId="0" borderId="0" xfId="0" applyNumberFormat="1" applyAlignment="1" applyProtection="1">
      <alignment horizontal="center" vertical="center" wrapText="1"/>
      <protection locked="0"/>
    </xf>
    <xf numFmtId="0" fontId="139" fillId="0" borderId="0" xfId="0" applyFont="1" applyAlignment="1" applyProtection="1">
      <alignment horizontal="center" vertical="center"/>
      <protection locked="0"/>
    </xf>
    <xf numFmtId="0" fontId="115" fillId="0" borderId="0" xfId="0" applyFont="1" applyAlignment="1" applyProtection="1">
      <alignment horizontal="center" vertical="center"/>
      <protection locked="0"/>
    </xf>
    <xf numFmtId="0" fontId="115" fillId="0" borderId="0" xfId="0" applyFont="1" applyAlignment="1" applyProtection="1">
      <alignment horizontal="center" vertical="center" wrapText="1"/>
      <protection locked="0"/>
    </xf>
    <xf numFmtId="0" fontId="0" fillId="2" borderId="82" xfId="0" applyFill="1" applyBorder="1" applyProtection="1">
      <protection locked="0"/>
    </xf>
    <xf numFmtId="0" fontId="136" fillId="0" borderId="9" xfId="0" applyFont="1" applyBorder="1" applyAlignment="1">
      <alignment horizontal="center" vertical="center" wrapText="1"/>
    </xf>
    <xf numFmtId="0" fontId="136" fillId="0" borderId="11" xfId="0" applyFont="1" applyBorder="1" applyAlignment="1">
      <alignment horizontal="center" vertical="center" wrapText="1"/>
    </xf>
    <xf numFmtId="0" fontId="134" fillId="0" borderId="9" xfId="0" applyFont="1" applyBorder="1" applyAlignment="1">
      <alignment horizontal="center" vertical="center" wrapText="1"/>
    </xf>
    <xf numFmtId="0" fontId="134" fillId="0" borderId="10" xfId="0" applyFont="1" applyBorder="1" applyAlignment="1">
      <alignment horizontal="center" vertical="center" wrapText="1"/>
    </xf>
    <xf numFmtId="0" fontId="134" fillId="0" borderId="10" xfId="0" applyFont="1" applyBorder="1" applyAlignment="1">
      <alignment horizontal="center" vertical="center"/>
    </xf>
    <xf numFmtId="0" fontId="134" fillId="0" borderId="11" xfId="0" applyFont="1" applyBorder="1" applyAlignment="1">
      <alignment horizontal="center" vertical="center" wrapText="1"/>
    </xf>
    <xf numFmtId="0" fontId="136" fillId="0" borderId="12" xfId="0" applyFont="1" applyBorder="1" applyAlignment="1">
      <alignment horizontal="center" vertical="center" wrapText="1"/>
    </xf>
    <xf numFmtId="0" fontId="0" fillId="3" borderId="82" xfId="0" applyFill="1" applyBorder="1" applyProtection="1">
      <protection locked="0"/>
    </xf>
    <xf numFmtId="0" fontId="157" fillId="0" borderId="0" xfId="10" applyFont="1" applyAlignment="1">
      <alignment horizontal="left" vertical="center" wrapText="1"/>
    </xf>
    <xf numFmtId="0" fontId="157" fillId="0" borderId="0" xfId="10" applyFont="1" applyAlignment="1">
      <alignment horizontal="left" vertical="center"/>
    </xf>
    <xf numFmtId="49" fontId="157" fillId="0" borderId="0" xfId="10" applyNumberFormat="1" applyFont="1" applyAlignment="1">
      <alignment horizontal="center" vertical="center"/>
    </xf>
    <xf numFmtId="0" fontId="156" fillId="0" borderId="0" xfId="10" applyAlignment="1">
      <alignment horizontal="left" vertical="center" wrapText="1"/>
    </xf>
    <xf numFmtId="0" fontId="0" fillId="0" borderId="0" xfId="0" applyAlignment="1" applyProtection="1">
      <alignment horizontal="left" vertical="center" wrapText="1"/>
      <protection locked="0"/>
    </xf>
    <xf numFmtId="3" fontId="0" fillId="0" borderId="0" xfId="0" applyNumberFormat="1" applyAlignment="1" applyProtection="1">
      <alignment horizontal="center" vertical="center"/>
      <protection locked="0"/>
    </xf>
    <xf numFmtId="0" fontId="129" fillId="0" borderId="0" xfId="1" applyFont="1" applyAlignment="1" applyProtection="1">
      <alignment horizontal="center" vertical="center" wrapText="1"/>
      <protection locked="0"/>
    </xf>
    <xf numFmtId="0" fontId="114" fillId="0" borderId="0" xfId="0" applyFont="1" applyAlignment="1">
      <alignment vertical="center"/>
    </xf>
    <xf numFmtId="0" fontId="0" fillId="0" borderId="0" xfId="0" applyAlignment="1" applyProtection="1">
      <alignment vertical="center"/>
      <protection locked="0"/>
    </xf>
    <xf numFmtId="0" fontId="82" fillId="0" borderId="0" xfId="0" applyFont="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40" fillId="0" borderId="0" xfId="0" applyFont="1" applyAlignment="1" applyProtection="1">
      <alignment horizontal="center" vertical="center"/>
      <protection locked="0"/>
    </xf>
    <xf numFmtId="0" fontId="139" fillId="0" borderId="14" xfId="0" applyFont="1" applyBorder="1" applyAlignment="1" applyProtection="1">
      <alignment horizontal="center" vertical="center"/>
      <protection locked="0"/>
    </xf>
    <xf numFmtId="0" fontId="139" fillId="0" borderId="14" xfId="0" applyFont="1" applyBorder="1" applyAlignment="1" applyProtection="1">
      <alignment vertical="center" wrapText="1"/>
      <protection locked="0"/>
    </xf>
    <xf numFmtId="49" fontId="139" fillId="0" borderId="14" xfId="0" applyNumberFormat="1" applyFont="1" applyBorder="1" applyAlignment="1" applyProtection="1">
      <alignment horizontal="center" vertical="center" wrapText="1"/>
      <protection locked="0"/>
    </xf>
    <xf numFmtId="0" fontId="139" fillId="0" borderId="14" xfId="0" applyFont="1" applyBorder="1" applyAlignment="1" applyProtection="1">
      <alignment horizontal="left" vertical="center" wrapText="1"/>
      <protection locked="0"/>
    </xf>
    <xf numFmtId="3" fontId="139" fillId="0" borderId="15" xfId="0" applyNumberFormat="1" applyFont="1" applyBorder="1" applyAlignment="1" applyProtection="1">
      <alignment horizontal="center" vertical="center"/>
      <protection locked="0"/>
    </xf>
    <xf numFmtId="3" fontId="139" fillId="0" borderId="19" xfId="0" applyNumberFormat="1" applyFont="1" applyBorder="1" applyAlignment="1" applyProtection="1">
      <alignment horizontal="center" vertical="center"/>
      <protection locked="0"/>
    </xf>
    <xf numFmtId="0" fontId="139" fillId="0" borderId="15" xfId="0" applyFont="1" applyBorder="1" applyAlignment="1" applyProtection="1">
      <alignment horizontal="center" vertical="center"/>
      <protection locked="0"/>
    </xf>
    <xf numFmtId="0" fontId="139" fillId="0" borderId="19" xfId="0" applyFont="1" applyBorder="1" applyAlignment="1" applyProtection="1">
      <alignment horizontal="center" vertical="center"/>
      <protection locked="0"/>
    </xf>
    <xf numFmtId="0" fontId="139" fillId="0" borderId="20" xfId="0" applyFont="1" applyBorder="1" applyAlignment="1" applyProtection="1">
      <alignment horizontal="center" vertical="center"/>
      <protection locked="0"/>
    </xf>
    <xf numFmtId="0" fontId="139" fillId="0" borderId="23" xfId="0" applyFont="1" applyBorder="1" applyAlignment="1" applyProtection="1">
      <alignment vertical="center" wrapText="1"/>
      <protection locked="0"/>
    </xf>
    <xf numFmtId="0" fontId="139" fillId="0" borderId="23" xfId="0" applyFont="1" applyBorder="1" applyAlignment="1" applyProtection="1">
      <alignment horizontal="center" vertical="center"/>
      <protection locked="0"/>
    </xf>
    <xf numFmtId="49" fontId="139" fillId="0" borderId="23" xfId="0" applyNumberFormat="1" applyFont="1" applyBorder="1" applyAlignment="1" applyProtection="1">
      <alignment horizontal="center" vertical="center" wrapText="1"/>
      <protection locked="0"/>
    </xf>
    <xf numFmtId="0" fontId="139" fillId="0" borderId="23" xfId="0" applyFont="1" applyBorder="1" applyAlignment="1" applyProtection="1">
      <alignment horizontal="left" vertical="center" wrapText="1"/>
      <protection locked="0"/>
    </xf>
    <xf numFmtId="3" fontId="139" fillId="0" borderId="38" xfId="0" applyNumberFormat="1" applyFont="1" applyBorder="1" applyAlignment="1" applyProtection="1">
      <alignment horizontal="center" vertical="center"/>
      <protection locked="0"/>
    </xf>
    <xf numFmtId="3" fontId="139" fillId="0" borderId="18" xfId="0" applyNumberFormat="1" applyFont="1" applyBorder="1" applyAlignment="1" applyProtection="1">
      <alignment horizontal="center" vertical="center"/>
      <protection locked="0"/>
    </xf>
    <xf numFmtId="0" fontId="139" fillId="0" borderId="38" xfId="0" applyFont="1" applyBorder="1" applyAlignment="1" applyProtection="1">
      <alignment horizontal="center" vertical="center"/>
      <protection locked="0"/>
    </xf>
    <xf numFmtId="0" fontId="139" fillId="0" borderId="18" xfId="0" applyFont="1" applyBorder="1" applyAlignment="1" applyProtection="1">
      <alignment horizontal="center" vertical="center"/>
      <protection locked="0"/>
    </xf>
    <xf numFmtId="0" fontId="151" fillId="0" borderId="21" xfId="0" applyFont="1" applyBorder="1" applyAlignment="1" applyProtection="1">
      <alignment horizontal="center" vertical="center"/>
      <protection locked="0"/>
    </xf>
    <xf numFmtId="0" fontId="115" fillId="0" borderId="67" xfId="0" applyFont="1" applyBorder="1" applyAlignment="1" applyProtection="1">
      <alignment horizontal="left" vertical="center" wrapText="1"/>
      <protection locked="0"/>
    </xf>
    <xf numFmtId="0" fontId="115" fillId="0" borderId="26" xfId="0" applyFont="1" applyBorder="1" applyAlignment="1" applyProtection="1">
      <alignment horizontal="left" vertical="center" wrapText="1"/>
      <protection locked="0"/>
    </xf>
    <xf numFmtId="0" fontId="115" fillId="0" borderId="28" xfId="0" applyFont="1" applyBorder="1" applyAlignment="1" applyProtection="1">
      <alignment horizontal="center" vertical="center" wrapText="1"/>
      <protection locked="0"/>
    </xf>
    <xf numFmtId="0" fontId="115" fillId="0" borderId="20" xfId="0" applyFont="1" applyBorder="1" applyAlignment="1" applyProtection="1">
      <alignment horizontal="left" vertical="center" wrapText="1"/>
      <protection locked="0"/>
    </xf>
    <xf numFmtId="0" fontId="115" fillId="0" borderId="23" xfId="0" applyFont="1" applyBorder="1" applyAlignment="1" applyProtection="1">
      <alignment horizontal="center" vertical="center"/>
      <protection locked="0"/>
    </xf>
    <xf numFmtId="49" fontId="115" fillId="0" borderId="23" xfId="0" applyNumberFormat="1" applyFont="1" applyBorder="1" applyAlignment="1" applyProtection="1">
      <alignment horizontal="center" vertical="center" wrapText="1"/>
      <protection locked="0"/>
    </xf>
    <xf numFmtId="0" fontId="115" fillId="0" borderId="20" xfId="0" applyFont="1" applyBorder="1" applyAlignment="1" applyProtection="1">
      <alignment horizontal="center" vertical="center"/>
      <protection locked="0"/>
    </xf>
    <xf numFmtId="3" fontId="115" fillId="0" borderId="21" xfId="0" applyNumberFormat="1" applyFont="1" applyBorder="1" applyAlignment="1" applyProtection="1">
      <alignment horizontal="center" vertical="center"/>
      <protection locked="0"/>
    </xf>
    <xf numFmtId="3" fontId="115" fillId="0" borderId="18" xfId="0" applyNumberFormat="1" applyFont="1" applyBorder="1" applyAlignment="1" applyProtection="1">
      <alignment horizontal="center" vertical="center"/>
      <protection locked="0"/>
    </xf>
    <xf numFmtId="0" fontId="115" fillId="0" borderId="21" xfId="0" applyFont="1" applyBorder="1" applyAlignment="1" applyProtection="1">
      <alignment horizontal="center" vertical="center"/>
      <protection locked="0"/>
    </xf>
    <xf numFmtId="0" fontId="115" fillId="0" borderId="24" xfId="0" applyFont="1" applyBorder="1" applyAlignment="1" applyProtection="1">
      <alignment horizontal="center" vertical="center"/>
      <protection locked="0"/>
    </xf>
    <xf numFmtId="0" fontId="115" fillId="0" borderId="20" xfId="0" applyFont="1" applyBorder="1" applyAlignment="1" applyProtection="1">
      <alignment horizontal="center" vertical="center" wrapText="1"/>
      <protection locked="0"/>
    </xf>
    <xf numFmtId="0" fontId="115" fillId="0" borderId="17" xfId="0" applyFont="1" applyBorder="1" applyAlignment="1" applyProtection="1">
      <alignment horizontal="left" vertical="center" wrapText="1"/>
      <protection locked="0"/>
    </xf>
    <xf numFmtId="0" fontId="115" fillId="0" borderId="43" xfId="0" applyFont="1" applyBorder="1" applyAlignment="1" applyProtection="1">
      <alignment horizontal="left" vertical="center" wrapText="1"/>
      <protection locked="0"/>
    </xf>
    <xf numFmtId="0" fontId="115" fillId="0" borderId="43" xfId="0" applyFont="1" applyBorder="1" applyAlignment="1" applyProtection="1">
      <alignment horizontal="center" vertical="center" wrapText="1"/>
      <protection locked="0"/>
    </xf>
    <xf numFmtId="0" fontId="115" fillId="0" borderId="18" xfId="0" applyFont="1" applyBorder="1" applyAlignment="1" applyProtection="1">
      <alignment horizontal="center" vertical="center" wrapText="1"/>
      <protection locked="0"/>
    </xf>
    <xf numFmtId="0" fontId="68" fillId="0" borderId="20" xfId="0" applyFont="1" applyBorder="1" applyAlignment="1" applyProtection="1">
      <alignment horizontal="left" vertical="center" wrapText="1"/>
      <protection locked="0"/>
    </xf>
    <xf numFmtId="0" fontId="68" fillId="0" borderId="21"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0" borderId="20" xfId="0" applyFont="1" applyBorder="1" applyAlignment="1" applyProtection="1">
      <alignment horizontal="center" vertical="center" wrapText="1"/>
      <protection locked="0"/>
    </xf>
    <xf numFmtId="0" fontId="68" fillId="0" borderId="20" xfId="0" applyFont="1" applyBorder="1" applyAlignment="1" applyProtection="1">
      <alignment horizontal="center" vertical="center"/>
      <protection locked="0"/>
    </xf>
    <xf numFmtId="0" fontId="63" fillId="0" borderId="43" xfId="0" applyFont="1" applyBorder="1" applyAlignment="1" applyProtection="1">
      <alignment horizontal="left" vertical="center" wrapText="1"/>
      <protection locked="0"/>
    </xf>
    <xf numFmtId="0" fontId="115" fillId="0" borderId="17" xfId="0" applyFont="1" applyBorder="1" applyAlignment="1" applyProtection="1">
      <alignment horizontal="center" vertical="center" wrapText="1"/>
      <protection locked="0"/>
    </xf>
    <xf numFmtId="0" fontId="115" fillId="0" borderId="17" xfId="0" applyFont="1" applyBorder="1" applyAlignment="1" applyProtection="1">
      <alignment horizontal="center" vertical="center"/>
      <protection locked="0"/>
    </xf>
    <xf numFmtId="0" fontId="63" fillId="0" borderId="20" xfId="0" applyFont="1" applyBorder="1" applyAlignment="1" applyProtection="1">
      <alignment horizontal="left" vertical="center" wrapText="1"/>
      <protection locked="0"/>
    </xf>
    <xf numFmtId="0" fontId="115" fillId="0" borderId="21" xfId="0" applyFont="1" applyBorder="1" applyProtection="1">
      <protection locked="0"/>
    </xf>
    <xf numFmtId="0" fontId="115" fillId="0" borderId="24" xfId="0" applyFont="1" applyBorder="1" applyProtection="1">
      <protection locked="0"/>
    </xf>
    <xf numFmtId="0" fontId="115" fillId="0" borderId="20" xfId="0" applyFont="1" applyBorder="1" applyProtection="1">
      <protection locked="0"/>
    </xf>
    <xf numFmtId="0" fontId="63" fillId="0" borderId="20" xfId="0" applyFont="1" applyBorder="1" applyAlignment="1" applyProtection="1">
      <alignment horizontal="center" vertical="center"/>
      <protection locked="0"/>
    </xf>
    <xf numFmtId="0" fontId="115" fillId="0" borderId="54" xfId="0" applyFont="1" applyBorder="1" applyAlignment="1" applyProtection="1">
      <alignment horizontal="left" vertical="center" wrapText="1"/>
      <protection locked="0"/>
    </xf>
    <xf numFmtId="0" fontId="115" fillId="0" borderId="51" xfId="0" applyFont="1" applyBorder="1" applyAlignment="1" applyProtection="1">
      <alignment horizontal="left" vertical="center" wrapText="1"/>
      <protection locked="0"/>
    </xf>
    <xf numFmtId="0" fontId="115" fillId="0" borderId="51" xfId="0" applyFont="1" applyBorder="1" applyAlignment="1" applyProtection="1">
      <alignment horizontal="center" vertical="center" wrapText="1"/>
      <protection locked="0"/>
    </xf>
    <xf numFmtId="0" fontId="115" fillId="0" borderId="52" xfId="0" applyFont="1" applyBorder="1" applyAlignment="1" applyProtection="1">
      <alignment horizontal="center" vertical="center" wrapText="1"/>
      <protection locked="0"/>
    </xf>
    <xf numFmtId="0" fontId="115" fillId="0" borderId="23" xfId="1" applyFont="1" applyBorder="1" applyAlignment="1" applyProtection="1">
      <alignment horizontal="left" vertical="center" wrapText="1"/>
      <protection locked="0"/>
    </xf>
    <xf numFmtId="0" fontId="115" fillId="0" borderId="27" xfId="1" applyFont="1" applyBorder="1" applyAlignment="1" applyProtection="1">
      <alignment horizontal="left" vertical="center" wrapText="1"/>
      <protection locked="0"/>
    </xf>
    <xf numFmtId="0" fontId="115" fillId="0" borderId="20" xfId="1" applyFont="1" applyBorder="1" applyAlignment="1" applyProtection="1">
      <alignment horizontal="left" vertical="center" wrapText="1"/>
      <protection locked="0"/>
    </xf>
    <xf numFmtId="0" fontId="115" fillId="0" borderId="57" xfId="1" applyFont="1" applyBorder="1" applyAlignment="1" applyProtection="1">
      <alignment horizontal="center" vertical="center"/>
      <protection locked="0"/>
    </xf>
    <xf numFmtId="0" fontId="107" fillId="0" borderId="20" xfId="1" applyFont="1" applyBorder="1" applyAlignment="1" applyProtection="1">
      <alignment horizontal="left" vertical="center" wrapText="1"/>
      <protection locked="0"/>
    </xf>
    <xf numFmtId="0" fontId="107" fillId="0" borderId="20" xfId="0" applyFont="1" applyBorder="1" applyAlignment="1" applyProtection="1">
      <alignment horizontal="left" vertical="center" wrapText="1"/>
      <protection locked="0"/>
    </xf>
    <xf numFmtId="0" fontId="91" fillId="0" borderId="20" xfId="0" applyFont="1" applyBorder="1" applyAlignment="1" applyProtection="1">
      <alignment horizontal="center" vertical="center"/>
      <protection locked="0"/>
    </xf>
    <xf numFmtId="0" fontId="67" fillId="0" borderId="17" xfId="1" applyFont="1" applyBorder="1" applyAlignment="1" applyProtection="1">
      <alignment horizontal="left" vertical="center" wrapText="1"/>
      <protection locked="0"/>
    </xf>
    <xf numFmtId="0" fontId="67" fillId="0" borderId="43" xfId="1" applyFont="1" applyBorder="1" applyAlignment="1" applyProtection="1">
      <alignment horizontal="left" vertical="center" wrapText="1"/>
      <protection locked="0"/>
    </xf>
    <xf numFmtId="0" fontId="115" fillId="0" borderId="17" xfId="1" applyFont="1" applyBorder="1" applyAlignment="1" applyProtection="1">
      <alignment horizontal="center" vertical="center"/>
      <protection locked="0"/>
    </xf>
    <xf numFmtId="0" fontId="67" fillId="0" borderId="20" xfId="1" applyFont="1" applyBorder="1" applyAlignment="1" applyProtection="1">
      <alignment horizontal="left" vertical="center" wrapText="1"/>
      <protection locked="0"/>
    </xf>
    <xf numFmtId="0" fontId="67" fillId="0" borderId="20" xfId="0" applyFont="1" applyBorder="1" applyAlignment="1" applyProtection="1">
      <alignment horizontal="left" vertical="center" wrapText="1"/>
      <protection locked="0"/>
    </xf>
    <xf numFmtId="0" fontId="67" fillId="0" borderId="21" xfId="0" applyFont="1" applyBorder="1" applyAlignment="1" applyProtection="1">
      <alignment horizontal="center" vertical="center"/>
      <protection locked="0"/>
    </xf>
    <xf numFmtId="0" fontId="67" fillId="0" borderId="24" xfId="0" applyFont="1" applyBorder="1" applyAlignment="1" applyProtection="1">
      <alignment horizontal="center" vertical="center"/>
      <protection locked="0"/>
    </xf>
    <xf numFmtId="0" fontId="67" fillId="0" borderId="20" xfId="0" applyFont="1" applyBorder="1" applyAlignment="1" applyProtection="1">
      <alignment horizontal="center" vertical="center"/>
      <protection locked="0"/>
    </xf>
    <xf numFmtId="0" fontId="115" fillId="0" borderId="49" xfId="0" applyFont="1" applyBorder="1" applyAlignment="1" applyProtection="1">
      <alignment horizontal="left" vertical="center" wrapText="1"/>
      <protection locked="0"/>
    </xf>
    <xf numFmtId="0" fontId="115" fillId="0" borderId="22" xfId="0" applyFont="1" applyBorder="1" applyAlignment="1" applyProtection="1">
      <alignment horizontal="left" vertical="center" wrapText="1"/>
      <protection locked="0"/>
    </xf>
    <xf numFmtId="0" fontId="115" fillId="0" borderId="49" xfId="0" applyFont="1" applyBorder="1" applyAlignment="1" applyProtection="1">
      <alignment horizontal="center" vertical="center" wrapText="1"/>
      <protection locked="0"/>
    </xf>
    <xf numFmtId="0" fontId="115" fillId="0" borderId="49" xfId="0" applyFont="1" applyBorder="1" applyAlignment="1" applyProtection="1">
      <alignment horizontal="center" vertical="center"/>
      <protection locked="0"/>
    </xf>
    <xf numFmtId="0" fontId="115" fillId="0" borderId="24" xfId="0" applyFont="1" applyBorder="1" applyAlignment="1" applyProtection="1">
      <alignment horizontal="center" vertical="center" wrapText="1"/>
      <protection locked="0"/>
    </xf>
    <xf numFmtId="49" fontId="115" fillId="0" borderId="20" xfId="0" applyNumberFormat="1" applyFont="1" applyBorder="1" applyAlignment="1" applyProtection="1">
      <alignment horizontal="center" vertical="center" wrapText="1"/>
      <protection locked="0"/>
    </xf>
    <xf numFmtId="0" fontId="115" fillId="0" borderId="20" xfId="0" applyFont="1" applyBorder="1" applyAlignment="1" applyProtection="1">
      <alignment wrapText="1"/>
      <protection locked="0"/>
    </xf>
    <xf numFmtId="3" fontId="115" fillId="0" borderId="24" xfId="0" applyNumberFormat="1" applyFont="1" applyBorder="1" applyAlignment="1" applyProtection="1">
      <alignment horizontal="center" vertical="center"/>
      <protection locked="0"/>
    </xf>
    <xf numFmtId="0" fontId="105" fillId="0" borderId="20" xfId="31" applyBorder="1" applyAlignment="1" applyProtection="1">
      <alignment horizontal="left" vertical="center" wrapText="1"/>
      <protection locked="0"/>
    </xf>
    <xf numFmtId="0" fontId="105" fillId="0" borderId="20" xfId="31" applyBorder="1" applyAlignment="1" applyProtection="1">
      <alignment horizontal="center" vertical="center" wrapText="1"/>
      <protection locked="0"/>
    </xf>
    <xf numFmtId="49" fontId="105" fillId="0" borderId="20" xfId="31" applyNumberFormat="1" applyBorder="1" applyAlignment="1" applyProtection="1">
      <alignment horizontal="center" vertical="center" wrapText="1"/>
      <protection locked="0"/>
    </xf>
    <xf numFmtId="3" fontId="105" fillId="0" borderId="21" xfId="31" applyNumberFormat="1" applyBorder="1" applyAlignment="1" applyProtection="1">
      <alignment horizontal="center" vertical="center"/>
      <protection locked="0"/>
    </xf>
    <xf numFmtId="0" fontId="105" fillId="0" borderId="21" xfId="31" applyBorder="1" applyAlignment="1" applyProtection="1">
      <alignment horizontal="center" vertical="center"/>
      <protection locked="0"/>
    </xf>
    <xf numFmtId="0" fontId="105" fillId="0" borderId="24" xfId="31" applyBorder="1" applyAlignment="1" applyProtection="1">
      <alignment horizontal="center" vertical="center"/>
      <protection locked="0"/>
    </xf>
    <xf numFmtId="0" fontId="105" fillId="0" borderId="21" xfId="31" applyBorder="1" applyProtection="1">
      <protection locked="0"/>
    </xf>
    <xf numFmtId="0" fontId="105" fillId="0" borderId="24" xfId="31" applyBorder="1" applyProtection="1">
      <protection locked="0"/>
    </xf>
    <xf numFmtId="0" fontId="105" fillId="0" borderId="21" xfId="31" applyBorder="1" applyAlignment="1" applyProtection="1">
      <alignment horizontal="center" vertical="center" wrapText="1"/>
      <protection locked="0"/>
    </xf>
    <xf numFmtId="0" fontId="105" fillId="0" borderId="18" xfId="31" applyBorder="1" applyAlignment="1" applyProtection="1">
      <alignment horizontal="center" vertical="center"/>
      <protection locked="0"/>
    </xf>
    <xf numFmtId="0" fontId="105" fillId="0" borderId="23" xfId="31" applyBorder="1" applyAlignment="1" applyProtection="1">
      <alignment horizontal="left" vertical="center" wrapText="1"/>
      <protection locked="0"/>
    </xf>
    <xf numFmtId="0" fontId="105" fillId="0" borderId="23" xfId="31" applyBorder="1" applyAlignment="1" applyProtection="1">
      <alignment horizontal="center" vertical="center" wrapText="1"/>
      <protection locked="0"/>
    </xf>
    <xf numFmtId="49" fontId="105" fillId="0" borderId="23" xfId="31" applyNumberFormat="1" applyBorder="1" applyAlignment="1" applyProtection="1">
      <alignment horizontal="center" vertical="center" wrapText="1"/>
      <protection locked="0"/>
    </xf>
    <xf numFmtId="3" fontId="105" fillId="0" borderId="38" xfId="31" applyNumberFormat="1" applyBorder="1" applyAlignment="1" applyProtection="1">
      <alignment horizontal="center" vertical="center"/>
      <protection locked="0"/>
    </xf>
    <xf numFmtId="0" fontId="105" fillId="0" borderId="38" xfId="31" applyBorder="1" applyAlignment="1" applyProtection="1">
      <alignment horizontal="center" vertical="center"/>
      <protection locked="0"/>
    </xf>
    <xf numFmtId="0" fontId="105" fillId="0" borderId="38" xfId="31" applyBorder="1" applyProtection="1">
      <protection locked="0"/>
    </xf>
    <xf numFmtId="0" fontId="105" fillId="0" borderId="18" xfId="31" applyBorder="1" applyProtection="1">
      <protection locked="0"/>
    </xf>
    <xf numFmtId="0" fontId="105" fillId="0" borderId="23" xfId="31" applyBorder="1" applyAlignment="1" applyProtection="1">
      <alignment horizontal="center" vertical="center"/>
      <protection locked="0"/>
    </xf>
    <xf numFmtId="0" fontId="87" fillId="0" borderId="17" xfId="73" applyBorder="1" applyAlignment="1" applyProtection="1">
      <alignment horizontal="left" vertical="center" wrapText="1"/>
      <protection locked="0"/>
    </xf>
    <xf numFmtId="0" fontId="87" fillId="0" borderId="43" xfId="31" applyFont="1" applyBorder="1" applyAlignment="1" applyProtection="1">
      <alignment horizontal="left" vertical="center" wrapText="1"/>
      <protection locked="0"/>
    </xf>
    <xf numFmtId="0" fontId="87" fillId="0" borderId="43" xfId="73" applyBorder="1" applyAlignment="1" applyProtection="1">
      <alignment horizontal="center" vertical="center" wrapText="1"/>
      <protection locked="0"/>
    </xf>
    <xf numFmtId="0" fontId="87" fillId="0" borderId="18" xfId="73" applyBorder="1" applyAlignment="1" applyProtection="1">
      <alignment horizontal="center" vertical="center" wrapText="1"/>
      <protection locked="0"/>
    </xf>
    <xf numFmtId="0" fontId="87" fillId="0" borderId="23" xfId="31" applyFont="1" applyBorder="1" applyAlignment="1" applyProtection="1">
      <alignment horizontal="left" vertical="center" wrapText="1"/>
      <protection locked="0"/>
    </xf>
    <xf numFmtId="0" fontId="60" fillId="0" borderId="23" xfId="31" applyFont="1" applyBorder="1" applyAlignment="1" applyProtection="1">
      <alignment horizontal="left" vertical="center" wrapText="1"/>
      <protection locked="0"/>
    </xf>
    <xf numFmtId="0" fontId="87" fillId="0" borderId="21" xfId="0" applyFont="1" applyBorder="1" applyAlignment="1" applyProtection="1">
      <alignment horizontal="center" vertical="center"/>
      <protection locked="0"/>
    </xf>
    <xf numFmtId="0" fontId="87" fillId="0" borderId="24" xfId="0" applyFont="1" applyBorder="1" applyAlignment="1" applyProtection="1">
      <alignment horizontal="center" vertical="center"/>
      <protection locked="0"/>
    </xf>
    <xf numFmtId="0" fontId="87" fillId="0" borderId="23" xfId="73" applyBorder="1" applyAlignment="1" applyProtection="1">
      <alignment horizontal="center" vertical="center" wrapText="1"/>
      <protection locked="0"/>
    </xf>
    <xf numFmtId="0" fontId="87" fillId="0" borderId="23" xfId="31" applyFont="1" applyBorder="1" applyAlignment="1" applyProtection="1">
      <alignment horizontal="center" vertical="center"/>
      <protection locked="0"/>
    </xf>
    <xf numFmtId="0" fontId="115" fillId="0" borderId="23" xfId="0" applyFont="1" applyBorder="1" applyAlignment="1" applyProtection="1">
      <alignment horizontal="left" vertical="center" wrapText="1"/>
      <protection locked="0"/>
    </xf>
    <xf numFmtId="0" fontId="54" fillId="0" borderId="23" xfId="0" applyFont="1" applyBorder="1" applyAlignment="1" applyProtection="1">
      <alignment horizontal="left" vertical="center" wrapText="1"/>
      <protection locked="0"/>
    </xf>
    <xf numFmtId="0" fontId="78" fillId="0" borderId="20" xfId="0" applyFont="1" applyBorder="1" applyAlignment="1" applyProtection="1">
      <alignment horizontal="center" vertical="center" wrapText="1"/>
      <protection locked="0"/>
    </xf>
    <xf numFmtId="0" fontId="78" fillId="0" borderId="20" xfId="0" applyFont="1" applyBorder="1" applyAlignment="1" applyProtection="1">
      <alignment horizontal="center" vertical="center"/>
      <protection locked="0"/>
    </xf>
    <xf numFmtId="0" fontId="115" fillId="0" borderId="17" xfId="0" applyFont="1" applyBorder="1" applyAlignment="1" applyProtection="1">
      <alignment horizontal="left" vertical="center"/>
      <protection locked="0"/>
    </xf>
    <xf numFmtId="0" fontId="115" fillId="0" borderId="18" xfId="0" applyFont="1" applyBorder="1" applyAlignment="1" applyProtection="1">
      <alignment horizontal="left" vertical="center" wrapText="1"/>
      <protection locked="0"/>
    </xf>
    <xf numFmtId="0" fontId="115" fillId="0" borderId="20" xfId="0" applyFont="1" applyBorder="1" applyAlignment="1" applyProtection="1">
      <alignment horizontal="left" vertical="center"/>
      <protection locked="0"/>
    </xf>
    <xf numFmtId="0" fontId="115" fillId="0" borderId="22" xfId="0" applyFont="1" applyBorder="1" applyAlignment="1" applyProtection="1">
      <alignment horizontal="center" vertical="center" wrapText="1"/>
      <protection locked="0"/>
    </xf>
    <xf numFmtId="0" fontId="151" fillId="0" borderId="24" xfId="0" applyFont="1" applyBorder="1" applyAlignment="1" applyProtection="1">
      <alignment horizontal="center" vertical="center"/>
      <protection locked="0"/>
    </xf>
    <xf numFmtId="0" fontId="115" fillId="0" borderId="22" xfId="5" applyFont="1" applyBorder="1" applyAlignment="1" applyProtection="1">
      <alignment horizontal="center" vertical="center"/>
      <protection locked="0"/>
    </xf>
    <xf numFmtId="0" fontId="83" fillId="0" borderId="37" xfId="0" applyFont="1" applyBorder="1" applyAlignment="1" applyProtection="1">
      <alignment horizontal="left" vertical="center" wrapText="1"/>
      <protection locked="0"/>
    </xf>
    <xf numFmtId="0" fontId="36" fillId="0" borderId="20" xfId="0" applyFont="1" applyBorder="1" applyAlignment="1" applyProtection="1">
      <alignment horizontal="left" vertical="center" wrapText="1"/>
      <protection locked="0"/>
    </xf>
    <xf numFmtId="0" fontId="83" fillId="0" borderId="21" xfId="0" applyFont="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36" fillId="0" borderId="20" xfId="0" applyFont="1" applyBorder="1" applyAlignment="1" applyProtection="1">
      <alignment horizontal="center" vertical="center" wrapText="1"/>
      <protection locked="0"/>
    </xf>
    <xf numFmtId="0" fontId="81" fillId="0" borderId="20" xfId="0" applyFont="1" applyBorder="1" applyAlignment="1" applyProtection="1">
      <alignment horizontal="center" vertical="center"/>
      <protection locked="0"/>
    </xf>
    <xf numFmtId="0" fontId="115" fillId="0" borderId="51" xfId="5" applyFont="1" applyBorder="1" applyAlignment="1" applyProtection="1">
      <alignment horizontal="center" vertical="center"/>
      <protection locked="0"/>
    </xf>
    <xf numFmtId="3" fontId="115" fillId="0" borderId="38" xfId="0" applyNumberFormat="1" applyFont="1" applyBorder="1" applyAlignment="1" applyProtection="1">
      <alignment horizontal="center" vertical="center"/>
      <protection locked="0"/>
    </xf>
    <xf numFmtId="0" fontId="151" fillId="0" borderId="38" xfId="0" applyFont="1" applyBorder="1" applyAlignment="1" applyProtection="1">
      <alignment horizontal="center" vertical="center"/>
      <protection locked="0"/>
    </xf>
    <xf numFmtId="0" fontId="115" fillId="0" borderId="18" xfId="0" applyFont="1" applyBorder="1" applyAlignment="1" applyProtection="1">
      <alignment horizontal="center" vertical="center"/>
      <protection locked="0"/>
    </xf>
    <xf numFmtId="0" fontId="65" fillId="0" borderId="20" xfId="33" applyFont="1" applyBorder="1" applyAlignment="1" applyProtection="1">
      <alignment horizontal="left" vertical="center" wrapText="1"/>
      <protection locked="0"/>
    </xf>
    <xf numFmtId="0" fontId="65" fillId="0" borderId="23" xfId="0" applyFont="1" applyBorder="1" applyAlignment="1" applyProtection="1">
      <alignment horizontal="center" vertical="center"/>
      <protection locked="0"/>
    </xf>
    <xf numFmtId="49" fontId="65" fillId="0" borderId="23" xfId="0" applyNumberFormat="1" applyFont="1" applyBorder="1" applyAlignment="1" applyProtection="1">
      <alignment horizontal="center" vertical="center" wrapText="1"/>
      <protection locked="0"/>
    </xf>
    <xf numFmtId="0" fontId="65" fillId="0" borderId="20" xfId="0" applyFont="1" applyBorder="1" applyAlignment="1" applyProtection="1">
      <alignment horizontal="center" vertical="center"/>
      <protection locked="0"/>
    </xf>
    <xf numFmtId="0" fontId="65" fillId="0" borderId="23" xfId="33" applyFont="1" applyBorder="1" applyAlignment="1" applyProtection="1">
      <alignment horizontal="left" vertical="center" wrapText="1"/>
      <protection locked="0"/>
    </xf>
    <xf numFmtId="0" fontId="96" fillId="0" borderId="21" xfId="0" applyFont="1" applyBorder="1" applyAlignment="1" applyProtection="1">
      <alignment horizontal="center" vertical="center"/>
      <protection locked="0"/>
    </xf>
    <xf numFmtId="0" fontId="96" fillId="0" borderId="24" xfId="0" applyFont="1" applyBorder="1" applyAlignment="1" applyProtection="1">
      <alignment horizontal="center" vertical="center"/>
      <protection locked="0"/>
    </xf>
    <xf numFmtId="0" fontId="96" fillId="0" borderId="20" xfId="0" applyFont="1" applyBorder="1" applyAlignment="1" applyProtection="1">
      <alignment horizontal="center" vertical="center" wrapText="1"/>
      <protection locked="0"/>
    </xf>
    <xf numFmtId="0" fontId="59" fillId="0" borderId="49" xfId="44" applyFont="1" applyBorder="1" applyAlignment="1" applyProtection="1">
      <alignment horizontal="left" vertical="center" wrapText="1"/>
      <protection locked="0"/>
    </xf>
    <xf numFmtId="0" fontId="92" fillId="0" borderId="17" xfId="44" applyBorder="1" applyAlignment="1" applyProtection="1">
      <alignment horizontal="left" vertical="center" wrapText="1"/>
      <protection locked="0"/>
    </xf>
    <xf numFmtId="49" fontId="92" fillId="0" borderId="43" xfId="44" applyNumberFormat="1" applyBorder="1" applyAlignment="1" applyProtection="1">
      <alignment horizontal="center" vertical="center"/>
      <protection locked="0"/>
    </xf>
    <xf numFmtId="0" fontId="92" fillId="0" borderId="43" xfId="44" applyBorder="1" applyAlignment="1" applyProtection="1">
      <alignment horizontal="center" vertical="center"/>
      <protection locked="0"/>
    </xf>
    <xf numFmtId="0" fontId="92" fillId="0" borderId="18" xfId="44" applyBorder="1" applyAlignment="1" applyProtection="1">
      <alignment horizontal="center" vertical="center"/>
      <protection locked="0"/>
    </xf>
    <xf numFmtId="0" fontId="92" fillId="0" borderId="23" xfId="44" applyBorder="1" applyAlignment="1" applyProtection="1">
      <alignment horizontal="left" vertical="center" wrapText="1"/>
      <protection locked="0"/>
    </xf>
    <xf numFmtId="0" fontId="92" fillId="0" borderId="20" xfId="46" applyFont="1" applyBorder="1" applyAlignment="1" applyProtection="1">
      <alignment horizontal="center" vertical="center"/>
      <protection locked="0"/>
    </xf>
    <xf numFmtId="49" fontId="92" fillId="0" borderId="20" xfId="46" applyNumberFormat="1" applyFont="1" applyBorder="1" applyAlignment="1" applyProtection="1">
      <alignment horizontal="center" vertical="center" wrapText="1"/>
      <protection locked="0"/>
    </xf>
    <xf numFmtId="0" fontId="92" fillId="0" borderId="23" xfId="44" applyBorder="1" applyAlignment="1" applyProtection="1">
      <alignment horizontal="center" vertical="center"/>
      <protection locked="0"/>
    </xf>
    <xf numFmtId="3" fontId="92" fillId="0" borderId="38" xfId="44" applyNumberFormat="1" applyBorder="1" applyAlignment="1" applyProtection="1">
      <alignment horizontal="center" vertical="center"/>
      <protection locked="0"/>
    </xf>
    <xf numFmtId="17" fontId="92" fillId="0" borderId="38" xfId="44" applyNumberFormat="1" applyBorder="1" applyAlignment="1" applyProtection="1">
      <alignment horizontal="center" vertical="center"/>
      <protection locked="0"/>
    </xf>
    <xf numFmtId="0" fontId="44" fillId="0" borderId="18" xfId="44" applyFont="1" applyBorder="1" applyAlignment="1" applyProtection="1">
      <alignment horizontal="center" vertical="center"/>
      <protection locked="0"/>
    </xf>
    <xf numFmtId="0" fontId="151" fillId="0" borderId="25" xfId="0" applyFont="1" applyBorder="1" applyAlignment="1" applyProtection="1">
      <alignment horizontal="center" vertical="center"/>
      <protection locked="0"/>
    </xf>
    <xf numFmtId="0" fontId="115" fillId="0" borderId="49" xfId="0" applyFont="1" applyBorder="1" applyAlignment="1" applyProtection="1">
      <alignment horizontal="left" vertical="center"/>
      <protection locked="0"/>
    </xf>
    <xf numFmtId="0" fontId="115" fillId="0" borderId="24" xfId="0" applyFont="1" applyBorder="1" applyAlignment="1" applyProtection="1">
      <alignment horizontal="left" vertical="center" wrapText="1"/>
      <protection locked="0"/>
    </xf>
    <xf numFmtId="0" fontId="115" fillId="0" borderId="25" xfId="0" applyFont="1" applyBorder="1" applyAlignment="1" applyProtection="1">
      <alignment horizontal="center" vertical="center"/>
      <protection locked="0"/>
    </xf>
    <xf numFmtId="0" fontId="115" fillId="0" borderId="28" xfId="0" applyFont="1" applyBorder="1" applyAlignment="1" applyProtection="1">
      <alignment horizontal="center" vertical="center"/>
      <protection locked="0"/>
    </xf>
    <xf numFmtId="0" fontId="77" fillId="0" borderId="27" xfId="0" applyFont="1" applyBorder="1" applyAlignment="1" applyProtection="1">
      <alignment horizontal="center" vertical="center"/>
      <protection locked="0"/>
    </xf>
    <xf numFmtId="0" fontId="115" fillId="0" borderId="27" xfId="0" applyFont="1" applyBorder="1" applyAlignment="1" applyProtection="1">
      <alignment horizontal="center" vertical="center"/>
      <protection locked="0"/>
    </xf>
    <xf numFmtId="0" fontId="75" fillId="0" borderId="17" xfId="209" applyBorder="1" applyAlignment="1" applyProtection="1">
      <alignment horizontal="left" vertical="center" wrapText="1"/>
      <protection locked="0"/>
    </xf>
    <xf numFmtId="0" fontId="75" fillId="0" borderId="43" xfId="209" applyBorder="1" applyAlignment="1" applyProtection="1">
      <alignment horizontal="left" vertical="center" wrapText="1"/>
      <protection locked="0"/>
    </xf>
    <xf numFmtId="0" fontId="75" fillId="0" borderId="43" xfId="209" applyBorder="1" applyAlignment="1" applyProtection="1">
      <alignment horizontal="center" vertical="center"/>
      <protection locked="0"/>
    </xf>
    <xf numFmtId="0" fontId="75" fillId="0" borderId="18" xfId="209" applyBorder="1" applyAlignment="1" applyProtection="1">
      <alignment horizontal="center" vertical="center"/>
      <protection locked="0"/>
    </xf>
    <xf numFmtId="0" fontId="75" fillId="0" borderId="23" xfId="209" applyBorder="1" applyAlignment="1" applyProtection="1">
      <alignment horizontal="left" vertical="center" wrapText="1"/>
      <protection locked="0"/>
    </xf>
    <xf numFmtId="0" fontId="75" fillId="0" borderId="23" xfId="209" applyBorder="1" applyAlignment="1" applyProtection="1">
      <alignment horizontal="center" vertical="center"/>
      <protection locked="0"/>
    </xf>
    <xf numFmtId="49" fontId="75" fillId="0" borderId="23" xfId="209" applyNumberFormat="1" applyBorder="1" applyAlignment="1" applyProtection="1">
      <alignment horizontal="center" vertical="center" wrapText="1"/>
      <protection locked="0"/>
    </xf>
    <xf numFmtId="3" fontId="75" fillId="0" borderId="55" xfId="209" applyNumberFormat="1" applyBorder="1" applyAlignment="1" applyProtection="1">
      <alignment horizontal="center" vertical="center"/>
      <protection locked="0"/>
    </xf>
    <xf numFmtId="0" fontId="75" fillId="0" borderId="25" xfId="0" applyFont="1" applyBorder="1" applyAlignment="1" applyProtection="1">
      <alignment horizontal="center" vertical="center"/>
      <protection locked="0"/>
    </xf>
    <xf numFmtId="0" fontId="58" fillId="0" borderId="28" xfId="0" applyFont="1" applyBorder="1" applyAlignment="1" applyProtection="1">
      <alignment horizontal="center" vertical="center"/>
      <protection locked="0"/>
    </xf>
    <xf numFmtId="0" fontId="75" fillId="0" borderId="27" xfId="0" applyFont="1" applyBorder="1" applyAlignment="1" applyProtection="1">
      <alignment horizontal="center" vertical="center" wrapText="1"/>
      <protection locked="0"/>
    </xf>
    <xf numFmtId="0" fontId="75" fillId="0" borderId="27" xfId="0" applyFont="1" applyBorder="1" applyAlignment="1" applyProtection="1">
      <alignment horizontal="center" vertical="center"/>
      <protection locked="0"/>
    </xf>
    <xf numFmtId="0" fontId="115" fillId="0" borderId="27" xfId="0" applyFont="1" applyBorder="1" applyAlignment="1" applyProtection="1">
      <alignment horizontal="left" vertical="center" wrapText="1"/>
      <protection locked="0"/>
    </xf>
    <xf numFmtId="3" fontId="115" fillId="0" borderId="25" xfId="0" applyNumberFormat="1" applyFont="1" applyBorder="1" applyAlignment="1" applyProtection="1">
      <alignment horizontal="center" vertical="center"/>
      <protection locked="0"/>
    </xf>
    <xf numFmtId="0" fontId="73" fillId="0" borderId="27" xfId="0" applyFont="1" applyBorder="1" applyAlignment="1" applyProtection="1">
      <alignment horizontal="center" vertical="center" wrapText="1"/>
      <protection locked="0"/>
    </xf>
    <xf numFmtId="49" fontId="115" fillId="0" borderId="43" xfId="0" applyNumberFormat="1" applyFont="1" applyBorder="1" applyAlignment="1" applyProtection="1">
      <alignment horizontal="center" vertical="center" wrapText="1"/>
      <protection locked="0"/>
    </xf>
    <xf numFmtId="0" fontId="89" fillId="0" borderId="27" xfId="0" applyFont="1" applyBorder="1" applyAlignment="1" applyProtection="1">
      <alignment horizontal="center" vertical="center"/>
      <protection locked="0"/>
    </xf>
    <xf numFmtId="49" fontId="115" fillId="0" borderId="17" xfId="0" applyNumberFormat="1" applyFont="1" applyBorder="1" applyAlignment="1" applyProtection="1">
      <alignment horizontal="center" vertical="center" wrapText="1"/>
      <protection locked="0"/>
    </xf>
    <xf numFmtId="0" fontId="115" fillId="0" borderId="23" xfId="13" applyFont="1" applyBorder="1" applyAlignment="1" applyProtection="1">
      <alignment horizontal="left" vertical="center" wrapText="1"/>
      <protection locked="0"/>
    </xf>
    <xf numFmtId="0" fontId="115" fillId="0" borderId="27" xfId="0" applyFont="1" applyBorder="1" applyAlignment="1" applyProtection="1">
      <alignment horizontal="center" vertical="center" wrapText="1"/>
      <protection locked="0"/>
    </xf>
    <xf numFmtId="3" fontId="115" fillId="0" borderId="21" xfId="13" applyNumberFormat="1" applyFont="1" applyBorder="1" applyAlignment="1" applyProtection="1">
      <alignment horizontal="center" vertical="center"/>
      <protection locked="0"/>
    </xf>
    <xf numFmtId="3" fontId="115" fillId="0" borderId="56" xfId="0" applyNumberFormat="1" applyFont="1" applyBorder="1" applyAlignment="1" applyProtection="1">
      <alignment horizontal="center" vertical="center"/>
      <protection locked="0"/>
    </xf>
    <xf numFmtId="0" fontId="115" fillId="0" borderId="20" xfId="13" applyFont="1" applyBorder="1" applyAlignment="1" applyProtection="1">
      <alignment horizontal="left" vertical="center" wrapText="1"/>
      <protection locked="0"/>
    </xf>
    <xf numFmtId="0" fontId="115" fillId="0" borderId="50" xfId="0" applyFont="1" applyBorder="1" applyAlignment="1" applyProtection="1">
      <alignment horizontal="center" vertical="center" wrapText="1"/>
      <protection locked="0"/>
    </xf>
    <xf numFmtId="0" fontId="40" fillId="0" borderId="25" xfId="0" applyFont="1" applyBorder="1" applyAlignment="1" applyProtection="1">
      <alignment horizontal="center" vertical="center"/>
      <protection locked="0"/>
    </xf>
    <xf numFmtId="0" fontId="40" fillId="0" borderId="28" xfId="0" applyFont="1" applyBorder="1" applyAlignment="1" applyProtection="1">
      <alignment horizontal="center" vertical="center"/>
      <protection locked="0"/>
    </xf>
    <xf numFmtId="0" fontId="151" fillId="0" borderId="50" xfId="0" applyFont="1" applyBorder="1" applyAlignment="1" applyProtection="1">
      <alignment horizontal="center" vertical="center" wrapText="1"/>
      <protection locked="0"/>
    </xf>
    <xf numFmtId="0" fontId="40" fillId="0" borderId="20" xfId="0" applyFont="1" applyBorder="1" applyAlignment="1" applyProtection="1">
      <alignment horizontal="center" vertical="center" wrapText="1"/>
      <protection locked="0"/>
    </xf>
    <xf numFmtId="0" fontId="40" fillId="0" borderId="27" xfId="0" applyFont="1" applyBorder="1" applyAlignment="1" applyProtection="1">
      <alignment horizontal="center" vertical="center"/>
      <protection locked="0"/>
    </xf>
    <xf numFmtId="0" fontId="40" fillId="0" borderId="20" xfId="13" applyFont="1" applyBorder="1" applyAlignment="1" applyProtection="1">
      <alignment horizontal="left" vertical="center" wrapText="1"/>
      <protection locked="0"/>
    </xf>
    <xf numFmtId="0" fontId="40" fillId="0" borderId="20" xfId="0" applyFont="1" applyBorder="1" applyAlignment="1" applyProtection="1">
      <alignment horizontal="left" vertical="center" wrapText="1"/>
      <protection locked="0"/>
    </xf>
    <xf numFmtId="3" fontId="115" fillId="0" borderId="37" xfId="0" applyNumberFormat="1" applyFont="1" applyBorder="1" applyAlignment="1" applyProtection="1">
      <alignment horizontal="center" vertical="center"/>
      <protection locked="0"/>
    </xf>
    <xf numFmtId="0" fontId="40" fillId="0" borderId="21" xfId="0" applyFont="1" applyBorder="1" applyAlignment="1" applyProtection="1">
      <alignment horizontal="center" vertical="center"/>
      <protection locked="0"/>
    </xf>
    <xf numFmtId="0" fontId="40" fillId="0" borderId="24" xfId="0" applyFont="1" applyBorder="1" applyAlignment="1" applyProtection="1">
      <alignment horizontal="center" vertical="center"/>
      <protection locked="0"/>
    </xf>
    <xf numFmtId="0" fontId="115" fillId="0" borderId="43" xfId="15" applyFont="1" applyBorder="1" applyAlignment="1" applyProtection="1">
      <alignment horizontal="left" vertical="center" wrapText="1"/>
      <protection locked="0"/>
    </xf>
    <xf numFmtId="0" fontId="115" fillId="0" borderId="43" xfId="15" applyFont="1" applyBorder="1" applyAlignment="1" applyProtection="1">
      <alignment horizontal="center" vertical="center"/>
      <protection locked="0"/>
    </xf>
    <xf numFmtId="0" fontId="139" fillId="0" borderId="58" xfId="15" applyFont="1" applyBorder="1" applyAlignment="1" applyProtection="1">
      <alignment horizontal="center" vertical="center"/>
      <protection locked="0"/>
    </xf>
    <xf numFmtId="0" fontId="115" fillId="0" borderId="18" xfId="15" applyFont="1" applyBorder="1" applyAlignment="1" applyProtection="1">
      <alignment horizontal="center" vertical="center"/>
      <protection locked="0"/>
    </xf>
    <xf numFmtId="0" fontId="115" fillId="0" borderId="20" xfId="15" applyFont="1" applyBorder="1" applyAlignment="1" applyProtection="1">
      <alignment horizontal="left" vertical="center" wrapText="1"/>
      <protection locked="0"/>
    </xf>
    <xf numFmtId="3" fontId="115" fillId="0" borderId="38" xfId="0" applyNumberFormat="1" applyFont="1" applyBorder="1" applyAlignment="1" applyProtection="1">
      <alignment horizontal="center" vertical="center" wrapText="1"/>
      <protection locked="0"/>
    </xf>
    <xf numFmtId="0" fontId="115" fillId="0" borderId="38" xfId="15" applyFont="1" applyBorder="1" applyAlignment="1" applyProtection="1">
      <alignment horizontal="center" vertical="center" wrapText="1"/>
      <protection locked="0"/>
    </xf>
    <xf numFmtId="0" fontId="115" fillId="0" borderId="18" xfId="15" applyFont="1" applyBorder="1" applyAlignment="1" applyProtection="1">
      <alignment horizontal="center" vertical="center" wrapText="1"/>
      <protection locked="0"/>
    </xf>
    <xf numFmtId="0" fontId="151" fillId="0" borderId="38" xfId="15" applyFont="1" applyBorder="1" applyAlignment="1" applyProtection="1">
      <alignment horizontal="center" vertical="center"/>
      <protection locked="0"/>
    </xf>
    <xf numFmtId="0" fontId="115" fillId="0" borderId="23" xfId="15" applyFont="1" applyBorder="1" applyAlignment="1" applyProtection="1">
      <alignment horizontal="center" vertical="center" wrapText="1"/>
      <protection locked="0"/>
    </xf>
    <xf numFmtId="0" fontId="115" fillId="0" borderId="23" xfId="15" applyFont="1" applyBorder="1" applyAlignment="1" applyProtection="1">
      <alignment horizontal="center" vertical="center"/>
      <protection locked="0"/>
    </xf>
    <xf numFmtId="0" fontId="151" fillId="0" borderId="55" xfId="15" applyFont="1" applyBorder="1" applyAlignment="1" applyProtection="1">
      <alignment horizontal="center" vertical="center"/>
      <protection locked="0"/>
    </xf>
    <xf numFmtId="0" fontId="115" fillId="0" borderId="57" xfId="0" applyFont="1" applyBorder="1" applyAlignment="1" applyProtection="1">
      <alignment horizontal="center" vertical="center" wrapText="1"/>
      <protection locked="0"/>
    </xf>
    <xf numFmtId="0" fontId="74" fillId="0" borderId="48" xfId="0" applyFont="1" applyBorder="1" applyAlignment="1" applyProtection="1">
      <alignment horizontal="left" vertical="center" wrapText="1"/>
      <protection locked="0"/>
    </xf>
    <xf numFmtId="0" fontId="74" fillId="0" borderId="20" xfId="0" applyFont="1" applyBorder="1" applyAlignment="1" applyProtection="1">
      <alignment horizontal="left" vertical="center" wrapText="1"/>
      <protection locked="0"/>
    </xf>
    <xf numFmtId="3" fontId="115" fillId="0" borderId="49" xfId="0" applyNumberFormat="1" applyFont="1" applyBorder="1" applyAlignment="1" applyProtection="1">
      <alignment horizontal="center" vertical="center" wrapText="1"/>
      <protection locked="0"/>
    </xf>
    <xf numFmtId="0" fontId="115" fillId="0" borderId="21" xfId="0" applyFont="1" applyBorder="1" applyAlignment="1" applyProtection="1">
      <alignment horizontal="center" vertical="center" wrapText="1"/>
      <protection locked="0"/>
    </xf>
    <xf numFmtId="0" fontId="110" fillId="0" borderId="20" xfId="0" applyFont="1" applyBorder="1" applyAlignment="1" applyProtection="1">
      <alignment horizontal="center" vertical="center" wrapText="1"/>
      <protection locked="0"/>
    </xf>
    <xf numFmtId="0" fontId="115" fillId="0" borderId="48" xfId="0" applyFont="1" applyBorder="1" applyAlignment="1" applyProtection="1">
      <alignment horizontal="left" vertical="center" wrapText="1"/>
      <protection locked="0"/>
    </xf>
    <xf numFmtId="0" fontId="111" fillId="0" borderId="20" xfId="0" applyFont="1" applyBorder="1" applyAlignment="1" applyProtection="1">
      <alignment horizontal="left" vertical="center" wrapText="1"/>
      <protection locked="0"/>
    </xf>
    <xf numFmtId="0" fontId="151" fillId="0" borderId="28" xfId="0" applyFont="1" applyBorder="1" applyAlignment="1" applyProtection="1">
      <alignment horizontal="center" vertical="center" wrapText="1"/>
      <protection locked="0"/>
    </xf>
    <xf numFmtId="0" fontId="153" fillId="0" borderId="51" xfId="0" applyFont="1" applyBorder="1" applyAlignment="1">
      <alignment horizontal="center" vertical="center" wrapText="1"/>
    </xf>
    <xf numFmtId="0" fontId="82" fillId="0" borderId="51" xfId="0" applyFont="1" applyBorder="1" applyAlignment="1" applyProtection="1">
      <alignment horizontal="left" vertical="center" wrapText="1"/>
      <protection locked="0"/>
    </xf>
    <xf numFmtId="0" fontId="82" fillId="0" borderId="48" xfId="0" applyFont="1" applyBorder="1" applyAlignment="1" applyProtection="1">
      <alignment horizontal="left" vertical="center" wrapText="1"/>
      <protection locked="0"/>
    </xf>
    <xf numFmtId="0" fontId="82" fillId="0" borderId="20" xfId="0" applyFont="1" applyBorder="1" applyAlignment="1" applyProtection="1">
      <alignment horizontal="center" vertical="center" wrapText="1"/>
      <protection locked="0"/>
    </xf>
    <xf numFmtId="0" fontId="82" fillId="0" borderId="20" xfId="0" applyFont="1" applyBorder="1" applyAlignment="1" applyProtection="1">
      <alignment horizontal="left" vertical="center" wrapText="1"/>
      <protection locked="0"/>
    </xf>
    <xf numFmtId="0" fontId="82" fillId="0" borderId="21" xfId="0" applyFont="1" applyBorder="1" applyAlignment="1" applyProtection="1">
      <alignment horizontal="center" vertical="center" wrapText="1"/>
      <protection locked="0"/>
    </xf>
    <xf numFmtId="0" fontId="82" fillId="0" borderId="24" xfId="0" applyFont="1" applyBorder="1" applyAlignment="1" applyProtection="1">
      <alignment horizontal="center" vertical="center" wrapText="1"/>
      <protection locked="0"/>
    </xf>
    <xf numFmtId="0" fontId="81" fillId="0" borderId="20" xfId="0" applyFont="1" applyBorder="1" applyAlignment="1" applyProtection="1">
      <alignment horizontal="center" vertical="center" wrapText="1"/>
      <protection locked="0"/>
    </xf>
    <xf numFmtId="0" fontId="115" fillId="0" borderId="22" xfId="17" applyFont="1" applyBorder="1" applyAlignment="1">
      <alignment horizontal="left" vertical="center" wrapText="1"/>
    </xf>
    <xf numFmtId="0" fontId="115" fillId="0" borderId="20" xfId="17" applyFont="1" applyBorder="1" applyAlignment="1">
      <alignment horizontal="left" vertical="center" wrapText="1"/>
    </xf>
    <xf numFmtId="165" fontId="115" fillId="0" borderId="49" xfId="17" applyNumberFormat="1" applyFont="1" applyBorder="1" applyAlignment="1">
      <alignment horizontal="center" vertical="center"/>
    </xf>
    <xf numFmtId="0" fontId="115" fillId="0" borderId="20" xfId="17" applyFont="1" applyBorder="1" applyAlignment="1">
      <alignment vertical="center" wrapText="1"/>
    </xf>
    <xf numFmtId="0" fontId="115" fillId="0" borderId="50" xfId="0" applyFont="1" applyBorder="1" applyAlignment="1" applyProtection="1">
      <alignment horizontal="center" vertical="center"/>
      <protection locked="0"/>
    </xf>
    <xf numFmtId="0" fontId="115" fillId="0" borderId="20" xfId="17" applyFont="1" applyBorder="1" applyAlignment="1">
      <alignment wrapText="1"/>
    </xf>
    <xf numFmtId="0" fontId="112" fillId="0" borderId="23" xfId="0" applyFont="1" applyBorder="1" applyAlignment="1" applyProtection="1">
      <alignment horizontal="center" vertical="center"/>
      <protection locked="0"/>
    </xf>
    <xf numFmtId="49" fontId="112" fillId="0" borderId="20" xfId="0" applyNumberFormat="1" applyFont="1" applyBorder="1" applyAlignment="1" applyProtection="1">
      <alignment horizontal="center" vertical="center" wrapText="1"/>
      <protection locked="0"/>
    </xf>
    <xf numFmtId="0" fontId="112" fillId="0" borderId="20" xfId="0" applyFont="1" applyBorder="1" applyAlignment="1" applyProtection="1">
      <alignment horizontal="center" vertical="center" wrapText="1"/>
      <protection locked="0"/>
    </xf>
    <xf numFmtId="165" fontId="112" fillId="0" borderId="49" xfId="27" applyNumberFormat="1" applyFont="1" applyBorder="1" applyAlignment="1" applyProtection="1">
      <alignment horizontal="center" vertical="center"/>
      <protection locked="0"/>
    </xf>
    <xf numFmtId="0" fontId="112" fillId="0" borderId="50" xfId="0" applyFont="1" applyBorder="1" applyAlignment="1" applyProtection="1">
      <alignment horizontal="center" vertical="center"/>
      <protection locked="0"/>
    </xf>
    <xf numFmtId="0" fontId="112" fillId="0" borderId="28" xfId="0" applyFont="1" applyBorder="1" applyAlignment="1" applyProtection="1">
      <alignment horizontal="center" vertical="center"/>
      <protection locked="0"/>
    </xf>
    <xf numFmtId="0" fontId="112" fillId="0" borderId="27" xfId="0" applyFont="1" applyBorder="1" applyAlignment="1" applyProtection="1">
      <alignment horizontal="center" vertical="center" wrapText="1"/>
      <protection locked="0"/>
    </xf>
    <xf numFmtId="0" fontId="112" fillId="0" borderId="58" xfId="27" applyFont="1" applyBorder="1" applyAlignment="1" applyProtection="1">
      <alignment horizontal="left" vertical="center" wrapText="1"/>
      <protection locked="0"/>
    </xf>
    <xf numFmtId="0" fontId="112" fillId="0" borderId="20" xfId="27" applyFont="1" applyBorder="1" applyAlignment="1" applyProtection="1">
      <alignment vertical="center" wrapText="1"/>
      <protection locked="0"/>
    </xf>
    <xf numFmtId="0" fontId="112" fillId="0" borderId="38" xfId="0" applyFont="1" applyBorder="1" applyAlignment="1" applyProtection="1">
      <alignment horizontal="center" vertical="center" wrapText="1"/>
      <protection locked="0"/>
    </xf>
    <xf numFmtId="0" fontId="112" fillId="0" borderId="18" xfId="0" applyFont="1" applyBorder="1" applyAlignment="1" applyProtection="1">
      <alignment horizontal="center" vertical="center" wrapText="1"/>
      <protection locked="0"/>
    </xf>
    <xf numFmtId="0" fontId="141" fillId="0" borderId="50" xfId="0" applyFont="1" applyBorder="1" applyAlignment="1" applyProtection="1">
      <alignment horizontal="center" vertical="center"/>
      <protection locked="0"/>
    </xf>
    <xf numFmtId="0" fontId="159" fillId="0" borderId="28" xfId="0" applyFont="1" applyBorder="1" applyAlignment="1" applyProtection="1">
      <alignment horizontal="center" vertical="center"/>
      <protection locked="0"/>
    </xf>
    <xf numFmtId="0" fontId="66" fillId="0" borderId="27" xfId="0" applyFont="1" applyBorder="1" applyAlignment="1" applyProtection="1">
      <alignment horizontal="center" vertical="center" wrapText="1"/>
      <protection locked="0"/>
    </xf>
    <xf numFmtId="0" fontId="112" fillId="0" borderId="20" xfId="27" applyFont="1" applyBorder="1" applyAlignment="1" applyProtection="1">
      <alignment horizontal="left" vertical="center" wrapText="1"/>
      <protection locked="0"/>
    </xf>
    <xf numFmtId="0" fontId="66" fillId="0" borderId="18" xfId="0" applyFont="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115" fillId="0" borderId="58" xfId="17" applyFont="1" applyBorder="1" applyAlignment="1">
      <alignment horizontal="left" vertical="center" wrapText="1"/>
    </xf>
    <xf numFmtId="0" fontId="115" fillId="0" borderId="38" xfId="0" applyFont="1" applyBorder="1" applyAlignment="1" applyProtection="1">
      <alignment horizontal="center" vertical="center" wrapText="1"/>
      <protection locked="0"/>
    </xf>
    <xf numFmtId="0" fontId="151" fillId="0" borderId="50" xfId="0" applyFont="1" applyBorder="1" applyAlignment="1" applyProtection="1">
      <alignment horizontal="center" vertical="center"/>
      <protection locked="0"/>
    </xf>
    <xf numFmtId="0" fontId="151" fillId="0" borderId="24" xfId="11" applyFont="1" applyBorder="1" applyAlignment="1" applyProtection="1">
      <alignment horizontal="center" vertical="center" wrapText="1"/>
      <protection locked="0"/>
    </xf>
    <xf numFmtId="0" fontId="49" fillId="0" borderId="0" xfId="17" applyFont="1" applyAlignment="1">
      <alignment horizontal="left" vertical="center" wrapText="1"/>
    </xf>
    <xf numFmtId="0" fontId="49" fillId="0" borderId="23" xfId="17" applyFont="1" applyBorder="1" applyAlignment="1">
      <alignment horizontal="left" vertical="center" wrapText="1"/>
    </xf>
    <xf numFmtId="165" fontId="115" fillId="0" borderId="17" xfId="17" applyNumberFormat="1" applyFont="1" applyBorder="1" applyAlignment="1">
      <alignment horizontal="right" vertical="center"/>
    </xf>
    <xf numFmtId="0" fontId="49" fillId="0" borderId="38"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151" fillId="0" borderId="55" xfId="0" applyFont="1" applyBorder="1" applyAlignment="1" applyProtection="1">
      <alignment horizontal="center" vertical="center"/>
      <protection locked="0"/>
    </xf>
    <xf numFmtId="0" fontId="151" fillId="0" borderId="18" xfId="11" applyFont="1" applyBorder="1" applyAlignment="1" applyProtection="1">
      <alignment horizontal="center" vertical="center" wrapText="1"/>
      <protection locked="0"/>
    </xf>
    <xf numFmtId="0" fontId="49" fillId="0" borderId="23" xfId="0" applyFont="1" applyBorder="1" applyAlignment="1" applyProtection="1">
      <alignment horizontal="center" vertical="center" wrapText="1"/>
      <protection locked="0"/>
    </xf>
    <xf numFmtId="0" fontId="68" fillId="0" borderId="23" xfId="0" applyFont="1" applyBorder="1" applyAlignment="1" applyProtection="1">
      <alignment horizontal="center" vertical="center" wrapText="1"/>
      <protection locked="0"/>
    </xf>
    <xf numFmtId="0" fontId="115" fillId="0" borderId="23" xfId="15" applyFont="1" applyBorder="1" applyAlignment="1" applyProtection="1">
      <alignment horizontal="left" vertical="center" wrapText="1"/>
      <protection locked="0"/>
    </xf>
    <xf numFmtId="3" fontId="115" fillId="0" borderId="38" xfId="15" applyNumberFormat="1" applyFont="1" applyBorder="1" applyAlignment="1" applyProtection="1">
      <alignment horizontal="center" vertical="center"/>
      <protection locked="0"/>
    </xf>
    <xf numFmtId="0" fontId="49" fillId="0" borderId="38" xfId="15" applyFont="1" applyBorder="1" applyAlignment="1" applyProtection="1">
      <alignment horizontal="center" vertical="center"/>
      <protection locked="0"/>
    </xf>
    <xf numFmtId="0" fontId="49" fillId="0" borderId="18" xfId="15" applyFont="1" applyBorder="1" applyAlignment="1" applyProtection="1">
      <alignment horizontal="center" vertical="center"/>
      <protection locked="0"/>
    </xf>
    <xf numFmtId="0" fontId="151" fillId="0" borderId="18" xfId="15" applyFont="1" applyBorder="1" applyAlignment="1" applyProtection="1">
      <alignment horizontal="center" vertical="center"/>
      <protection locked="0"/>
    </xf>
    <xf numFmtId="3" fontId="115" fillId="0" borderId="21" xfId="15" applyNumberFormat="1" applyFont="1" applyBorder="1" applyAlignment="1" applyProtection="1">
      <alignment horizontal="center" vertical="center"/>
      <protection locked="0"/>
    </xf>
    <xf numFmtId="0" fontId="115" fillId="0" borderId="21" xfId="15" applyFont="1" applyBorder="1" applyAlignment="1" applyProtection="1">
      <alignment horizontal="center" vertical="center"/>
      <protection locked="0"/>
    </xf>
    <xf numFmtId="0" fontId="115" fillId="0" borderId="24" xfId="15" applyFont="1" applyBorder="1" applyAlignment="1" applyProtection="1">
      <alignment horizontal="center" vertical="center"/>
      <protection locked="0"/>
    </xf>
    <xf numFmtId="0" fontId="151" fillId="0" borderId="21" xfId="15" applyFont="1" applyBorder="1" applyAlignment="1" applyProtection="1">
      <alignment horizontal="center" vertical="center"/>
      <protection locked="0"/>
    </xf>
    <xf numFmtId="0" fontId="151" fillId="0" borderId="24" xfId="15" applyFont="1" applyBorder="1" applyAlignment="1" applyProtection="1">
      <alignment horizontal="center" vertical="center"/>
      <protection locked="0"/>
    </xf>
    <xf numFmtId="0" fontId="115" fillId="0" borderId="20" xfId="15" applyFont="1" applyBorder="1" applyAlignment="1" applyProtection="1">
      <alignment horizontal="center" vertical="center"/>
      <protection locked="0"/>
    </xf>
    <xf numFmtId="0" fontId="106" fillId="0" borderId="20" xfId="15" applyFont="1" applyBorder="1" applyAlignment="1" applyProtection="1">
      <alignment horizontal="center" vertical="center" wrapText="1"/>
      <protection locked="0"/>
    </xf>
    <xf numFmtId="0" fontId="106" fillId="0" borderId="20" xfId="15" applyFont="1" applyBorder="1" applyAlignment="1" applyProtection="1">
      <alignment horizontal="center" vertical="center"/>
      <protection locked="0"/>
    </xf>
    <xf numFmtId="0" fontId="49" fillId="0" borderId="23" xfId="0" applyFont="1" applyBorder="1" applyAlignment="1" applyProtection="1">
      <alignment horizontal="left" vertical="center" wrapText="1"/>
      <protection locked="0"/>
    </xf>
    <xf numFmtId="0" fontId="35" fillId="0" borderId="23" xfId="15" applyFont="1" applyBorder="1" applyAlignment="1" applyProtection="1">
      <alignment horizontal="left" vertical="center" wrapText="1"/>
      <protection locked="0"/>
    </xf>
    <xf numFmtId="0" fontId="153" fillId="0" borderId="49" xfId="0" applyFont="1" applyBorder="1" applyAlignment="1">
      <alignment horizontal="left" vertical="center" wrapText="1"/>
    </xf>
    <xf numFmtId="0" fontId="153" fillId="0" borderId="0" xfId="0" applyFont="1" applyAlignment="1">
      <alignment horizontal="left" vertical="center" wrapText="1"/>
    </xf>
    <xf numFmtId="0" fontId="67" fillId="0" borderId="43" xfId="284" applyBorder="1" applyAlignment="1" applyProtection="1">
      <alignment horizontal="center" vertical="center" wrapText="1"/>
      <protection locked="0"/>
    </xf>
    <xf numFmtId="0" fontId="67" fillId="0" borderId="43" xfId="284" applyBorder="1" applyAlignment="1" applyProtection="1">
      <alignment horizontal="center" vertical="center"/>
      <protection locked="0"/>
    </xf>
    <xf numFmtId="0" fontId="67" fillId="0" borderId="18" xfId="284" applyBorder="1" applyAlignment="1" applyProtection="1">
      <alignment horizontal="center" vertical="center"/>
      <protection locked="0"/>
    </xf>
    <xf numFmtId="0" fontId="67" fillId="0" borderId="23" xfId="0" applyFont="1" applyBorder="1" applyAlignment="1" applyProtection="1">
      <alignment horizontal="left" vertical="center" wrapText="1"/>
      <protection locked="0"/>
    </xf>
    <xf numFmtId="0" fontId="67" fillId="0" borderId="23" xfId="284" applyBorder="1" applyAlignment="1" applyProtection="1">
      <alignment horizontal="left" vertical="center" wrapText="1"/>
      <protection locked="0"/>
    </xf>
    <xf numFmtId="0" fontId="67" fillId="0" borderId="38" xfId="15" applyFont="1" applyBorder="1" applyAlignment="1" applyProtection="1">
      <alignment horizontal="center" vertical="center"/>
      <protection locked="0"/>
    </xf>
    <xf numFmtId="0" fontId="67" fillId="0" borderId="18" xfId="15" applyFont="1" applyBorder="1" applyAlignment="1" applyProtection="1">
      <alignment horizontal="center" vertical="center"/>
      <protection locked="0"/>
    </xf>
    <xf numFmtId="0" fontId="151" fillId="0" borderId="50" xfId="15" applyFont="1" applyBorder="1" applyAlignment="1" applyProtection="1">
      <alignment horizontal="center" vertical="center"/>
      <protection locked="0"/>
    </xf>
    <xf numFmtId="0" fontId="67" fillId="0" borderId="20" xfId="15" applyFont="1" applyBorder="1" applyAlignment="1" applyProtection="1">
      <alignment horizontal="center" vertical="center" wrapText="1"/>
      <protection locked="0"/>
    </xf>
    <xf numFmtId="0" fontId="67" fillId="0" borderId="20" xfId="15" applyFont="1" applyBorder="1" applyAlignment="1" applyProtection="1">
      <alignment horizontal="center" vertical="center"/>
      <protection locked="0"/>
    </xf>
    <xf numFmtId="0" fontId="115" fillId="0" borderId="23" xfId="11" applyFont="1" applyBorder="1" applyAlignment="1" applyProtection="1">
      <alignment horizontal="center" vertical="center" wrapText="1"/>
      <protection locked="0"/>
    </xf>
    <xf numFmtId="0" fontId="46" fillId="0" borderId="38" xfId="11" applyFont="1" applyBorder="1" applyAlignment="1" applyProtection="1">
      <alignment horizontal="center" vertical="center" wrapText="1"/>
      <protection locked="0"/>
    </xf>
    <xf numFmtId="0" fontId="46" fillId="0" borderId="18" xfId="11" applyFont="1" applyBorder="1" applyAlignment="1" applyProtection="1">
      <alignment horizontal="center" vertical="center" wrapText="1"/>
      <protection locked="0"/>
    </xf>
    <xf numFmtId="0" fontId="115" fillId="0" borderId="20" xfId="11" applyFont="1" applyBorder="1" applyAlignment="1" applyProtection="1">
      <alignment horizontal="center" vertical="center" wrapText="1"/>
      <protection locked="0"/>
    </xf>
    <xf numFmtId="0" fontId="89" fillId="0" borderId="20" xfId="11" applyFont="1" applyBorder="1" applyAlignment="1" applyProtection="1">
      <alignment horizontal="center" vertical="center" wrapText="1"/>
      <protection locked="0"/>
    </xf>
    <xf numFmtId="0" fontId="115" fillId="0" borderId="27" xfId="11" applyFont="1" applyBorder="1" applyAlignment="1" applyProtection="1">
      <alignment horizontal="left" vertical="center" wrapText="1"/>
      <protection locked="0"/>
    </xf>
    <xf numFmtId="0" fontId="151" fillId="0" borderId="52" xfId="11" applyFont="1" applyBorder="1" applyAlignment="1" applyProtection="1">
      <alignment horizontal="center" vertical="center" wrapText="1"/>
      <protection locked="0"/>
    </xf>
    <xf numFmtId="0" fontId="115" fillId="0" borderId="20" xfId="11" applyFont="1" applyBorder="1" applyAlignment="1" applyProtection="1">
      <alignment horizontal="left" vertical="center" wrapText="1"/>
      <protection locked="0"/>
    </xf>
    <xf numFmtId="0" fontId="115" fillId="0" borderId="49" xfId="11" applyFont="1" applyBorder="1" applyAlignment="1" applyProtection="1">
      <alignment horizontal="left" vertical="center" wrapText="1"/>
      <protection locked="0"/>
    </xf>
    <xf numFmtId="0" fontId="139" fillId="0" borderId="22" xfId="11" applyFont="1" applyBorder="1" applyAlignment="1" applyProtection="1">
      <alignment horizontal="left" vertical="center" wrapText="1"/>
      <protection locked="0"/>
    </xf>
    <xf numFmtId="49" fontId="139" fillId="0" borderId="22" xfId="11" applyNumberFormat="1" applyFont="1" applyBorder="1" applyAlignment="1" applyProtection="1">
      <alignment horizontal="center" vertical="center" wrapText="1"/>
      <protection locked="0"/>
    </xf>
    <xf numFmtId="0" fontId="139" fillId="0" borderId="22" xfId="0" applyFont="1" applyBorder="1" applyAlignment="1">
      <alignment horizontal="center" vertical="center"/>
    </xf>
    <xf numFmtId="0" fontId="139" fillId="0" borderId="24" xfId="11" applyFont="1" applyBorder="1" applyAlignment="1" applyProtection="1">
      <alignment horizontal="center" vertical="center" wrapText="1"/>
      <protection locked="0"/>
    </xf>
    <xf numFmtId="0" fontId="115" fillId="0" borderId="38" xfId="11" applyFont="1" applyBorder="1" applyAlignment="1" applyProtection="1">
      <alignment horizontal="center" vertical="center" wrapText="1"/>
      <protection locked="0"/>
    </xf>
    <xf numFmtId="0" fontId="115" fillId="0" borderId="18" xfId="11" applyFont="1" applyBorder="1" applyAlignment="1" applyProtection="1">
      <alignment horizontal="center" vertical="center" wrapText="1"/>
      <protection locked="0"/>
    </xf>
    <xf numFmtId="0" fontId="41" fillId="0" borderId="20" xfId="0" applyFont="1" applyBorder="1" applyAlignment="1" applyProtection="1">
      <alignment horizontal="left" vertical="center" wrapText="1"/>
      <protection locked="0"/>
    </xf>
    <xf numFmtId="0" fontId="97" fillId="0" borderId="20" xfId="0" applyFont="1" applyBorder="1" applyAlignment="1" applyProtection="1">
      <alignment horizontal="center" vertical="center"/>
      <protection locked="0"/>
    </xf>
    <xf numFmtId="0" fontId="97" fillId="0" borderId="20" xfId="15" applyFont="1" applyBorder="1" applyAlignment="1" applyProtection="1">
      <alignment horizontal="left" vertical="center" wrapText="1"/>
      <protection locked="0"/>
    </xf>
    <xf numFmtId="0" fontId="97" fillId="0" borderId="21" xfId="15" applyFont="1" applyBorder="1" applyAlignment="1" applyProtection="1">
      <alignment horizontal="center" vertical="center"/>
      <protection locked="0"/>
    </xf>
    <xf numFmtId="0" fontId="97" fillId="0" borderId="24" xfId="15" applyFont="1" applyBorder="1" applyAlignment="1" applyProtection="1">
      <alignment horizontal="center" vertical="center"/>
      <protection locked="0"/>
    </xf>
    <xf numFmtId="0" fontId="97" fillId="0" borderId="20" xfId="15" applyFont="1" applyBorder="1" applyAlignment="1" applyProtection="1">
      <alignment horizontal="center" vertical="center" wrapText="1"/>
      <protection locked="0"/>
    </xf>
    <xf numFmtId="0" fontId="97" fillId="0" borderId="20" xfId="15" applyFont="1" applyBorder="1" applyAlignment="1" applyProtection="1">
      <alignment horizontal="center" vertical="center"/>
      <protection locked="0"/>
    </xf>
    <xf numFmtId="0" fontId="41" fillId="0" borderId="23" xfId="0" applyFont="1" applyBorder="1" applyAlignment="1" applyProtection="1">
      <alignment horizontal="left" vertical="center" wrapText="1"/>
      <protection locked="0"/>
    </xf>
    <xf numFmtId="3" fontId="67" fillId="0" borderId="38" xfId="284" applyNumberFormat="1" applyBorder="1" applyAlignment="1" applyProtection="1">
      <alignment horizontal="center" vertical="center" wrapText="1"/>
      <protection locked="0"/>
    </xf>
    <xf numFmtId="0" fontId="67" fillId="0" borderId="23" xfId="15" applyFont="1" applyBorder="1" applyAlignment="1" applyProtection="1">
      <alignment horizontal="center" vertical="center" wrapText="1"/>
      <protection locked="0"/>
    </xf>
    <xf numFmtId="0" fontId="67" fillId="0" borderId="23" xfId="15" applyFont="1" applyBorder="1" applyAlignment="1" applyProtection="1">
      <alignment horizontal="center" vertical="center"/>
      <protection locked="0"/>
    </xf>
    <xf numFmtId="0" fontId="139" fillId="0" borderId="13" xfId="0" applyFont="1" applyBorder="1" applyAlignment="1" applyProtection="1">
      <alignment horizontal="center" vertical="center"/>
      <protection locked="0"/>
    </xf>
    <xf numFmtId="0" fontId="115" fillId="0" borderId="66" xfId="0" applyFont="1" applyBorder="1" applyAlignment="1" applyProtection="1">
      <alignment horizontal="left" vertical="center" wrapText="1"/>
      <protection locked="0"/>
    </xf>
    <xf numFmtId="0" fontId="115" fillId="0" borderId="47" xfId="0" applyFont="1" applyBorder="1" applyAlignment="1" applyProtection="1">
      <alignment horizontal="left" vertical="center" wrapText="1"/>
      <protection locked="0"/>
    </xf>
    <xf numFmtId="49" fontId="115" fillId="0" borderId="66" xfId="0" applyNumberFormat="1" applyFont="1" applyBorder="1" applyAlignment="1" applyProtection="1">
      <alignment horizontal="center" vertical="center" wrapText="1"/>
      <protection locked="0"/>
    </xf>
    <xf numFmtId="0" fontId="115" fillId="0" borderId="66" xfId="0" applyFont="1" applyBorder="1" applyAlignment="1" applyProtection="1">
      <alignment horizontal="center" vertical="center"/>
      <protection locked="0"/>
    </xf>
    <xf numFmtId="0" fontId="115" fillId="0" borderId="42" xfId="0" applyFont="1" applyBorder="1" applyAlignment="1" applyProtection="1">
      <alignment horizontal="center" vertical="center" wrapText="1"/>
      <protection locked="0"/>
    </xf>
    <xf numFmtId="0" fontId="115" fillId="0" borderId="8" xfId="0" applyFont="1" applyBorder="1" applyAlignment="1" applyProtection="1">
      <alignment horizontal="left" vertical="center" wrapText="1"/>
      <protection locked="0"/>
    </xf>
    <xf numFmtId="0" fontId="115" fillId="0" borderId="8" xfId="0" applyFont="1" applyBorder="1" applyAlignment="1" applyProtection="1">
      <alignment horizontal="center" vertical="center"/>
      <protection locked="0"/>
    </xf>
    <xf numFmtId="49" fontId="115" fillId="0" borderId="8" xfId="0" applyNumberFormat="1" applyFont="1" applyBorder="1" applyAlignment="1" applyProtection="1">
      <alignment horizontal="center" vertical="center" wrapText="1"/>
      <protection locked="0"/>
    </xf>
    <xf numFmtId="0" fontId="115" fillId="0" borderId="8" xfId="0" applyFont="1" applyBorder="1" applyAlignment="1" applyProtection="1">
      <alignment horizontal="left" vertical="center"/>
      <protection locked="0"/>
    </xf>
    <xf numFmtId="3" fontId="115" fillId="0" borderId="41" xfId="0" applyNumberFormat="1" applyFont="1" applyBorder="1" applyAlignment="1" applyProtection="1">
      <alignment horizontal="center" vertical="center"/>
      <protection locked="0"/>
    </xf>
    <xf numFmtId="3" fontId="115" fillId="0" borderId="42" xfId="0" applyNumberFormat="1" applyFont="1" applyBorder="1" applyAlignment="1" applyProtection="1">
      <alignment horizontal="center" vertical="center"/>
      <protection locked="0"/>
    </xf>
    <xf numFmtId="0" fontId="115" fillId="0" borderId="41" xfId="0" applyFont="1" applyBorder="1" applyAlignment="1" applyProtection="1">
      <alignment horizontal="center" vertical="center"/>
      <protection locked="0"/>
    </xf>
    <xf numFmtId="0" fontId="115" fillId="0" borderId="42" xfId="0" applyFont="1" applyBorder="1" applyAlignment="1" applyProtection="1">
      <alignment horizontal="center" vertical="center"/>
      <protection locked="0"/>
    </xf>
    <xf numFmtId="0" fontId="151" fillId="0" borderId="41" xfId="0" applyFont="1" applyBorder="1" applyAlignment="1" applyProtection="1">
      <alignment horizontal="center" vertical="center"/>
      <protection locked="0"/>
    </xf>
    <xf numFmtId="0" fontId="151" fillId="0" borderId="42" xfId="0" applyFont="1" applyBorder="1" applyAlignment="1" applyProtection="1">
      <alignment horizontal="center" vertical="center"/>
      <protection locked="0"/>
    </xf>
    <xf numFmtId="0" fontId="115" fillId="0" borderId="8" xfId="15" applyFont="1" applyBorder="1" applyAlignment="1" applyProtection="1">
      <alignment horizontal="center" vertical="center" wrapText="1"/>
      <protection locked="0"/>
    </xf>
    <xf numFmtId="0" fontId="115" fillId="0" borderId="14" xfId="0" applyFont="1" applyBorder="1" applyAlignment="1" applyProtection="1">
      <alignment horizontal="center" vertical="center"/>
      <protection locked="0"/>
    </xf>
    <xf numFmtId="0" fontId="50" fillId="0" borderId="14" xfId="1" applyFont="1" applyBorder="1" applyAlignment="1" applyProtection="1">
      <alignment horizontal="left" vertical="center" wrapText="1"/>
      <protection locked="0"/>
    </xf>
    <xf numFmtId="0" fontId="115" fillId="0" borderId="4" xfId="0" applyFont="1" applyBorder="1" applyAlignment="1" applyProtection="1">
      <alignment horizontal="center" vertical="center" wrapText="1"/>
      <protection locked="0"/>
    </xf>
    <xf numFmtId="49" fontId="115" fillId="0" borderId="4" xfId="0" applyNumberFormat="1" applyFont="1" applyBorder="1" applyAlignment="1" applyProtection="1">
      <alignment horizontal="center" vertical="center" wrapText="1"/>
      <protection locked="0"/>
    </xf>
    <xf numFmtId="49" fontId="115" fillId="0" borderId="44" xfId="0" applyNumberFormat="1" applyFont="1" applyBorder="1" applyAlignment="1" applyProtection="1">
      <alignment horizontal="center" vertical="center" wrapText="1"/>
      <protection locked="0"/>
    </xf>
    <xf numFmtId="0" fontId="50" fillId="0" borderId="14" xfId="0" applyFont="1" applyBorder="1" applyAlignment="1" applyProtection="1">
      <alignment horizontal="left" vertical="center" wrapText="1"/>
      <protection locked="0"/>
    </xf>
    <xf numFmtId="3" fontId="115" fillId="0" borderId="15" xfId="1" applyNumberFormat="1" applyFont="1" applyBorder="1" applyAlignment="1" applyProtection="1">
      <alignment horizontal="center" vertical="center"/>
      <protection locked="0"/>
    </xf>
    <xf numFmtId="3" fontId="115" fillId="0" borderId="19" xfId="0" applyNumberFormat="1" applyFont="1" applyBorder="1" applyAlignment="1" applyProtection="1">
      <alignment horizontal="center" vertical="center"/>
      <protection locked="0"/>
    </xf>
    <xf numFmtId="0" fontId="115" fillId="0" borderId="15" xfId="1" applyFont="1" applyBorder="1" applyAlignment="1" applyProtection="1">
      <alignment horizontal="center" vertical="center"/>
      <protection locked="0"/>
    </xf>
    <xf numFmtId="0" fontId="115" fillId="0" borderId="19" xfId="1" applyFont="1" applyBorder="1" applyAlignment="1" applyProtection="1">
      <alignment horizontal="center" vertical="center"/>
      <protection locked="0"/>
    </xf>
    <xf numFmtId="0" fontId="151" fillId="0" borderId="15" xfId="1" applyFont="1" applyBorder="1" applyAlignment="1" applyProtection="1">
      <alignment horizontal="center" vertical="center"/>
      <protection locked="0"/>
    </xf>
    <xf numFmtId="0" fontId="151" fillId="0" borderId="16" xfId="1" applyFont="1" applyBorder="1" applyAlignment="1" applyProtection="1">
      <alignment horizontal="center" vertical="center"/>
      <protection locked="0"/>
    </xf>
    <xf numFmtId="0" fontId="151" fillId="0" borderId="19" xfId="1" applyFont="1" applyBorder="1" applyAlignment="1" applyProtection="1">
      <alignment horizontal="center" vertical="center"/>
      <protection locked="0"/>
    </xf>
    <xf numFmtId="0" fontId="151" fillId="0" borderId="6" xfId="1" applyFont="1" applyBorder="1" applyAlignment="1" applyProtection="1">
      <alignment horizontal="center" vertical="center"/>
      <protection locked="0"/>
    </xf>
    <xf numFmtId="0" fontId="151" fillId="0" borderId="14" xfId="1" applyFont="1" applyBorder="1" applyAlignment="1" applyProtection="1">
      <alignment horizontal="center" vertical="center"/>
      <protection locked="0"/>
    </xf>
    <xf numFmtId="0" fontId="60" fillId="0" borderId="15" xfId="1" applyFont="1" applyBorder="1" applyAlignment="1" applyProtection="1">
      <alignment horizontal="center" vertical="center"/>
      <protection locked="0"/>
    </xf>
    <xf numFmtId="0" fontId="60" fillId="0" borderId="19" xfId="1" applyFont="1" applyBorder="1" applyAlignment="1" applyProtection="1">
      <alignment horizontal="center" vertical="center"/>
      <protection locked="0"/>
    </xf>
    <xf numFmtId="3" fontId="115" fillId="0" borderId="38" xfId="1" applyNumberFormat="1" applyFont="1" applyBorder="1" applyAlignment="1" applyProtection="1">
      <alignment horizontal="center" vertical="center"/>
      <protection locked="0"/>
    </xf>
    <xf numFmtId="0" fontId="62" fillId="0" borderId="20" xfId="1" applyFont="1" applyBorder="1" applyAlignment="1" applyProtection="1">
      <alignment horizontal="left" vertical="center" wrapText="1"/>
      <protection locked="0"/>
    </xf>
    <xf numFmtId="0" fontId="62" fillId="0" borderId="23" xfId="0" applyFont="1" applyBorder="1" applyAlignment="1" applyProtection="1">
      <alignment horizontal="left" vertical="center" wrapText="1"/>
      <protection locked="0"/>
    </xf>
    <xf numFmtId="3" fontId="115" fillId="0" borderId="21" xfId="1" applyNumberFormat="1" applyFont="1" applyBorder="1" applyAlignment="1" applyProtection="1">
      <alignment horizontal="center" vertical="center"/>
      <protection locked="0"/>
    </xf>
    <xf numFmtId="0" fontId="115" fillId="0" borderId="21" xfId="1" applyFont="1" applyBorder="1" applyAlignment="1" applyProtection="1">
      <alignment horizontal="center" vertical="center"/>
      <protection locked="0"/>
    </xf>
    <xf numFmtId="0" fontId="115" fillId="0" borderId="24" xfId="1" applyFont="1" applyBorder="1" applyAlignment="1" applyProtection="1">
      <alignment horizontal="center" vertical="center"/>
      <protection locked="0"/>
    </xf>
    <xf numFmtId="0" fontId="151" fillId="0" borderId="21" xfId="1" applyFont="1" applyBorder="1" applyAlignment="1" applyProtection="1">
      <alignment horizontal="center" vertical="center"/>
      <protection locked="0"/>
    </xf>
    <xf numFmtId="0" fontId="151" fillId="0" borderId="22" xfId="1" applyFont="1" applyBorder="1" applyAlignment="1" applyProtection="1">
      <alignment horizontal="center" vertical="center"/>
      <protection locked="0"/>
    </xf>
    <xf numFmtId="0" fontId="151" fillId="0" borderId="24" xfId="1" applyFont="1" applyBorder="1" applyAlignment="1" applyProtection="1">
      <alignment horizontal="center" vertical="center"/>
      <protection locked="0"/>
    </xf>
    <xf numFmtId="0" fontId="151" fillId="0" borderId="48" xfId="1" applyFont="1" applyBorder="1" applyAlignment="1" applyProtection="1">
      <alignment horizontal="center" vertical="center"/>
      <protection locked="0"/>
    </xf>
    <xf numFmtId="0" fontId="151" fillId="0" borderId="20" xfId="1" applyFont="1" applyBorder="1" applyAlignment="1" applyProtection="1">
      <alignment horizontal="center" vertical="center"/>
      <protection locked="0"/>
    </xf>
    <xf numFmtId="0" fontId="115" fillId="0" borderId="57" xfId="0" applyFont="1" applyBorder="1" applyAlignment="1" applyProtection="1">
      <alignment horizontal="center" vertical="center"/>
      <protection locked="0"/>
    </xf>
    <xf numFmtId="0" fontId="115" fillId="0" borderId="23" xfId="0" applyFont="1" applyBorder="1" applyAlignment="1" applyProtection="1">
      <alignment horizontal="center" vertical="center" wrapText="1"/>
      <protection locked="0"/>
    </xf>
    <xf numFmtId="49" fontId="115" fillId="0" borderId="50" xfId="0" applyNumberFormat="1" applyFont="1" applyBorder="1" applyAlignment="1" applyProtection="1">
      <alignment horizontal="center" vertical="center" wrapText="1"/>
      <protection locked="0"/>
    </xf>
    <xf numFmtId="0" fontId="62" fillId="0" borderId="49" xfId="0" applyFont="1" applyBorder="1" applyAlignment="1" applyProtection="1">
      <alignment horizontal="left" vertical="center" wrapText="1"/>
      <protection locked="0"/>
    </xf>
    <xf numFmtId="0" fontId="115" fillId="0" borderId="22" xfId="0" applyFont="1" applyBorder="1" applyAlignment="1" applyProtection="1">
      <alignment horizontal="center" vertical="center"/>
      <protection locked="0"/>
    </xf>
    <xf numFmtId="0" fontId="153" fillId="0" borderId="22" xfId="0" applyFont="1" applyBorder="1" applyAlignment="1">
      <alignment horizontal="center" vertical="center"/>
    </xf>
    <xf numFmtId="0" fontId="115" fillId="0" borderId="53" xfId="0" applyFont="1" applyBorder="1" applyAlignment="1" applyProtection="1">
      <alignment horizontal="center" vertical="center"/>
      <protection locked="0"/>
    </xf>
    <xf numFmtId="0" fontId="62" fillId="0" borderId="20" xfId="0" applyFont="1" applyBorder="1" applyAlignment="1" applyProtection="1">
      <alignment horizontal="left" vertical="center" wrapText="1"/>
      <protection locked="0"/>
    </xf>
    <xf numFmtId="0" fontId="115" fillId="0" borderId="38" xfId="0" applyFont="1" applyBorder="1" applyAlignment="1" applyProtection="1">
      <alignment horizontal="center" vertical="center"/>
      <protection locked="0"/>
    </xf>
    <xf numFmtId="0" fontId="115" fillId="0" borderId="38" xfId="0" applyFont="1" applyBorder="1" applyProtection="1">
      <protection locked="0"/>
    </xf>
    <xf numFmtId="0" fontId="115" fillId="0" borderId="43" xfId="0" applyFont="1" applyBorder="1" applyProtection="1">
      <protection locked="0"/>
    </xf>
    <xf numFmtId="0" fontId="115" fillId="0" borderId="18" xfId="0" applyFont="1" applyBorder="1" applyProtection="1">
      <protection locked="0"/>
    </xf>
    <xf numFmtId="0" fontId="115" fillId="0" borderId="58" xfId="0" applyFont="1" applyBorder="1" applyProtection="1">
      <protection locked="0"/>
    </xf>
    <xf numFmtId="0" fontId="115" fillId="0" borderId="23" xfId="0" applyFont="1" applyBorder="1" applyProtection="1">
      <protection locked="0"/>
    </xf>
    <xf numFmtId="0" fontId="151" fillId="0" borderId="43" xfId="0" applyFont="1" applyBorder="1" applyAlignment="1" applyProtection="1">
      <alignment horizontal="center" vertical="center"/>
      <protection locked="0"/>
    </xf>
    <xf numFmtId="0" fontId="151" fillId="0" borderId="18" xfId="0" applyFont="1" applyBorder="1" applyAlignment="1" applyProtection="1">
      <alignment horizontal="center" vertical="center"/>
      <protection locked="0"/>
    </xf>
    <xf numFmtId="0" fontId="151" fillId="0" borderId="58" xfId="0" applyFont="1" applyBorder="1" applyAlignment="1" applyProtection="1">
      <alignment horizontal="center" vertical="center"/>
      <protection locked="0"/>
    </xf>
    <xf numFmtId="0" fontId="151" fillId="0" borderId="23" xfId="0" applyFont="1" applyBorder="1" applyAlignment="1" applyProtection="1">
      <alignment horizontal="center" vertical="center"/>
      <protection locked="0"/>
    </xf>
    <xf numFmtId="0" fontId="139" fillId="0" borderId="54" xfId="1" applyFont="1" applyBorder="1" applyAlignment="1" applyProtection="1">
      <alignment horizontal="left" vertical="center" wrapText="1" shrinkToFit="1"/>
      <protection locked="0"/>
    </xf>
    <xf numFmtId="0" fontId="139" fillId="0" borderId="51" xfId="1" applyFont="1" applyBorder="1" applyAlignment="1" applyProtection="1">
      <alignment horizontal="center" vertical="center"/>
      <protection locked="0"/>
    </xf>
    <xf numFmtId="0" fontId="139" fillId="0" borderId="63" xfId="1" applyFont="1" applyBorder="1" applyAlignment="1" applyProtection="1">
      <alignment horizontal="center" vertical="center"/>
      <protection locked="0"/>
    </xf>
    <xf numFmtId="0" fontId="139" fillId="0" borderId="27" xfId="1" applyFont="1" applyBorder="1" applyAlignment="1">
      <alignment vertical="center" wrapText="1" shrinkToFit="1"/>
    </xf>
    <xf numFmtId="49" fontId="139" fillId="0" borderId="50" xfId="0" applyNumberFormat="1" applyFont="1" applyBorder="1" applyAlignment="1" applyProtection="1">
      <alignment horizontal="center" vertical="center" wrapText="1"/>
      <protection locked="0"/>
    </xf>
    <xf numFmtId="0" fontId="139" fillId="0" borderId="23" xfId="1" applyFont="1" applyBorder="1" applyAlignment="1">
      <alignment horizontal="left" vertical="center" wrapText="1" shrinkToFit="1"/>
    </xf>
    <xf numFmtId="3" fontId="139" fillId="0" borderId="25" xfId="1" applyNumberFormat="1" applyFont="1" applyBorder="1" applyAlignment="1" applyProtection="1">
      <alignment horizontal="center" vertical="center"/>
      <protection locked="0"/>
    </xf>
    <xf numFmtId="0" fontId="160" fillId="0" borderId="38" xfId="0" applyFont="1" applyBorder="1" applyAlignment="1" applyProtection="1">
      <alignment horizontal="center" vertical="center"/>
      <protection locked="0"/>
    </xf>
    <xf numFmtId="0" fontId="160" fillId="0" borderId="43" xfId="0" applyFont="1" applyBorder="1" applyAlignment="1" applyProtection="1">
      <alignment horizontal="center" vertical="center"/>
      <protection locked="0"/>
    </xf>
    <xf numFmtId="0" fontId="160" fillId="0" borderId="18" xfId="0" applyFont="1" applyBorder="1" applyAlignment="1" applyProtection="1">
      <alignment horizontal="center" vertical="center"/>
      <protection locked="0"/>
    </xf>
    <xf numFmtId="0" fontId="160" fillId="0" borderId="58" xfId="0" applyFont="1" applyBorder="1" applyAlignment="1" applyProtection="1">
      <alignment horizontal="center" vertical="center"/>
      <protection locked="0"/>
    </xf>
    <xf numFmtId="0" fontId="160" fillId="0" borderId="23" xfId="0" applyFont="1" applyBorder="1" applyAlignment="1" applyProtection="1">
      <alignment horizontal="center" vertical="center"/>
      <protection locked="0"/>
    </xf>
    <xf numFmtId="0" fontId="139" fillId="0" borderId="22" xfId="1" applyFont="1" applyBorder="1" applyAlignment="1" applyProtection="1">
      <alignment vertical="center" wrapText="1" shrinkToFit="1"/>
      <protection locked="0"/>
    </xf>
    <xf numFmtId="0" fontId="139" fillId="0" borderId="24" xfId="1" applyFont="1" applyBorder="1" applyAlignment="1" applyProtection="1">
      <alignment vertical="center" wrapText="1" shrinkToFit="1"/>
      <protection locked="0"/>
    </xf>
    <xf numFmtId="0" fontId="139" fillId="0" borderId="56" xfId="1" applyFont="1" applyBorder="1" applyAlignment="1" applyProtection="1">
      <alignment vertical="center" wrapText="1" shrinkToFit="1"/>
      <protection locked="0"/>
    </xf>
    <xf numFmtId="0" fontId="115" fillId="0" borderId="23" xfId="0" applyFont="1" applyBorder="1" applyAlignment="1" applyProtection="1">
      <alignment wrapText="1"/>
      <protection locked="0"/>
    </xf>
    <xf numFmtId="3" fontId="115" fillId="0" borderId="25" xfId="1" applyNumberFormat="1" applyFont="1" applyBorder="1" applyAlignment="1" applyProtection="1">
      <alignment horizontal="center" vertical="center"/>
      <protection locked="0"/>
    </xf>
    <xf numFmtId="0" fontId="150" fillId="0" borderId="27" xfId="1" applyFont="1" applyBorder="1" applyAlignment="1" applyProtection="1">
      <alignment horizontal="left" vertical="center" wrapText="1"/>
      <protection locked="0"/>
    </xf>
    <xf numFmtId="0" fontId="150" fillId="0" borderId="27" xfId="1" applyFont="1" applyBorder="1" applyAlignment="1" applyProtection="1">
      <alignment horizontal="left" vertical="center" wrapText="1" shrinkToFit="1"/>
      <protection locked="0"/>
    </xf>
    <xf numFmtId="0" fontId="115" fillId="0" borderId="23" xfId="0" applyFont="1" applyBorder="1" applyAlignment="1" applyProtection="1">
      <alignment vertical="center" wrapText="1"/>
      <protection locked="0"/>
    </xf>
    <xf numFmtId="0" fontId="150" fillId="0" borderId="20" xfId="1" applyFont="1" applyBorder="1" applyAlignment="1" applyProtection="1">
      <alignment horizontal="left" vertical="center" wrapText="1"/>
      <protection locked="0"/>
    </xf>
    <xf numFmtId="0" fontId="115" fillId="0" borderId="22" xfId="0" applyFont="1" applyBorder="1" applyProtection="1">
      <protection locked="0"/>
    </xf>
    <xf numFmtId="0" fontId="115" fillId="0" borderId="48" xfId="0" applyFont="1" applyBorder="1" applyProtection="1">
      <protection locked="0"/>
    </xf>
    <xf numFmtId="0" fontId="150" fillId="0" borderId="23" xfId="1" applyFont="1" applyBorder="1" applyAlignment="1" applyProtection="1">
      <alignment horizontal="left" vertical="center" wrapText="1"/>
      <protection locked="0"/>
    </xf>
    <xf numFmtId="0" fontId="107" fillId="0" borderId="20" xfId="0" applyFont="1" applyBorder="1" applyAlignment="1" applyProtection="1">
      <alignment wrapText="1"/>
      <protection locked="0"/>
    </xf>
    <xf numFmtId="0" fontId="151" fillId="0" borderId="23" xfId="22" applyFont="1" applyBorder="1" applyAlignment="1" applyProtection="1">
      <alignment horizontal="center" vertical="center"/>
      <protection locked="0"/>
    </xf>
    <xf numFmtId="0" fontId="91" fillId="0" borderId="18" xfId="0" applyFont="1" applyBorder="1" applyAlignment="1" applyProtection="1">
      <alignment horizontal="center" vertical="center"/>
      <protection locked="0"/>
    </xf>
    <xf numFmtId="0" fontId="91" fillId="0" borderId="20" xfId="0" applyFont="1" applyBorder="1" applyAlignment="1" applyProtection="1">
      <alignment wrapText="1"/>
      <protection locked="0"/>
    </xf>
    <xf numFmtId="0" fontId="151" fillId="0" borderId="38" xfId="22" applyFont="1" applyBorder="1" applyAlignment="1" applyProtection="1">
      <alignment horizontal="center" vertical="center"/>
      <protection locked="0"/>
    </xf>
    <xf numFmtId="0" fontId="151" fillId="0" borderId="43" xfId="22" applyFont="1" applyBorder="1" applyAlignment="1" applyProtection="1">
      <alignment horizontal="center" vertical="center"/>
      <protection locked="0"/>
    </xf>
    <xf numFmtId="0" fontId="151" fillId="0" borderId="18" xfId="22" applyFont="1" applyBorder="1" applyAlignment="1" applyProtection="1">
      <alignment horizontal="center" vertical="center"/>
      <protection locked="0"/>
    </xf>
    <xf numFmtId="0" fontId="151" fillId="0" borderId="48" xfId="18" applyFont="1" applyBorder="1" applyAlignment="1" applyProtection="1">
      <alignment horizontal="center" vertical="center"/>
      <protection locked="0"/>
    </xf>
    <xf numFmtId="0" fontId="38" fillId="0" borderId="20" xfId="0" applyFont="1" applyBorder="1" applyAlignment="1" applyProtection="1">
      <alignment vertical="center" wrapText="1"/>
      <protection locked="0"/>
    </xf>
    <xf numFmtId="0" fontId="151" fillId="0" borderId="38" xfId="92" applyFont="1" applyBorder="1" applyAlignment="1" applyProtection="1">
      <alignment horizontal="center" vertical="center"/>
      <protection locked="0"/>
    </xf>
    <xf numFmtId="0" fontId="151" fillId="0" borderId="43" xfId="92" applyFont="1" applyBorder="1" applyAlignment="1" applyProtection="1">
      <alignment horizontal="center" vertical="center"/>
      <protection locked="0"/>
    </xf>
    <xf numFmtId="0" fontId="38" fillId="0" borderId="38" xfId="0" applyFont="1" applyBorder="1" applyAlignment="1" applyProtection="1">
      <alignment horizontal="center" vertical="center"/>
      <protection locked="0"/>
    </xf>
    <xf numFmtId="0" fontId="38" fillId="0" borderId="18" xfId="0" applyFont="1" applyBorder="1" applyAlignment="1" applyProtection="1">
      <alignment horizontal="center" vertical="center"/>
      <protection locked="0"/>
    </xf>
    <xf numFmtId="0" fontId="38" fillId="0" borderId="20" xfId="0" applyFont="1" applyBorder="1" applyAlignment="1" applyProtection="1">
      <alignment wrapText="1"/>
      <protection locked="0"/>
    </xf>
    <xf numFmtId="0" fontId="115" fillId="0" borderId="55" xfId="0" applyFont="1" applyBorder="1" applyAlignment="1" applyProtection="1">
      <alignment horizontal="center" vertical="center"/>
      <protection locked="0"/>
    </xf>
    <xf numFmtId="0" fontId="151" fillId="0" borderId="20" xfId="0" applyFont="1" applyBorder="1" applyAlignment="1" applyProtection="1">
      <alignment horizontal="center" vertical="center"/>
      <protection locked="0"/>
    </xf>
    <xf numFmtId="0" fontId="115" fillId="0" borderId="23" xfId="18" applyFont="1" applyBorder="1" applyAlignment="1" applyProtection="1">
      <alignment horizontal="left" vertical="center" wrapText="1"/>
      <protection locked="0"/>
    </xf>
    <xf numFmtId="3" fontId="115" fillId="0" borderId="38" xfId="18" applyNumberFormat="1" applyFont="1" applyBorder="1" applyAlignment="1" applyProtection="1">
      <alignment horizontal="center" vertical="center"/>
      <protection locked="0"/>
    </xf>
    <xf numFmtId="0" fontId="151" fillId="0" borderId="21" xfId="18" applyFont="1" applyBorder="1" applyAlignment="1" applyProtection="1">
      <alignment horizontal="center" vertical="center"/>
      <protection locked="0"/>
    </xf>
    <xf numFmtId="0" fontId="151" fillId="0" borderId="22" xfId="18" applyFont="1" applyBorder="1" applyAlignment="1" applyProtection="1">
      <alignment horizontal="center" vertical="center"/>
      <protection locked="0"/>
    </xf>
    <xf numFmtId="0" fontId="151" fillId="0" borderId="24" xfId="18" applyFont="1" applyBorder="1" applyAlignment="1" applyProtection="1">
      <alignment horizontal="center" vertical="center"/>
      <protection locked="0"/>
    </xf>
    <xf numFmtId="0" fontId="151" fillId="0" borderId="20" xfId="18" applyFont="1" applyBorder="1" applyAlignment="1" applyProtection="1">
      <alignment horizontal="center" vertical="center"/>
      <protection locked="0"/>
    </xf>
    <xf numFmtId="0" fontId="115" fillId="0" borderId="21" xfId="18" applyFont="1" applyBorder="1" applyAlignment="1" applyProtection="1">
      <alignment horizontal="center" vertical="center" wrapText="1"/>
      <protection locked="0"/>
    </xf>
    <xf numFmtId="0" fontId="115" fillId="0" borderId="24" xfId="18" applyFont="1" applyBorder="1" applyAlignment="1" applyProtection="1">
      <alignment horizontal="center" vertical="center"/>
      <protection locked="0"/>
    </xf>
    <xf numFmtId="0" fontId="115" fillId="0" borderId="20" xfId="18" applyFont="1" applyBorder="1" applyAlignment="1" applyProtection="1">
      <alignment horizontal="left" vertical="center" wrapText="1"/>
      <protection locked="0"/>
    </xf>
    <xf numFmtId="3" fontId="115" fillId="0" borderId="21" xfId="18" applyNumberFormat="1" applyFont="1" applyBorder="1" applyAlignment="1" applyProtection="1">
      <alignment horizontal="center" vertical="center"/>
      <protection locked="0"/>
    </xf>
    <xf numFmtId="0" fontId="151" fillId="0" borderId="23" xfId="18" applyFont="1" applyBorder="1" applyAlignment="1" applyProtection="1">
      <alignment horizontal="center" vertical="center"/>
      <protection locked="0"/>
    </xf>
    <xf numFmtId="3" fontId="115" fillId="0" borderId="25" xfId="18" applyNumberFormat="1" applyFont="1" applyBorder="1" applyAlignment="1" applyProtection="1">
      <alignment horizontal="center" vertical="center"/>
      <protection locked="0"/>
    </xf>
    <xf numFmtId="0" fontId="151" fillId="0" borderId="25" xfId="18" applyFont="1" applyBorder="1" applyAlignment="1" applyProtection="1">
      <alignment horizontal="center" vertical="center"/>
      <protection locked="0"/>
    </xf>
    <xf numFmtId="0" fontId="151" fillId="0" borderId="26" xfId="18" applyFont="1" applyBorder="1" applyAlignment="1" applyProtection="1">
      <alignment horizontal="center" vertical="center"/>
      <protection locked="0"/>
    </xf>
    <xf numFmtId="0" fontId="151" fillId="0" borderId="71" xfId="18" applyFont="1" applyBorder="1" applyAlignment="1" applyProtection="1">
      <alignment horizontal="center" vertical="center"/>
      <protection locked="0"/>
    </xf>
    <xf numFmtId="0" fontId="151" fillId="0" borderId="27" xfId="18" applyFont="1" applyBorder="1" applyAlignment="1" applyProtection="1">
      <alignment horizontal="center" vertical="center"/>
      <protection locked="0"/>
    </xf>
    <xf numFmtId="0" fontId="151" fillId="0" borderId="28" xfId="18" applyFont="1" applyBorder="1" applyAlignment="1" applyProtection="1">
      <alignment horizontal="center" vertical="center"/>
      <protection locked="0"/>
    </xf>
    <xf numFmtId="0" fontId="151" fillId="0" borderId="36" xfId="18" applyFont="1" applyBorder="1" applyAlignment="1" applyProtection="1">
      <alignment horizontal="center" vertical="center"/>
      <protection locked="0"/>
    </xf>
    <xf numFmtId="49" fontId="115" fillId="0" borderId="22" xfId="0" applyNumberFormat="1" applyFont="1" applyBorder="1" applyAlignment="1" applyProtection="1">
      <alignment horizontal="center" vertical="center" wrapText="1"/>
      <protection locked="0"/>
    </xf>
    <xf numFmtId="0" fontId="115" fillId="0" borderId="53" xfId="0" applyFont="1" applyBorder="1" applyAlignment="1" applyProtection="1">
      <alignment horizontal="center" vertical="center" wrapText="1"/>
      <protection locked="0"/>
    </xf>
    <xf numFmtId="0" fontId="151" fillId="0" borderId="38" xfId="18" applyFont="1" applyBorder="1" applyAlignment="1" applyProtection="1">
      <alignment horizontal="center" vertical="center"/>
      <protection locked="0"/>
    </xf>
    <xf numFmtId="0" fontId="151" fillId="0" borderId="43" xfId="18" applyFont="1" applyBorder="1" applyAlignment="1" applyProtection="1">
      <alignment horizontal="center" vertical="center"/>
      <protection locked="0"/>
    </xf>
    <xf numFmtId="0" fontId="151" fillId="0" borderId="18" xfId="18" applyFont="1" applyBorder="1" applyAlignment="1" applyProtection="1">
      <alignment horizontal="center" vertical="center"/>
      <protection locked="0"/>
    </xf>
    <xf numFmtId="0" fontId="151" fillId="0" borderId="58" xfId="18" applyFont="1" applyBorder="1" applyAlignment="1" applyProtection="1">
      <alignment horizontal="center" vertical="center"/>
      <protection locked="0"/>
    </xf>
    <xf numFmtId="0" fontId="115" fillId="0" borderId="38" xfId="18" applyFont="1" applyBorder="1" applyAlignment="1" applyProtection="1">
      <alignment horizontal="center" vertical="center" wrapText="1"/>
      <protection locked="0"/>
    </xf>
    <xf numFmtId="0" fontId="115" fillId="0" borderId="18" xfId="18" applyFont="1" applyBorder="1" applyAlignment="1" applyProtection="1">
      <alignment horizontal="center" vertical="center"/>
      <protection locked="0"/>
    </xf>
    <xf numFmtId="0" fontId="115" fillId="0" borderId="23" xfId="28" applyFont="1" applyBorder="1" applyAlignment="1" applyProtection="1">
      <alignment horizontal="left" vertical="center" wrapText="1"/>
      <protection locked="0"/>
    </xf>
    <xf numFmtId="0" fontId="115" fillId="0" borderId="23" xfId="30" applyFont="1" applyBorder="1" applyAlignment="1" applyProtection="1">
      <alignment horizontal="left" vertical="center" wrapText="1"/>
      <protection locked="0"/>
    </xf>
    <xf numFmtId="0" fontId="115" fillId="0" borderId="20" xfId="28" applyFont="1" applyBorder="1" applyAlignment="1" applyProtection="1">
      <alignment horizontal="left" vertical="center" wrapText="1"/>
      <protection locked="0"/>
    </xf>
    <xf numFmtId="0" fontId="115" fillId="0" borderId="20" xfId="30" applyFont="1" applyBorder="1" applyAlignment="1" applyProtection="1">
      <alignment horizontal="left" vertical="center" wrapText="1"/>
      <protection locked="0"/>
    </xf>
    <xf numFmtId="0" fontId="115" fillId="0" borderId="27" xfId="28" applyFont="1" applyBorder="1" applyAlignment="1" applyProtection="1">
      <alignment horizontal="left" vertical="center" wrapText="1"/>
      <protection locked="0"/>
    </xf>
    <xf numFmtId="0" fontId="115" fillId="0" borderId="27" xfId="30" applyFont="1" applyBorder="1" applyAlignment="1" applyProtection="1">
      <alignment horizontal="left" vertical="center" wrapText="1"/>
      <protection locked="0"/>
    </xf>
    <xf numFmtId="0" fontId="151" fillId="0" borderId="22" xfId="0" applyFont="1" applyBorder="1" applyAlignment="1" applyProtection="1">
      <alignment horizontal="center" vertical="center"/>
      <protection locked="0"/>
    </xf>
    <xf numFmtId="0" fontId="151" fillId="0" borderId="48" xfId="0" applyFont="1" applyBorder="1" applyAlignment="1" applyProtection="1">
      <alignment horizontal="center" vertical="center"/>
      <protection locked="0"/>
    </xf>
    <xf numFmtId="0" fontId="115" fillId="0" borderId="55" xfId="0" applyFont="1" applyBorder="1" applyAlignment="1" applyProtection="1">
      <alignment horizontal="center" vertical="center" wrapText="1"/>
      <protection locked="0"/>
    </xf>
    <xf numFmtId="0" fontId="52" fillId="0" borderId="23" xfId="0" applyFont="1" applyBorder="1" applyAlignment="1" applyProtection="1">
      <alignment horizontal="left" vertical="center" wrapText="1"/>
      <protection locked="0"/>
    </xf>
    <xf numFmtId="0" fontId="52" fillId="0" borderId="38" xfId="0" applyFont="1" applyBorder="1" applyAlignment="1" applyProtection="1">
      <alignment horizontal="center" vertical="center"/>
      <protection locked="0"/>
    </xf>
    <xf numFmtId="0" fontId="52" fillId="0" borderId="18" xfId="0" applyFont="1" applyBorder="1" applyAlignment="1" applyProtection="1">
      <alignment horizontal="center" vertical="center"/>
      <protection locked="0"/>
    </xf>
    <xf numFmtId="0" fontId="81" fillId="0" borderId="18" xfId="0" applyFont="1" applyBorder="1" applyAlignment="1" applyProtection="1">
      <alignment horizontal="center" vertical="center"/>
      <protection locked="0"/>
    </xf>
    <xf numFmtId="0" fontId="115" fillId="0" borderId="24" xfId="5" applyFont="1" applyBorder="1" applyAlignment="1" applyProtection="1">
      <alignment horizontal="center" vertical="center"/>
      <protection locked="0"/>
    </xf>
    <xf numFmtId="0" fontId="100" fillId="0" borderId="23" xfId="0" applyFont="1" applyBorder="1" applyAlignment="1" applyProtection="1">
      <alignment horizontal="left" vertical="center" wrapText="1"/>
      <protection locked="0"/>
    </xf>
    <xf numFmtId="0" fontId="64" fillId="0" borderId="23" xfId="0" applyFont="1" applyBorder="1" applyAlignment="1" applyProtection="1">
      <alignment horizontal="left" vertical="center" wrapText="1"/>
      <protection locked="0"/>
    </xf>
    <xf numFmtId="0" fontId="64" fillId="0" borderId="38" xfId="0" applyFont="1" applyBorder="1" applyAlignment="1" applyProtection="1">
      <alignment horizontal="center" vertical="center"/>
      <protection locked="0"/>
    </xf>
    <xf numFmtId="0" fontId="64" fillId="0" borderId="18" xfId="0" applyFont="1" applyBorder="1" applyAlignment="1" applyProtection="1">
      <alignment horizontal="center" vertical="center"/>
      <protection locked="0"/>
    </xf>
    <xf numFmtId="0" fontId="139" fillId="0" borderId="38" xfId="286" applyFont="1" applyBorder="1" applyAlignment="1" applyProtection="1">
      <alignment horizontal="center" vertical="center" wrapText="1"/>
      <protection locked="0"/>
    </xf>
    <xf numFmtId="0" fontId="115" fillId="0" borderId="63" xfId="5" applyFont="1" applyBorder="1" applyAlignment="1" applyProtection="1">
      <alignment horizontal="center" vertical="center"/>
      <protection locked="0"/>
    </xf>
    <xf numFmtId="0" fontId="39" fillId="0" borderId="20" xfId="0" applyFont="1" applyBorder="1" applyAlignment="1" applyProtection="1">
      <alignment horizontal="left" vertical="center" wrapText="1"/>
      <protection locked="0"/>
    </xf>
    <xf numFmtId="0" fontId="39" fillId="0" borderId="24" xfId="0" applyFont="1" applyBorder="1" applyAlignment="1" applyProtection="1">
      <alignment horizontal="center" vertical="center"/>
      <protection locked="0"/>
    </xf>
    <xf numFmtId="0" fontId="89" fillId="0" borderId="23" xfId="66" applyFont="1" applyBorder="1" applyAlignment="1" applyProtection="1">
      <alignment horizontal="left" vertical="center" wrapText="1"/>
      <protection locked="0"/>
    </xf>
    <xf numFmtId="0" fontId="92" fillId="0" borderId="23" xfId="66" applyBorder="1" applyAlignment="1" applyProtection="1">
      <alignment horizontal="left" vertical="center" wrapText="1"/>
      <protection locked="0"/>
    </xf>
    <xf numFmtId="3" fontId="92" fillId="0" borderId="38" xfId="66" applyNumberFormat="1" applyBorder="1" applyAlignment="1" applyProtection="1">
      <alignment horizontal="center" vertical="center"/>
      <protection locked="0"/>
    </xf>
    <xf numFmtId="0" fontId="45" fillId="0" borderId="38" xfId="66" applyFont="1" applyBorder="1" applyAlignment="1" applyProtection="1">
      <alignment horizontal="center" vertical="center"/>
      <protection locked="0"/>
    </xf>
    <xf numFmtId="0" fontId="45" fillId="0" borderId="18" xfId="66" applyFont="1" applyBorder="1" applyAlignment="1" applyProtection="1">
      <alignment horizontal="center" vertical="center"/>
      <protection locked="0"/>
    </xf>
    <xf numFmtId="0" fontId="151" fillId="0" borderId="38" xfId="66" applyFont="1" applyBorder="1" applyAlignment="1" applyProtection="1">
      <alignment horizontal="center" vertical="center"/>
      <protection locked="0"/>
    </xf>
    <xf numFmtId="0" fontId="89" fillId="0" borderId="20" xfId="66" applyFont="1" applyBorder="1" applyAlignment="1" applyProtection="1">
      <alignment horizontal="left" vertical="center" wrapText="1"/>
      <protection locked="0"/>
    </xf>
    <xf numFmtId="0" fontId="45" fillId="0" borderId="20" xfId="66" applyFont="1" applyBorder="1" applyAlignment="1" applyProtection="1">
      <alignment horizontal="left" vertical="center" wrapText="1"/>
      <protection locked="0"/>
    </xf>
    <xf numFmtId="3" fontId="92" fillId="0" borderId="21" xfId="66" applyNumberFormat="1" applyBorder="1" applyAlignment="1" applyProtection="1">
      <alignment horizontal="center" vertical="center"/>
      <protection locked="0"/>
    </xf>
    <xf numFmtId="0" fontId="92" fillId="0" borderId="21" xfId="66" applyBorder="1" applyAlignment="1" applyProtection="1">
      <alignment horizontal="center" vertical="center"/>
      <protection locked="0"/>
    </xf>
    <xf numFmtId="0" fontId="92" fillId="0" borderId="24" xfId="66" applyBorder="1" applyAlignment="1" applyProtection="1">
      <alignment horizontal="center" vertical="center"/>
      <protection locked="0"/>
    </xf>
    <xf numFmtId="0" fontId="151" fillId="0" borderId="20" xfId="66" applyFont="1" applyBorder="1" applyAlignment="1" applyProtection="1">
      <alignment horizontal="center" vertical="center"/>
      <protection locked="0"/>
    </xf>
    <xf numFmtId="0" fontId="151" fillId="0" borderId="21" xfId="66" applyFont="1" applyBorder="1" applyAlignment="1" applyProtection="1">
      <alignment horizontal="center" vertical="center"/>
      <protection locked="0"/>
    </xf>
    <xf numFmtId="0" fontId="92" fillId="0" borderId="20" xfId="66" applyBorder="1" applyAlignment="1" applyProtection="1">
      <alignment horizontal="left" vertical="center" wrapText="1"/>
      <protection locked="0"/>
    </xf>
    <xf numFmtId="0" fontId="45" fillId="0" borderId="21" xfId="66" applyFont="1" applyBorder="1" applyAlignment="1" applyProtection="1">
      <alignment horizontal="center" vertical="center"/>
      <protection locked="0"/>
    </xf>
    <xf numFmtId="0" fontId="45" fillId="0" borderId="24" xfId="66" applyFont="1" applyBorder="1" applyAlignment="1" applyProtection="1">
      <alignment horizontal="center" vertical="center"/>
      <protection locked="0"/>
    </xf>
    <xf numFmtId="0" fontId="44" fillId="0" borderId="21" xfId="66" applyFont="1" applyBorder="1" applyAlignment="1" applyProtection="1">
      <alignment horizontal="center" vertical="center"/>
      <protection locked="0"/>
    </xf>
    <xf numFmtId="0" fontId="44" fillId="0" borderId="24" xfId="66" applyFont="1" applyBorder="1" applyAlignment="1" applyProtection="1">
      <alignment horizontal="center" vertical="center"/>
      <protection locked="0"/>
    </xf>
    <xf numFmtId="0" fontId="68" fillId="0" borderId="38" xfId="215" applyBorder="1" applyAlignment="1" applyProtection="1">
      <alignment horizontal="center" vertical="center" wrapText="1"/>
      <protection locked="0"/>
    </xf>
    <xf numFmtId="0" fontId="68" fillId="0" borderId="20" xfId="215" applyBorder="1" applyAlignment="1" applyProtection="1">
      <alignment horizontal="left" vertical="center" wrapText="1"/>
      <protection locked="0"/>
    </xf>
    <xf numFmtId="3" fontId="68" fillId="0" borderId="21" xfId="215" applyNumberFormat="1" applyBorder="1" applyAlignment="1" applyProtection="1">
      <alignment horizontal="center" vertical="center"/>
      <protection locked="0"/>
    </xf>
    <xf numFmtId="0" fontId="68" fillId="0" borderId="3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68" fillId="0" borderId="21" xfId="215" applyBorder="1" applyAlignment="1" applyProtection="1">
      <alignment horizontal="center" vertical="center" wrapText="1"/>
      <protection locked="0"/>
    </xf>
    <xf numFmtId="0" fontId="103" fillId="0" borderId="23" xfId="0" applyFont="1" applyBorder="1" applyAlignment="1" applyProtection="1">
      <alignment horizontal="left" vertical="center" wrapText="1"/>
      <protection locked="0"/>
    </xf>
    <xf numFmtId="0" fontId="103" fillId="0" borderId="38" xfId="0" applyFont="1" applyBorder="1" applyAlignment="1" applyProtection="1">
      <alignment horizontal="center" vertical="center"/>
      <protection locked="0"/>
    </xf>
    <xf numFmtId="0" fontId="103" fillId="0" borderId="18" xfId="0" applyFont="1" applyBorder="1" applyAlignment="1" applyProtection="1">
      <alignment horizontal="center" vertical="center"/>
      <protection locked="0"/>
    </xf>
    <xf numFmtId="0" fontId="103" fillId="0" borderId="20" xfId="0" applyFont="1" applyBorder="1" applyAlignment="1" applyProtection="1">
      <alignment horizontal="left" vertical="center" wrapText="1"/>
      <protection locked="0"/>
    </xf>
    <xf numFmtId="0" fontId="48" fillId="0" borderId="22" xfId="0" applyFont="1" applyBorder="1" applyAlignment="1" applyProtection="1">
      <alignment vertical="center" wrapText="1"/>
      <protection locked="0"/>
    </xf>
    <xf numFmtId="49" fontId="115" fillId="0" borderId="22" xfId="0" applyNumberFormat="1" applyFont="1" applyBorder="1" applyAlignment="1" applyProtection="1">
      <alignment vertical="center" wrapText="1"/>
      <protection locked="0"/>
    </xf>
    <xf numFmtId="0" fontId="115" fillId="0" borderId="22" xfId="0" applyFont="1" applyBorder="1" applyAlignment="1" applyProtection="1">
      <alignment vertical="center"/>
      <protection locked="0"/>
    </xf>
    <xf numFmtId="0" fontId="115" fillId="0" borderId="24" xfId="0" applyFont="1" applyBorder="1" applyAlignment="1" applyProtection="1">
      <alignment vertical="center" wrapText="1"/>
      <protection locked="0"/>
    </xf>
    <xf numFmtId="0" fontId="48" fillId="0" borderId="55" xfId="0" applyFont="1" applyBorder="1" applyAlignment="1" applyProtection="1">
      <alignment horizontal="left" vertical="center" wrapText="1"/>
      <protection locked="0"/>
    </xf>
    <xf numFmtId="0" fontId="48" fillId="0" borderId="50" xfId="0" applyFont="1" applyBorder="1" applyAlignment="1" applyProtection="1">
      <alignment horizontal="center" vertical="center"/>
      <protection locked="0"/>
    </xf>
    <xf numFmtId="0" fontId="48" fillId="0" borderId="23" xfId="0" applyFont="1" applyBorder="1" applyAlignment="1" applyProtection="1">
      <alignment horizontal="left" vertical="center" wrapText="1"/>
      <protection locked="0"/>
    </xf>
    <xf numFmtId="0" fontId="48" fillId="0" borderId="38" xfId="0" applyFont="1" applyBorder="1" applyAlignment="1" applyProtection="1">
      <alignment horizontal="center" vertical="center"/>
      <protection locked="0"/>
    </xf>
    <xf numFmtId="0" fontId="48" fillId="0" borderId="18" xfId="0" applyFont="1" applyBorder="1" applyAlignment="1" applyProtection="1">
      <alignment horizontal="center" vertical="center"/>
      <protection locked="0"/>
    </xf>
    <xf numFmtId="0" fontId="48" fillId="0" borderId="38" xfId="0" applyFont="1" applyBorder="1" applyAlignment="1" applyProtection="1">
      <alignment horizontal="center" vertical="center" wrapText="1"/>
      <protection locked="0"/>
    </xf>
    <xf numFmtId="0" fontId="48" fillId="0" borderId="43" xfId="0" applyFont="1" applyBorder="1" applyAlignment="1" applyProtection="1">
      <alignment vertical="center" wrapText="1"/>
      <protection locked="0"/>
    </xf>
    <xf numFmtId="49" fontId="115" fillId="0" borderId="43" xfId="0" applyNumberFormat="1" applyFont="1" applyBorder="1" applyAlignment="1" applyProtection="1">
      <alignment vertical="center" wrapText="1"/>
      <protection locked="0"/>
    </xf>
    <xf numFmtId="0" fontId="115" fillId="0" borderId="43" xfId="0" applyFont="1" applyBorder="1" applyAlignment="1" applyProtection="1">
      <alignment vertical="center"/>
      <protection locked="0"/>
    </xf>
    <xf numFmtId="0" fontId="115" fillId="0" borderId="18" xfId="0" applyFont="1" applyBorder="1" applyAlignment="1" applyProtection="1">
      <alignment vertical="center" wrapText="1"/>
      <protection locked="0"/>
    </xf>
    <xf numFmtId="0" fontId="95" fillId="0" borderId="43" xfId="0" applyFont="1" applyBorder="1" applyAlignment="1" applyProtection="1">
      <alignment horizontal="left" vertical="center" wrapText="1"/>
      <protection locked="0"/>
    </xf>
    <xf numFmtId="49" fontId="52" fillId="0" borderId="43" xfId="0" applyNumberFormat="1" applyFont="1" applyBorder="1" applyAlignment="1" applyProtection="1">
      <alignment horizontal="center" vertical="center" wrapText="1"/>
      <protection locked="0"/>
    </xf>
    <xf numFmtId="0" fontId="95" fillId="0" borderId="55" xfId="0" applyFont="1" applyBorder="1" applyAlignment="1" applyProtection="1">
      <alignment horizontal="left" vertical="center" wrapText="1"/>
      <protection locked="0"/>
    </xf>
    <xf numFmtId="0" fontId="95" fillId="0" borderId="50" xfId="0" applyFont="1" applyBorder="1" applyAlignment="1" applyProtection="1">
      <alignment horizontal="center" vertical="center"/>
      <protection locked="0"/>
    </xf>
    <xf numFmtId="0" fontId="95" fillId="0" borderId="23" xfId="0" applyFont="1" applyBorder="1" applyAlignment="1" applyProtection="1">
      <alignment horizontal="left" vertical="center" wrapText="1"/>
      <protection locked="0"/>
    </xf>
    <xf numFmtId="4" fontId="115" fillId="0" borderId="38" xfId="0" applyNumberFormat="1" applyFont="1" applyBorder="1" applyAlignment="1" applyProtection="1">
      <alignment horizontal="center" vertical="center"/>
      <protection locked="0"/>
    </xf>
    <xf numFmtId="4" fontId="115" fillId="0" borderId="18" xfId="0" applyNumberFormat="1" applyFont="1" applyBorder="1" applyAlignment="1" applyProtection="1">
      <alignment horizontal="center" vertical="center"/>
      <protection locked="0"/>
    </xf>
    <xf numFmtId="0" fontId="47" fillId="0" borderId="38" xfId="0" applyFont="1" applyBorder="1" applyAlignment="1" applyProtection="1">
      <alignment horizontal="center" vertical="center"/>
      <protection locked="0"/>
    </xf>
    <xf numFmtId="0" fontId="47" fillId="0" borderId="18" xfId="0" applyFont="1" applyBorder="1" applyAlignment="1" applyProtection="1">
      <alignment horizontal="center" vertical="center"/>
      <protection locked="0"/>
    </xf>
    <xf numFmtId="0" fontId="95" fillId="0" borderId="38" xfId="0" applyFont="1" applyBorder="1" applyAlignment="1" applyProtection="1">
      <alignment horizontal="center" vertical="center" wrapText="1"/>
      <protection locked="0"/>
    </xf>
    <xf numFmtId="0" fontId="47" fillId="0" borderId="18" xfId="0" applyFont="1" applyBorder="1" applyAlignment="1" applyProtection="1">
      <alignment horizontal="center" vertical="center" wrapText="1"/>
      <protection locked="0"/>
    </xf>
    <xf numFmtId="0" fontId="115" fillId="0" borderId="20" xfId="0" applyFont="1" applyBorder="1" applyAlignment="1" applyProtection="1">
      <alignment vertical="center" wrapText="1"/>
      <protection locked="0"/>
    </xf>
    <xf numFmtId="0" fontId="115" fillId="0" borderId="23" xfId="20" applyFont="1" applyBorder="1" applyAlignment="1" applyProtection="1">
      <alignment horizontal="left" vertical="center" wrapText="1"/>
      <protection locked="0"/>
    </xf>
    <xf numFmtId="3" fontId="115" fillId="0" borderId="38" xfId="20" applyNumberFormat="1" applyFont="1" applyBorder="1" applyAlignment="1" applyProtection="1">
      <alignment horizontal="center" vertical="center"/>
      <protection locked="0"/>
    </xf>
    <xf numFmtId="0" fontId="115" fillId="0" borderId="20" xfId="20" applyFont="1" applyBorder="1" applyAlignment="1" applyProtection="1">
      <alignment horizontal="left" vertical="center" wrapText="1"/>
      <protection locked="0"/>
    </xf>
    <xf numFmtId="3" fontId="115" fillId="0" borderId="21" xfId="20" applyNumberFormat="1" applyFont="1" applyBorder="1" applyAlignment="1" applyProtection="1">
      <alignment horizontal="center" vertical="center"/>
      <protection locked="0"/>
    </xf>
    <xf numFmtId="0" fontId="40" fillId="0" borderId="38" xfId="0" applyFont="1" applyBorder="1" applyAlignment="1" applyProtection="1">
      <alignment horizontal="center" vertical="center"/>
      <protection locked="0"/>
    </xf>
    <xf numFmtId="0" fontId="36" fillId="0" borderId="18" xfId="0" applyFont="1" applyBorder="1" applyAlignment="1" applyProtection="1">
      <alignment horizontal="center" vertical="center"/>
      <protection locked="0"/>
    </xf>
    <xf numFmtId="0" fontId="40" fillId="0" borderId="38" xfId="0" applyFont="1" applyBorder="1" applyAlignment="1" applyProtection="1">
      <alignment horizontal="center" vertical="center" wrapText="1"/>
      <protection locked="0"/>
    </xf>
    <xf numFmtId="0" fontId="40" fillId="0" borderId="18" xfId="0" applyFont="1" applyBorder="1" applyAlignment="1" applyProtection="1">
      <alignment horizontal="center" vertical="center"/>
      <protection locked="0"/>
    </xf>
    <xf numFmtId="0" fontId="115" fillId="0" borderId="36" xfId="0" applyFont="1" applyBorder="1" applyProtection="1">
      <protection locked="0"/>
    </xf>
    <xf numFmtId="0" fontId="108" fillId="0" borderId="43" xfId="0" applyFont="1" applyBorder="1" applyAlignment="1" applyProtection="1">
      <alignment horizontal="left" vertical="center" wrapText="1"/>
      <protection locked="0"/>
    </xf>
    <xf numFmtId="0" fontId="115" fillId="0" borderId="58" xfId="0" applyFont="1" applyBorder="1" applyAlignment="1" applyProtection="1">
      <alignment horizontal="center" vertical="center"/>
      <protection locked="0"/>
    </xf>
    <xf numFmtId="0" fontId="108" fillId="0" borderId="20" xfId="20" applyFont="1" applyBorder="1" applyAlignment="1" applyProtection="1">
      <alignment horizontal="left" vertical="center" wrapText="1"/>
      <protection locked="0"/>
    </xf>
    <xf numFmtId="0" fontId="47" fillId="0" borderId="20" xfId="20" applyFont="1" applyBorder="1" applyAlignment="1" applyProtection="1">
      <alignment horizontal="left" vertical="center" wrapText="1"/>
      <protection locked="0"/>
    </xf>
    <xf numFmtId="0" fontId="47" fillId="0" borderId="38" xfId="0" applyFont="1" applyBorder="1" applyAlignment="1" applyProtection="1">
      <alignment horizontal="center" vertical="center" wrapText="1"/>
      <protection locked="0"/>
    </xf>
    <xf numFmtId="0" fontId="56" fillId="0" borderId="55" xfId="0" applyFont="1" applyBorder="1" applyAlignment="1" applyProtection="1">
      <alignment horizontal="center" vertical="center" wrapText="1"/>
      <protection locked="0"/>
    </xf>
    <xf numFmtId="0" fontId="34" fillId="0" borderId="23" xfId="15" applyFont="1" applyBorder="1" applyAlignment="1" applyProtection="1">
      <alignment horizontal="left" vertical="center" wrapText="1"/>
      <protection locked="0"/>
    </xf>
    <xf numFmtId="0" fontId="34" fillId="0" borderId="38" xfId="0" applyFont="1" applyBorder="1" applyAlignment="1" applyProtection="1">
      <alignment horizontal="center" vertical="center"/>
      <protection locked="0"/>
    </xf>
    <xf numFmtId="0" fontId="34" fillId="0" borderId="18" xfId="0" applyFont="1" applyBorder="1" applyAlignment="1" applyProtection="1">
      <alignment horizontal="center" vertical="center"/>
      <protection locked="0"/>
    </xf>
    <xf numFmtId="0" fontId="81" fillId="0" borderId="20" xfId="24" applyFont="1" applyBorder="1" applyAlignment="1" applyProtection="1">
      <alignment vertical="center" wrapText="1"/>
      <protection locked="0"/>
    </xf>
    <xf numFmtId="0" fontId="81" fillId="0" borderId="23" xfId="15" applyFont="1" applyBorder="1" applyAlignment="1" applyProtection="1">
      <alignment horizontal="left" vertical="center" wrapText="1"/>
      <protection locked="0"/>
    </xf>
    <xf numFmtId="0" fontId="115" fillId="0" borderId="20" xfId="24" applyFont="1" applyBorder="1" applyAlignment="1" applyProtection="1">
      <alignment wrapText="1"/>
      <protection locked="0"/>
    </xf>
    <xf numFmtId="0" fontId="110" fillId="0" borderId="20" xfId="24" applyFont="1" applyBorder="1" applyAlignment="1" applyProtection="1">
      <alignment horizontal="left" vertical="center" wrapText="1"/>
      <protection locked="0"/>
    </xf>
    <xf numFmtId="0" fontId="110" fillId="0" borderId="18" xfId="0" applyFont="1" applyBorder="1" applyAlignment="1" applyProtection="1">
      <alignment horizontal="center" vertical="center"/>
      <protection locked="0"/>
    </xf>
    <xf numFmtId="0" fontId="70" fillId="0" borderId="20" xfId="0" applyFont="1" applyBorder="1" applyAlignment="1" applyProtection="1">
      <alignment horizontal="center" vertical="center"/>
      <protection locked="0"/>
    </xf>
    <xf numFmtId="49" fontId="70" fillId="0" borderId="20" xfId="0" applyNumberFormat="1" applyFont="1" applyBorder="1" applyAlignment="1" applyProtection="1">
      <alignment horizontal="center" vertical="center" wrapText="1"/>
      <protection locked="0"/>
    </xf>
    <xf numFmtId="0" fontId="70" fillId="0" borderId="20" xfId="0" applyFont="1" applyBorder="1" applyAlignment="1" applyProtection="1">
      <alignment horizontal="center" vertical="center" wrapText="1"/>
      <protection locked="0"/>
    </xf>
    <xf numFmtId="3" fontId="70" fillId="0" borderId="21" xfId="211" applyNumberFormat="1" applyBorder="1" applyAlignment="1" applyProtection="1">
      <alignment horizontal="center" vertical="center"/>
      <protection locked="0"/>
    </xf>
    <xf numFmtId="0" fontId="70" fillId="0" borderId="21" xfId="0" applyFont="1" applyBorder="1" applyAlignment="1" applyProtection="1">
      <alignment horizontal="center" vertical="center"/>
      <protection locked="0"/>
    </xf>
    <xf numFmtId="0" fontId="70" fillId="0" borderId="37" xfId="0" applyFont="1" applyBorder="1" applyAlignment="1" applyProtection="1">
      <alignment horizontal="center" vertical="center"/>
      <protection locked="0"/>
    </xf>
    <xf numFmtId="0" fontId="151" fillId="0" borderId="37" xfId="0" applyFont="1" applyBorder="1" applyAlignment="1" applyProtection="1">
      <alignment horizontal="center" vertical="center"/>
      <protection locked="0"/>
    </xf>
    <xf numFmtId="0" fontId="70" fillId="0" borderId="50" xfId="0" applyFont="1" applyBorder="1" applyAlignment="1" applyProtection="1">
      <alignment horizontal="center" vertical="center" wrapText="1"/>
      <protection locked="0"/>
    </xf>
    <xf numFmtId="0" fontId="70" fillId="0" borderId="24" xfId="0" applyFont="1" applyBorder="1" applyAlignment="1" applyProtection="1">
      <alignment horizontal="center" vertical="center"/>
      <protection locked="0"/>
    </xf>
    <xf numFmtId="0" fontId="70" fillId="0" borderId="23" xfId="0" applyFont="1" applyBorder="1" applyAlignment="1" applyProtection="1">
      <alignment horizontal="center" vertical="center" wrapText="1"/>
      <protection locked="0"/>
    </xf>
    <xf numFmtId="0" fontId="70" fillId="0" borderId="37" xfId="211" applyBorder="1" applyAlignment="1" applyProtection="1">
      <alignment horizontal="left" vertical="center" wrapText="1"/>
      <protection locked="0"/>
    </xf>
    <xf numFmtId="0" fontId="70" fillId="0" borderId="48" xfId="211" applyBorder="1" applyAlignment="1" applyProtection="1">
      <alignment horizontal="left" vertical="center" wrapText="1"/>
      <protection locked="0"/>
    </xf>
    <xf numFmtId="0" fontId="59" fillId="0" borderId="37" xfId="211" applyFont="1" applyBorder="1" applyAlignment="1" applyProtection="1">
      <alignment horizontal="left" vertical="center" wrapText="1"/>
      <protection locked="0"/>
    </xf>
    <xf numFmtId="0" fontId="153" fillId="0" borderId="75" xfId="0" applyFont="1" applyBorder="1" applyAlignment="1">
      <alignment horizontal="left" vertical="center" wrapText="1"/>
    </xf>
    <xf numFmtId="0" fontId="115" fillId="0" borderId="36" xfId="0" applyFont="1" applyBorder="1" applyAlignment="1">
      <alignment horizontal="left" vertical="center" wrapText="1"/>
    </xf>
    <xf numFmtId="3" fontId="80" fillId="0" borderId="38" xfId="178" applyNumberFormat="1" applyBorder="1" applyAlignment="1" applyProtection="1">
      <alignment horizontal="center" vertical="center"/>
      <protection locked="0"/>
    </xf>
    <xf numFmtId="0" fontId="80" fillId="0" borderId="78" xfId="0" applyFont="1" applyBorder="1" applyAlignment="1">
      <alignment horizontal="center" vertical="center"/>
    </xf>
    <xf numFmtId="0" fontId="80" fillId="0" borderId="68" xfId="0" applyFont="1" applyBorder="1" applyAlignment="1">
      <alignment horizontal="center" vertical="center"/>
    </xf>
    <xf numFmtId="0" fontId="115" fillId="0" borderId="78" xfId="0" applyFont="1" applyBorder="1" applyAlignment="1">
      <alignment horizontal="center" vertical="center"/>
    </xf>
    <xf numFmtId="0" fontId="115" fillId="0" borderId="59" xfId="0" applyFont="1" applyBorder="1" applyAlignment="1">
      <alignment horizontal="center" vertical="center"/>
    </xf>
    <xf numFmtId="0" fontId="115" fillId="0" borderId="68" xfId="0" applyFont="1" applyBorder="1" applyAlignment="1">
      <alignment horizontal="center" vertical="center"/>
    </xf>
    <xf numFmtId="0" fontId="115" fillId="0" borderId="72" xfId="0" applyFont="1" applyBorder="1" applyAlignment="1">
      <alignment horizontal="center" vertical="center"/>
    </xf>
    <xf numFmtId="0" fontId="115" fillId="0" borderId="75" xfId="0" applyFont="1" applyBorder="1" applyAlignment="1">
      <alignment horizontal="center" vertical="center"/>
    </xf>
    <xf numFmtId="0" fontId="115" fillId="0" borderId="20" xfId="0" applyFont="1" applyBorder="1" applyAlignment="1">
      <alignment horizontal="left" vertical="center" wrapText="1"/>
    </xf>
    <xf numFmtId="3" fontId="80" fillId="0" borderId="79" xfId="0" applyNumberFormat="1" applyFont="1" applyBorder="1" applyAlignment="1">
      <alignment horizontal="center" vertical="center"/>
    </xf>
    <xf numFmtId="0" fontId="151" fillId="0" borderId="79" xfId="0" applyFont="1" applyBorder="1" applyAlignment="1">
      <alignment horizontal="center" vertical="center"/>
    </xf>
    <xf numFmtId="0" fontId="151" fillId="0" borderId="60" xfId="0" applyFont="1" applyBorder="1" applyAlignment="1">
      <alignment horizontal="center" vertical="center"/>
    </xf>
    <xf numFmtId="0" fontId="151" fillId="0" borderId="69" xfId="0" applyFont="1" applyBorder="1" applyAlignment="1">
      <alignment horizontal="center" vertical="center"/>
    </xf>
    <xf numFmtId="0" fontId="151" fillId="0" borderId="95" xfId="0" applyFont="1" applyBorder="1" applyAlignment="1">
      <alignment horizontal="center" vertical="center"/>
    </xf>
    <xf numFmtId="0" fontId="151" fillId="0" borderId="76" xfId="0" applyFont="1" applyBorder="1" applyAlignment="1">
      <alignment horizontal="center" vertical="center"/>
    </xf>
    <xf numFmtId="0" fontId="151" fillId="0" borderId="73" xfId="0" applyFont="1" applyBorder="1" applyAlignment="1">
      <alignment horizontal="center" vertical="center"/>
    </xf>
    <xf numFmtId="0" fontId="151" fillId="0" borderId="61" xfId="0" applyFont="1" applyBorder="1" applyAlignment="1">
      <alignment horizontal="center" vertical="center"/>
    </xf>
    <xf numFmtId="0" fontId="0" fillId="0" borderId="20" xfId="0" applyBorder="1" applyAlignment="1" applyProtection="1">
      <alignment horizontal="left" vertical="center" wrapText="1"/>
      <protection locked="0"/>
    </xf>
    <xf numFmtId="3" fontId="37" fillId="0" borderId="79" xfId="0" applyNumberFormat="1" applyFont="1" applyBorder="1" applyAlignment="1">
      <alignment horizontal="center" vertical="center"/>
    </xf>
    <xf numFmtId="0" fontId="0" fillId="0" borderId="20" xfId="0" applyBorder="1" applyAlignment="1" applyProtection="1">
      <alignment horizontal="center" vertical="center"/>
      <protection locked="0"/>
    </xf>
    <xf numFmtId="0" fontId="0" fillId="0" borderId="50" xfId="0"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115" fillId="0" borderId="75" xfId="0" applyFont="1" applyBorder="1" applyAlignment="1">
      <alignment horizontal="left" vertical="center" wrapText="1"/>
    </xf>
    <xf numFmtId="0" fontId="151" fillId="0" borderId="72" xfId="0" applyFont="1" applyBorder="1" applyAlignment="1">
      <alignment horizontal="center" vertical="center"/>
    </xf>
    <xf numFmtId="0" fontId="151" fillId="0" borderId="75" xfId="0" applyFont="1" applyBorder="1" applyAlignment="1">
      <alignment horizontal="center" vertical="center"/>
    </xf>
    <xf numFmtId="0" fontId="151" fillId="0" borderId="78" xfId="0" applyFont="1" applyBorder="1" applyAlignment="1">
      <alignment horizontal="center" vertical="center"/>
    </xf>
    <xf numFmtId="0" fontId="115" fillId="0" borderId="77" xfId="0" applyFont="1" applyBorder="1" applyAlignment="1">
      <alignment horizontal="left" vertical="center" wrapText="1"/>
    </xf>
    <xf numFmtId="0" fontId="151" fillId="0" borderId="74" xfId="0" applyFont="1" applyBorder="1" applyAlignment="1">
      <alignment horizontal="center" vertical="center"/>
    </xf>
    <xf numFmtId="0" fontId="151" fillId="0" borderId="77" xfId="0" applyFont="1" applyBorder="1" applyAlignment="1">
      <alignment horizontal="center" vertical="center"/>
    </xf>
    <xf numFmtId="0" fontId="158" fillId="0" borderId="74" xfId="0" applyFont="1" applyBorder="1" applyAlignment="1">
      <alignment horizontal="center" vertical="center"/>
    </xf>
    <xf numFmtId="0" fontId="158" fillId="0" borderId="77" xfId="0" applyFont="1" applyBorder="1" applyAlignment="1">
      <alignment horizontal="center" vertical="center"/>
    </xf>
    <xf numFmtId="0" fontId="115" fillId="0" borderId="79" xfId="0" applyFont="1" applyBorder="1" applyAlignment="1">
      <alignment horizontal="center" vertical="center"/>
    </xf>
    <xf numFmtId="0" fontId="115" fillId="0" borderId="60" xfId="0" applyFont="1" applyBorder="1" applyAlignment="1">
      <alignment horizontal="center" vertical="center"/>
    </xf>
    <xf numFmtId="0" fontId="115" fillId="0" borderId="69" xfId="0" applyFont="1" applyBorder="1" applyAlignment="1">
      <alignment horizontal="center" vertical="center"/>
    </xf>
    <xf numFmtId="0" fontId="115" fillId="0" borderId="74" xfId="0" applyFont="1" applyBorder="1" applyAlignment="1">
      <alignment horizontal="center" vertical="center"/>
    </xf>
    <xf numFmtId="0" fontId="115" fillId="0" borderId="77" xfId="0" applyFont="1" applyBorder="1" applyAlignment="1">
      <alignment horizontal="center" vertical="center"/>
    </xf>
    <xf numFmtId="0" fontId="153" fillId="0" borderId="74" xfId="0" applyFont="1" applyBorder="1" applyAlignment="1">
      <alignment horizontal="center" vertical="center"/>
    </xf>
    <xf numFmtId="0" fontId="153" fillId="0" borderId="77" xfId="0" applyFont="1" applyBorder="1" applyAlignment="1">
      <alignment horizontal="center" vertical="center"/>
    </xf>
    <xf numFmtId="3" fontId="115" fillId="0" borderId="79" xfId="0" applyNumberFormat="1" applyFont="1" applyBorder="1" applyAlignment="1">
      <alignment horizontal="center" vertical="center"/>
    </xf>
    <xf numFmtId="0" fontId="80" fillId="0" borderId="69" xfId="0" applyFont="1" applyBorder="1" applyAlignment="1">
      <alignment horizontal="center" vertical="center"/>
    </xf>
    <xf numFmtId="0" fontId="115" fillId="0" borderId="79" xfId="0" applyFont="1" applyBorder="1" applyAlignment="1">
      <alignment horizontal="center" vertical="center" wrapText="1"/>
    </xf>
    <xf numFmtId="0" fontId="102" fillId="0" borderId="69" xfId="0" applyFont="1" applyBorder="1" applyAlignment="1">
      <alignment horizontal="center" vertical="center"/>
    </xf>
    <xf numFmtId="0" fontId="153" fillId="0" borderId="76" xfId="0" applyFont="1" applyBorder="1" applyAlignment="1">
      <alignment horizontal="left" vertical="center" wrapText="1"/>
    </xf>
    <xf numFmtId="0" fontId="115" fillId="0" borderId="76" xfId="0" applyFont="1" applyBorder="1" applyAlignment="1">
      <alignment horizontal="left" vertical="center" wrapText="1"/>
    </xf>
    <xf numFmtId="3" fontId="115" fillId="0" borderId="80" xfId="0" applyNumberFormat="1" applyFont="1" applyBorder="1" applyAlignment="1">
      <alignment horizontal="center" vertical="center"/>
    </xf>
    <xf numFmtId="0" fontId="115" fillId="0" borderId="61" xfId="0" applyFont="1" applyBorder="1" applyAlignment="1">
      <alignment horizontal="center" vertical="center"/>
    </xf>
    <xf numFmtId="0" fontId="115" fillId="0" borderId="70" xfId="0" applyFont="1" applyBorder="1" applyAlignment="1">
      <alignment horizontal="center" vertical="center"/>
    </xf>
    <xf numFmtId="0" fontId="115" fillId="0" borderId="61" xfId="0" applyFont="1" applyBorder="1" applyAlignment="1">
      <alignment vertical="center"/>
    </xf>
    <xf numFmtId="0" fontId="151" fillId="0" borderId="62" xfId="0" applyFont="1" applyBorder="1" applyAlignment="1">
      <alignment horizontal="center" vertical="center"/>
    </xf>
    <xf numFmtId="0" fontId="151" fillId="0" borderId="62" xfId="0" applyFont="1" applyBorder="1" applyAlignment="1">
      <alignment vertical="center"/>
    </xf>
    <xf numFmtId="0" fontId="151" fillId="0" borderId="70" xfId="0" applyFont="1" applyBorder="1" applyAlignment="1">
      <alignment vertical="center"/>
    </xf>
    <xf numFmtId="0" fontId="158" fillId="0" borderId="73" xfId="0" applyFont="1" applyBorder="1" applyAlignment="1">
      <alignment horizontal="center" vertical="center"/>
    </xf>
    <xf numFmtId="0" fontId="153" fillId="0" borderId="76" xfId="0" applyFont="1" applyBorder="1" applyAlignment="1">
      <alignment horizontal="center" vertical="center"/>
    </xf>
    <xf numFmtId="0" fontId="115" fillId="0" borderId="22" xfId="0" applyFont="1" applyBorder="1" applyAlignment="1">
      <alignment horizontal="left" vertical="center"/>
    </xf>
    <xf numFmtId="49" fontId="115" fillId="0" borderId="53" xfId="0" applyNumberFormat="1" applyFont="1" applyBorder="1" applyAlignment="1">
      <alignment horizontal="center" vertical="center"/>
    </xf>
    <xf numFmtId="49" fontId="115" fillId="0" borderId="22" xfId="0" applyNumberFormat="1" applyFont="1" applyBorder="1" applyAlignment="1">
      <alignment horizontal="center" vertical="center"/>
    </xf>
    <xf numFmtId="0" fontId="115" fillId="0" borderId="48" xfId="0" applyFont="1" applyBorder="1" applyAlignment="1">
      <alignment horizontal="center" vertical="center"/>
    </xf>
    <xf numFmtId="0" fontId="153" fillId="0" borderId="20" xfId="0" applyFont="1" applyBorder="1" applyAlignment="1">
      <alignment horizontal="left" vertical="center" wrapText="1"/>
    </xf>
    <xf numFmtId="0" fontId="59" fillId="0" borderId="20" xfId="0" applyFont="1" applyBorder="1" applyAlignment="1">
      <alignment horizontal="left" vertical="center" wrapText="1"/>
    </xf>
    <xf numFmtId="3" fontId="115" fillId="0" borderId="21" xfId="0" applyNumberFormat="1" applyFont="1" applyBorder="1" applyAlignment="1">
      <alignment horizontal="center" vertical="center"/>
    </xf>
    <xf numFmtId="0" fontId="115" fillId="0" borderId="21" xfId="0" applyFont="1" applyBorder="1" applyAlignment="1">
      <alignment horizontal="center" vertical="center"/>
    </xf>
    <xf numFmtId="0" fontId="115" fillId="0" borderId="81" xfId="0" applyFont="1" applyBorder="1" applyAlignment="1">
      <alignment horizontal="center" vertical="center"/>
    </xf>
    <xf numFmtId="0" fontId="151" fillId="0" borderId="21" xfId="11" applyFont="1" applyBorder="1" applyAlignment="1" applyProtection="1">
      <alignment horizontal="center" vertical="center" wrapText="1"/>
      <protection locked="0"/>
    </xf>
    <xf numFmtId="0" fontId="151" fillId="0" borderId="22" xfId="11" applyFont="1" applyBorder="1" applyAlignment="1" applyProtection="1">
      <alignment horizontal="center" vertical="center" wrapText="1"/>
      <protection locked="0"/>
    </xf>
    <xf numFmtId="0" fontId="151" fillId="0" borderId="48" xfId="0" applyFont="1" applyBorder="1" applyAlignment="1">
      <alignment horizontal="center" vertical="center"/>
    </xf>
    <xf numFmtId="0" fontId="158" fillId="0" borderId="20" xfId="0" applyFont="1" applyBorder="1" applyAlignment="1">
      <alignment horizontal="center" vertical="center"/>
    </xf>
    <xf numFmtId="0" fontId="158" fillId="0" borderId="48" xfId="0" applyFont="1" applyBorder="1" applyAlignment="1">
      <alignment horizontal="center" vertical="center"/>
    </xf>
    <xf numFmtId="0" fontId="68" fillId="0" borderId="21" xfId="0" applyFont="1" applyBorder="1" applyAlignment="1" applyProtection="1">
      <alignment horizontal="center" vertical="center" wrapText="1"/>
      <protection locked="0"/>
    </xf>
    <xf numFmtId="0" fontId="115" fillId="0" borderId="24" xfId="0" applyFont="1" applyBorder="1" applyAlignment="1">
      <alignment horizontal="center" vertical="center"/>
    </xf>
    <xf numFmtId="0" fontId="115" fillId="0" borderId="20" xfId="27" applyFont="1" applyBorder="1" applyAlignment="1">
      <alignment horizontal="left" vertical="center" wrapText="1"/>
    </xf>
    <xf numFmtId="0" fontId="115" fillId="0" borderId="20" xfId="27" applyFont="1" applyBorder="1" applyAlignment="1" applyProtection="1">
      <alignment horizontal="left" vertical="center" wrapText="1"/>
      <protection locked="0"/>
    </xf>
    <xf numFmtId="3" fontId="115" fillId="0" borderId="38" xfId="27" applyNumberFormat="1" applyFont="1" applyBorder="1" applyAlignment="1" applyProtection="1">
      <alignment horizontal="center" vertical="center"/>
      <protection locked="0"/>
    </xf>
    <xf numFmtId="17" fontId="115" fillId="0" borderId="21" xfId="27" applyNumberFormat="1" applyFont="1" applyBorder="1" applyAlignment="1" applyProtection="1">
      <alignment horizontal="center" vertical="center"/>
      <protection locked="0"/>
    </xf>
    <xf numFmtId="17" fontId="115" fillId="0" borderId="24" xfId="27" applyNumberFormat="1" applyFont="1" applyBorder="1" applyAlignment="1" applyProtection="1">
      <alignment horizontal="center" vertical="center"/>
      <protection locked="0"/>
    </xf>
    <xf numFmtId="0" fontId="115" fillId="0" borderId="38" xfId="27" applyFont="1" applyBorder="1" applyProtection="1">
      <protection locked="0"/>
    </xf>
    <xf numFmtId="0" fontId="115" fillId="0" borderId="43" xfId="27" applyFont="1" applyBorder="1" applyProtection="1">
      <protection locked="0"/>
    </xf>
    <xf numFmtId="0" fontId="115" fillId="0" borderId="18" xfId="27" applyFont="1" applyBorder="1" applyProtection="1">
      <protection locked="0"/>
    </xf>
    <xf numFmtId="0" fontId="115" fillId="0" borderId="58" xfId="27" applyFont="1" applyBorder="1" applyProtection="1">
      <protection locked="0"/>
    </xf>
    <xf numFmtId="0" fontId="115" fillId="0" borderId="23" xfId="27" applyFont="1" applyBorder="1" applyProtection="1">
      <protection locked="0"/>
    </xf>
    <xf numFmtId="0" fontId="158" fillId="0" borderId="58" xfId="0" applyFont="1" applyBorder="1" applyAlignment="1">
      <alignment horizontal="center" vertical="center"/>
    </xf>
    <xf numFmtId="0" fontId="158" fillId="0" borderId="23" xfId="0" applyFont="1" applyBorder="1" applyAlignment="1">
      <alignment horizontal="center" vertical="center"/>
    </xf>
    <xf numFmtId="0" fontId="115" fillId="0" borderId="18" xfId="0" applyFont="1" applyBorder="1" applyAlignment="1">
      <alignment horizontal="center" vertical="center"/>
    </xf>
    <xf numFmtId="0" fontId="115" fillId="0" borderId="23" xfId="27" applyFont="1" applyBorder="1" applyAlignment="1">
      <alignment horizontal="left" vertical="center" wrapText="1"/>
    </xf>
    <xf numFmtId="0" fontId="115" fillId="0" borderId="23" xfId="27" applyFont="1" applyBorder="1" applyAlignment="1" applyProtection="1">
      <alignment horizontal="left" vertical="center" wrapText="1"/>
      <protection locked="0"/>
    </xf>
    <xf numFmtId="3" fontId="115" fillId="0" borderId="21" xfId="27" applyNumberFormat="1" applyFont="1" applyBorder="1" applyAlignment="1" applyProtection="1">
      <alignment horizontal="center" vertical="center"/>
      <protection locked="0"/>
    </xf>
    <xf numFmtId="0" fontId="115" fillId="0" borderId="21" xfId="27" applyFont="1" applyBorder="1" applyProtection="1">
      <protection locked="0"/>
    </xf>
    <xf numFmtId="0" fontId="115" fillId="0" borderId="22" xfId="27" applyFont="1" applyBorder="1" applyProtection="1">
      <protection locked="0"/>
    </xf>
    <xf numFmtId="0" fontId="115" fillId="0" borderId="24" xfId="27" applyFont="1" applyBorder="1" applyProtection="1">
      <protection locked="0"/>
    </xf>
    <xf numFmtId="0" fontId="115" fillId="0" borderId="48" xfId="27" applyFont="1" applyBorder="1" applyProtection="1">
      <protection locked="0"/>
    </xf>
    <xf numFmtId="0" fontId="115" fillId="0" borderId="20" xfId="27" applyFont="1" applyBorder="1" applyProtection="1">
      <protection locked="0"/>
    </xf>
    <xf numFmtId="17" fontId="115" fillId="0" borderId="38" xfId="27" applyNumberFormat="1" applyFont="1" applyBorder="1" applyAlignment="1" applyProtection="1">
      <alignment horizontal="center" vertical="center"/>
      <protection locked="0"/>
    </xf>
    <xf numFmtId="17" fontId="115" fillId="0" borderId="18" xfId="27" applyNumberFormat="1" applyFont="1" applyBorder="1" applyAlignment="1" applyProtection="1">
      <alignment horizontal="center" vertical="center"/>
      <protection locked="0"/>
    </xf>
    <xf numFmtId="0" fontId="151" fillId="0" borderId="48" xfId="27" applyFont="1" applyBorder="1" applyAlignment="1" applyProtection="1">
      <alignment horizontal="center" vertical="center"/>
      <protection locked="0"/>
    </xf>
    <xf numFmtId="0" fontId="115" fillId="0" borderId="51" xfId="0" applyFont="1" applyBorder="1" applyAlignment="1">
      <alignment horizontal="center" vertical="center"/>
    </xf>
    <xf numFmtId="0" fontId="115" fillId="0" borderId="52" xfId="0" applyFont="1" applyBorder="1" applyAlignment="1">
      <alignment horizontal="center" vertical="center"/>
    </xf>
    <xf numFmtId="0" fontId="151" fillId="0" borderId="76" xfId="10" applyFont="1" applyBorder="1" applyAlignment="1">
      <alignment horizontal="center" vertical="center"/>
    </xf>
    <xf numFmtId="0" fontId="158" fillId="0" borderId="76" xfId="0" applyFont="1" applyBorder="1" applyAlignment="1">
      <alignment horizontal="center" vertical="center"/>
    </xf>
    <xf numFmtId="0" fontId="109" fillId="0" borderId="51" xfId="0" applyFont="1" applyBorder="1" applyAlignment="1">
      <alignment horizontal="left" vertical="center"/>
    </xf>
    <xf numFmtId="0" fontId="57" fillId="0" borderId="23" xfId="10" applyFont="1" applyBorder="1" applyAlignment="1">
      <alignment horizontal="left" vertical="center" wrapText="1"/>
    </xf>
    <xf numFmtId="0" fontId="109" fillId="0" borderId="55" xfId="0" applyFont="1" applyBorder="1" applyAlignment="1" applyProtection="1">
      <alignment horizontal="center" vertical="center"/>
      <protection locked="0"/>
    </xf>
    <xf numFmtId="0" fontId="109" fillId="0" borderId="23" xfId="10" applyFont="1" applyBorder="1" applyAlignment="1">
      <alignment horizontal="left" vertical="center" wrapText="1"/>
    </xf>
    <xf numFmtId="3" fontId="115" fillId="0" borderId="38" xfId="10" applyNumberFormat="1" applyFont="1" applyBorder="1" applyAlignment="1">
      <alignment horizontal="center" vertical="center"/>
    </xf>
    <xf numFmtId="0" fontId="85" fillId="0" borderId="38" xfId="0" applyFont="1" applyBorder="1" applyAlignment="1">
      <alignment horizontal="center" vertical="center"/>
    </xf>
    <xf numFmtId="0" fontId="85" fillId="0" borderId="56" xfId="0" applyFont="1" applyBorder="1" applyAlignment="1">
      <alignment horizontal="center" vertical="center"/>
    </xf>
    <xf numFmtId="0" fontId="151" fillId="0" borderId="38" xfId="11" applyFont="1" applyBorder="1" applyAlignment="1" applyProtection="1">
      <alignment horizontal="center" vertical="center" wrapText="1"/>
      <protection locked="0"/>
    </xf>
    <xf numFmtId="0" fontId="151" fillId="0" borderId="43" xfId="11" applyFont="1" applyBorder="1" applyAlignment="1" applyProtection="1">
      <alignment horizontal="center" vertical="center" wrapText="1"/>
      <protection locked="0"/>
    </xf>
    <xf numFmtId="0" fontId="151" fillId="0" borderId="58" xfId="10" applyFont="1" applyBorder="1" applyAlignment="1">
      <alignment horizontal="center" vertical="center"/>
    </xf>
    <xf numFmtId="0" fontId="84" fillId="0" borderId="38" xfId="0" applyFont="1" applyBorder="1" applyAlignment="1" applyProtection="1">
      <alignment horizontal="center" vertical="center" wrapText="1"/>
      <protection locked="0"/>
    </xf>
    <xf numFmtId="0" fontId="109" fillId="0" borderId="18" xfId="0" applyFont="1" applyBorder="1" applyAlignment="1">
      <alignment horizontal="center" vertical="center"/>
    </xf>
    <xf numFmtId="0" fontId="49" fillId="0" borderId="38" xfId="0" applyFont="1" applyBorder="1" applyAlignment="1" applyProtection="1">
      <alignment horizontal="center" vertical="center"/>
      <protection locked="0"/>
    </xf>
    <xf numFmtId="0" fontId="49" fillId="0" borderId="18" xfId="0" applyFont="1" applyBorder="1" applyAlignment="1" applyProtection="1">
      <alignment horizontal="center" vertical="center"/>
      <protection locked="0"/>
    </xf>
    <xf numFmtId="0" fontId="151" fillId="0" borderId="72" xfId="10" applyFont="1" applyBorder="1" applyAlignment="1">
      <alignment horizontal="center" vertical="center"/>
    </xf>
    <xf numFmtId="0" fontId="113" fillId="0" borderId="20" xfId="0" applyFont="1" applyBorder="1" applyAlignment="1" applyProtection="1">
      <alignment horizontal="left" vertical="center" wrapText="1"/>
      <protection locked="0"/>
    </xf>
    <xf numFmtId="0" fontId="49" fillId="0" borderId="21" xfId="0" applyFont="1" applyBorder="1" applyAlignment="1" applyProtection="1">
      <alignment horizontal="center" vertical="center"/>
      <protection locked="0"/>
    </xf>
    <xf numFmtId="0" fontId="49" fillId="0" borderId="24" xfId="0" applyFont="1" applyBorder="1" applyAlignment="1" applyProtection="1">
      <alignment horizontal="center" vertical="center"/>
      <protection locked="0"/>
    </xf>
    <xf numFmtId="0" fontId="113" fillId="0" borderId="23" xfId="0" applyFont="1" applyBorder="1" applyAlignment="1" applyProtection="1">
      <alignment horizontal="left" vertical="center" wrapText="1"/>
      <protection locked="0"/>
    </xf>
    <xf numFmtId="0" fontId="113" fillId="0" borderId="23" xfId="0" applyFont="1" applyBorder="1" applyAlignment="1" applyProtection="1">
      <alignment horizontal="center" vertical="center"/>
      <protection locked="0"/>
    </xf>
    <xf numFmtId="0" fontId="113" fillId="0" borderId="21" xfId="0" applyFont="1" applyBorder="1" applyAlignment="1" applyProtection="1">
      <alignment horizontal="center" vertical="center" wrapText="1"/>
      <protection locked="0"/>
    </xf>
    <xf numFmtId="0" fontId="113" fillId="0" borderId="24" xfId="0" applyFont="1" applyBorder="1" applyAlignment="1" applyProtection="1">
      <alignment horizontal="center" vertical="center"/>
      <protection locked="0"/>
    </xf>
    <xf numFmtId="0" fontId="68" fillId="0" borderId="23" xfId="0" applyFont="1" applyBorder="1" applyAlignment="1" applyProtection="1">
      <alignment horizontal="center" vertical="center"/>
      <protection locked="0"/>
    </xf>
    <xf numFmtId="0" fontId="113" fillId="0" borderId="18" xfId="0" applyFont="1" applyBorder="1" applyAlignment="1" applyProtection="1">
      <alignment horizontal="center" vertical="center"/>
      <protection locked="0"/>
    </xf>
    <xf numFmtId="0" fontId="68" fillId="0" borderId="23" xfId="0" applyFont="1" applyBorder="1" applyAlignment="1" applyProtection="1">
      <alignment horizontal="left" vertical="center" wrapText="1"/>
      <protection locked="0"/>
    </xf>
    <xf numFmtId="0" fontId="35" fillId="0" borderId="23" xfId="0" applyFont="1" applyBorder="1" applyAlignment="1" applyProtection="1">
      <alignment horizontal="left" vertical="center" wrapText="1"/>
      <protection locked="0"/>
    </xf>
    <xf numFmtId="0" fontId="104" fillId="0" borderId="55" xfId="0" applyFont="1" applyBorder="1" applyAlignment="1" applyProtection="1">
      <alignment horizontal="center" vertical="center"/>
      <protection locked="0"/>
    </xf>
    <xf numFmtId="0" fontId="35" fillId="0" borderId="38"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protection locked="0"/>
    </xf>
    <xf numFmtId="0" fontId="106" fillId="0" borderId="23" xfId="11" applyFont="1" applyBorder="1" applyAlignment="1" applyProtection="1">
      <alignment horizontal="left" vertical="center" wrapText="1"/>
      <protection locked="0"/>
    </xf>
    <xf numFmtId="0" fontId="106" fillId="0" borderId="23" xfId="0" applyFont="1" applyBorder="1" applyAlignment="1" applyProtection="1">
      <alignment horizontal="left" vertical="center" wrapText="1"/>
      <protection locked="0"/>
    </xf>
    <xf numFmtId="3" fontId="115" fillId="0" borderId="38" xfId="11" applyNumberFormat="1" applyFont="1" applyBorder="1" applyAlignment="1" applyProtection="1">
      <alignment horizontal="center" vertical="center" wrapText="1"/>
      <protection locked="0"/>
    </xf>
    <xf numFmtId="0" fontId="46" fillId="0" borderId="38" xfId="0" applyFont="1" applyBorder="1" applyAlignment="1" applyProtection="1">
      <alignment horizontal="center" vertical="center"/>
      <protection locked="0"/>
    </xf>
    <xf numFmtId="0" fontId="46" fillId="0" borderId="18" xfId="0" applyFont="1" applyBorder="1" applyAlignment="1" applyProtection="1">
      <alignment horizontal="center" vertical="center"/>
      <protection locked="0"/>
    </xf>
    <xf numFmtId="0" fontId="151" fillId="0" borderId="58" xfId="11" applyFont="1" applyBorder="1" applyAlignment="1" applyProtection="1">
      <alignment horizontal="center" vertical="center" wrapText="1"/>
      <protection locked="0"/>
    </xf>
    <xf numFmtId="0" fontId="151" fillId="0" borderId="23" xfId="11" applyFont="1" applyBorder="1" applyAlignment="1" applyProtection="1">
      <alignment horizontal="center" vertical="center" wrapText="1"/>
      <protection locked="0"/>
    </xf>
    <xf numFmtId="0" fontId="88" fillId="0" borderId="18" xfId="11" applyFont="1" applyBorder="1" applyAlignment="1" applyProtection="1">
      <alignment horizontal="center" vertical="center" wrapText="1"/>
      <protection locked="0"/>
    </xf>
    <xf numFmtId="0" fontId="46" fillId="0" borderId="20" xfId="11" applyFont="1" applyBorder="1" applyAlignment="1" applyProtection="1">
      <alignment horizontal="left" vertical="center" wrapText="1"/>
      <protection locked="0"/>
    </xf>
    <xf numFmtId="3" fontId="115" fillId="0" borderId="21" xfId="11" applyNumberFormat="1" applyFont="1" applyBorder="1" applyAlignment="1" applyProtection="1">
      <alignment horizontal="center" vertical="center"/>
      <protection locked="0"/>
    </xf>
    <xf numFmtId="0" fontId="151" fillId="0" borderId="48" xfId="11" applyFont="1" applyBorder="1" applyAlignment="1" applyProtection="1">
      <alignment horizontal="center" vertical="center" wrapText="1"/>
      <protection locked="0"/>
    </xf>
    <xf numFmtId="0" fontId="151" fillId="0" borderId="20" xfId="11" applyFont="1" applyBorder="1" applyAlignment="1" applyProtection="1">
      <alignment horizontal="center" vertical="center" wrapText="1"/>
      <protection locked="0"/>
    </xf>
    <xf numFmtId="0" fontId="115" fillId="0" borderId="21" xfId="11" applyFont="1" applyBorder="1" applyAlignment="1" applyProtection="1">
      <alignment horizontal="center" vertical="center" wrapText="1"/>
      <protection locked="0"/>
    </xf>
    <xf numFmtId="0" fontId="88" fillId="0" borderId="24" xfId="11" applyFont="1" applyBorder="1" applyAlignment="1" applyProtection="1">
      <alignment horizontal="center" vertical="center" wrapText="1"/>
      <protection locked="0"/>
    </xf>
    <xf numFmtId="0" fontId="46" fillId="0" borderId="23" xfId="0" applyFont="1" applyBorder="1" applyAlignment="1" applyProtection="1">
      <alignment horizontal="left" vertical="center" wrapText="1"/>
      <protection locked="0"/>
    </xf>
    <xf numFmtId="0" fontId="151" fillId="0" borderId="25" xfId="11" applyFont="1" applyBorder="1" applyAlignment="1" applyProtection="1">
      <alignment horizontal="center" vertical="center" wrapText="1"/>
      <protection locked="0"/>
    </xf>
    <xf numFmtId="0" fontId="151" fillId="0" borderId="26" xfId="11" applyFont="1" applyBorder="1" applyAlignment="1" applyProtection="1">
      <alignment horizontal="center" vertical="center" wrapText="1"/>
      <protection locked="0"/>
    </xf>
    <xf numFmtId="0" fontId="151" fillId="0" borderId="28" xfId="11" applyFont="1" applyBorder="1" applyAlignment="1" applyProtection="1">
      <alignment horizontal="center" vertical="center" wrapText="1"/>
      <protection locked="0"/>
    </xf>
    <xf numFmtId="0" fontId="151" fillId="0" borderId="71" xfId="11" applyFont="1" applyBorder="1" applyAlignment="1" applyProtection="1">
      <alignment horizontal="center" vertical="center" wrapText="1"/>
      <protection locked="0"/>
    </xf>
    <xf numFmtId="0" fontId="151" fillId="0" borderId="27" xfId="11" applyFont="1" applyBorder="1" applyAlignment="1" applyProtection="1">
      <alignment horizontal="center" vertical="center" wrapText="1"/>
      <protection locked="0"/>
    </xf>
    <xf numFmtId="0" fontId="88" fillId="0" borderId="28" xfId="11" applyFont="1" applyBorder="1" applyAlignment="1" applyProtection="1">
      <alignment horizontal="center" vertical="center" wrapText="1"/>
      <protection locked="0"/>
    </xf>
    <xf numFmtId="0" fontId="115" fillId="0" borderId="25" xfId="11" applyFont="1" applyBorder="1" applyAlignment="1" applyProtection="1">
      <alignment horizontal="center" vertical="center" wrapText="1"/>
      <protection locked="0"/>
    </xf>
    <xf numFmtId="0" fontId="115" fillId="0" borderId="28" xfId="11" applyFont="1" applyBorder="1" applyAlignment="1" applyProtection="1">
      <alignment horizontal="center" vertical="center" wrapText="1"/>
      <protection locked="0"/>
    </xf>
    <xf numFmtId="0" fontId="35" fillId="0" borderId="28" xfId="11" applyFont="1" applyBorder="1" applyAlignment="1" applyProtection="1">
      <alignment horizontal="center" vertical="center" wrapText="1"/>
      <protection locked="0"/>
    </xf>
    <xf numFmtId="0" fontId="35" fillId="0" borderId="25" xfId="11" applyFont="1" applyBorder="1" applyAlignment="1" applyProtection="1">
      <alignment horizontal="center" vertical="center" wrapText="1"/>
      <protection locked="0"/>
    </xf>
    <xf numFmtId="3" fontId="115" fillId="0" borderId="25" xfId="11" applyNumberFormat="1" applyFont="1" applyBorder="1" applyAlignment="1" applyProtection="1">
      <alignment horizontal="center" vertical="center"/>
      <protection locked="0"/>
    </xf>
    <xf numFmtId="0" fontId="46" fillId="0" borderId="25" xfId="11" applyFont="1" applyBorder="1" applyAlignment="1" applyProtection="1">
      <alignment horizontal="center" vertical="center" wrapText="1"/>
      <protection locked="0"/>
    </xf>
    <xf numFmtId="0" fontId="151" fillId="0" borderId="37" xfId="11" applyFont="1" applyBorder="1" applyAlignment="1" applyProtection="1">
      <alignment horizontal="center" vertical="center" wrapText="1"/>
      <protection locked="0"/>
    </xf>
    <xf numFmtId="0" fontId="115" fillId="0" borderId="24" xfId="11" applyFont="1" applyBorder="1" applyAlignment="1" applyProtection="1">
      <alignment horizontal="center" vertical="center" wrapText="1"/>
      <protection locked="0"/>
    </xf>
    <xf numFmtId="0" fontId="88" fillId="0" borderId="24" xfId="0" applyFont="1" applyBorder="1" applyAlignment="1" applyProtection="1">
      <alignment horizontal="center" vertical="center"/>
      <protection locked="0"/>
    </xf>
    <xf numFmtId="0" fontId="115" fillId="0" borderId="37" xfId="0" applyFont="1" applyBorder="1" applyProtection="1">
      <protection locked="0"/>
    </xf>
    <xf numFmtId="0" fontId="115" fillId="0" borderId="13" xfId="0" applyFont="1" applyBorder="1" applyAlignment="1" applyProtection="1">
      <alignment horizontal="center" vertical="center"/>
      <protection locked="0"/>
    </xf>
    <xf numFmtId="0" fontId="136" fillId="0" borderId="10" xfId="0" applyFont="1" applyBorder="1" applyAlignment="1">
      <alignment horizontal="center" vertical="center" wrapText="1"/>
    </xf>
    <xf numFmtId="0" fontId="61" fillId="0" borderId="14" xfId="1" applyFont="1" applyBorder="1" applyAlignment="1" applyProtection="1">
      <alignment horizontal="left" vertical="center" wrapText="1"/>
      <protection locked="0"/>
    </xf>
    <xf numFmtId="0" fontId="0" fillId="0" borderId="6" xfId="0" applyBorder="1" applyAlignment="1" applyProtection="1">
      <alignment horizontal="center" vertical="center"/>
      <protection locked="0"/>
    </xf>
    <xf numFmtId="49" fontId="0" fillId="0" borderId="14" xfId="0" applyNumberFormat="1" applyBorder="1" applyAlignment="1" applyProtection="1">
      <alignment horizontal="center" vertical="center" wrapText="1"/>
      <protection locked="0"/>
    </xf>
    <xf numFmtId="0" fontId="131" fillId="0" borderId="14" xfId="1" applyBorder="1" applyAlignment="1" applyProtection="1">
      <alignment horizontal="center" vertical="center" wrapText="1"/>
      <protection locked="0"/>
    </xf>
    <xf numFmtId="0" fontId="61" fillId="0" borderId="6" xfId="1" applyFont="1" applyBorder="1" applyAlignment="1" applyProtection="1">
      <alignment horizontal="left" vertical="center" wrapText="1"/>
      <protection locked="0"/>
    </xf>
    <xf numFmtId="3" fontId="131" fillId="0" borderId="15" xfId="1" applyNumberFormat="1" applyBorder="1" applyAlignment="1" applyProtection="1">
      <alignment horizontal="center" vertical="center"/>
      <protection locked="0"/>
    </xf>
    <xf numFmtId="3" fontId="0" fillId="0" borderId="19" xfId="0" applyNumberFormat="1" applyBorder="1" applyAlignment="1" applyProtection="1">
      <alignment horizontal="center" vertical="center"/>
      <protection locked="0"/>
    </xf>
    <xf numFmtId="0" fontId="125" fillId="0" borderId="65" xfId="1" applyFont="1" applyBorder="1" applyAlignment="1" applyProtection="1">
      <alignment horizontal="center" vertical="center"/>
      <protection locked="0"/>
    </xf>
    <xf numFmtId="0" fontId="125" fillId="0" borderId="19" xfId="1" applyFont="1" applyBorder="1" applyAlignment="1" applyProtection="1">
      <alignment horizontal="center" vertical="center"/>
      <protection locked="0"/>
    </xf>
    <xf numFmtId="0" fontId="151" fillId="0" borderId="65" xfId="1" applyFont="1" applyBorder="1" applyAlignment="1" applyProtection="1">
      <alignment horizontal="center" vertical="center"/>
      <protection locked="0"/>
    </xf>
    <xf numFmtId="0" fontId="151" fillId="0" borderId="90" xfId="1" applyFont="1" applyBorder="1" applyAlignment="1" applyProtection="1">
      <alignment horizontal="center" vertical="center"/>
      <protection locked="0"/>
    </xf>
    <xf numFmtId="0" fontId="131" fillId="0" borderId="15" xfId="1" applyBorder="1" applyAlignment="1" applyProtection="1">
      <alignment horizontal="center" vertical="center"/>
      <protection locked="0"/>
    </xf>
    <xf numFmtId="0" fontId="131" fillId="0" borderId="19" xfId="1" applyBorder="1" applyAlignment="1" applyProtection="1">
      <alignment horizontal="center" vertical="center"/>
      <protection locked="0"/>
    </xf>
    <xf numFmtId="0" fontId="131" fillId="0" borderId="20" xfId="1" applyBorder="1" applyAlignment="1">
      <alignment horizontal="left" vertical="center" wrapText="1"/>
    </xf>
    <xf numFmtId="0" fontId="0" fillId="0" borderId="58" xfId="0" applyBorder="1" applyAlignment="1" applyProtection="1">
      <alignment horizontal="center" vertical="center"/>
      <protection locked="0"/>
    </xf>
    <xf numFmtId="49" fontId="0" fillId="0" borderId="23" xfId="0" applyNumberFormat="1" applyBorder="1" applyAlignment="1" applyProtection="1">
      <alignment horizontal="center" vertical="center" wrapText="1"/>
      <protection locked="0"/>
    </xf>
    <xf numFmtId="0" fontId="131" fillId="0" borderId="20" xfId="1" applyBorder="1" applyAlignment="1" applyProtection="1">
      <alignment horizontal="center" vertical="center" wrapText="1"/>
      <protection locked="0"/>
    </xf>
    <xf numFmtId="3" fontId="131" fillId="0" borderId="21" xfId="1" applyNumberFormat="1" applyBorder="1" applyAlignment="1" applyProtection="1">
      <alignment horizontal="center" vertical="center"/>
      <protection locked="0"/>
    </xf>
    <xf numFmtId="3" fontId="0" fillId="0" borderId="24" xfId="0" applyNumberFormat="1" applyBorder="1" applyAlignment="1" applyProtection="1">
      <alignment horizontal="center" vertical="center"/>
      <protection locked="0"/>
    </xf>
    <xf numFmtId="0" fontId="131" fillId="0" borderId="49" xfId="1" applyBorder="1" applyAlignment="1" applyProtection="1">
      <alignment horizontal="center" vertical="center"/>
      <protection locked="0"/>
    </xf>
    <xf numFmtId="0" fontId="131" fillId="0" borderId="24" xfId="1" applyBorder="1" applyAlignment="1" applyProtection="1">
      <alignment horizontal="center" vertical="center"/>
      <protection locked="0"/>
    </xf>
    <xf numFmtId="0" fontId="131" fillId="0" borderId="49" xfId="1" applyBorder="1" applyProtection="1">
      <protection locked="0"/>
    </xf>
    <xf numFmtId="0" fontId="131" fillId="0" borderId="22" xfId="1" applyBorder="1" applyProtection="1">
      <protection locked="0"/>
    </xf>
    <xf numFmtId="0" fontId="131" fillId="0" borderId="21" xfId="1" applyBorder="1" applyAlignment="1" applyProtection="1">
      <alignment horizontal="center" vertical="center"/>
      <protection locked="0"/>
    </xf>
    <xf numFmtId="0" fontId="131" fillId="0" borderId="24" xfId="1" applyBorder="1" applyProtection="1">
      <protection locked="0"/>
    </xf>
    <xf numFmtId="0" fontId="122" fillId="0" borderId="48" xfId="1" applyFont="1" applyBorder="1" applyAlignment="1">
      <alignment horizontal="left" vertical="center" wrapText="1"/>
    </xf>
    <xf numFmtId="0" fontId="151" fillId="0" borderId="53" xfId="1" applyFont="1" applyBorder="1" applyAlignment="1" applyProtection="1">
      <alignment horizontal="center" vertical="center"/>
      <protection locked="0"/>
    </xf>
    <xf numFmtId="0" fontId="57" fillId="0" borderId="38" xfId="1" applyFont="1" applyBorder="1" applyAlignment="1" applyProtection="1">
      <alignment horizontal="left" vertical="center" wrapText="1"/>
      <protection locked="0"/>
    </xf>
    <xf numFmtId="0" fontId="57" fillId="0" borderId="43" xfId="1" applyFont="1" applyBorder="1" applyAlignment="1" applyProtection="1">
      <alignment horizontal="left" vertical="center" wrapText="1"/>
      <protection locked="0"/>
    </xf>
    <xf numFmtId="0" fontId="131" fillId="0" borderId="18" xfId="1" applyBorder="1" applyAlignment="1" applyProtection="1">
      <alignment horizontal="center" vertical="center"/>
      <protection locked="0"/>
    </xf>
    <xf numFmtId="0" fontId="61" fillId="0" borderId="23" xfId="1" applyFont="1" applyBorder="1" applyAlignment="1">
      <alignment horizontal="left" vertical="center" wrapText="1"/>
    </xf>
    <xf numFmtId="0" fontId="60" fillId="0" borderId="58" xfId="1" applyFont="1" applyBorder="1" applyAlignment="1">
      <alignment horizontal="left" vertical="center" wrapText="1"/>
    </xf>
    <xf numFmtId="0" fontId="131" fillId="0" borderId="54" xfId="1" applyBorder="1" applyAlignment="1" applyProtection="1">
      <alignment horizontal="center" vertical="center"/>
      <protection locked="0"/>
    </xf>
    <xf numFmtId="0" fontId="131" fillId="0" borderId="52" xfId="1" applyBorder="1" applyAlignment="1" applyProtection="1">
      <alignment horizontal="center" vertical="center"/>
      <protection locked="0"/>
    </xf>
    <xf numFmtId="0" fontId="151" fillId="0" borderId="49" xfId="1" applyFont="1" applyBorder="1" applyAlignment="1" applyProtection="1">
      <alignment horizontal="center" vertical="center"/>
      <protection locked="0"/>
    </xf>
    <xf numFmtId="0" fontId="55" fillId="0" borderId="25" xfId="1" applyFont="1" applyBorder="1" applyAlignment="1" applyProtection="1">
      <alignment horizontal="center" vertical="center"/>
      <protection locked="0"/>
    </xf>
    <xf numFmtId="0" fontId="61" fillId="0" borderId="28" xfId="1" applyFont="1" applyBorder="1" applyAlignment="1" applyProtection="1">
      <alignment horizontal="center" vertical="center" wrapText="1"/>
      <protection locked="0"/>
    </xf>
    <xf numFmtId="0" fontId="116" fillId="0" borderId="49" xfId="1" applyFont="1" applyBorder="1" applyAlignment="1" applyProtection="1">
      <alignment horizontal="left" vertical="center" wrapText="1"/>
      <protection locked="0"/>
    </xf>
    <xf numFmtId="0" fontId="121" fillId="0" borderId="22" xfId="1" applyFont="1"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121" fillId="0" borderId="20" xfId="1" applyFont="1" applyBorder="1" applyAlignment="1" applyProtection="1">
      <alignment horizontal="center" vertical="center" wrapText="1"/>
      <protection locked="0"/>
    </xf>
    <xf numFmtId="0" fontId="0" fillId="0" borderId="58" xfId="0" applyBorder="1" applyAlignment="1" applyProtection="1">
      <alignment horizontal="left" vertical="center" wrapText="1"/>
      <protection locked="0"/>
    </xf>
    <xf numFmtId="0" fontId="121" fillId="0" borderId="67" xfId="1" applyFont="1" applyBorder="1" applyAlignment="1" applyProtection="1">
      <alignment horizontal="center" vertical="center"/>
      <protection locked="0"/>
    </xf>
    <xf numFmtId="0" fontId="121" fillId="0" borderId="28" xfId="1" applyFont="1" applyBorder="1" applyAlignment="1" applyProtection="1">
      <alignment horizontal="center" vertical="center"/>
      <protection locked="0"/>
    </xf>
    <xf numFmtId="0" fontId="131" fillId="0" borderId="67" xfId="1" applyBorder="1" applyProtection="1">
      <protection locked="0"/>
    </xf>
    <xf numFmtId="0" fontId="151" fillId="0" borderId="64" xfId="1" applyFont="1" applyBorder="1" applyAlignment="1" applyProtection="1">
      <alignment horizontal="center" vertical="center"/>
      <protection locked="0"/>
    </xf>
    <xf numFmtId="0" fontId="131" fillId="0" borderId="25" xfId="1" applyBorder="1" applyAlignment="1" applyProtection="1">
      <alignment horizontal="center" vertical="center"/>
      <protection locked="0"/>
    </xf>
    <xf numFmtId="0" fontId="120" fillId="0" borderId="28" xfId="1" applyFont="1" applyBorder="1" applyAlignment="1" applyProtection="1">
      <alignment horizontal="center" vertical="center" wrapText="1"/>
      <protection locked="0"/>
    </xf>
    <xf numFmtId="0" fontId="149" fillId="0" borderId="52" xfId="0" applyFont="1" applyBorder="1" applyAlignment="1">
      <alignment horizontal="center" vertical="center"/>
    </xf>
    <xf numFmtId="0" fontId="117" fillId="0" borderId="67" xfId="1" applyFont="1" applyBorder="1" applyAlignment="1" applyProtection="1">
      <alignment horizontal="center" vertical="center"/>
      <protection locked="0"/>
    </xf>
    <xf numFmtId="0" fontId="117" fillId="0" borderId="28" xfId="1" applyFont="1" applyBorder="1" applyAlignment="1" applyProtection="1">
      <alignment horizontal="center" vertical="center"/>
      <protection locked="0"/>
    </xf>
    <xf numFmtId="0" fontId="53" fillId="0" borderId="54" xfId="1" applyFont="1"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53" fillId="0" borderId="25" xfId="1" applyFont="1" applyBorder="1" applyAlignment="1" applyProtection="1">
      <alignment horizontal="center" vertical="center"/>
      <protection locked="0"/>
    </xf>
    <xf numFmtId="0" fontId="53" fillId="0" borderId="28" xfId="1" applyFont="1" applyBorder="1" applyAlignment="1" applyProtection="1">
      <alignment horizontal="center" vertical="center" wrapText="1"/>
      <protection locked="0"/>
    </xf>
    <xf numFmtId="0" fontId="0" fillId="0" borderId="48" xfId="0" applyBorder="1" applyAlignment="1" applyProtection="1">
      <alignment horizontal="center" vertical="center"/>
      <protection locked="0"/>
    </xf>
    <xf numFmtId="49" fontId="0" fillId="0" borderId="20" xfId="0" applyNumberFormat="1" applyBorder="1" applyAlignment="1" applyProtection="1">
      <alignment horizontal="center" vertical="center" wrapText="1"/>
      <protection locked="0"/>
    </xf>
    <xf numFmtId="0" fontId="58" fillId="0" borderId="23" xfId="10" applyFont="1" applyBorder="1" applyAlignment="1">
      <alignment horizontal="left" vertical="center" wrapText="1"/>
    </xf>
    <xf numFmtId="0" fontId="129" fillId="0" borderId="23" xfId="1" applyFont="1" applyBorder="1" applyAlignment="1" applyProtection="1">
      <alignment horizontal="center" vertical="center" wrapText="1"/>
      <protection locked="0"/>
    </xf>
    <xf numFmtId="0" fontId="122" fillId="0" borderId="58" xfId="1" applyFont="1" applyBorder="1" applyAlignment="1">
      <alignment horizontal="left" vertical="center" wrapText="1"/>
    </xf>
    <xf numFmtId="0" fontId="129" fillId="0" borderId="54" xfId="1" applyFont="1" applyBorder="1" applyAlignment="1" applyProtection="1">
      <alignment horizontal="center" vertical="center"/>
      <protection locked="0"/>
    </xf>
    <xf numFmtId="0" fontId="129" fillId="0" borderId="52" xfId="1" applyFont="1" applyBorder="1" applyAlignment="1" applyProtection="1">
      <alignment horizontal="center" vertical="center"/>
      <protection locked="0"/>
    </xf>
    <xf numFmtId="0" fontId="131" fillId="0" borderId="54" xfId="1" applyBorder="1" applyProtection="1">
      <protection locked="0"/>
    </xf>
    <xf numFmtId="0" fontId="131" fillId="0" borderId="51" xfId="1" applyBorder="1" applyProtection="1">
      <protection locked="0"/>
    </xf>
    <xf numFmtId="0" fontId="131" fillId="0" borderId="43" xfId="1" applyBorder="1" applyAlignment="1" applyProtection="1">
      <alignment horizontal="center" vertical="center"/>
      <protection locked="0"/>
    </xf>
    <xf numFmtId="0" fontId="151" fillId="0" borderId="63" xfId="1" applyFont="1" applyBorder="1" applyAlignment="1" applyProtection="1">
      <alignment horizontal="center" vertical="center"/>
      <protection locked="0"/>
    </xf>
    <xf numFmtId="0" fontId="129" fillId="0" borderId="38" xfId="1" applyFont="1" applyBorder="1" applyAlignment="1" applyProtection="1">
      <alignment horizontal="center" vertical="center" wrapText="1"/>
      <protection locked="0"/>
    </xf>
    <xf numFmtId="0" fontId="131" fillId="0" borderId="52" xfId="1" applyBorder="1" applyProtection="1">
      <protection locked="0"/>
    </xf>
    <xf numFmtId="0" fontId="58" fillId="0" borderId="20" xfId="10" applyFont="1" applyBorder="1" applyAlignment="1">
      <alignment horizontal="left" vertical="center" wrapText="1"/>
    </xf>
    <xf numFmtId="0" fontId="0" fillId="0" borderId="71" xfId="0" applyBorder="1" applyAlignment="1" applyProtection="1">
      <alignment horizontal="left" vertical="center" wrapText="1"/>
      <protection locked="0"/>
    </xf>
    <xf numFmtId="3" fontId="0" fillId="0" borderId="21" xfId="0" applyNumberFormat="1"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67" xfId="0" applyBorder="1" applyProtection="1">
      <protection locked="0"/>
    </xf>
    <xf numFmtId="0" fontId="0" fillId="0" borderId="26" xfId="0" applyBorder="1" applyProtection="1">
      <protection locked="0"/>
    </xf>
    <xf numFmtId="0" fontId="0" fillId="0" borderId="64" xfId="0" applyBorder="1" applyProtection="1">
      <protection locked="0"/>
    </xf>
    <xf numFmtId="0" fontId="129" fillId="0" borderId="86" xfId="1" applyFont="1" applyBorder="1" applyAlignment="1" applyProtection="1">
      <alignment horizontal="center" vertical="center" wrapText="1"/>
      <protection locked="0"/>
    </xf>
    <xf numFmtId="0" fontId="0" fillId="0" borderId="28" xfId="0" applyBorder="1" applyProtection="1">
      <protection locked="0"/>
    </xf>
    <xf numFmtId="0" fontId="157" fillId="0" borderId="49" xfId="10" applyFont="1" applyBorder="1" applyAlignment="1">
      <alignment horizontal="left" vertical="center" wrapText="1"/>
    </xf>
    <xf numFmtId="0" fontId="157" fillId="0" borderId="22" xfId="10" applyFont="1" applyBorder="1" applyAlignment="1">
      <alignment horizontal="left" vertical="center"/>
    </xf>
    <xf numFmtId="49" fontId="157" fillId="0" borderId="24" xfId="10" applyNumberFormat="1" applyFont="1" applyBorder="1" applyAlignment="1">
      <alignment horizontal="center" vertical="center"/>
    </xf>
    <xf numFmtId="0" fontId="0" fillId="0" borderId="48" xfId="0" applyBorder="1" applyAlignment="1" applyProtection="1">
      <alignment horizontal="left" vertical="center" wrapText="1"/>
      <protection locked="0"/>
    </xf>
    <xf numFmtId="0" fontId="0" fillId="0" borderId="49" xfId="0" applyBorder="1" applyAlignment="1" applyProtection="1">
      <alignment horizontal="center" vertical="center"/>
      <protection locked="0"/>
    </xf>
    <xf numFmtId="0" fontId="151" fillId="0" borderId="49" xfId="0" applyFont="1" applyBorder="1" applyAlignment="1" applyProtection="1">
      <alignment horizontal="center" vertical="center"/>
      <protection locked="0"/>
    </xf>
    <xf numFmtId="0" fontId="151" fillId="0" borderId="53" xfId="0" applyFont="1" applyBorder="1" applyAlignment="1" applyProtection="1">
      <alignment horizontal="center" vertical="center"/>
      <protection locked="0"/>
    </xf>
    <xf numFmtId="0" fontId="91" fillId="0" borderId="21" xfId="1" applyFont="1" applyBorder="1" applyAlignment="1" applyProtection="1">
      <alignment horizontal="center" vertical="center" wrapText="1"/>
      <protection locked="0"/>
    </xf>
    <xf numFmtId="0" fontId="58" fillId="0" borderId="20" xfId="0" applyFont="1" applyBorder="1" applyAlignment="1" applyProtection="1">
      <alignment horizontal="left" vertical="center" wrapText="1"/>
      <protection locked="0"/>
    </xf>
    <xf numFmtId="0" fontId="57" fillId="0" borderId="55" xfId="15" applyFont="1" applyBorder="1" applyAlignment="1" applyProtection="1">
      <alignment horizontal="left" vertical="center" wrapText="1"/>
      <protection locked="0"/>
    </xf>
    <xf numFmtId="0" fontId="76" fillId="0" borderId="21" xfId="1" applyFont="1" applyBorder="1" applyAlignment="1" applyProtection="1">
      <alignment horizontal="center" vertical="center" wrapText="1"/>
      <protection locked="0"/>
    </xf>
    <xf numFmtId="0" fontId="71" fillId="0" borderId="20" xfId="0" applyFont="1" applyBorder="1" applyAlignment="1" applyProtection="1">
      <alignment horizontal="left" vertical="center" wrapText="1"/>
      <protection locked="0"/>
    </xf>
    <xf numFmtId="0" fontId="71" fillId="0" borderId="48" xfId="0" applyFont="1" applyBorder="1" applyAlignment="1" applyProtection="1">
      <alignment horizontal="center" vertical="center"/>
      <protection locked="0"/>
    </xf>
    <xf numFmtId="49" fontId="71" fillId="0" borderId="20" xfId="0" applyNumberFormat="1" applyFont="1" applyBorder="1" applyAlignment="1" applyProtection="1">
      <alignment horizontal="center" vertical="center" wrapText="1"/>
      <protection locked="0"/>
    </xf>
    <xf numFmtId="0" fontId="71" fillId="0" borderId="20" xfId="0" applyFont="1" applyBorder="1" applyAlignment="1" applyProtection="1">
      <alignment horizontal="center" vertical="center"/>
      <protection locked="0"/>
    </xf>
    <xf numFmtId="0" fontId="71" fillId="0" borderId="21" xfId="1" applyFont="1" applyBorder="1" applyAlignment="1" applyProtection="1">
      <alignment horizontal="center" vertical="center" wrapText="1"/>
      <protection locked="0"/>
    </xf>
    <xf numFmtId="0" fontId="41" fillId="0" borderId="20" xfId="10" applyFont="1" applyBorder="1" applyAlignment="1">
      <alignment horizontal="left" vertical="center" wrapText="1"/>
    </xf>
    <xf numFmtId="0" fontId="0" fillId="0" borderId="50" xfId="0" applyBorder="1" applyAlignment="1" applyProtection="1">
      <alignment horizontal="center" vertical="center"/>
      <protection locked="0"/>
    </xf>
    <xf numFmtId="0" fontId="97" fillId="0" borderId="21" xfId="1" applyFont="1" applyBorder="1" applyAlignment="1" applyProtection="1">
      <alignment horizontal="center" vertical="center" wrapText="1"/>
      <protection locked="0"/>
    </xf>
    <xf numFmtId="0" fontId="41" fillId="0" borderId="8" xfId="10" applyFont="1" applyBorder="1" applyAlignment="1">
      <alignment horizontal="left" vertical="center" wrapText="1"/>
    </xf>
    <xf numFmtId="0" fontId="0" fillId="0" borderId="83" xfId="0" applyBorder="1" applyAlignment="1" applyProtection="1">
      <alignment horizontal="center" vertical="center"/>
      <protection locked="0"/>
    </xf>
    <xf numFmtId="49" fontId="0" fillId="0" borderId="8" xfId="0" applyNumberFormat="1" applyBorder="1" applyAlignment="1" applyProtection="1">
      <alignment horizontal="center" vertical="center" wrapText="1"/>
      <protection locked="0"/>
    </xf>
    <xf numFmtId="0" fontId="0" fillId="0" borderId="8" xfId="0" applyBorder="1" applyAlignment="1" applyProtection="1">
      <alignment horizontal="center" vertical="center"/>
      <protection locked="0"/>
    </xf>
    <xf numFmtId="0" fontId="0" fillId="0" borderId="83" xfId="0" applyBorder="1" applyAlignment="1" applyProtection="1">
      <alignment horizontal="left" vertical="center" wrapText="1"/>
      <protection locked="0"/>
    </xf>
    <xf numFmtId="3" fontId="0" fillId="0" borderId="9" xfId="0" applyNumberFormat="1" applyBorder="1" applyAlignment="1" applyProtection="1">
      <alignment horizontal="center" vertical="center"/>
      <protection locked="0"/>
    </xf>
    <xf numFmtId="3" fontId="0" fillId="0" borderId="84" xfId="0" applyNumberFormat="1"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66" xfId="0" applyBorder="1" applyProtection="1">
      <protection locked="0"/>
    </xf>
    <xf numFmtId="0" fontId="0" fillId="0" borderId="47" xfId="0" applyBorder="1" applyProtection="1">
      <protection locked="0"/>
    </xf>
    <xf numFmtId="0" fontId="0" fillId="0" borderId="85" xfId="0" applyBorder="1" applyProtection="1">
      <protection locked="0"/>
    </xf>
    <xf numFmtId="0" fontId="97" fillId="0" borderId="41" xfId="1" applyFont="1" applyBorder="1" applyAlignment="1" applyProtection="1">
      <alignment horizontal="center" vertical="center" wrapText="1"/>
      <protection locked="0"/>
    </xf>
    <xf numFmtId="0" fontId="164" fillId="0" borderId="20" xfId="0" applyFont="1" applyBorder="1" applyAlignment="1" applyProtection="1">
      <alignment horizontal="center" vertical="center"/>
      <protection locked="0"/>
    </xf>
    <xf numFmtId="0" fontId="164" fillId="0" borderId="49" xfId="92" applyFont="1" applyBorder="1" applyAlignment="1" applyProtection="1">
      <alignment horizontal="left" vertical="center" wrapText="1"/>
      <protection locked="0"/>
    </xf>
    <xf numFmtId="49" fontId="164" fillId="0" borderId="22" xfId="92" applyNumberFormat="1" applyFont="1" applyBorder="1" applyAlignment="1" applyProtection="1">
      <alignment horizontal="center" vertical="center"/>
      <protection locked="0"/>
    </xf>
    <xf numFmtId="0" fontId="164" fillId="0" borderId="22" xfId="92" applyFont="1" applyBorder="1" applyAlignment="1" applyProtection="1">
      <alignment horizontal="center" vertical="center"/>
      <protection locked="0"/>
    </xf>
    <xf numFmtId="0" fontId="164" fillId="0" borderId="48" xfId="92" applyFont="1" applyBorder="1" applyAlignment="1" applyProtection="1">
      <alignment horizontal="center" vertical="center"/>
      <protection locked="0"/>
    </xf>
    <xf numFmtId="0" fontId="164" fillId="0" borderId="23" xfId="92" applyFont="1" applyBorder="1" applyAlignment="1" applyProtection="1">
      <alignment horizontal="left" vertical="center" wrapText="1"/>
      <protection locked="0"/>
    </xf>
    <xf numFmtId="49" fontId="164" fillId="0" borderId="20" xfId="0" applyNumberFormat="1" applyFont="1" applyBorder="1" applyAlignment="1" applyProtection="1">
      <alignment horizontal="center" vertical="center" wrapText="1"/>
      <protection locked="0"/>
    </xf>
    <xf numFmtId="49" fontId="164" fillId="0" borderId="50" xfId="0" applyNumberFormat="1" applyFont="1" applyBorder="1" applyAlignment="1" applyProtection="1">
      <alignment horizontal="center" vertical="center" wrapText="1"/>
      <protection locked="0"/>
    </xf>
    <xf numFmtId="0" fontId="164" fillId="0" borderId="20" xfId="92" applyFont="1" applyBorder="1" applyAlignment="1" applyProtection="1">
      <alignment horizontal="left" vertical="center" wrapText="1"/>
      <protection locked="0"/>
    </xf>
    <xf numFmtId="3" fontId="164" fillId="0" borderId="38" xfId="92" applyNumberFormat="1" applyFont="1" applyBorder="1" applyAlignment="1" applyProtection="1">
      <alignment horizontal="center" vertical="center"/>
      <protection locked="0"/>
    </xf>
    <xf numFmtId="3" fontId="164" fillId="0" borderId="18" xfId="0" applyNumberFormat="1" applyFont="1" applyBorder="1" applyAlignment="1" applyProtection="1">
      <alignment horizontal="center" vertical="center"/>
      <protection locked="0"/>
    </xf>
    <xf numFmtId="17" fontId="164" fillId="0" borderId="38" xfId="92" applyNumberFormat="1" applyFont="1" applyBorder="1" applyAlignment="1" applyProtection="1">
      <alignment horizontal="center" vertical="center"/>
      <protection locked="0"/>
    </xf>
    <xf numFmtId="17" fontId="164" fillId="0" borderId="18" xfId="92" applyNumberFormat="1" applyFont="1" applyBorder="1" applyAlignment="1" applyProtection="1">
      <alignment horizontal="center" vertical="center"/>
      <protection locked="0"/>
    </xf>
    <xf numFmtId="0" fontId="165" fillId="0" borderId="38" xfId="92" applyFont="1" applyBorder="1" applyAlignment="1" applyProtection="1">
      <alignment horizontal="center" vertical="center"/>
      <protection locked="0"/>
    </xf>
    <xf numFmtId="0" fontId="165" fillId="0" borderId="43" xfId="92" applyFont="1" applyBorder="1" applyAlignment="1" applyProtection="1">
      <alignment horizontal="center" vertical="center"/>
      <protection locked="0"/>
    </xf>
    <xf numFmtId="0" fontId="165" fillId="0" borderId="18" xfId="92" applyFont="1" applyBorder="1" applyAlignment="1" applyProtection="1">
      <alignment horizontal="center" vertical="center"/>
      <protection locked="0"/>
    </xf>
    <xf numFmtId="0" fontId="165" fillId="0" borderId="58" xfId="92" applyFont="1" applyBorder="1" applyAlignment="1" applyProtection="1">
      <alignment horizontal="center" vertical="center"/>
      <protection locked="0"/>
    </xf>
    <xf numFmtId="0" fontId="165" fillId="0" borderId="23" xfId="92" applyFont="1" applyBorder="1" applyAlignment="1" applyProtection="1">
      <alignment horizontal="center" vertical="center"/>
      <protection locked="0"/>
    </xf>
    <xf numFmtId="0" fontId="164" fillId="0" borderId="38" xfId="92" applyFont="1" applyBorder="1" applyAlignment="1" applyProtection="1">
      <alignment horizontal="center" vertical="center" wrapText="1"/>
      <protection locked="0"/>
    </xf>
    <xf numFmtId="0" fontId="164" fillId="0" borderId="18" xfId="92" applyFont="1" applyBorder="1" applyAlignment="1" applyProtection="1">
      <alignment horizontal="center" vertical="center"/>
      <protection locked="0"/>
    </xf>
    <xf numFmtId="0" fontId="32" fillId="0" borderId="0" xfId="0" applyFont="1" applyAlignment="1" applyProtection="1">
      <alignment horizontal="center" vertical="center" wrapText="1"/>
      <protection locked="0"/>
    </xf>
    <xf numFmtId="0" fontId="153" fillId="2" borderId="76" xfId="0" applyFont="1" applyFill="1" applyBorder="1" applyAlignment="1">
      <alignment horizontal="left" vertical="center" wrapText="1"/>
    </xf>
    <xf numFmtId="0" fontId="31" fillId="2" borderId="23" xfId="0" applyFont="1" applyFill="1" applyBorder="1" applyAlignment="1" applyProtection="1">
      <alignment horizontal="center" vertical="center"/>
      <protection locked="0"/>
    </xf>
    <xf numFmtId="49" fontId="31" fillId="2" borderId="23" xfId="0" applyNumberFormat="1"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76" xfId="0" applyFont="1" applyFill="1" applyBorder="1" applyAlignment="1">
      <alignment horizontal="left" vertical="center" wrapText="1"/>
    </xf>
    <xf numFmtId="3" fontId="115" fillId="2" borderId="80" xfId="0" applyNumberFormat="1" applyFont="1" applyFill="1" applyBorder="1" applyAlignment="1">
      <alignment horizontal="center" vertical="center"/>
    </xf>
    <xf numFmtId="3" fontId="115" fillId="2" borderId="18" xfId="0" applyNumberFormat="1" applyFont="1" applyFill="1" applyBorder="1" applyAlignment="1" applyProtection="1">
      <alignment horizontal="center" vertical="center"/>
      <protection locked="0"/>
    </xf>
    <xf numFmtId="0" fontId="31" fillId="2" borderId="61" xfId="0" applyFont="1" applyFill="1" applyBorder="1" applyAlignment="1">
      <alignment horizontal="center" vertical="center"/>
    </xf>
    <xf numFmtId="0" fontId="31" fillId="2" borderId="70" xfId="0" applyFont="1" applyFill="1" applyBorder="1" applyAlignment="1">
      <alignment horizontal="center" vertical="center"/>
    </xf>
    <xf numFmtId="0" fontId="115" fillId="2" borderId="61" xfId="0" applyFont="1" applyFill="1" applyBorder="1" applyAlignment="1">
      <alignment vertical="center"/>
    </xf>
    <xf numFmtId="0" fontId="151" fillId="2" borderId="62" xfId="0" applyFont="1" applyFill="1" applyBorder="1" applyAlignment="1">
      <alignment horizontal="center" vertical="center"/>
    </xf>
    <xf numFmtId="0" fontId="151" fillId="2" borderId="69" xfId="0" applyFont="1" applyFill="1" applyBorder="1" applyAlignment="1">
      <alignment horizontal="center" vertical="center"/>
    </xf>
    <xf numFmtId="0" fontId="151" fillId="2" borderId="73" xfId="0" applyFont="1" applyFill="1" applyBorder="1" applyAlignment="1">
      <alignment horizontal="center" vertical="center"/>
    </xf>
    <xf numFmtId="0" fontId="151" fillId="2" borderId="76" xfId="0" applyFont="1" applyFill="1" applyBorder="1" applyAlignment="1">
      <alignment horizontal="center" vertical="center"/>
    </xf>
    <xf numFmtId="0" fontId="158" fillId="2" borderId="73" xfId="0" applyFont="1" applyFill="1" applyBorder="1" applyAlignment="1">
      <alignment horizontal="center" vertical="center"/>
    </xf>
    <xf numFmtId="0" fontId="153" fillId="2" borderId="76" xfId="0" applyFont="1" applyFill="1" applyBorder="1" applyAlignment="1">
      <alignment horizontal="center" vertical="center"/>
    </xf>
    <xf numFmtId="0" fontId="115" fillId="2" borderId="76" xfId="0" applyFont="1" applyFill="1" applyBorder="1" applyAlignment="1">
      <alignment horizontal="left" vertical="center" wrapText="1"/>
    </xf>
    <xf numFmtId="0" fontId="158" fillId="2" borderId="76" xfId="0" applyFont="1" applyFill="1" applyBorder="1" applyAlignment="1">
      <alignment horizontal="center" vertical="center"/>
    </xf>
    <xf numFmtId="0" fontId="30" fillId="0" borderId="38" xfId="18" applyFont="1" applyBorder="1" applyAlignment="1" applyProtection="1">
      <alignment horizontal="center" vertical="center" wrapText="1"/>
      <protection locked="0"/>
    </xf>
    <xf numFmtId="0" fontId="30" fillId="0" borderId="18" xfId="18" applyFont="1" applyBorder="1" applyAlignment="1" applyProtection="1">
      <alignment horizontal="center" vertical="center"/>
      <protection locked="0"/>
    </xf>
    <xf numFmtId="0" fontId="30" fillId="2" borderId="23" xfId="28" applyFont="1" applyFill="1" applyBorder="1" applyAlignment="1" applyProtection="1">
      <alignment horizontal="left" vertical="center" wrapText="1"/>
      <protection locked="0"/>
    </xf>
    <xf numFmtId="0" fontId="30" fillId="2" borderId="20" xfId="0" applyFont="1" applyFill="1" applyBorder="1" applyAlignment="1" applyProtection="1">
      <alignment horizontal="center" vertical="center"/>
      <protection locked="0"/>
    </xf>
    <xf numFmtId="49" fontId="30" fillId="2" borderId="20" xfId="0" applyNumberFormat="1" applyFont="1" applyFill="1" applyBorder="1" applyAlignment="1" applyProtection="1">
      <alignment horizontal="center" vertical="center" wrapText="1"/>
      <protection locked="0"/>
    </xf>
    <xf numFmtId="0" fontId="30" fillId="2" borderId="50" xfId="0" applyFont="1" applyFill="1" applyBorder="1" applyAlignment="1" applyProtection="1">
      <alignment horizontal="center" vertical="center"/>
      <protection locked="0"/>
    </xf>
    <xf numFmtId="0" fontId="30" fillId="2" borderId="23" xfId="30" applyFont="1" applyFill="1" applyBorder="1" applyAlignment="1" applyProtection="1">
      <alignment horizontal="left" vertical="center" wrapText="1"/>
      <protection locked="0"/>
    </xf>
    <xf numFmtId="3" fontId="115" fillId="2" borderId="38" xfId="18" applyNumberFormat="1" applyFont="1" applyFill="1" applyBorder="1" applyAlignment="1" applyProtection="1">
      <alignment horizontal="center" vertical="center"/>
      <protection locked="0"/>
    </xf>
    <xf numFmtId="0" fontId="115" fillId="2" borderId="38" xfId="0" applyFont="1" applyFill="1" applyBorder="1" applyAlignment="1" applyProtection="1">
      <alignment horizontal="center" vertical="center"/>
      <protection locked="0"/>
    </xf>
    <xf numFmtId="0" fontId="115" fillId="2" borderId="18" xfId="0" applyFont="1" applyFill="1" applyBorder="1" applyAlignment="1" applyProtection="1">
      <alignment horizontal="center" vertical="center"/>
      <protection locked="0"/>
    </xf>
    <xf numFmtId="0" fontId="151" fillId="2" borderId="38" xfId="18" applyFont="1" applyFill="1" applyBorder="1" applyAlignment="1" applyProtection="1">
      <alignment horizontal="center" vertical="center"/>
      <protection locked="0"/>
    </xf>
    <xf numFmtId="0" fontId="151" fillId="2" borderId="43" xfId="18" applyFont="1" applyFill="1" applyBorder="1" applyAlignment="1" applyProtection="1">
      <alignment horizontal="center" vertical="center"/>
      <protection locked="0"/>
    </xf>
    <xf numFmtId="0" fontId="151" fillId="2" borderId="18" xfId="18" applyFont="1" applyFill="1" applyBorder="1" applyAlignment="1" applyProtection="1">
      <alignment horizontal="center" vertical="center"/>
      <protection locked="0"/>
    </xf>
    <xf numFmtId="0" fontId="151" fillId="2" borderId="58" xfId="18" applyFont="1" applyFill="1" applyBorder="1" applyAlignment="1" applyProtection="1">
      <alignment horizontal="center" vertical="center"/>
      <protection locked="0"/>
    </xf>
    <xf numFmtId="0" fontId="151" fillId="2" borderId="23" xfId="18" applyFont="1" applyFill="1" applyBorder="1" applyAlignment="1" applyProtection="1">
      <alignment horizontal="center" vertical="center"/>
      <protection locked="0"/>
    </xf>
    <xf numFmtId="0" fontId="30" fillId="2" borderId="23" xfId="18" applyFont="1" applyFill="1" applyBorder="1" applyAlignment="1" applyProtection="1">
      <alignment horizontal="center" vertical="center"/>
      <protection locked="0"/>
    </xf>
    <xf numFmtId="0" fontId="30" fillId="2" borderId="38" xfId="18" applyFont="1" applyFill="1" applyBorder="1" applyAlignment="1" applyProtection="1">
      <alignment horizontal="center" vertical="center" wrapText="1"/>
      <protection locked="0"/>
    </xf>
    <xf numFmtId="0" fontId="30" fillId="2" borderId="18" xfId="18" applyFont="1" applyFill="1" applyBorder="1" applyAlignment="1" applyProtection="1">
      <alignment horizontal="center" vertical="center"/>
      <protection locked="0"/>
    </xf>
    <xf numFmtId="0" fontId="115" fillId="3" borderId="23" xfId="28" applyFont="1" applyFill="1" applyBorder="1" applyAlignment="1" applyProtection="1">
      <alignment horizontal="left" vertical="center" wrapText="1"/>
      <protection locked="0"/>
    </xf>
    <xf numFmtId="0" fontId="115" fillId="3" borderId="20" xfId="0" applyFont="1" applyFill="1" applyBorder="1" applyAlignment="1" applyProtection="1">
      <alignment horizontal="center" vertical="center"/>
      <protection locked="0"/>
    </xf>
    <xf numFmtId="49" fontId="115" fillId="3" borderId="20" xfId="0" applyNumberFormat="1" applyFont="1" applyFill="1" applyBorder="1" applyAlignment="1" applyProtection="1">
      <alignment horizontal="center" vertical="center" wrapText="1"/>
      <protection locked="0"/>
    </xf>
    <xf numFmtId="0" fontId="115" fillId="3" borderId="50" xfId="0" applyFont="1" applyFill="1" applyBorder="1" applyAlignment="1" applyProtection="1">
      <alignment horizontal="center" vertical="center"/>
      <protection locked="0"/>
    </xf>
    <xf numFmtId="0" fontId="30" fillId="3" borderId="23" xfId="30" applyFont="1" applyFill="1" applyBorder="1" applyAlignment="1" applyProtection="1">
      <alignment horizontal="left" vertical="center" wrapText="1"/>
      <protection locked="0"/>
    </xf>
    <xf numFmtId="3" fontId="115" fillId="3" borderId="38" xfId="18" applyNumberFormat="1" applyFont="1" applyFill="1" applyBorder="1" applyAlignment="1" applyProtection="1">
      <alignment horizontal="center" vertical="center"/>
      <protection locked="0"/>
    </xf>
    <xf numFmtId="3" fontId="115" fillId="3" borderId="18" xfId="0" applyNumberFormat="1" applyFont="1" applyFill="1" applyBorder="1" applyAlignment="1" applyProtection="1">
      <alignment horizontal="center" vertical="center"/>
      <protection locked="0"/>
    </xf>
    <xf numFmtId="0" fontId="115" fillId="3" borderId="38" xfId="0" applyFont="1" applyFill="1" applyBorder="1" applyAlignment="1" applyProtection="1">
      <alignment horizontal="center" vertical="center"/>
      <protection locked="0"/>
    </xf>
    <xf numFmtId="0" fontId="115" fillId="3" borderId="18" xfId="0" applyFont="1" applyFill="1" applyBorder="1" applyAlignment="1" applyProtection="1">
      <alignment horizontal="center" vertical="center"/>
      <protection locked="0"/>
    </xf>
    <xf numFmtId="0" fontId="151" fillId="3" borderId="38" xfId="18" applyFont="1" applyFill="1" applyBorder="1" applyAlignment="1" applyProtection="1">
      <alignment horizontal="center" vertical="center"/>
      <protection locked="0"/>
    </xf>
    <xf numFmtId="0" fontId="151" fillId="3" borderId="43" xfId="18" applyFont="1" applyFill="1" applyBorder="1" applyAlignment="1" applyProtection="1">
      <alignment horizontal="center" vertical="center"/>
      <protection locked="0"/>
    </xf>
    <xf numFmtId="0" fontId="151" fillId="3" borderId="18" xfId="18" applyFont="1" applyFill="1" applyBorder="1" applyAlignment="1" applyProtection="1">
      <alignment horizontal="center" vertical="center"/>
      <protection locked="0"/>
    </xf>
    <xf numFmtId="0" fontId="151" fillId="3" borderId="58" xfId="18" applyFont="1" applyFill="1" applyBorder="1" applyAlignment="1" applyProtection="1">
      <alignment horizontal="center" vertical="center"/>
      <protection locked="0"/>
    </xf>
    <xf numFmtId="0" fontId="151" fillId="3" borderId="23" xfId="18" applyFont="1" applyFill="1" applyBorder="1" applyAlignment="1" applyProtection="1">
      <alignment horizontal="center" vertical="center"/>
      <protection locked="0"/>
    </xf>
    <xf numFmtId="0" fontId="101" fillId="3" borderId="38" xfId="18" applyFont="1" applyFill="1" applyBorder="1" applyAlignment="1" applyProtection="1">
      <alignment horizontal="center" vertical="center" wrapText="1"/>
      <protection locked="0"/>
    </xf>
    <xf numFmtId="0" fontId="101" fillId="3" borderId="18" xfId="18" applyFont="1" applyFill="1" applyBorder="1" applyAlignment="1" applyProtection="1">
      <alignment horizontal="center" vertical="center"/>
      <protection locked="0"/>
    </xf>
    <xf numFmtId="0" fontId="30" fillId="3" borderId="38" xfId="18" applyFont="1" applyFill="1" applyBorder="1" applyAlignment="1" applyProtection="1">
      <alignment horizontal="center" vertical="center" wrapText="1"/>
      <protection locked="0"/>
    </xf>
    <xf numFmtId="0" fontId="115" fillId="3" borderId="23" xfId="0" applyFont="1" applyFill="1" applyBorder="1" applyAlignment="1" applyProtection="1">
      <alignment horizontal="left" vertical="center" wrapText="1"/>
      <protection locked="0"/>
    </xf>
    <xf numFmtId="0" fontId="115" fillId="3" borderId="23" xfId="0" applyFont="1" applyFill="1" applyBorder="1" applyAlignment="1" applyProtection="1">
      <alignment horizontal="center" vertical="center"/>
      <protection locked="0"/>
    </xf>
    <xf numFmtId="49" fontId="115" fillId="3" borderId="23" xfId="0" applyNumberFormat="1" applyFont="1" applyFill="1" applyBorder="1" applyAlignment="1" applyProtection="1">
      <alignment horizontal="center" vertical="center" wrapText="1"/>
      <protection locked="0"/>
    </xf>
    <xf numFmtId="3" fontId="115" fillId="3" borderId="21" xfId="0" applyNumberFormat="1" applyFont="1" applyFill="1" applyBorder="1" applyAlignment="1" applyProtection="1">
      <alignment horizontal="center" vertical="center"/>
      <protection locked="0"/>
    </xf>
    <xf numFmtId="0" fontId="115" fillId="3" borderId="21" xfId="0" applyFont="1" applyFill="1" applyBorder="1" applyAlignment="1" applyProtection="1">
      <alignment horizontal="center" vertical="center"/>
      <protection locked="0"/>
    </xf>
    <xf numFmtId="0" fontId="115" fillId="3" borderId="24" xfId="0" applyFont="1" applyFill="1" applyBorder="1" applyAlignment="1" applyProtection="1">
      <alignment horizontal="center" vertical="center"/>
      <protection locked="0"/>
    </xf>
    <xf numFmtId="0" fontId="115" fillId="3" borderId="21" xfId="0" applyFont="1" applyFill="1" applyBorder="1" applyProtection="1">
      <protection locked="0"/>
    </xf>
    <xf numFmtId="0" fontId="115" fillId="3" borderId="24" xfId="0" applyFont="1" applyFill="1" applyBorder="1" applyProtection="1">
      <protection locked="0"/>
    </xf>
    <xf numFmtId="0" fontId="115" fillId="3" borderId="20" xfId="0" applyFont="1" applyFill="1" applyBorder="1" applyAlignment="1" applyProtection="1">
      <alignment horizontal="center" vertical="center" wrapText="1"/>
      <protection locked="0"/>
    </xf>
    <xf numFmtId="0" fontId="101" fillId="3" borderId="23" xfId="28" applyFont="1" applyFill="1" applyBorder="1" applyAlignment="1" applyProtection="1">
      <alignment horizontal="left" vertical="center" wrapText="1"/>
      <protection locked="0"/>
    </xf>
    <xf numFmtId="0" fontId="101" fillId="3" borderId="23" xfId="30" applyFont="1" applyFill="1" applyBorder="1" applyAlignment="1" applyProtection="1">
      <alignment horizontal="left" vertical="center" wrapText="1"/>
      <protection locked="0"/>
    </xf>
    <xf numFmtId="0" fontId="70" fillId="0" borderId="23" xfId="211" applyBorder="1" applyAlignment="1" applyProtection="1">
      <alignment vertical="center" wrapText="1"/>
      <protection locked="0"/>
    </xf>
    <xf numFmtId="0" fontId="110" fillId="0" borderId="23" xfId="24" applyFont="1" applyBorder="1" applyAlignment="1" applyProtection="1">
      <alignment horizontal="left" vertical="center" wrapText="1"/>
      <protection locked="0"/>
    </xf>
    <xf numFmtId="0" fontId="115" fillId="2" borderId="20" xfId="0" applyFont="1" applyFill="1" applyBorder="1" applyAlignment="1" applyProtection="1">
      <alignment horizontal="center" vertical="center"/>
      <protection locked="0"/>
    </xf>
    <xf numFmtId="0" fontId="29" fillId="2" borderId="23" xfId="372" applyFill="1" applyBorder="1" applyAlignment="1" applyProtection="1">
      <alignment horizontal="left" vertical="center" wrapText="1"/>
      <protection locked="0"/>
    </xf>
    <xf numFmtId="0" fontId="29" fillId="2" borderId="23" xfId="0" applyFont="1" applyFill="1" applyBorder="1" applyAlignment="1" applyProtection="1">
      <alignment horizontal="center" vertical="center"/>
      <protection locked="0"/>
    </xf>
    <xf numFmtId="49" fontId="115" fillId="2" borderId="23" xfId="0" applyNumberFormat="1" applyFont="1" applyFill="1" applyBorder="1" applyAlignment="1" applyProtection="1">
      <alignment horizontal="center" vertical="center" wrapText="1"/>
      <protection locked="0"/>
    </xf>
    <xf numFmtId="0" fontId="29" fillId="2" borderId="55" xfId="0" applyFont="1" applyFill="1" applyBorder="1" applyAlignment="1" applyProtection="1">
      <alignment horizontal="center" vertical="center" wrapText="1"/>
      <protection locked="0"/>
    </xf>
    <xf numFmtId="3" fontId="115" fillId="2" borderId="21" xfId="15" applyNumberFormat="1" applyFont="1" applyFill="1" applyBorder="1" applyAlignment="1" applyProtection="1">
      <alignment horizontal="center" vertical="center"/>
      <protection locked="0"/>
    </xf>
    <xf numFmtId="3" fontId="115" fillId="2" borderId="56" xfId="0" applyNumberFormat="1" applyFont="1" applyFill="1" applyBorder="1" applyAlignment="1" applyProtection="1">
      <alignment horizontal="center" vertical="center"/>
      <protection locked="0"/>
    </xf>
    <xf numFmtId="0" fontId="29" fillId="2" borderId="38" xfId="0" applyFont="1" applyFill="1" applyBorder="1" applyAlignment="1" applyProtection="1">
      <alignment horizontal="center" vertical="center"/>
      <protection locked="0"/>
    </xf>
    <xf numFmtId="0" fontId="29" fillId="2" borderId="56" xfId="0" applyFont="1" applyFill="1" applyBorder="1" applyAlignment="1" applyProtection="1">
      <alignment horizontal="center" vertical="center"/>
      <protection locked="0"/>
    </xf>
    <xf numFmtId="0" fontId="151" fillId="2" borderId="55" xfId="0" applyFont="1" applyFill="1" applyBorder="1" applyAlignment="1" applyProtection="1">
      <alignment horizontal="center" vertical="center"/>
      <protection locked="0"/>
    </xf>
    <xf numFmtId="0" fontId="151" fillId="2" borderId="43" xfId="0" applyFont="1" applyFill="1" applyBorder="1" applyAlignment="1" applyProtection="1">
      <alignment horizontal="center" vertical="center"/>
      <protection locked="0"/>
    </xf>
    <xf numFmtId="0" fontId="151" fillId="2" borderId="56" xfId="0" applyFont="1" applyFill="1" applyBorder="1" applyAlignment="1" applyProtection="1">
      <alignment horizontal="center" vertical="center"/>
      <protection locked="0"/>
    </xf>
    <xf numFmtId="0" fontId="151" fillId="2" borderId="58" xfId="0" applyFont="1" applyFill="1" applyBorder="1" applyAlignment="1" applyProtection="1">
      <alignment horizontal="center" vertical="center"/>
      <protection locked="0"/>
    </xf>
    <xf numFmtId="0" fontId="151" fillId="2" borderId="23" xfId="0" applyFont="1" applyFill="1" applyBorder="1" applyAlignment="1" applyProtection="1">
      <alignment horizontal="center" vertical="center"/>
      <protection locked="0"/>
    </xf>
    <xf numFmtId="0" fontId="115" fillId="2" borderId="55" xfId="0" applyFont="1" applyFill="1" applyBorder="1" applyProtection="1">
      <protection locked="0"/>
    </xf>
    <xf numFmtId="0" fontId="29" fillId="2" borderId="20" xfId="372" applyFill="1" applyBorder="1" applyAlignment="1" applyProtection="1">
      <alignment horizontal="left" vertical="center" wrapText="1"/>
      <protection locked="0"/>
    </xf>
    <xf numFmtId="0" fontId="29" fillId="2" borderId="27" xfId="372" applyFill="1" applyBorder="1" applyAlignment="1" applyProtection="1">
      <alignment horizontal="left" vertical="center" wrapText="1"/>
      <protection locked="0"/>
    </xf>
    <xf numFmtId="0" fontId="29" fillId="2" borderId="18" xfId="0" applyFont="1" applyFill="1" applyBorder="1" applyAlignment="1" applyProtection="1">
      <alignment horizontal="center" vertical="center"/>
      <protection locked="0"/>
    </xf>
    <xf numFmtId="0" fontId="0" fillId="3" borderId="20" xfId="0" applyFill="1" applyBorder="1" applyAlignment="1" applyProtection="1">
      <alignment horizontal="left" vertical="center" wrapText="1"/>
      <protection locked="0"/>
    </xf>
    <xf numFmtId="0" fontId="112" fillId="3" borderId="23" xfId="0" applyFont="1" applyFill="1" applyBorder="1" applyAlignment="1" applyProtection="1">
      <alignment horizontal="center" vertical="center"/>
      <protection locked="0"/>
    </xf>
    <xf numFmtId="49" fontId="112" fillId="3" borderId="23" xfId="0" applyNumberFormat="1" applyFont="1" applyFill="1" applyBorder="1" applyAlignment="1" applyProtection="1">
      <alignment horizontal="center" vertical="center" wrapText="1"/>
      <protection locked="0"/>
    </xf>
    <xf numFmtId="0" fontId="112" fillId="3" borderId="55" xfId="0" applyFont="1" applyFill="1" applyBorder="1" applyAlignment="1" applyProtection="1">
      <alignment horizontal="center" vertical="center"/>
      <protection locked="0"/>
    </xf>
    <xf numFmtId="3" fontId="0" fillId="3" borderId="50" xfId="0" applyNumberFormat="1" applyFill="1" applyBorder="1" applyAlignment="1" applyProtection="1">
      <alignment horizontal="center" vertical="center"/>
      <protection locked="0"/>
    </xf>
    <xf numFmtId="3" fontId="115" fillId="3" borderId="24" xfId="0" applyNumberFormat="1" applyFont="1" applyFill="1" applyBorder="1" applyAlignment="1" applyProtection="1">
      <alignment horizontal="center" vertical="center"/>
      <protection locked="0"/>
    </xf>
    <xf numFmtId="17" fontId="43" fillId="3" borderId="38" xfId="27" applyNumberFormat="1" applyFont="1" applyFill="1" applyBorder="1" applyAlignment="1" applyProtection="1">
      <alignment horizontal="center" vertical="center"/>
      <protection locked="0"/>
    </xf>
    <xf numFmtId="17" fontId="43" fillId="3" borderId="56" xfId="27" applyNumberFormat="1" applyFont="1" applyFill="1" applyBorder="1" applyAlignment="1" applyProtection="1">
      <alignment horizontal="center" vertical="center"/>
      <protection locked="0"/>
    </xf>
    <xf numFmtId="0" fontId="151" fillId="3" borderId="79" xfId="10" applyFont="1" applyFill="1" applyBorder="1" applyAlignment="1" applyProtection="1">
      <alignment horizontal="center" vertical="center"/>
      <protection locked="0"/>
    </xf>
    <xf numFmtId="0" fontId="151" fillId="3" borderId="60" xfId="10" applyFont="1" applyFill="1" applyBorder="1" applyAlignment="1" applyProtection="1">
      <alignment horizontal="center" vertical="center"/>
      <protection locked="0"/>
    </xf>
    <xf numFmtId="0" fontId="151" fillId="3" borderId="69" xfId="10" applyFont="1" applyFill="1" applyBorder="1" applyAlignment="1" applyProtection="1">
      <alignment horizontal="center" vertical="center"/>
      <protection locked="0"/>
    </xf>
    <xf numFmtId="0" fontId="115" fillId="3" borderId="58" xfId="27" applyFont="1" applyFill="1" applyBorder="1" applyProtection="1">
      <protection locked="0"/>
    </xf>
    <xf numFmtId="0" fontId="115" fillId="3" borderId="23" xfId="27" applyFont="1" applyFill="1" applyBorder="1" applyProtection="1">
      <protection locked="0"/>
    </xf>
    <xf numFmtId="0" fontId="43" fillId="3" borderId="38" xfId="0" applyFont="1" applyFill="1" applyBorder="1" applyAlignment="1" applyProtection="1">
      <alignment horizontal="center" vertical="center" wrapText="1"/>
      <protection locked="0"/>
    </xf>
    <xf numFmtId="0" fontId="43" fillId="3" borderId="18" xfId="0" applyFont="1" applyFill="1" applyBorder="1" applyAlignment="1">
      <alignment horizontal="center" vertical="center"/>
    </xf>
    <xf numFmtId="0" fontId="112" fillId="3" borderId="23" xfId="27" applyFont="1" applyFill="1" applyBorder="1" applyAlignment="1" applyProtection="1">
      <alignment horizontal="left" vertical="center" wrapText="1"/>
      <protection locked="0"/>
    </xf>
    <xf numFmtId="3" fontId="112" fillId="3" borderId="38" xfId="27" applyNumberFormat="1" applyFont="1" applyFill="1" applyBorder="1" applyAlignment="1" applyProtection="1">
      <alignment horizontal="center" vertical="center"/>
      <protection locked="0"/>
    </xf>
    <xf numFmtId="166" fontId="43" fillId="3" borderId="38" xfId="27" applyNumberFormat="1" applyFont="1" applyFill="1" applyBorder="1" applyAlignment="1" applyProtection="1">
      <alignment horizontal="center" vertical="center"/>
      <protection locked="0"/>
    </xf>
    <xf numFmtId="0" fontId="112" fillId="3" borderId="55" xfId="27" applyFont="1" applyFill="1" applyBorder="1" applyProtection="1">
      <protection locked="0"/>
    </xf>
    <xf numFmtId="0" fontId="112" fillId="3" borderId="22" xfId="27" applyFont="1" applyFill="1" applyBorder="1" applyProtection="1">
      <protection locked="0"/>
    </xf>
    <xf numFmtId="0" fontId="151" fillId="3" borderId="22" xfId="11" applyFont="1" applyFill="1" applyBorder="1" applyAlignment="1" applyProtection="1">
      <alignment horizontal="center" vertical="center" wrapText="1"/>
      <protection locked="0"/>
    </xf>
    <xf numFmtId="0" fontId="151" fillId="3" borderId="56" xfId="11" applyFont="1" applyFill="1" applyBorder="1" applyAlignment="1" applyProtection="1">
      <alignment horizontal="center" vertical="center" wrapText="1"/>
      <protection locked="0"/>
    </xf>
    <xf numFmtId="0" fontId="112" fillId="3" borderId="58" xfId="27" applyFont="1" applyFill="1" applyBorder="1" applyProtection="1">
      <protection locked="0"/>
    </xf>
    <xf numFmtId="0" fontId="112" fillId="3" borderId="23" xfId="27" applyFont="1" applyFill="1" applyBorder="1" applyProtection="1">
      <protection locked="0"/>
    </xf>
    <xf numFmtId="0" fontId="112" fillId="3" borderId="38" xfId="0" applyFont="1" applyFill="1" applyBorder="1" applyAlignment="1" applyProtection="1">
      <alignment horizontal="center" vertical="center" wrapText="1"/>
      <protection locked="0"/>
    </xf>
    <xf numFmtId="0" fontId="112" fillId="3" borderId="18" xfId="0" applyFont="1" applyFill="1" applyBorder="1" applyAlignment="1" applyProtection="1">
      <alignment horizontal="center" vertical="center"/>
      <protection locked="0"/>
    </xf>
    <xf numFmtId="0" fontId="0" fillId="3" borderId="23" xfId="10" applyFont="1" applyFill="1" applyBorder="1" applyAlignment="1" applyProtection="1">
      <alignment horizontal="left" vertical="center" wrapText="1"/>
      <protection locked="0"/>
    </xf>
    <xf numFmtId="3" fontId="112" fillId="3" borderId="38" xfId="10" applyNumberFormat="1" applyFont="1" applyFill="1" applyBorder="1" applyAlignment="1" applyProtection="1">
      <alignment horizontal="center" vertical="center"/>
      <protection locked="0"/>
    </xf>
    <xf numFmtId="0" fontId="112" fillId="3" borderId="38" xfId="0" applyFont="1" applyFill="1" applyBorder="1" applyAlignment="1" applyProtection="1">
      <alignment horizontal="center" vertical="center"/>
      <protection locked="0"/>
    </xf>
    <xf numFmtId="0" fontId="112" fillId="3" borderId="56" xfId="0" applyFont="1" applyFill="1" applyBorder="1" applyAlignment="1" applyProtection="1">
      <alignment horizontal="center" vertical="center"/>
      <protection locked="0"/>
    </xf>
    <xf numFmtId="0" fontId="151" fillId="3" borderId="78" xfId="10" applyFont="1" applyFill="1" applyBorder="1" applyAlignment="1" applyProtection="1">
      <alignment horizontal="center" vertical="center"/>
      <protection locked="0"/>
    </xf>
    <xf numFmtId="0" fontId="151" fillId="3" borderId="59" xfId="10" applyFont="1" applyFill="1" applyBorder="1" applyAlignment="1" applyProtection="1">
      <alignment horizontal="center" vertical="center"/>
      <protection locked="0"/>
    </xf>
    <xf numFmtId="0" fontId="151" fillId="3" borderId="68" xfId="10" applyFont="1" applyFill="1" applyBorder="1" applyAlignment="1" applyProtection="1">
      <alignment horizontal="center" vertical="center"/>
      <protection locked="0"/>
    </xf>
    <xf numFmtId="0" fontId="151" fillId="3" borderId="72" xfId="10" applyFont="1" applyFill="1" applyBorder="1" applyAlignment="1" applyProtection="1">
      <alignment horizontal="center" vertical="center"/>
      <protection locked="0"/>
    </xf>
    <xf numFmtId="0" fontId="151" fillId="3" borderId="75" xfId="10" applyFont="1" applyFill="1" applyBorder="1" applyAlignment="1" applyProtection="1">
      <alignment horizontal="center" vertical="center"/>
      <protection locked="0"/>
    </xf>
    <xf numFmtId="0" fontId="158" fillId="3" borderId="23" xfId="0" applyFont="1" applyFill="1" applyBorder="1" applyAlignment="1" applyProtection="1">
      <alignment horizontal="center" vertical="center"/>
      <protection locked="0"/>
    </xf>
    <xf numFmtId="0" fontId="59" fillId="3" borderId="77" xfId="10" applyFont="1" applyFill="1" applyBorder="1" applyAlignment="1" applyProtection="1">
      <alignment horizontal="left" vertical="center" wrapText="1"/>
      <protection locked="0"/>
    </xf>
    <xf numFmtId="3" fontId="112" fillId="3" borderId="78" xfId="10" applyNumberFormat="1" applyFont="1" applyFill="1" applyBorder="1" applyAlignment="1" applyProtection="1">
      <alignment horizontal="center" vertical="center"/>
      <protection locked="0"/>
    </xf>
    <xf numFmtId="0" fontId="66" fillId="3" borderId="38" xfId="0" applyFont="1" applyFill="1" applyBorder="1" applyAlignment="1" applyProtection="1">
      <alignment horizontal="center" vertical="center"/>
      <protection locked="0"/>
    </xf>
    <xf numFmtId="0" fontId="151" fillId="3" borderId="74" xfId="10" applyFont="1" applyFill="1" applyBorder="1" applyAlignment="1" applyProtection="1">
      <alignment horizontal="center" vertical="center"/>
      <protection locked="0"/>
    </xf>
    <xf numFmtId="0" fontId="151" fillId="3" borderId="77" xfId="10" applyFont="1" applyFill="1" applyBorder="1" applyAlignment="1" applyProtection="1">
      <alignment horizontal="center" vertical="center"/>
      <protection locked="0"/>
    </xf>
    <xf numFmtId="0" fontId="158" fillId="3" borderId="76" xfId="0" applyFont="1" applyFill="1" applyBorder="1" applyAlignment="1" applyProtection="1">
      <alignment horizontal="center" vertical="center"/>
      <protection locked="0"/>
    </xf>
    <xf numFmtId="0" fontId="112" fillId="3" borderId="77" xfId="10" applyFont="1" applyFill="1" applyBorder="1" applyAlignment="1" applyProtection="1">
      <alignment horizontal="left" vertical="center" wrapText="1"/>
      <protection locked="0"/>
    </xf>
    <xf numFmtId="3" fontId="112" fillId="3" borderId="79" xfId="10" applyNumberFormat="1" applyFont="1" applyFill="1" applyBorder="1" applyAlignment="1" applyProtection="1">
      <alignment horizontal="center" vertical="center"/>
      <protection locked="0"/>
    </xf>
    <xf numFmtId="0" fontId="43" fillId="3" borderId="38" xfId="0" applyFont="1" applyFill="1" applyBorder="1" applyAlignment="1" applyProtection="1">
      <alignment horizontal="center" vertical="center"/>
      <protection locked="0"/>
    </xf>
    <xf numFmtId="0" fontId="43" fillId="3" borderId="56" xfId="0" applyFont="1" applyFill="1" applyBorder="1" applyAlignment="1" applyProtection="1">
      <alignment horizontal="center" vertical="center"/>
      <protection locked="0"/>
    </xf>
    <xf numFmtId="0" fontId="43" fillId="3" borderId="18" xfId="0" applyFont="1" applyFill="1" applyBorder="1" applyAlignment="1" applyProtection="1">
      <alignment horizontal="center" vertical="center"/>
      <protection locked="0"/>
    </xf>
    <xf numFmtId="0" fontId="43" fillId="3" borderId="77" xfId="10" applyFont="1" applyFill="1" applyBorder="1" applyAlignment="1" applyProtection="1">
      <alignment vertical="center" wrapText="1"/>
      <protection locked="0"/>
    </xf>
    <xf numFmtId="0" fontId="43" fillId="3" borderId="75" xfId="10" applyFont="1" applyFill="1" applyBorder="1" applyAlignment="1" applyProtection="1">
      <alignment vertical="center" wrapText="1"/>
      <protection locked="0"/>
    </xf>
    <xf numFmtId="3" fontId="112" fillId="3" borderId="38" xfId="0" applyNumberFormat="1" applyFont="1"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56" xfId="0" applyFill="1" applyBorder="1" applyAlignment="1" applyProtection="1">
      <alignment horizontal="center" vertical="center"/>
      <protection locked="0"/>
    </xf>
    <xf numFmtId="0" fontId="151" fillId="3" borderId="73" xfId="10" applyFont="1" applyFill="1" applyBorder="1" applyAlignment="1" applyProtection="1">
      <alignment horizontal="center" vertical="center"/>
      <protection locked="0"/>
    </xf>
    <xf numFmtId="0" fontId="115" fillId="3" borderId="77" xfId="10" applyFont="1" applyFill="1" applyBorder="1" applyAlignment="1">
      <alignment horizontal="left" vertical="center" wrapText="1"/>
    </xf>
    <xf numFmtId="0" fontId="115" fillId="3" borderId="55" xfId="0" applyFont="1" applyFill="1" applyBorder="1" applyAlignment="1" applyProtection="1">
      <alignment horizontal="center" vertical="center"/>
      <protection locked="0"/>
    </xf>
    <xf numFmtId="3" fontId="115" fillId="3" borderId="80" xfId="10" applyNumberFormat="1" applyFont="1" applyFill="1" applyBorder="1" applyAlignment="1">
      <alignment horizontal="center" vertical="center"/>
    </xf>
    <xf numFmtId="0" fontId="43" fillId="3" borderId="38" xfId="0" applyFont="1" applyFill="1" applyBorder="1" applyAlignment="1">
      <alignment horizontal="center" vertical="center"/>
    </xf>
    <xf numFmtId="0" fontId="43" fillId="3" borderId="56" xfId="0" applyFont="1" applyFill="1" applyBorder="1" applyAlignment="1">
      <alignment horizontal="center" vertical="center"/>
    </xf>
    <xf numFmtId="0" fontId="151" fillId="3" borderId="61" xfId="10" applyFont="1" applyFill="1" applyBorder="1" applyAlignment="1">
      <alignment horizontal="center" vertical="center"/>
    </xf>
    <xf numFmtId="0" fontId="151" fillId="3" borderId="62" xfId="10" applyFont="1" applyFill="1" applyBorder="1" applyAlignment="1">
      <alignment horizontal="center" vertical="center"/>
    </xf>
    <xf numFmtId="0" fontId="151" fillId="3" borderId="70" xfId="10" applyFont="1" applyFill="1" applyBorder="1" applyAlignment="1">
      <alignment horizontal="center" vertical="center"/>
    </xf>
    <xf numFmtId="0" fontId="151" fillId="3" borderId="73" xfId="10" applyFont="1" applyFill="1" applyBorder="1" applyAlignment="1">
      <alignment horizontal="center" vertical="center"/>
    </xf>
    <xf numFmtId="0" fontId="151" fillId="3" borderId="76" xfId="10" applyFont="1" applyFill="1" applyBorder="1" applyAlignment="1">
      <alignment horizontal="center" vertical="center"/>
    </xf>
    <xf numFmtId="0" fontId="151" fillId="3" borderId="77" xfId="10" applyFont="1" applyFill="1" applyBorder="1" applyAlignment="1">
      <alignment horizontal="center" vertical="center"/>
    </xf>
    <xf numFmtId="0" fontId="158" fillId="3" borderId="76" xfId="0" applyFont="1" applyFill="1" applyBorder="1" applyAlignment="1">
      <alignment horizontal="center" vertical="center"/>
    </xf>
    <xf numFmtId="49" fontId="43" fillId="3" borderId="38" xfId="27" applyNumberFormat="1" applyFont="1" applyFill="1" applyBorder="1" applyAlignment="1" applyProtection="1">
      <alignment horizontal="center" vertical="center"/>
      <protection locked="0"/>
    </xf>
    <xf numFmtId="49" fontId="43" fillId="3" borderId="56" xfId="27" applyNumberFormat="1" applyFont="1" applyFill="1" applyBorder="1" applyAlignment="1" applyProtection="1">
      <alignment horizontal="center" vertical="center"/>
      <protection locked="0"/>
    </xf>
    <xf numFmtId="0" fontId="28" fillId="3" borderId="23" xfId="27" applyFont="1" applyFill="1" applyBorder="1" applyAlignment="1" applyProtection="1">
      <alignment horizontal="left" vertical="center" wrapText="1"/>
      <protection locked="0"/>
    </xf>
    <xf numFmtId="0" fontId="28" fillId="3" borderId="75" xfId="10" applyFont="1" applyFill="1" applyBorder="1" applyAlignment="1" applyProtection="1">
      <alignment horizontal="left" vertical="center" wrapText="1"/>
      <protection locked="0"/>
    </xf>
    <xf numFmtId="0" fontId="28" fillId="3" borderId="77" xfId="10" applyFont="1" applyFill="1" applyBorder="1" applyAlignment="1" applyProtection="1">
      <alignment horizontal="left" vertical="center" wrapText="1"/>
      <protection locked="0"/>
    </xf>
    <xf numFmtId="0" fontId="28" fillId="3" borderId="76" xfId="10" applyFont="1" applyFill="1" applyBorder="1" applyAlignment="1">
      <alignment horizontal="left" vertical="center" wrapText="1"/>
    </xf>
    <xf numFmtId="0" fontId="28" fillId="3" borderId="18" xfId="0" applyFont="1" applyFill="1" applyBorder="1" applyAlignment="1" applyProtection="1">
      <alignment horizontal="center" vertical="center"/>
      <protection locked="0"/>
    </xf>
    <xf numFmtId="0" fontId="0" fillId="3" borderId="20" xfId="27" applyFont="1" applyFill="1" applyBorder="1" applyAlignment="1" applyProtection="1">
      <alignment horizontal="left" vertical="center" wrapText="1"/>
      <protection locked="0"/>
    </xf>
    <xf numFmtId="49" fontId="112" fillId="3" borderId="20" xfId="0" applyNumberFormat="1" applyFont="1" applyFill="1" applyBorder="1" applyAlignment="1" applyProtection="1">
      <alignment horizontal="center" vertical="center" wrapText="1"/>
      <protection locked="0"/>
    </xf>
    <xf numFmtId="0" fontId="112" fillId="3" borderId="20" xfId="0" applyFont="1" applyFill="1" applyBorder="1" applyAlignment="1" applyProtection="1">
      <alignment horizontal="center" vertical="center" wrapText="1"/>
      <protection locked="0"/>
    </xf>
    <xf numFmtId="0" fontId="111" fillId="3" borderId="36" xfId="27" applyFont="1" applyFill="1" applyBorder="1" applyAlignment="1" applyProtection="1">
      <alignment horizontal="left" vertical="center" wrapText="1"/>
      <protection locked="0"/>
    </xf>
    <xf numFmtId="165" fontId="112" fillId="3" borderId="49" xfId="27" applyNumberFormat="1" applyFont="1" applyFill="1" applyBorder="1" applyAlignment="1" applyProtection="1">
      <alignment horizontal="center" vertical="center"/>
      <protection locked="0"/>
    </xf>
    <xf numFmtId="0" fontId="43" fillId="3" borderId="18" xfId="0" applyFont="1" applyFill="1" applyBorder="1" applyAlignment="1" applyProtection="1">
      <alignment horizontal="center" vertical="center" wrapText="1"/>
      <protection locked="0"/>
    </xf>
    <xf numFmtId="0" fontId="112" fillId="3" borderId="50" xfId="0" applyFont="1" applyFill="1" applyBorder="1" applyAlignment="1" applyProtection="1">
      <alignment horizontal="center" vertical="center"/>
      <protection locked="0"/>
    </xf>
    <xf numFmtId="0" fontId="112" fillId="3" borderId="28" xfId="0" applyFont="1" applyFill="1" applyBorder="1" applyAlignment="1" applyProtection="1">
      <alignment horizontal="center" vertical="center"/>
      <protection locked="0"/>
    </xf>
    <xf numFmtId="0" fontId="112" fillId="3" borderId="27" xfId="0" applyFont="1" applyFill="1" applyBorder="1" applyAlignment="1" applyProtection="1">
      <alignment horizontal="center" vertical="center" wrapText="1"/>
      <protection locked="0"/>
    </xf>
    <xf numFmtId="0" fontId="139" fillId="3" borderId="20" xfId="0" applyFont="1" applyFill="1" applyBorder="1" applyAlignment="1" applyProtection="1">
      <alignment horizontal="center" vertical="center"/>
      <protection locked="0"/>
    </xf>
    <xf numFmtId="0" fontId="28" fillId="0" borderId="0" xfId="0" applyFont="1" applyAlignment="1" applyProtection="1">
      <alignment horizontal="center" vertical="center" wrapText="1"/>
      <protection locked="0"/>
    </xf>
    <xf numFmtId="0" fontId="157" fillId="2" borderId="49" xfId="10" applyFont="1" applyFill="1" applyBorder="1" applyAlignment="1">
      <alignment horizontal="left" vertical="center" wrapText="1"/>
    </xf>
    <xf numFmtId="0" fontId="157" fillId="2" borderId="22" xfId="10" applyFont="1" applyFill="1" applyBorder="1" applyAlignment="1">
      <alignment horizontal="left" vertical="center"/>
    </xf>
    <xf numFmtId="49" fontId="157" fillId="2" borderId="24" xfId="10" applyNumberFormat="1" applyFont="1" applyFill="1" applyBorder="1" applyAlignment="1">
      <alignment horizontal="center" vertical="center"/>
    </xf>
    <xf numFmtId="0" fontId="0" fillId="2" borderId="20" xfId="0" applyFill="1" applyBorder="1" applyAlignment="1" applyProtection="1">
      <alignment horizontal="center" vertical="center"/>
      <protection locked="0"/>
    </xf>
    <xf numFmtId="0" fontId="0" fillId="2" borderId="58" xfId="0" applyFill="1" applyBorder="1" applyAlignment="1" applyProtection="1">
      <alignment horizontal="left" vertical="center" wrapText="1"/>
      <protection locked="0"/>
    </xf>
    <xf numFmtId="3" fontId="0" fillId="2" borderId="21" xfId="0" applyNumberFormat="1" applyFill="1" applyBorder="1" applyAlignment="1" applyProtection="1">
      <alignment horizontal="center" vertical="center"/>
      <protection locked="0"/>
    </xf>
    <xf numFmtId="3" fontId="0" fillId="2" borderId="24" xfId="0" applyNumberFormat="1" applyFill="1" applyBorder="1" applyAlignment="1" applyProtection="1">
      <alignment horizontal="center" vertical="center"/>
      <protection locked="0"/>
    </xf>
    <xf numFmtId="0" fontId="0" fillId="2" borderId="49"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151" fillId="2" borderId="49" xfId="0" applyFont="1" applyFill="1" applyBorder="1" applyAlignment="1" applyProtection="1">
      <alignment horizontal="center" vertical="center"/>
      <protection locked="0"/>
    </xf>
    <xf numFmtId="0" fontId="151" fillId="2" borderId="22" xfId="0" applyFont="1" applyFill="1" applyBorder="1" applyAlignment="1" applyProtection="1">
      <alignment horizontal="center" vertical="center"/>
      <protection locked="0"/>
    </xf>
    <xf numFmtId="0" fontId="151" fillId="2" borderId="53" xfId="0" applyFont="1" applyFill="1" applyBorder="1" applyAlignment="1" applyProtection="1">
      <alignment horizontal="center" vertical="center"/>
      <protection locked="0"/>
    </xf>
    <xf numFmtId="0" fontId="0" fillId="2" borderId="48" xfId="0" applyFill="1" applyBorder="1" applyAlignment="1" applyProtection="1">
      <alignment horizontal="center" vertical="center"/>
      <protection locked="0"/>
    </xf>
    <xf numFmtId="49" fontId="0" fillId="2" borderId="20" xfId="0" applyNumberFormat="1" applyFill="1" applyBorder="1" applyAlignment="1" applyProtection="1">
      <alignment horizontal="center" vertical="center" wrapText="1"/>
      <protection locked="0"/>
    </xf>
    <xf numFmtId="0" fontId="28" fillId="2" borderId="23" xfId="10" applyFont="1" applyFill="1" applyBorder="1" applyAlignment="1">
      <alignment horizontal="left" vertical="center" wrapText="1"/>
    </xf>
    <xf numFmtId="0" fontId="28" fillId="2" borderId="21" xfId="1" applyFont="1" applyFill="1" applyBorder="1" applyAlignment="1" applyProtection="1">
      <alignment horizontal="center" vertical="center" wrapText="1"/>
      <protection locked="0"/>
    </xf>
    <xf numFmtId="0" fontId="124" fillId="3" borderId="22" xfId="1" applyFont="1" applyFill="1" applyBorder="1" applyAlignment="1" applyProtection="1">
      <alignment horizontal="left" vertical="center" wrapText="1"/>
      <protection locked="0"/>
    </xf>
    <xf numFmtId="0" fontId="130" fillId="3" borderId="24" xfId="5" applyFill="1" applyBorder="1" applyAlignment="1" applyProtection="1">
      <alignment horizontal="center" vertical="center"/>
      <protection locked="0"/>
    </xf>
    <xf numFmtId="0" fontId="83" fillId="3" borderId="20" xfId="1" applyFont="1" applyFill="1" applyBorder="1" applyAlignment="1">
      <alignment horizontal="left" vertical="center" wrapText="1"/>
    </xf>
    <xf numFmtId="0" fontId="0" fillId="3" borderId="48" xfId="0" applyFill="1" applyBorder="1" applyAlignment="1" applyProtection="1">
      <alignment horizontal="center" vertical="center" wrapText="1"/>
      <protection locked="0"/>
    </xf>
    <xf numFmtId="49" fontId="0" fillId="3" borderId="20" xfId="0" applyNumberFormat="1" applyFill="1" applyBorder="1" applyAlignment="1" applyProtection="1">
      <alignment horizontal="center" vertical="center" wrapText="1"/>
      <protection locked="0"/>
    </xf>
    <xf numFmtId="0" fontId="124" fillId="3" borderId="20" xfId="1" applyFont="1" applyFill="1" applyBorder="1" applyAlignment="1" applyProtection="1">
      <alignment horizontal="center" vertical="center" wrapText="1"/>
      <protection locked="0"/>
    </xf>
    <xf numFmtId="0" fontId="83" fillId="3" borderId="48" xfId="1" applyFont="1" applyFill="1" applyBorder="1" applyAlignment="1">
      <alignment horizontal="left" vertical="center" wrapText="1"/>
    </xf>
    <xf numFmtId="3" fontId="131" fillId="3" borderId="21" xfId="1" applyNumberFormat="1" applyFill="1" applyBorder="1" applyAlignment="1" applyProtection="1">
      <alignment horizontal="center" vertical="center"/>
      <protection locked="0"/>
    </xf>
    <xf numFmtId="3" fontId="0" fillId="3" borderId="24" xfId="0" applyNumberFormat="1" applyFill="1" applyBorder="1" applyAlignment="1" applyProtection="1">
      <alignment horizontal="center" vertical="center"/>
      <protection locked="0"/>
    </xf>
    <xf numFmtId="0" fontId="130" fillId="3" borderId="49" xfId="1" applyFont="1" applyFill="1" applyBorder="1" applyAlignment="1" applyProtection="1">
      <alignment horizontal="center" vertical="center"/>
      <protection locked="0"/>
    </xf>
    <xf numFmtId="0" fontId="131" fillId="3" borderId="22" xfId="1" applyFill="1" applyBorder="1" applyAlignment="1" applyProtection="1">
      <alignment horizontal="center" vertical="center"/>
      <protection locked="0"/>
    </xf>
    <xf numFmtId="0" fontId="131" fillId="3" borderId="53" xfId="1" applyFill="1" applyBorder="1" applyAlignment="1" applyProtection="1">
      <alignment horizontal="center" vertical="center"/>
      <protection locked="0"/>
    </xf>
    <xf numFmtId="0" fontId="83" fillId="3" borderId="21" xfId="1" applyFont="1" applyFill="1" applyBorder="1" applyAlignment="1" applyProtection="1">
      <alignment horizontal="center" vertical="center" wrapText="1"/>
      <protection locked="0"/>
    </xf>
    <xf numFmtId="0" fontId="27" fillId="3" borderId="49" xfId="1" applyFont="1" applyFill="1" applyBorder="1" applyAlignment="1" applyProtection="1">
      <alignment horizontal="center" vertical="center"/>
      <protection locked="0"/>
    </xf>
    <xf numFmtId="0" fontId="27" fillId="3" borderId="24" xfId="1" applyFont="1" applyFill="1" applyBorder="1" applyAlignment="1" applyProtection="1">
      <alignment horizontal="center" vertical="center"/>
      <protection locked="0"/>
    </xf>
    <xf numFmtId="0" fontId="115" fillId="3" borderId="23" xfId="0" applyFont="1" applyFill="1" applyBorder="1" applyAlignment="1" applyProtection="1">
      <alignment horizontal="center" vertical="center" wrapText="1"/>
      <protection locked="0"/>
    </xf>
    <xf numFmtId="0" fontId="115" fillId="3" borderId="55" xfId="0" applyFont="1" applyFill="1" applyBorder="1" applyAlignment="1" applyProtection="1">
      <alignment horizontal="center" vertical="center" wrapText="1"/>
      <protection locked="0"/>
    </xf>
    <xf numFmtId="0" fontId="83" fillId="3" borderId="23" xfId="0" applyFont="1" applyFill="1" applyBorder="1" applyAlignment="1" applyProtection="1">
      <alignment horizontal="left" vertical="center" wrapText="1"/>
      <protection locked="0"/>
    </xf>
    <xf numFmtId="3" fontId="115" fillId="3" borderId="38" xfId="0" applyNumberFormat="1" applyFont="1" applyFill="1" applyBorder="1" applyAlignment="1" applyProtection="1">
      <alignment horizontal="center" vertical="center" wrapText="1"/>
      <protection locked="0"/>
    </xf>
    <xf numFmtId="0" fontId="27" fillId="3" borderId="38" xfId="0" applyFont="1" applyFill="1" applyBorder="1" applyAlignment="1" applyProtection="1">
      <alignment horizontal="center" vertical="center"/>
      <protection locked="0"/>
    </xf>
    <xf numFmtId="0" fontId="27" fillId="3" borderId="56" xfId="0" applyFont="1" applyFill="1" applyBorder="1" applyAlignment="1" applyProtection="1">
      <alignment horizontal="center" vertical="center" wrapText="1"/>
      <protection locked="0"/>
    </xf>
    <xf numFmtId="0" fontId="115" fillId="3" borderId="43" xfId="0" applyFont="1" applyFill="1" applyBorder="1" applyAlignment="1" applyProtection="1">
      <alignment horizontal="center" vertical="center"/>
      <protection locked="0"/>
    </xf>
    <xf numFmtId="0" fontId="115" fillId="3" borderId="17" xfId="0" applyFont="1" applyFill="1" applyBorder="1" applyAlignment="1" applyProtection="1">
      <alignment horizontal="center" vertical="center"/>
      <protection locked="0"/>
    </xf>
    <xf numFmtId="0" fontId="115" fillId="3" borderId="18" xfId="0" applyFont="1" applyFill="1" applyBorder="1" applyAlignment="1" applyProtection="1">
      <alignment horizontal="right" vertical="center"/>
      <protection locked="0"/>
    </xf>
    <xf numFmtId="0" fontId="115" fillId="3" borderId="58" xfId="0" applyFont="1" applyFill="1" applyBorder="1" applyProtection="1">
      <protection locked="0"/>
    </xf>
    <xf numFmtId="0" fontId="115" fillId="3" borderId="23" xfId="0" applyFont="1" applyFill="1" applyBorder="1" applyProtection="1">
      <protection locked="0"/>
    </xf>
    <xf numFmtId="0" fontId="151" fillId="3" borderId="23" xfId="0" applyFont="1" applyFill="1" applyBorder="1" applyAlignment="1" applyProtection="1">
      <alignment horizontal="center" vertical="center"/>
      <protection locked="0"/>
    </xf>
    <xf numFmtId="0" fontId="153" fillId="3" borderId="38" xfId="3" applyFont="1" applyFill="1" applyBorder="1" applyAlignment="1" applyProtection="1">
      <alignment horizontal="center" vertical="center" wrapText="1"/>
      <protection locked="0"/>
    </xf>
    <xf numFmtId="0" fontId="153" fillId="3" borderId="18" xfId="3" applyFont="1" applyFill="1" applyBorder="1" applyAlignment="1" applyProtection="1">
      <alignment horizontal="center" vertical="center" wrapText="1"/>
      <protection locked="0"/>
    </xf>
    <xf numFmtId="0" fontId="83" fillId="3" borderId="23" xfId="0" applyFont="1" applyFill="1" applyBorder="1" applyAlignment="1" applyProtection="1">
      <alignment wrapText="1"/>
      <protection locked="0"/>
    </xf>
    <xf numFmtId="3" fontId="115" fillId="3" borderId="38" xfId="0" applyNumberFormat="1" applyFont="1" applyFill="1" applyBorder="1" applyAlignment="1" applyProtection="1">
      <alignment horizontal="center" vertical="center"/>
      <protection locked="0"/>
    </xf>
    <xf numFmtId="0" fontId="151" fillId="3" borderId="58" xfId="0" applyFont="1" applyFill="1" applyBorder="1" applyAlignment="1" applyProtection="1">
      <alignment horizontal="center" vertical="center"/>
      <protection locked="0"/>
    </xf>
    <xf numFmtId="0" fontId="60" fillId="3" borderId="23" xfId="0" applyFont="1" applyFill="1" applyBorder="1" applyAlignment="1" applyProtection="1">
      <alignment horizontal="left" vertical="center" wrapText="1"/>
      <protection locked="0"/>
    </xf>
    <xf numFmtId="0" fontId="151" fillId="3" borderId="55" xfId="0" applyFont="1" applyFill="1" applyBorder="1" applyAlignment="1" applyProtection="1">
      <alignment horizontal="center" vertical="center"/>
      <protection locked="0"/>
    </xf>
    <xf numFmtId="0" fontId="151" fillId="3" borderId="43" xfId="0" applyFont="1" applyFill="1" applyBorder="1" applyAlignment="1" applyProtection="1">
      <alignment horizontal="center" vertical="center"/>
      <protection locked="0"/>
    </xf>
    <xf numFmtId="0" fontId="151" fillId="3" borderId="17" xfId="0" applyFont="1" applyFill="1" applyBorder="1" applyAlignment="1" applyProtection="1">
      <alignment horizontal="center" vertical="center"/>
      <protection locked="0"/>
    </xf>
    <xf numFmtId="0" fontId="151" fillId="3" borderId="18" xfId="0" applyFont="1" applyFill="1" applyBorder="1" applyAlignment="1" applyProtection="1">
      <alignment horizontal="center" vertical="center"/>
      <protection locked="0"/>
    </xf>
    <xf numFmtId="0" fontId="27" fillId="3" borderId="18" xfId="0" applyFont="1" applyFill="1" applyBorder="1" applyAlignment="1" applyProtection="1">
      <alignment horizontal="center" vertical="center"/>
      <protection locked="0"/>
    </xf>
    <xf numFmtId="0" fontId="45" fillId="3" borderId="20" xfId="15" applyFont="1" applyFill="1" applyBorder="1" applyAlignment="1" applyProtection="1">
      <alignment horizontal="left" vertical="center" wrapText="1"/>
      <protection locked="0"/>
    </xf>
    <xf numFmtId="0" fontId="99" fillId="3" borderId="20" xfId="0" applyFont="1" applyFill="1" applyBorder="1" applyAlignment="1" applyProtection="1">
      <alignment horizontal="center" vertical="center" wrapText="1"/>
      <protection locked="0"/>
    </xf>
    <xf numFmtId="0" fontId="45" fillId="3" borderId="20" xfId="0" applyFont="1" applyFill="1" applyBorder="1" applyAlignment="1" applyProtection="1">
      <alignment horizontal="left" vertical="center" wrapText="1"/>
      <protection locked="0"/>
    </xf>
    <xf numFmtId="0" fontId="45" fillId="3" borderId="38" xfId="15" applyFont="1" applyFill="1" applyBorder="1" applyAlignment="1" applyProtection="1">
      <alignment horizontal="center" vertical="center" wrapText="1"/>
      <protection locked="0"/>
    </xf>
    <xf numFmtId="0" fontId="45" fillId="3" borderId="18" xfId="15" applyFont="1" applyFill="1" applyBorder="1" applyAlignment="1" applyProtection="1">
      <alignment horizontal="center" vertical="center" wrapText="1"/>
      <protection locked="0"/>
    </xf>
    <xf numFmtId="0" fontId="151" fillId="3" borderId="55" xfId="15" applyFont="1" applyFill="1" applyBorder="1" applyAlignment="1" applyProtection="1">
      <alignment horizontal="center" vertical="center"/>
      <protection locked="0"/>
    </xf>
    <xf numFmtId="0" fontId="115" fillId="3" borderId="52" xfId="15" applyFont="1" applyFill="1" applyBorder="1" applyAlignment="1" applyProtection="1">
      <alignment horizontal="center" vertical="center"/>
      <protection locked="0"/>
    </xf>
    <xf numFmtId="0" fontId="26" fillId="3" borderId="23" xfId="15" applyFont="1" applyFill="1" applyBorder="1" applyAlignment="1" applyProtection="1">
      <alignment horizontal="center" vertical="center" wrapText="1"/>
      <protection locked="0"/>
    </xf>
    <xf numFmtId="0" fontId="99" fillId="3" borderId="23" xfId="15" applyFont="1" applyFill="1" applyBorder="1" applyAlignment="1" applyProtection="1">
      <alignment horizontal="center" vertical="center"/>
      <protection locked="0"/>
    </xf>
    <xf numFmtId="0" fontId="139" fillId="2" borderId="20" xfId="0" applyFont="1" applyFill="1" applyBorder="1" applyAlignment="1" applyProtection="1">
      <alignment horizontal="center" vertical="center"/>
      <protection locked="0"/>
    </xf>
    <xf numFmtId="0" fontId="115" fillId="2" borderId="23" xfId="0" applyFont="1" applyFill="1" applyBorder="1" applyAlignment="1" applyProtection="1">
      <alignment horizontal="center" vertical="center"/>
      <protection locked="0"/>
    </xf>
    <xf numFmtId="0" fontId="99" fillId="2" borderId="20" xfId="0" applyFont="1" applyFill="1" applyBorder="1" applyAlignment="1" applyProtection="1">
      <alignment horizontal="center" vertical="center" wrapText="1"/>
      <protection locked="0"/>
    </xf>
    <xf numFmtId="3" fontId="115" fillId="2" borderId="38" xfId="0" applyNumberFormat="1" applyFont="1" applyFill="1" applyBorder="1" applyAlignment="1" applyProtection="1">
      <alignment horizontal="center" vertical="center" wrapText="1"/>
      <protection locked="0"/>
    </xf>
    <xf numFmtId="0" fontId="151" fillId="2" borderId="55" xfId="15" applyFont="1" applyFill="1" applyBorder="1" applyAlignment="1" applyProtection="1">
      <alignment horizontal="center" vertical="center"/>
      <protection locked="0"/>
    </xf>
    <xf numFmtId="0" fontId="115" fillId="2" borderId="24" xfId="15" applyFont="1" applyFill="1" applyBorder="1" applyAlignment="1" applyProtection="1">
      <alignment horizontal="center" vertical="center"/>
      <protection locked="0"/>
    </xf>
    <xf numFmtId="0" fontId="26" fillId="2" borderId="20" xfId="15" applyFont="1" applyFill="1" applyBorder="1" applyAlignment="1" applyProtection="1">
      <alignment horizontal="left" vertical="center" wrapText="1"/>
      <protection locked="0"/>
    </xf>
    <xf numFmtId="0" fontId="26" fillId="2" borderId="20" xfId="0" applyFont="1" applyFill="1" applyBorder="1" applyAlignment="1" applyProtection="1">
      <alignment horizontal="left" vertical="center" wrapText="1"/>
      <protection locked="0"/>
    </xf>
    <xf numFmtId="0" fontId="45" fillId="2" borderId="38" xfId="15" applyFont="1" applyFill="1" applyBorder="1" applyAlignment="1" applyProtection="1">
      <alignment horizontal="center" vertical="center" wrapText="1"/>
      <protection locked="0"/>
    </xf>
    <xf numFmtId="0" fontId="45" fillId="2" borderId="18" xfId="15" applyFont="1" applyFill="1" applyBorder="1" applyAlignment="1" applyProtection="1">
      <alignment horizontal="center" vertical="center" wrapText="1"/>
      <protection locked="0"/>
    </xf>
    <xf numFmtId="0" fontId="26" fillId="2" borderId="23" xfId="15" applyFont="1" applyFill="1" applyBorder="1" applyAlignment="1" applyProtection="1">
      <alignment horizontal="center" vertical="center" wrapText="1"/>
      <protection locked="0"/>
    </xf>
    <xf numFmtId="0" fontId="26" fillId="2" borderId="23" xfId="15" applyFont="1" applyFill="1" applyBorder="1" applyAlignment="1" applyProtection="1">
      <alignment horizontal="center" vertical="center"/>
      <protection locked="0"/>
    </xf>
    <xf numFmtId="0" fontId="25" fillId="2" borderId="23" xfId="0" applyFont="1" applyFill="1" applyBorder="1" applyAlignment="1" applyProtection="1">
      <alignment horizontal="left" vertical="center" wrapText="1"/>
      <protection locked="0"/>
    </xf>
    <xf numFmtId="0" fontId="56" fillId="2" borderId="55" xfId="0" applyFont="1" applyFill="1" applyBorder="1" applyAlignment="1" applyProtection="1">
      <alignment horizontal="center" vertical="center" wrapText="1"/>
      <protection locked="0"/>
    </xf>
    <xf numFmtId="0" fontId="25" fillId="2" borderId="23" xfId="15" applyFont="1" applyFill="1" applyBorder="1" applyAlignment="1" applyProtection="1">
      <alignment horizontal="left" vertical="center" wrapText="1"/>
      <protection locked="0"/>
    </xf>
    <xf numFmtId="3" fontId="115" fillId="2" borderId="38" xfId="15" applyNumberFormat="1" applyFont="1" applyFill="1" applyBorder="1" applyAlignment="1" applyProtection="1">
      <alignment horizontal="center" vertical="center"/>
      <protection locked="0"/>
    </xf>
    <xf numFmtId="0" fontId="151" fillId="2" borderId="38" xfId="0" applyFont="1" applyFill="1" applyBorder="1" applyAlignment="1" applyProtection="1">
      <alignment horizontal="center" vertical="center"/>
      <protection locked="0"/>
    </xf>
    <xf numFmtId="0" fontId="151" fillId="2" borderId="18" xfId="0" applyFont="1" applyFill="1" applyBorder="1" applyAlignment="1" applyProtection="1">
      <alignment horizontal="center" vertical="center"/>
      <protection locked="0"/>
    </xf>
    <xf numFmtId="0" fontId="25" fillId="2" borderId="38"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protection locked="0"/>
    </xf>
    <xf numFmtId="0" fontId="115" fillId="3" borderId="20" xfId="0" applyFont="1" applyFill="1" applyBorder="1" applyAlignment="1" applyProtection="1">
      <alignment horizontal="left" vertical="center" wrapText="1"/>
      <protection locked="0"/>
    </xf>
    <xf numFmtId="0" fontId="151" fillId="3" borderId="24" xfId="0" applyFont="1" applyFill="1" applyBorder="1" applyAlignment="1" applyProtection="1">
      <alignment horizontal="center" vertical="center"/>
      <protection locked="0"/>
    </xf>
    <xf numFmtId="0" fontId="91" fillId="3" borderId="20" xfId="0" applyFont="1" applyFill="1" applyBorder="1" applyAlignment="1" applyProtection="1">
      <alignment horizontal="center" vertical="center"/>
      <protection locked="0"/>
    </xf>
    <xf numFmtId="3" fontId="24" fillId="2" borderId="21" xfId="376" applyNumberFormat="1" applyFill="1" applyBorder="1" applyAlignment="1" applyProtection="1">
      <alignment horizontal="center" vertical="center"/>
      <protection locked="0"/>
    </xf>
    <xf numFmtId="0" fontId="115" fillId="2" borderId="21" xfId="0" applyFont="1" applyFill="1" applyBorder="1" applyAlignment="1" applyProtection="1">
      <alignment horizontal="center" vertical="center"/>
      <protection locked="0"/>
    </xf>
    <xf numFmtId="0" fontId="65" fillId="0" borderId="20" xfId="0" applyFont="1" applyBorder="1" applyAlignment="1" applyProtection="1">
      <alignment horizontal="center" vertical="center" wrapText="1"/>
      <protection locked="0"/>
    </xf>
    <xf numFmtId="0" fontId="115" fillId="2" borderId="37" xfId="0" applyFont="1" applyFill="1" applyBorder="1" applyAlignment="1" applyProtection="1">
      <alignment horizontal="left" vertical="center" wrapText="1"/>
      <protection locked="0"/>
    </xf>
    <xf numFmtId="0" fontId="24" fillId="2" borderId="20" xfId="376" applyFill="1" applyBorder="1" applyAlignment="1" applyProtection="1">
      <alignment vertical="center" wrapText="1"/>
      <protection locked="0"/>
    </xf>
    <xf numFmtId="0" fontId="115" fillId="2" borderId="24" xfId="0" applyFont="1" applyFill="1" applyBorder="1" applyAlignment="1" applyProtection="1">
      <alignment horizontal="center" vertical="center"/>
      <protection locked="0"/>
    </xf>
    <xf numFmtId="0" fontId="151" fillId="2" borderId="24" xfId="0" applyFont="1" applyFill="1" applyBorder="1" applyAlignment="1" applyProtection="1">
      <alignment horizontal="center" vertical="center"/>
      <protection locked="0"/>
    </xf>
    <xf numFmtId="0" fontId="115" fillId="2" borderId="20" xfId="0" applyFont="1" applyFill="1" applyBorder="1" applyAlignment="1" applyProtection="1">
      <alignment horizontal="center" vertical="center" wrapText="1"/>
      <protection locked="0"/>
    </xf>
    <xf numFmtId="0" fontId="91" fillId="2" borderId="20" xfId="0" applyFont="1" applyFill="1" applyBorder="1" applyAlignment="1" applyProtection="1">
      <alignment horizontal="center" vertical="center"/>
      <protection locked="0"/>
    </xf>
    <xf numFmtId="0" fontId="24" fillId="3" borderId="20" xfId="0" applyFont="1" applyFill="1" applyBorder="1" applyAlignment="1" applyProtection="1">
      <alignment horizontal="left" vertical="center" wrapText="1"/>
      <protection locked="0"/>
    </xf>
    <xf numFmtId="0" fontId="24" fillId="3" borderId="37" xfId="0" applyFont="1" applyFill="1" applyBorder="1" applyAlignment="1" applyProtection="1">
      <alignment horizontal="left" vertical="center" wrapText="1"/>
      <protection locked="0"/>
    </xf>
    <xf numFmtId="0" fontId="115" fillId="2" borderId="55" xfId="0" applyFont="1" applyFill="1" applyBorder="1" applyAlignment="1" applyProtection="1">
      <alignment horizontal="center" vertical="center"/>
      <protection locked="0"/>
    </xf>
    <xf numFmtId="3" fontId="115" fillId="2" borderId="38" xfId="0" applyNumberFormat="1" applyFont="1" applyFill="1" applyBorder="1" applyAlignment="1" applyProtection="1">
      <alignment horizontal="center" vertical="center"/>
      <protection locked="0"/>
    </xf>
    <xf numFmtId="0" fontId="151" fillId="2" borderId="17" xfId="0" applyFont="1" applyFill="1" applyBorder="1" applyAlignment="1" applyProtection="1">
      <alignment horizontal="center" vertical="center"/>
      <protection locked="0"/>
    </xf>
    <xf numFmtId="0" fontId="115" fillId="2" borderId="38" xfId="0" applyFont="1" applyFill="1" applyBorder="1" applyAlignment="1" applyProtection="1">
      <alignment horizontal="center" vertical="center" wrapText="1"/>
      <protection locked="0"/>
    </xf>
    <xf numFmtId="0" fontId="72" fillId="2" borderId="18" xfId="0" applyFont="1" applyFill="1" applyBorder="1" applyAlignment="1" applyProtection="1">
      <alignment horizontal="center" vertical="center"/>
      <protection locked="0"/>
    </xf>
    <xf numFmtId="0" fontId="72" fillId="2" borderId="23" xfId="0" applyFont="1" applyFill="1" applyBorder="1" applyAlignment="1" applyProtection="1">
      <alignment vertical="center" wrapText="1"/>
      <protection locked="0"/>
    </xf>
    <xf numFmtId="0" fontId="24" fillId="2" borderId="23" xfId="0" applyFont="1" applyFill="1" applyBorder="1" applyAlignment="1" applyProtection="1">
      <alignment horizontal="left" vertical="center" wrapText="1"/>
      <protection locked="0"/>
    </xf>
    <xf numFmtId="0" fontId="115" fillId="2" borderId="56" xfId="0" applyFont="1" applyFill="1" applyBorder="1" applyAlignment="1" applyProtection="1">
      <alignment horizontal="center" vertical="center"/>
      <protection locked="0"/>
    </xf>
    <xf numFmtId="0" fontId="72" fillId="3" borderId="20" xfId="0" applyFont="1" applyFill="1" applyBorder="1" applyAlignment="1" applyProtection="1">
      <alignment horizontal="left" vertical="center" wrapText="1"/>
      <protection locked="0"/>
    </xf>
    <xf numFmtId="0" fontId="151" fillId="3" borderId="21" xfId="0" applyFont="1" applyFill="1" applyBorder="1" applyAlignment="1" applyProtection="1">
      <alignment horizontal="center" vertical="center"/>
      <protection locked="0"/>
    </xf>
    <xf numFmtId="0" fontId="151" fillId="3" borderId="22" xfId="0" applyFont="1" applyFill="1" applyBorder="1" applyAlignment="1" applyProtection="1">
      <alignment horizontal="center" vertical="center"/>
      <protection locked="0"/>
    </xf>
    <xf numFmtId="0" fontId="151" fillId="3" borderId="48" xfId="0" applyFont="1" applyFill="1" applyBorder="1" applyAlignment="1" applyProtection="1">
      <alignment horizontal="center" vertical="center"/>
      <protection locked="0"/>
    </xf>
    <xf numFmtId="0" fontId="151" fillId="3" borderId="20" xfId="0" applyFont="1" applyFill="1" applyBorder="1" applyAlignment="1" applyProtection="1">
      <alignment horizontal="center" vertical="center"/>
      <protection locked="0"/>
    </xf>
    <xf numFmtId="0" fontId="115" fillId="3" borderId="21" xfId="0" applyFont="1" applyFill="1" applyBorder="1" applyAlignment="1" applyProtection="1">
      <alignment horizontal="center" vertical="center" wrapText="1"/>
      <protection locked="0"/>
    </xf>
    <xf numFmtId="0" fontId="72" fillId="3" borderId="24" xfId="0" applyFont="1" applyFill="1" applyBorder="1" applyAlignment="1" applyProtection="1">
      <alignment horizontal="center" vertical="center"/>
      <protection locked="0"/>
    </xf>
    <xf numFmtId="0" fontId="115" fillId="3" borderId="38" xfId="0" applyFont="1" applyFill="1" applyBorder="1" applyAlignment="1" applyProtection="1">
      <alignment horizontal="center" vertical="center" wrapText="1"/>
      <protection locked="0"/>
    </xf>
    <xf numFmtId="0" fontId="72" fillId="3" borderId="18" xfId="0" applyFont="1" applyFill="1" applyBorder="1" applyAlignment="1" applyProtection="1">
      <alignment horizontal="center" vertical="center"/>
      <protection locked="0"/>
    </xf>
    <xf numFmtId="0" fontId="72" fillId="3" borderId="23" xfId="0" applyFont="1" applyFill="1" applyBorder="1" applyAlignment="1" applyProtection="1">
      <alignment vertical="center" wrapText="1"/>
      <protection locked="0"/>
    </xf>
    <xf numFmtId="0" fontId="72" fillId="3" borderId="23" xfId="0" applyFont="1" applyFill="1" applyBorder="1" applyAlignment="1" applyProtection="1">
      <alignment horizontal="left" vertical="center" wrapText="1"/>
      <protection locked="0"/>
    </xf>
    <xf numFmtId="0" fontId="153" fillId="3" borderId="21" xfId="3" applyFont="1" applyFill="1" applyBorder="1" applyAlignment="1" applyProtection="1">
      <alignment horizontal="center" vertical="center" wrapText="1"/>
      <protection locked="0"/>
    </xf>
    <xf numFmtId="0" fontId="153" fillId="3" borderId="24" xfId="3" applyFont="1" applyFill="1" applyBorder="1" applyAlignment="1" applyProtection="1">
      <alignment horizontal="center" vertical="center" wrapText="1"/>
      <protection locked="0"/>
    </xf>
    <xf numFmtId="0" fontId="23" fillId="2" borderId="43" xfId="0" applyFont="1" applyFill="1" applyBorder="1" applyAlignment="1" applyProtection="1">
      <alignment horizontal="left" vertical="center" wrapText="1"/>
      <protection locked="0"/>
    </xf>
    <xf numFmtId="49" fontId="23" fillId="2" borderId="43" xfId="0" applyNumberFormat="1" applyFont="1" applyFill="1" applyBorder="1" applyAlignment="1" applyProtection="1">
      <alignment horizontal="center" vertical="center" wrapText="1"/>
      <protection locked="0"/>
    </xf>
    <xf numFmtId="0" fontId="115" fillId="2" borderId="43" xfId="0" applyFont="1" applyFill="1" applyBorder="1" applyAlignment="1" applyProtection="1">
      <alignment horizontal="center" vertical="center"/>
      <protection locked="0"/>
    </xf>
    <xf numFmtId="0" fontId="115" fillId="2" borderId="18" xfId="0" applyFont="1" applyFill="1" applyBorder="1" applyAlignment="1" applyProtection="1">
      <alignment horizontal="center" vertical="center" wrapText="1"/>
      <protection locked="0"/>
    </xf>
    <xf numFmtId="0" fontId="23" fillId="2" borderId="55" xfId="0" applyFont="1" applyFill="1" applyBorder="1" applyAlignment="1" applyProtection="1">
      <alignment horizontal="left" vertical="center" wrapText="1"/>
      <protection locked="0"/>
    </xf>
    <xf numFmtId="49" fontId="115" fillId="2" borderId="20" xfId="0" applyNumberFormat="1" applyFont="1" applyFill="1" applyBorder="1" applyAlignment="1" applyProtection="1">
      <alignment horizontal="center" vertical="center" wrapText="1"/>
      <protection locked="0"/>
    </xf>
    <xf numFmtId="0" fontId="23" fillId="2" borderId="50" xfId="0" applyFont="1" applyFill="1" applyBorder="1" applyAlignment="1" applyProtection="1">
      <alignment horizontal="center" vertical="center"/>
      <protection locked="0"/>
    </xf>
    <xf numFmtId="0" fontId="131" fillId="3" borderId="28" xfId="1" applyFill="1" applyBorder="1" applyAlignment="1" applyProtection="1">
      <alignment horizontal="center" vertical="center"/>
      <protection locked="0"/>
    </xf>
    <xf numFmtId="0" fontId="130" fillId="3" borderId="27" xfId="1" applyFont="1" applyFill="1" applyBorder="1" applyAlignment="1">
      <alignment horizontal="left" vertical="center" wrapText="1"/>
    </xf>
    <xf numFmtId="0" fontId="0" fillId="3" borderId="48" xfId="0" applyFill="1" applyBorder="1" applyAlignment="1" applyProtection="1">
      <alignment horizontal="center" vertical="center"/>
      <protection locked="0"/>
    </xf>
    <xf numFmtId="0" fontId="130" fillId="3" borderId="20" xfId="1" applyFont="1" applyFill="1" applyBorder="1" applyAlignment="1" applyProtection="1">
      <alignment horizontal="center" vertical="center" wrapText="1"/>
      <protection locked="0"/>
    </xf>
    <xf numFmtId="0" fontId="24" fillId="3" borderId="48" xfId="1" applyFont="1" applyFill="1" applyBorder="1" applyAlignment="1">
      <alignment horizontal="left" vertical="center" wrapText="1"/>
    </xf>
    <xf numFmtId="0" fontId="131" fillId="3" borderId="67" xfId="1" applyFill="1" applyBorder="1" applyAlignment="1" applyProtection="1">
      <alignment horizontal="center" vertical="center"/>
      <protection locked="0"/>
    </xf>
    <xf numFmtId="0" fontId="151" fillId="3" borderId="67" xfId="1" applyFont="1" applyFill="1" applyBorder="1" applyProtection="1">
      <protection locked="0"/>
    </xf>
    <xf numFmtId="0" fontId="151" fillId="3" borderId="22" xfId="1" applyFont="1" applyFill="1" applyBorder="1" applyAlignment="1" applyProtection="1">
      <alignment horizontal="center" vertical="center"/>
      <protection locked="0"/>
    </xf>
    <xf numFmtId="0" fontId="151" fillId="3" borderId="64" xfId="1" applyFont="1" applyFill="1" applyBorder="1" applyAlignment="1" applyProtection="1">
      <alignment horizontal="center" vertical="center"/>
      <protection locked="0"/>
    </xf>
    <xf numFmtId="0" fontId="130" fillId="3" borderId="25" xfId="1" applyFont="1" applyFill="1" applyBorder="1" applyAlignment="1" applyProtection="1">
      <alignment horizontal="center" vertical="center" wrapText="1"/>
      <protection locked="0"/>
    </xf>
    <xf numFmtId="0" fontId="72" fillId="3" borderId="28" xfId="1" applyFont="1" applyFill="1" applyBorder="1" applyAlignment="1" applyProtection="1">
      <alignment horizontal="center" vertical="center"/>
      <protection locked="0"/>
    </xf>
    <xf numFmtId="0" fontId="24" fillId="3" borderId="20" xfId="1" applyFont="1" applyFill="1" applyBorder="1" applyAlignment="1">
      <alignment horizontal="left" vertical="center" wrapText="1"/>
    </xf>
    <xf numFmtId="0" fontId="0" fillId="3" borderId="58" xfId="0" applyFill="1" applyBorder="1" applyAlignment="1" applyProtection="1">
      <alignment horizontal="center" vertical="center"/>
      <protection locked="0"/>
    </xf>
    <xf numFmtId="49" fontId="0" fillId="3" borderId="23" xfId="0" applyNumberFormat="1" applyFill="1" applyBorder="1" applyAlignment="1" applyProtection="1">
      <alignment horizontal="center" vertical="center" wrapText="1"/>
      <protection locked="0"/>
    </xf>
    <xf numFmtId="0" fontId="151" fillId="3" borderId="49" xfId="1" applyFont="1" applyFill="1" applyBorder="1" applyAlignment="1" applyProtection="1">
      <alignment horizontal="center" vertical="center"/>
      <protection locked="0"/>
    </xf>
    <xf numFmtId="0" fontId="151" fillId="3" borderId="53" xfId="1" applyFont="1" applyFill="1" applyBorder="1" applyAlignment="1" applyProtection="1">
      <alignment horizontal="center" vertical="center"/>
      <protection locked="0"/>
    </xf>
    <xf numFmtId="0" fontId="72" fillId="3" borderId="21" xfId="1" applyFont="1" applyFill="1" applyBorder="1" applyAlignment="1" applyProtection="1">
      <alignment horizontal="center" vertical="center" wrapText="1"/>
      <protection locked="0"/>
    </xf>
    <xf numFmtId="0" fontId="98" fillId="3" borderId="24" xfId="1" applyFont="1" applyFill="1" applyBorder="1" applyAlignment="1" applyProtection="1">
      <alignment horizontal="center" vertical="center"/>
      <protection locked="0"/>
    </xf>
    <xf numFmtId="0" fontId="22" fillId="2" borderId="23" xfId="0" applyFont="1" applyFill="1" applyBorder="1" applyAlignment="1" applyProtection="1">
      <alignment horizontal="left" vertical="center" wrapText="1"/>
      <protection locked="0"/>
    </xf>
    <xf numFmtId="0" fontId="22" fillId="2" borderId="38" xfId="0" applyFont="1" applyFill="1" applyBorder="1" applyAlignment="1" applyProtection="1">
      <alignment horizontal="center" vertical="center"/>
      <protection locked="0"/>
    </xf>
    <xf numFmtId="0" fontId="22" fillId="2" borderId="18" xfId="0" applyFont="1" applyFill="1" applyBorder="1" applyAlignment="1" applyProtection="1">
      <alignment horizontal="center" vertical="center"/>
      <protection locked="0"/>
    </xf>
    <xf numFmtId="0" fontId="22" fillId="2" borderId="38" xfId="0" applyFont="1" applyFill="1" applyBorder="1" applyAlignment="1" applyProtection="1">
      <alignment horizontal="center" vertical="center" wrapText="1"/>
      <protection locked="0"/>
    </xf>
    <xf numFmtId="0" fontId="106" fillId="3" borderId="20" xfId="0" applyFont="1" applyFill="1" applyBorder="1" applyAlignment="1" applyProtection="1">
      <alignment horizontal="left" vertical="center" wrapText="1"/>
      <protection locked="0"/>
    </xf>
    <xf numFmtId="0" fontId="90" fillId="3" borderId="20" xfId="15" applyFont="1" applyFill="1" applyBorder="1" applyAlignment="1" applyProtection="1">
      <alignment horizontal="left" vertical="center" wrapText="1"/>
      <protection locked="0"/>
    </xf>
    <xf numFmtId="3" fontId="115" fillId="3" borderId="21" xfId="15" applyNumberFormat="1" applyFont="1" applyFill="1" applyBorder="1" applyAlignment="1" applyProtection="1">
      <alignment horizontal="center" vertical="center"/>
      <protection locked="0"/>
    </xf>
    <xf numFmtId="0" fontId="151" fillId="3" borderId="21" xfId="15" applyFont="1" applyFill="1" applyBorder="1" applyAlignment="1" applyProtection="1">
      <alignment horizontal="center" vertical="center"/>
      <protection locked="0"/>
    </xf>
    <xf numFmtId="0" fontId="151" fillId="3" borderId="24" xfId="15" applyFont="1" applyFill="1" applyBorder="1" applyAlignment="1" applyProtection="1">
      <alignment horizontal="center" vertical="center"/>
      <protection locked="0"/>
    </xf>
    <xf numFmtId="0" fontId="106" fillId="3" borderId="20" xfId="15" applyFont="1" applyFill="1" applyBorder="1" applyAlignment="1" applyProtection="1">
      <alignment horizontal="center" vertical="center" wrapText="1"/>
      <protection locked="0"/>
    </xf>
    <xf numFmtId="0" fontId="106" fillId="3" borderId="20" xfId="15" applyFont="1" applyFill="1" applyBorder="1" applyAlignment="1" applyProtection="1">
      <alignment horizontal="center" vertical="center"/>
      <protection locked="0"/>
    </xf>
    <xf numFmtId="0" fontId="21" fillId="3" borderId="21" xfId="15" applyFont="1" applyFill="1" applyBorder="1" applyAlignment="1" applyProtection="1">
      <alignment horizontal="center" vertical="center"/>
      <protection locked="0"/>
    </xf>
    <xf numFmtId="0" fontId="21" fillId="3" borderId="24" xfId="15" applyFont="1" applyFill="1" applyBorder="1" applyAlignment="1" applyProtection="1">
      <alignment horizontal="center" vertical="center"/>
      <protection locked="0"/>
    </xf>
    <xf numFmtId="0" fontId="151" fillId="3" borderId="38" xfId="0" applyFont="1" applyFill="1" applyBorder="1" applyAlignment="1" applyProtection="1">
      <alignment horizontal="center" vertical="center"/>
      <protection locked="0"/>
    </xf>
    <xf numFmtId="0" fontId="96" fillId="3" borderId="23" xfId="33" applyFill="1" applyBorder="1" applyAlignment="1" applyProtection="1">
      <alignment horizontal="left" vertical="center" wrapText="1"/>
      <protection locked="0"/>
    </xf>
    <xf numFmtId="0" fontId="96" fillId="3" borderId="23" xfId="0" applyFont="1" applyFill="1" applyBorder="1" applyAlignment="1" applyProtection="1">
      <alignment horizontal="center" vertical="center"/>
      <protection locked="0"/>
    </xf>
    <xf numFmtId="0" fontId="53" fillId="3" borderId="23" xfId="0" applyFont="1" applyFill="1" applyBorder="1" applyAlignment="1" applyProtection="1">
      <alignment horizontal="center" vertical="center" wrapText="1"/>
      <protection locked="0"/>
    </xf>
    <xf numFmtId="0" fontId="68" fillId="3" borderId="27" xfId="33" applyFont="1" applyFill="1" applyBorder="1" applyAlignment="1" applyProtection="1">
      <alignment horizontal="left" vertical="center" wrapText="1"/>
      <protection locked="0"/>
    </xf>
    <xf numFmtId="0" fontId="96" fillId="3" borderId="20" xfId="0" applyFont="1" applyFill="1" applyBorder="1" applyAlignment="1" applyProtection="1">
      <alignment horizontal="center" vertical="center"/>
      <protection locked="0"/>
    </xf>
    <xf numFmtId="0" fontId="53" fillId="3" borderId="20" xfId="33" applyFont="1" applyFill="1" applyBorder="1" applyAlignment="1" applyProtection="1">
      <alignment horizontal="left" vertical="center" wrapText="1"/>
      <protection locked="0"/>
    </xf>
    <xf numFmtId="0" fontId="96" fillId="3" borderId="20" xfId="33" applyFill="1" applyBorder="1" applyAlignment="1" applyProtection="1">
      <alignment horizontal="left" vertical="center" wrapText="1"/>
      <protection locked="0"/>
    </xf>
    <xf numFmtId="0" fontId="20" fillId="3" borderId="38" xfId="0" applyFont="1" applyFill="1" applyBorder="1" applyAlignment="1" applyProtection="1">
      <alignment horizontal="center" vertical="center"/>
      <protection locked="0"/>
    </xf>
    <xf numFmtId="0" fontId="20" fillId="3" borderId="18" xfId="0" applyFont="1" applyFill="1" applyBorder="1" applyAlignment="1" applyProtection="1">
      <alignment horizontal="center" vertical="center"/>
      <protection locked="0"/>
    </xf>
    <xf numFmtId="0" fontId="20" fillId="3" borderId="21" xfId="0" applyFont="1" applyFill="1" applyBorder="1" applyAlignment="1" applyProtection="1">
      <alignment horizontal="center" vertical="center"/>
      <protection locked="0"/>
    </xf>
    <xf numFmtId="0" fontId="20" fillId="3" borderId="24" xfId="0" applyFont="1" applyFill="1" applyBorder="1" applyAlignment="1" applyProtection="1">
      <alignment horizontal="center" vertical="center"/>
      <protection locked="0"/>
    </xf>
    <xf numFmtId="0" fontId="92" fillId="3" borderId="20" xfId="46" applyFont="1" applyFill="1" applyBorder="1" applyAlignment="1" applyProtection="1">
      <alignment horizontal="center" vertical="center"/>
      <protection locked="0"/>
    </xf>
    <xf numFmtId="49" fontId="92" fillId="3" borderId="20" xfId="46" applyNumberFormat="1" applyFont="1" applyFill="1" applyBorder="1" applyAlignment="1" applyProtection="1">
      <alignment horizontal="center" vertical="center" wrapText="1"/>
      <protection locked="0"/>
    </xf>
    <xf numFmtId="0" fontId="79" fillId="3" borderId="20" xfId="44" applyFont="1" applyFill="1" applyBorder="1" applyAlignment="1" applyProtection="1">
      <alignment horizontal="left" vertical="center" wrapText="1"/>
      <protection locked="0"/>
    </xf>
    <xf numFmtId="0" fontId="79" fillId="3" borderId="20" xfId="44" applyFont="1" applyFill="1" applyBorder="1" applyAlignment="1" applyProtection="1">
      <alignment horizontal="center" vertical="center"/>
      <protection locked="0"/>
    </xf>
    <xf numFmtId="3" fontId="92" fillId="3" borderId="21" xfId="44" applyNumberFormat="1" applyFill="1" applyBorder="1" applyAlignment="1" applyProtection="1">
      <alignment horizontal="center" vertical="center"/>
      <protection locked="0"/>
    </xf>
    <xf numFmtId="17" fontId="53" fillId="3" borderId="21" xfId="44" applyNumberFormat="1" applyFont="1" applyFill="1" applyBorder="1" applyAlignment="1" applyProtection="1">
      <alignment horizontal="center" vertical="center"/>
      <protection locked="0"/>
    </xf>
    <xf numFmtId="0" fontId="53" fillId="3" borderId="24" xfId="44" applyFont="1" applyFill="1" applyBorder="1" applyAlignment="1" applyProtection="1">
      <alignment horizontal="center" vertical="center"/>
      <protection locked="0"/>
    </xf>
    <xf numFmtId="0" fontId="92" fillId="3" borderId="24" xfId="44" applyFill="1" applyBorder="1" applyAlignment="1" applyProtection="1">
      <alignment horizontal="center" vertical="center"/>
      <protection locked="0"/>
    </xf>
    <xf numFmtId="0" fontId="19" fillId="3" borderId="20" xfId="44" applyFont="1" applyFill="1" applyBorder="1" applyAlignment="1" applyProtection="1">
      <alignment horizontal="left" vertical="center" wrapText="1"/>
      <protection locked="0"/>
    </xf>
    <xf numFmtId="0" fontId="19" fillId="2" borderId="36" xfId="44" applyFont="1" applyFill="1" applyBorder="1" applyAlignment="1" applyProtection="1">
      <alignment horizontal="left" vertical="center" wrapText="1"/>
      <protection locked="0"/>
    </xf>
    <xf numFmtId="0" fontId="92" fillId="2" borderId="20" xfId="46" applyFont="1" applyFill="1" applyBorder="1" applyAlignment="1" applyProtection="1">
      <alignment horizontal="center" vertical="center"/>
      <protection locked="0"/>
    </xf>
    <xf numFmtId="49" fontId="92" fillId="2" borderId="20" xfId="46" applyNumberFormat="1" applyFont="1" applyFill="1" applyBorder="1" applyAlignment="1" applyProtection="1">
      <alignment horizontal="center" vertical="center" wrapText="1"/>
      <protection locked="0"/>
    </xf>
    <xf numFmtId="0" fontId="79" fillId="2" borderId="20" xfId="44" applyFont="1" applyFill="1" applyBorder="1" applyAlignment="1" applyProtection="1">
      <alignment horizontal="center" vertical="center"/>
      <protection locked="0"/>
    </xf>
    <xf numFmtId="3" fontId="92" fillId="2" borderId="89" xfId="44" applyNumberFormat="1" applyFill="1" applyBorder="1" applyAlignment="1" applyProtection="1">
      <alignment horizontal="center" vertical="center"/>
      <protection locked="0"/>
    </xf>
    <xf numFmtId="0" fontId="151" fillId="2" borderId="89" xfId="0" applyFont="1" applyFill="1" applyBorder="1" applyAlignment="1" applyProtection="1">
      <alignment horizontal="center" vertical="center"/>
      <protection locked="0"/>
    </xf>
    <xf numFmtId="0" fontId="92" fillId="2" borderId="52" xfId="44" applyFill="1" applyBorder="1" applyAlignment="1" applyProtection="1">
      <alignment horizontal="center" vertical="center"/>
      <protection locked="0"/>
    </xf>
    <xf numFmtId="17" fontId="19" fillId="2" borderId="89" xfId="44" applyNumberFormat="1" applyFont="1" applyFill="1" applyBorder="1" applyAlignment="1" applyProtection="1">
      <alignment horizontal="center" vertical="center"/>
      <protection locked="0"/>
    </xf>
    <xf numFmtId="0" fontId="19" fillId="2" borderId="52" xfId="44" applyFont="1" applyFill="1" applyBorder="1" applyAlignment="1" applyProtection="1">
      <alignment horizontal="center" vertical="center"/>
      <protection locked="0"/>
    </xf>
    <xf numFmtId="0" fontId="19" fillId="2" borderId="36" xfId="44" applyFont="1" applyFill="1" applyBorder="1" applyAlignment="1" applyProtection="1">
      <alignment horizontal="center" vertical="center"/>
      <protection locked="0"/>
    </xf>
    <xf numFmtId="0" fontId="19" fillId="2" borderId="36" xfId="44" applyFont="1" applyFill="1" applyBorder="1" applyAlignment="1" applyProtection="1">
      <alignment horizontal="center" vertical="center" wrapText="1"/>
      <protection locked="0"/>
    </xf>
    <xf numFmtId="0" fontId="21" fillId="2" borderId="23" xfId="0" applyFont="1" applyFill="1" applyBorder="1" applyAlignment="1" applyProtection="1">
      <alignment horizontal="left" vertical="center" wrapText="1"/>
      <protection locked="0"/>
    </xf>
    <xf numFmtId="0" fontId="113" fillId="2" borderId="23" xfId="0" applyFont="1" applyFill="1" applyBorder="1" applyAlignment="1" applyProtection="1">
      <alignment horizontal="center" vertical="center"/>
      <protection locked="0"/>
    </xf>
    <xf numFmtId="0" fontId="104" fillId="2" borderId="55" xfId="0" applyFont="1" applyFill="1" applyBorder="1" applyAlignment="1" applyProtection="1">
      <alignment horizontal="center" vertical="center"/>
      <protection locked="0"/>
    </xf>
    <xf numFmtId="0" fontId="21" fillId="2" borderId="21" xfId="0" applyFont="1" applyFill="1" applyBorder="1" applyAlignment="1" applyProtection="1">
      <alignment horizontal="center" vertical="center"/>
      <protection locked="0"/>
    </xf>
    <xf numFmtId="0" fontId="21" fillId="2" borderId="24" xfId="0" applyFont="1" applyFill="1" applyBorder="1" applyAlignment="1" applyProtection="1">
      <alignment horizontal="center" vertical="center"/>
      <protection locked="0"/>
    </xf>
    <xf numFmtId="0" fontId="151" fillId="2" borderId="43" xfId="11" applyFont="1" applyFill="1" applyBorder="1" applyAlignment="1" applyProtection="1">
      <alignment horizontal="center" vertical="center" wrapText="1"/>
      <protection locked="0"/>
    </xf>
    <xf numFmtId="0" fontId="151" fillId="2" borderId="72" xfId="10" applyFont="1" applyFill="1" applyBorder="1" applyAlignment="1">
      <alignment horizontal="center" vertical="center"/>
    </xf>
    <xf numFmtId="0" fontId="113" fillId="2" borderId="21" xfId="0" applyFont="1" applyFill="1" applyBorder="1" applyAlignment="1" applyProtection="1">
      <alignment horizontal="center" vertical="center" wrapText="1"/>
      <protection locked="0"/>
    </xf>
    <xf numFmtId="0" fontId="104" fillId="2" borderId="18" xfId="0" applyFont="1" applyFill="1" applyBorder="1" applyAlignment="1" applyProtection="1">
      <alignment horizontal="center" vertical="center"/>
      <protection locked="0"/>
    </xf>
    <xf numFmtId="0" fontId="18" fillId="0" borderId="23" xfId="0" applyFont="1" applyBorder="1" applyAlignment="1" applyProtection="1">
      <alignment horizontal="left" vertical="center" wrapText="1"/>
      <protection locked="0"/>
    </xf>
    <xf numFmtId="0" fontId="18" fillId="0" borderId="23" xfId="0" applyFont="1" applyBorder="1" applyAlignment="1" applyProtection="1">
      <alignment horizontal="center" vertical="center"/>
      <protection locked="0"/>
    </xf>
    <xf numFmtId="49" fontId="18" fillId="0" borderId="23" xfId="0" applyNumberFormat="1" applyFont="1" applyBorder="1" applyAlignment="1" applyProtection="1">
      <alignment horizontal="center" vertical="center" wrapText="1"/>
      <protection locked="0"/>
    </xf>
    <xf numFmtId="0" fontId="18" fillId="0" borderId="55" xfId="0" applyFont="1" applyBorder="1" applyAlignment="1" applyProtection="1">
      <alignment horizontal="center" vertical="center"/>
      <protection locked="0"/>
    </xf>
    <xf numFmtId="3" fontId="18" fillId="0" borderId="38" xfId="0" applyNumberFormat="1" applyFont="1" applyBorder="1" applyAlignment="1" applyProtection="1">
      <alignment horizontal="center" vertical="center"/>
      <protection locked="0"/>
    </xf>
    <xf numFmtId="3" fontId="18" fillId="0" borderId="18" xfId="0" applyNumberFormat="1"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8" fillId="0" borderId="21" xfId="0" applyFont="1" applyBorder="1" applyAlignment="1" applyProtection="1">
      <alignment horizontal="center" vertical="center" wrapText="1"/>
      <protection locked="0"/>
    </xf>
    <xf numFmtId="0" fontId="18" fillId="0" borderId="18" xfId="0" applyFont="1" applyBorder="1" applyAlignment="1" applyProtection="1">
      <alignment horizontal="center" vertical="center"/>
      <protection locked="0"/>
    </xf>
    <xf numFmtId="0" fontId="17" fillId="2" borderId="23" xfId="0" applyFont="1" applyFill="1" applyBorder="1" applyAlignment="1" applyProtection="1">
      <alignment horizontal="left" vertical="center" wrapText="1"/>
      <protection locked="0"/>
    </xf>
    <xf numFmtId="0" fontId="115" fillId="3" borderId="23" xfId="11" applyFont="1" applyFill="1" applyBorder="1" applyAlignment="1" applyProtection="1">
      <alignment horizontal="left" vertical="center" wrapText="1"/>
      <protection locked="0"/>
    </xf>
    <xf numFmtId="0" fontId="115" fillId="3" borderId="23" xfId="11" applyFont="1" applyFill="1" applyBorder="1" applyAlignment="1" applyProtection="1">
      <alignment horizontal="center" vertical="center" wrapText="1"/>
      <protection locked="0"/>
    </xf>
    <xf numFmtId="0" fontId="16" fillId="3" borderId="38" xfId="11" applyFont="1" applyFill="1" applyBorder="1" applyAlignment="1" applyProtection="1">
      <alignment horizontal="center" vertical="center" wrapText="1"/>
      <protection locked="0"/>
    </xf>
    <xf numFmtId="0" fontId="46" fillId="3" borderId="18" xfId="11" applyFont="1" applyFill="1" applyBorder="1" applyAlignment="1" applyProtection="1">
      <alignment horizontal="center" vertical="center" wrapText="1"/>
      <protection locked="0"/>
    </xf>
    <xf numFmtId="0" fontId="151" fillId="3" borderId="50" xfId="0" applyFont="1" applyFill="1" applyBorder="1" applyAlignment="1" applyProtection="1">
      <alignment horizontal="center" vertical="center"/>
      <protection locked="0"/>
    </xf>
    <xf numFmtId="0" fontId="151" fillId="3" borderId="24" xfId="11" applyFont="1" applyFill="1" applyBorder="1" applyAlignment="1" applyProtection="1">
      <alignment horizontal="center" vertical="center" wrapText="1"/>
      <protection locked="0"/>
    </xf>
    <xf numFmtId="0" fontId="115" fillId="3" borderId="20" xfId="11" applyFont="1" applyFill="1" applyBorder="1" applyAlignment="1" applyProtection="1">
      <alignment horizontal="center" vertical="center" wrapText="1"/>
      <protection locked="0"/>
    </xf>
    <xf numFmtId="0" fontId="89" fillId="3" borderId="20" xfId="11" applyFont="1" applyFill="1" applyBorder="1" applyAlignment="1" applyProtection="1">
      <alignment horizontal="center" vertical="center" wrapText="1"/>
      <protection locked="0"/>
    </xf>
    <xf numFmtId="0" fontId="115" fillId="3" borderId="20" xfId="11" applyFont="1" applyFill="1" applyBorder="1" applyAlignment="1" applyProtection="1">
      <alignment horizontal="left" vertical="center" wrapText="1"/>
      <protection locked="0"/>
    </xf>
    <xf numFmtId="0" fontId="16" fillId="3" borderId="20" xfId="0" applyFont="1" applyFill="1" applyBorder="1" applyAlignment="1" applyProtection="1">
      <alignment horizontal="left" vertical="center" wrapText="1"/>
      <protection locked="0"/>
    </xf>
    <xf numFmtId="0" fontId="16" fillId="3" borderId="21" xfId="11" applyFont="1" applyFill="1" applyBorder="1" applyAlignment="1" applyProtection="1">
      <alignment horizontal="center" vertical="center" wrapText="1"/>
      <protection locked="0"/>
    </xf>
    <xf numFmtId="0" fontId="46" fillId="3" borderId="24" xfId="11" applyFont="1" applyFill="1" applyBorder="1" applyAlignment="1" applyProtection="1">
      <alignment horizontal="center" vertical="center" wrapText="1"/>
      <protection locked="0"/>
    </xf>
    <xf numFmtId="0" fontId="16" fillId="3" borderId="20" xfId="11" applyFont="1" applyFill="1" applyBorder="1" applyAlignment="1" applyProtection="1">
      <alignment horizontal="center" vertical="center" wrapText="1"/>
      <protection locked="0"/>
    </xf>
    <xf numFmtId="0" fontId="71" fillId="0" borderId="50" xfId="15" applyFont="1" applyBorder="1" applyAlignment="1" applyProtection="1">
      <alignment horizontal="left" vertical="center" wrapText="1"/>
      <protection locked="0"/>
    </xf>
    <xf numFmtId="0" fontId="71" fillId="3" borderId="20" xfId="0" applyFont="1" applyFill="1" applyBorder="1" applyAlignment="1" applyProtection="1">
      <alignment horizontal="left" vertical="center" wrapText="1"/>
      <protection locked="0"/>
    </xf>
    <xf numFmtId="0" fontId="71" fillId="3" borderId="48" xfId="0" applyFont="1" applyFill="1" applyBorder="1" applyAlignment="1" applyProtection="1">
      <alignment horizontal="center" vertical="center"/>
      <protection locked="0"/>
    </xf>
    <xf numFmtId="49" fontId="71" fillId="3" borderId="20" xfId="0" applyNumberFormat="1" applyFont="1" applyFill="1" applyBorder="1" applyAlignment="1" applyProtection="1">
      <alignment horizontal="center" vertical="center" wrapText="1"/>
      <protection locked="0"/>
    </xf>
    <xf numFmtId="0" fontId="71" fillId="3" borderId="20" xfId="0" applyFont="1" applyFill="1" applyBorder="1" applyAlignment="1" applyProtection="1">
      <alignment horizontal="center" vertical="center"/>
      <protection locked="0"/>
    </xf>
    <xf numFmtId="0" fontId="0" fillId="3" borderId="23" xfId="0" applyFill="1" applyBorder="1" applyAlignment="1" applyProtection="1">
      <alignment wrapText="1"/>
      <protection locked="0"/>
    </xf>
    <xf numFmtId="3" fontId="0" fillId="3" borderId="21" xfId="0" applyNumberFormat="1" applyFill="1" applyBorder="1" applyAlignment="1" applyProtection="1">
      <alignment horizontal="center" vertical="center"/>
      <protection locked="0"/>
    </xf>
    <xf numFmtId="3" fontId="0" fillId="3" borderId="37" xfId="0" applyNumberFormat="1"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151" fillId="3" borderId="49" xfId="0" applyFont="1" applyFill="1" applyBorder="1" applyAlignment="1" applyProtection="1">
      <alignment horizontal="center" vertical="center"/>
      <protection locked="0"/>
    </xf>
    <xf numFmtId="0" fontId="151" fillId="3" borderId="53" xfId="0" applyFont="1" applyFill="1" applyBorder="1" applyAlignment="1" applyProtection="1">
      <alignment horizontal="center" vertical="center"/>
      <protection locked="0"/>
    </xf>
    <xf numFmtId="0" fontId="71" fillId="3" borderId="21" xfId="1" applyFont="1" applyFill="1" applyBorder="1" applyAlignment="1" applyProtection="1">
      <alignment horizontal="center" vertical="center" wrapText="1"/>
      <protection locked="0"/>
    </xf>
    <xf numFmtId="0" fontId="46" fillId="3" borderId="23" xfId="0" applyFont="1" applyFill="1" applyBorder="1" applyAlignment="1" applyProtection="1">
      <alignment horizontal="left" vertical="center" wrapText="1"/>
      <protection locked="0"/>
    </xf>
    <xf numFmtId="3" fontId="115" fillId="3" borderId="21" xfId="11" applyNumberFormat="1" applyFont="1" applyFill="1" applyBorder="1" applyAlignment="1" applyProtection="1">
      <alignment horizontal="center" vertical="center"/>
      <protection locked="0"/>
    </xf>
    <xf numFmtId="0" fontId="16" fillId="3" borderId="38" xfId="0" applyFont="1" applyFill="1" applyBorder="1" applyAlignment="1" applyProtection="1">
      <alignment horizontal="center" vertical="center"/>
      <protection locked="0"/>
    </xf>
    <xf numFmtId="0" fontId="46" fillId="3" borderId="18" xfId="0" applyFont="1" applyFill="1" applyBorder="1" applyAlignment="1" applyProtection="1">
      <alignment horizontal="center" vertical="center"/>
      <protection locked="0"/>
    </xf>
    <xf numFmtId="0" fontId="151" fillId="3" borderId="21" xfId="11" applyFont="1" applyFill="1" applyBorder="1" applyAlignment="1" applyProtection="1">
      <alignment horizontal="center" vertical="center" wrapText="1"/>
      <protection locked="0"/>
    </xf>
    <xf numFmtId="0" fontId="151" fillId="3" borderId="48" xfId="11" applyFont="1" applyFill="1" applyBorder="1" applyAlignment="1" applyProtection="1">
      <alignment horizontal="center" vertical="center" wrapText="1"/>
      <protection locked="0"/>
    </xf>
    <xf numFmtId="0" fontId="151" fillId="3" borderId="20" xfId="11" applyFont="1" applyFill="1" applyBorder="1" applyAlignment="1" applyProtection="1">
      <alignment horizontal="center" vertical="center" wrapText="1"/>
      <protection locked="0"/>
    </xf>
    <xf numFmtId="0" fontId="88" fillId="3" borderId="24" xfId="11" applyFont="1" applyFill="1" applyBorder="1" applyAlignment="1" applyProtection="1">
      <alignment horizontal="center" vertical="center" wrapText="1"/>
      <protection locked="0"/>
    </xf>
    <xf numFmtId="0" fontId="151" fillId="3" borderId="25" xfId="11" applyFont="1" applyFill="1" applyBorder="1" applyAlignment="1" applyProtection="1">
      <alignment horizontal="center" vertical="center" wrapText="1"/>
      <protection locked="0"/>
    </xf>
    <xf numFmtId="0" fontId="151" fillId="3" borderId="26" xfId="11" applyFont="1" applyFill="1" applyBorder="1" applyAlignment="1" applyProtection="1">
      <alignment horizontal="center" vertical="center" wrapText="1"/>
      <protection locked="0"/>
    </xf>
    <xf numFmtId="0" fontId="151" fillId="3" borderId="28" xfId="11" applyFont="1" applyFill="1" applyBorder="1" applyAlignment="1" applyProtection="1">
      <alignment horizontal="center" vertical="center" wrapText="1"/>
      <protection locked="0"/>
    </xf>
    <xf numFmtId="0" fontId="151" fillId="3" borderId="71" xfId="11" applyFont="1" applyFill="1" applyBorder="1" applyAlignment="1" applyProtection="1">
      <alignment horizontal="center" vertical="center" wrapText="1"/>
      <protection locked="0"/>
    </xf>
    <xf numFmtId="0" fontId="151" fillId="3" borderId="27" xfId="11" applyFont="1" applyFill="1" applyBorder="1" applyAlignment="1" applyProtection="1">
      <alignment horizontal="center" vertical="center" wrapText="1"/>
      <protection locked="0"/>
    </xf>
    <xf numFmtId="0" fontId="88" fillId="3" borderId="28" xfId="11" applyFont="1" applyFill="1" applyBorder="1" applyAlignment="1" applyProtection="1">
      <alignment horizontal="center" vertical="center" wrapText="1"/>
      <protection locked="0"/>
    </xf>
    <xf numFmtId="0" fontId="35" fillId="3" borderId="23" xfId="0" applyFont="1" applyFill="1" applyBorder="1" applyAlignment="1" applyProtection="1">
      <alignment horizontal="left" vertical="center" wrapText="1"/>
      <protection locked="0"/>
    </xf>
    <xf numFmtId="0" fontId="46" fillId="3" borderId="38" xfId="0" applyFont="1" applyFill="1" applyBorder="1" applyAlignment="1" applyProtection="1">
      <alignment horizontal="center" vertical="center"/>
      <protection locked="0"/>
    </xf>
    <xf numFmtId="0" fontId="16" fillId="3" borderId="18" xfId="0" applyFont="1" applyFill="1" applyBorder="1" applyAlignment="1" applyProtection="1">
      <alignment horizontal="center" vertical="center"/>
      <protection locked="0"/>
    </xf>
    <xf numFmtId="0" fontId="115" fillId="3" borderId="25" xfId="11" applyFont="1" applyFill="1" applyBorder="1" applyAlignment="1" applyProtection="1">
      <alignment horizontal="center" vertical="center" wrapText="1"/>
      <protection locked="0"/>
    </xf>
    <xf numFmtId="0" fontId="16" fillId="3" borderId="25" xfId="11" applyFont="1" applyFill="1" applyBorder="1" applyAlignment="1" applyProtection="1">
      <alignment horizontal="center" vertical="center" wrapText="1"/>
      <protection locked="0"/>
    </xf>
    <xf numFmtId="0" fontId="46" fillId="3" borderId="20" xfId="11" applyFont="1" applyFill="1" applyBorder="1" applyAlignment="1" applyProtection="1">
      <alignment horizontal="left" vertical="center" wrapText="1"/>
      <protection locked="0"/>
    </xf>
    <xf numFmtId="3" fontId="115" fillId="3" borderId="56" xfId="0" applyNumberFormat="1" applyFont="1" applyFill="1" applyBorder="1" applyAlignment="1" applyProtection="1">
      <alignment horizontal="center" vertical="center"/>
      <protection locked="0"/>
    </xf>
    <xf numFmtId="0" fontId="46" fillId="3" borderId="21" xfId="11" applyFont="1" applyFill="1" applyBorder="1" applyAlignment="1" applyProtection="1">
      <alignment horizontal="center" vertical="center" wrapText="1"/>
      <protection locked="0"/>
    </xf>
    <xf numFmtId="0" fontId="46" fillId="3" borderId="28" xfId="11" applyFont="1" applyFill="1" applyBorder="1" applyAlignment="1" applyProtection="1">
      <alignment horizontal="center" vertical="center" wrapText="1"/>
      <protection locked="0"/>
    </xf>
    <xf numFmtId="0" fontId="71" fillId="3" borderId="20" xfId="11" applyFont="1" applyFill="1" applyBorder="1" applyAlignment="1" applyProtection="1">
      <alignment horizontal="left" vertical="center" wrapText="1"/>
      <protection locked="0"/>
    </xf>
    <xf numFmtId="0" fontId="71" fillId="3" borderId="23" xfId="0" applyFont="1" applyFill="1" applyBorder="1" applyAlignment="1" applyProtection="1">
      <alignment horizontal="left" vertical="center" wrapText="1"/>
      <protection locked="0"/>
    </xf>
    <xf numFmtId="0" fontId="71" fillId="3" borderId="21" xfId="11" applyFont="1" applyFill="1" applyBorder="1" applyAlignment="1" applyProtection="1">
      <alignment horizontal="center" vertical="center" wrapText="1"/>
      <protection locked="0"/>
    </xf>
    <xf numFmtId="0" fontId="71" fillId="3" borderId="28" xfId="11" applyFont="1" applyFill="1" applyBorder="1" applyAlignment="1" applyProtection="1">
      <alignment horizontal="center" vertical="center" wrapText="1"/>
      <protection locked="0"/>
    </xf>
    <xf numFmtId="0" fontId="115" fillId="3" borderId="21" xfId="11" applyFont="1" applyFill="1" applyBorder="1" applyAlignment="1" applyProtection="1">
      <alignment horizontal="center" vertical="center" wrapText="1"/>
      <protection locked="0"/>
    </xf>
    <xf numFmtId="0" fontId="15" fillId="3" borderId="21" xfId="11" applyFont="1" applyFill="1" applyBorder="1" applyAlignment="1" applyProtection="1">
      <alignment horizontal="center" vertical="center" wrapText="1"/>
      <protection locked="0"/>
    </xf>
    <xf numFmtId="0" fontId="115" fillId="3" borderId="28" xfId="0" applyFont="1" applyFill="1" applyBorder="1" applyAlignment="1" applyProtection="1">
      <alignment horizontal="center" vertical="center" wrapText="1"/>
      <protection locked="0"/>
    </xf>
    <xf numFmtId="0" fontId="115" fillId="3" borderId="18" xfId="0" applyFont="1" applyFill="1" applyBorder="1" applyAlignment="1" applyProtection="1">
      <alignment horizontal="center" vertical="center" wrapText="1"/>
      <protection locked="0"/>
    </xf>
    <xf numFmtId="0" fontId="115" fillId="3" borderId="49" xfId="0" applyFont="1" applyFill="1" applyBorder="1" applyAlignment="1" applyProtection="1">
      <alignment horizontal="left" vertical="center" wrapText="1"/>
      <protection locked="0"/>
    </xf>
    <xf numFmtId="0" fontId="115" fillId="3" borderId="22" xfId="0" applyFont="1" applyFill="1" applyBorder="1" applyAlignment="1" applyProtection="1">
      <alignment horizontal="left" vertical="center" wrapText="1"/>
      <protection locked="0"/>
    </xf>
    <xf numFmtId="0" fontId="153" fillId="3" borderId="57" xfId="0" applyFont="1" applyFill="1" applyBorder="1" applyAlignment="1">
      <alignment horizontal="center" vertical="center" wrapText="1"/>
    </xf>
    <xf numFmtId="0" fontId="115" fillId="3" borderId="22" xfId="0" applyFont="1" applyFill="1" applyBorder="1" applyAlignment="1" applyProtection="1">
      <alignment horizontal="center" vertical="center" wrapText="1"/>
      <protection locked="0"/>
    </xf>
    <xf numFmtId="3" fontId="115" fillId="3" borderId="21" xfId="0" applyNumberFormat="1" applyFont="1" applyFill="1" applyBorder="1" applyAlignment="1" applyProtection="1">
      <alignment horizontal="center" vertical="center" wrapText="1"/>
      <protection locked="0"/>
    </xf>
    <xf numFmtId="0" fontId="14" fillId="3" borderId="21" xfId="0"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wrapText="1"/>
      <protection locked="0"/>
    </xf>
    <xf numFmtId="0" fontId="151" fillId="3" borderId="50" xfId="0" applyFont="1" applyFill="1" applyBorder="1" applyAlignment="1" applyProtection="1">
      <alignment horizontal="center" vertical="center" wrapText="1"/>
      <protection locked="0"/>
    </xf>
    <xf numFmtId="0" fontId="14" fillId="3" borderId="20" xfId="0" applyFont="1" applyFill="1" applyBorder="1" applyAlignment="1" applyProtection="1">
      <alignment horizontal="center" vertical="center" wrapText="1"/>
      <protection locked="0"/>
    </xf>
    <xf numFmtId="0" fontId="45" fillId="3" borderId="20" xfId="0" applyFont="1" applyFill="1" applyBorder="1" applyAlignment="1" applyProtection="1">
      <alignment horizontal="center" vertical="center" wrapText="1"/>
      <protection locked="0"/>
    </xf>
    <xf numFmtId="0" fontId="51" fillId="3" borderId="20" xfId="0" applyFont="1" applyFill="1" applyBorder="1" applyAlignment="1" applyProtection="1">
      <alignment horizontal="left" vertical="center" wrapText="1"/>
      <protection locked="0"/>
    </xf>
    <xf numFmtId="0" fontId="67" fillId="3" borderId="21" xfId="0" applyFont="1" applyFill="1" applyBorder="1" applyAlignment="1" applyProtection="1">
      <alignment horizontal="center" vertical="center" wrapText="1"/>
      <protection locked="0"/>
    </xf>
    <xf numFmtId="0" fontId="67" fillId="3" borderId="24" xfId="0" applyFont="1" applyFill="1" applyBorder="1" applyAlignment="1" applyProtection="1">
      <alignment horizontal="center" vertical="center" wrapText="1"/>
      <protection locked="0"/>
    </xf>
    <xf numFmtId="0" fontId="115" fillId="3" borderId="50" xfId="0" applyFont="1" applyFill="1" applyBorder="1" applyAlignment="1" applyProtection="1">
      <alignment horizontal="center" vertical="center" wrapText="1"/>
      <protection locked="0"/>
    </xf>
    <xf numFmtId="0" fontId="67" fillId="3" borderId="20" xfId="0" applyFont="1" applyFill="1" applyBorder="1" applyAlignment="1" applyProtection="1">
      <alignment horizontal="center" vertical="center" wrapText="1"/>
      <protection locked="0"/>
    </xf>
    <xf numFmtId="0" fontId="51" fillId="3" borderId="27" xfId="0" applyFont="1" applyFill="1" applyBorder="1" applyAlignment="1" applyProtection="1">
      <alignment horizontal="left" vertical="center" wrapText="1"/>
      <protection locked="0"/>
    </xf>
    <xf numFmtId="0" fontId="51" fillId="3" borderId="20" xfId="0" applyFont="1" applyFill="1" applyBorder="1" applyAlignment="1" applyProtection="1">
      <alignment horizontal="center" vertical="center" wrapText="1"/>
      <protection locked="0"/>
    </xf>
    <xf numFmtId="0" fontId="13" fillId="3" borderId="27" xfId="0" applyFont="1" applyFill="1" applyBorder="1" applyAlignment="1" applyProtection="1">
      <alignment horizontal="left" vertical="center" wrapText="1"/>
      <protection locked="0"/>
    </xf>
    <xf numFmtId="0" fontId="12" fillId="3" borderId="21" xfId="0" applyFont="1" applyFill="1" applyBorder="1" applyAlignment="1" applyProtection="1">
      <alignment horizontal="center" vertical="center" wrapText="1"/>
      <protection locked="0"/>
    </xf>
    <xf numFmtId="0" fontId="12" fillId="3" borderId="24" xfId="0" applyFont="1" applyFill="1" applyBorder="1" applyAlignment="1" applyProtection="1">
      <alignment horizontal="center" vertical="center"/>
      <protection locked="0"/>
    </xf>
    <xf numFmtId="0" fontId="51" fillId="3" borderId="23" xfId="0" applyFont="1" applyFill="1" applyBorder="1" applyAlignment="1" applyProtection="1">
      <alignment horizontal="left" vertical="center" wrapText="1"/>
      <protection locked="0"/>
    </xf>
    <xf numFmtId="0" fontId="51" fillId="3" borderId="38" xfId="0" applyFont="1" applyFill="1" applyBorder="1" applyAlignment="1" applyProtection="1">
      <alignment horizontal="center" vertical="center"/>
      <protection locked="0"/>
    </xf>
    <xf numFmtId="0" fontId="51" fillId="3" borderId="18" xfId="0" applyFont="1" applyFill="1" applyBorder="1" applyAlignment="1" applyProtection="1">
      <alignment horizontal="center" vertical="center"/>
      <protection locked="0"/>
    </xf>
    <xf numFmtId="0" fontId="115" fillId="3" borderId="43" xfId="0" applyFont="1" applyFill="1" applyBorder="1" applyProtection="1">
      <protection locked="0"/>
    </xf>
    <xf numFmtId="0" fontId="115" fillId="3" borderId="18" xfId="0" applyFont="1" applyFill="1" applyBorder="1" applyProtection="1">
      <protection locked="0"/>
    </xf>
    <xf numFmtId="0" fontId="12" fillId="3" borderId="23" xfId="0" applyFont="1" applyFill="1" applyBorder="1" applyAlignment="1" applyProtection="1">
      <alignment horizontal="left" vertical="center" wrapText="1"/>
      <protection locked="0"/>
    </xf>
    <xf numFmtId="3" fontId="115" fillId="3" borderId="49" xfId="0" applyNumberFormat="1" applyFont="1" applyFill="1" applyBorder="1" applyAlignment="1" applyProtection="1">
      <alignment horizontal="center" vertical="center" wrapText="1"/>
      <protection locked="0"/>
    </xf>
    <xf numFmtId="0" fontId="11" fillId="3" borderId="27" xfId="0" applyFont="1" applyFill="1" applyBorder="1" applyAlignment="1" applyProtection="1">
      <alignment horizontal="left" vertical="center" wrapText="1"/>
      <protection locked="0"/>
    </xf>
    <xf numFmtId="0" fontId="11" fillId="3" borderId="20" xfId="0" applyFont="1" applyFill="1" applyBorder="1" applyAlignment="1" applyProtection="1">
      <alignment horizontal="center" vertical="center" wrapText="1"/>
      <protection locked="0"/>
    </xf>
    <xf numFmtId="0" fontId="34" fillId="3" borderId="23" xfId="24" applyFont="1" applyFill="1" applyBorder="1" applyAlignment="1" applyProtection="1">
      <alignment horizontal="left" vertical="center" wrapText="1"/>
      <protection locked="0"/>
    </xf>
    <xf numFmtId="0" fontId="34" fillId="3" borderId="20" xfId="24" applyFont="1" applyFill="1" applyBorder="1" applyAlignment="1" applyProtection="1">
      <alignment vertical="center" wrapText="1"/>
      <protection locked="0"/>
    </xf>
    <xf numFmtId="0" fontId="33" fillId="3" borderId="20" xfId="24" applyFont="1" applyFill="1" applyBorder="1" applyAlignment="1" applyProtection="1">
      <alignment horizontal="left" vertical="center" wrapText="1"/>
      <protection locked="0"/>
    </xf>
    <xf numFmtId="0" fontId="11" fillId="3" borderId="20" xfId="0" applyFont="1" applyFill="1" applyBorder="1" applyAlignment="1" applyProtection="1">
      <alignment horizontal="left" vertical="center" wrapText="1"/>
      <protection locked="0"/>
    </xf>
    <xf numFmtId="3" fontId="81" fillId="0" borderId="23" xfId="15" applyNumberFormat="1" applyFont="1" applyBorder="1" applyAlignment="1" applyProtection="1">
      <alignment horizontal="left" vertical="center" wrapText="1"/>
      <protection locked="0"/>
    </xf>
    <xf numFmtId="0" fontId="34" fillId="3" borderId="38" xfId="0" applyFont="1" applyFill="1" applyBorder="1" applyAlignment="1" applyProtection="1">
      <alignment horizontal="center" vertical="center"/>
      <protection locked="0"/>
    </xf>
    <xf numFmtId="0" fontId="81" fillId="3" borderId="18" xfId="0" applyFont="1" applyFill="1" applyBorder="1" applyAlignment="1" applyProtection="1">
      <alignment horizontal="center" vertical="center"/>
      <protection locked="0"/>
    </xf>
    <xf numFmtId="0" fontId="115" fillId="3" borderId="20" xfId="5" applyFont="1" applyFill="1" applyBorder="1" applyAlignment="1" applyProtection="1">
      <alignment horizontal="left" vertical="center"/>
      <protection locked="0"/>
    </xf>
    <xf numFmtId="0" fontId="115" fillId="3" borderId="48" xfId="0" applyFont="1" applyFill="1" applyBorder="1" applyProtection="1">
      <protection locked="0"/>
    </xf>
    <xf numFmtId="0" fontId="115" fillId="3" borderId="20" xfId="0" applyFont="1" applyFill="1" applyBorder="1" applyProtection="1">
      <protection locked="0"/>
    </xf>
    <xf numFmtId="0" fontId="10" fillId="3" borderId="36" xfId="5" applyFont="1" applyFill="1" applyBorder="1" applyAlignment="1" applyProtection="1">
      <alignment wrapText="1"/>
      <protection locked="0"/>
    </xf>
    <xf numFmtId="0" fontId="10" fillId="3" borderId="21" xfId="0" applyFont="1" applyFill="1" applyBorder="1" applyAlignment="1" applyProtection="1">
      <alignment horizontal="center" vertical="center"/>
      <protection locked="0"/>
    </xf>
    <xf numFmtId="0" fontId="10" fillId="3" borderId="24" xfId="0" applyFont="1" applyFill="1" applyBorder="1" applyAlignment="1" applyProtection="1">
      <alignment horizontal="center" vertical="center"/>
      <protection locked="0"/>
    </xf>
    <xf numFmtId="0" fontId="10" fillId="2" borderId="26" xfId="15" applyFont="1" applyFill="1" applyBorder="1" applyAlignment="1" applyProtection="1">
      <alignment horizontal="left" vertical="center" wrapText="1"/>
      <protection locked="0"/>
    </xf>
    <xf numFmtId="49" fontId="10" fillId="2" borderId="26" xfId="15" applyNumberFormat="1" applyFont="1" applyFill="1" applyBorder="1" applyAlignment="1" applyProtection="1">
      <alignment horizontal="center" vertical="center"/>
      <protection locked="0"/>
    </xf>
    <xf numFmtId="0" fontId="139" fillId="2" borderId="26" xfId="15" applyFont="1" applyFill="1" applyBorder="1" applyAlignment="1" applyProtection="1">
      <alignment horizontal="center" vertical="center"/>
      <protection locked="0"/>
    </xf>
    <xf numFmtId="0" fontId="115" fillId="2" borderId="28" xfId="15" applyFont="1" applyFill="1" applyBorder="1" applyAlignment="1" applyProtection="1">
      <alignment horizontal="center" vertical="center"/>
      <protection locked="0"/>
    </xf>
    <xf numFmtId="0" fontId="10" fillId="2" borderId="20" xfId="0" applyFont="1" applyFill="1" applyBorder="1" applyAlignment="1" applyProtection="1">
      <alignment horizontal="left" vertical="center" wrapText="1"/>
      <protection locked="0"/>
    </xf>
    <xf numFmtId="0" fontId="10" fillId="2" borderId="50" xfId="0" applyFont="1" applyFill="1" applyBorder="1" applyAlignment="1" applyProtection="1">
      <alignment horizontal="center" vertical="center" wrapText="1"/>
      <protection locked="0"/>
    </xf>
    <xf numFmtId="0" fontId="10" fillId="2" borderId="20" xfId="15" applyFont="1" applyFill="1" applyBorder="1" applyAlignment="1" applyProtection="1">
      <alignment horizontal="left" vertical="center" wrapText="1"/>
      <protection locked="0"/>
    </xf>
    <xf numFmtId="3" fontId="115" fillId="2" borderId="49" xfId="15" applyNumberFormat="1" applyFont="1" applyFill="1" applyBorder="1" applyAlignment="1" applyProtection="1">
      <alignment horizontal="center" vertical="center"/>
      <protection locked="0"/>
    </xf>
    <xf numFmtId="0" fontId="10" fillId="2" borderId="38"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23" xfId="0" applyFont="1" applyFill="1" applyBorder="1" applyAlignment="1" applyProtection="1">
      <alignment horizontal="left" vertical="center" wrapText="1"/>
      <protection locked="0"/>
    </xf>
    <xf numFmtId="0" fontId="10" fillId="2" borderId="20"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left" vertical="center" wrapText="1"/>
      <protection locked="0"/>
    </xf>
    <xf numFmtId="3" fontId="115" fillId="2" borderId="49" xfId="0" applyNumberFormat="1" applyFont="1" applyFill="1" applyBorder="1" applyAlignment="1" applyProtection="1">
      <alignment horizontal="center" vertical="center" wrapText="1"/>
      <protection locked="0"/>
    </xf>
    <xf numFmtId="0" fontId="151" fillId="2" borderId="50" xfId="0" applyFont="1" applyFill="1" applyBorder="1" applyAlignment="1" applyProtection="1">
      <alignment horizontal="center" vertical="center" wrapText="1"/>
      <protection locked="0"/>
    </xf>
    <xf numFmtId="0" fontId="115" fillId="2" borderId="28" xfId="0" applyFont="1" applyFill="1" applyBorder="1" applyAlignment="1" applyProtection="1">
      <alignment horizontal="center" vertical="center" wrapText="1"/>
      <protection locked="0"/>
    </xf>
    <xf numFmtId="0" fontId="115" fillId="3" borderId="23" xfId="1" applyFont="1" applyFill="1" applyBorder="1" applyAlignment="1">
      <alignment vertical="center" wrapText="1" shrinkToFit="1"/>
    </xf>
    <xf numFmtId="49" fontId="115" fillId="3" borderId="55" xfId="0" applyNumberFormat="1" applyFont="1" applyFill="1" applyBorder="1" applyAlignment="1" applyProtection="1">
      <alignment horizontal="center" vertical="center" wrapText="1"/>
      <protection locked="0"/>
    </xf>
    <xf numFmtId="0" fontId="62" fillId="3" borderId="23" xfId="1" applyFont="1" applyFill="1" applyBorder="1" applyAlignment="1">
      <alignment horizontal="left" vertical="center" wrapText="1" shrinkToFit="1"/>
    </xf>
    <xf numFmtId="3" fontId="115" fillId="3" borderId="38" xfId="1" applyNumberFormat="1" applyFont="1" applyFill="1" applyBorder="1" applyAlignment="1" applyProtection="1">
      <alignment horizontal="center" vertical="center"/>
      <protection locked="0"/>
    </xf>
    <xf numFmtId="0" fontId="115" fillId="3" borderId="38" xfId="0" applyFont="1" applyFill="1" applyBorder="1" applyProtection="1">
      <protection locked="0"/>
    </xf>
    <xf numFmtId="0" fontId="9" fillId="3" borderId="18" xfId="0" applyFont="1" applyFill="1" applyBorder="1" applyAlignment="1" applyProtection="1">
      <alignment horizontal="center" vertical="center"/>
      <protection locked="0"/>
    </xf>
    <xf numFmtId="0" fontId="115" fillId="3" borderId="20" xfId="1" applyFont="1" applyFill="1" applyBorder="1" applyAlignment="1">
      <alignment vertical="center" wrapText="1" shrinkToFit="1"/>
    </xf>
    <xf numFmtId="49" fontId="115" fillId="3" borderId="50" xfId="0" applyNumberFormat="1" applyFont="1" applyFill="1" applyBorder="1" applyAlignment="1" applyProtection="1">
      <alignment horizontal="center" vertical="center" wrapText="1"/>
      <protection locked="0"/>
    </xf>
    <xf numFmtId="0" fontId="60" fillId="3" borderId="20" xfId="1" applyFont="1" applyFill="1" applyBorder="1" applyAlignment="1">
      <alignment horizontal="left" vertical="center" wrapText="1" shrinkToFit="1"/>
    </xf>
    <xf numFmtId="3" fontId="115" fillId="3" borderId="21" xfId="1" applyNumberFormat="1" applyFont="1" applyFill="1" applyBorder="1" applyAlignment="1" applyProtection="1">
      <alignment horizontal="center" vertical="center"/>
      <protection locked="0"/>
    </xf>
    <xf numFmtId="0" fontId="9" fillId="3" borderId="20" xfId="1" applyFont="1" applyFill="1" applyBorder="1" applyAlignment="1">
      <alignment vertical="center" wrapText="1" shrinkToFit="1"/>
    </xf>
    <xf numFmtId="0" fontId="60" fillId="3" borderId="38" xfId="0" applyFont="1" applyFill="1" applyBorder="1" applyAlignment="1" applyProtection="1">
      <alignment horizontal="center" vertical="center"/>
      <protection locked="0"/>
    </xf>
    <xf numFmtId="0" fontId="9" fillId="2" borderId="27" xfId="1" applyFont="1" applyFill="1" applyBorder="1" applyAlignment="1">
      <alignment vertical="center" wrapText="1" shrinkToFit="1"/>
    </xf>
    <xf numFmtId="49" fontId="115" fillId="2" borderId="50" xfId="0" applyNumberFormat="1" applyFont="1" applyFill="1" applyBorder="1" applyAlignment="1" applyProtection="1">
      <alignment horizontal="center" vertical="center" wrapText="1"/>
      <protection locked="0"/>
    </xf>
    <xf numFmtId="0" fontId="9" fillId="2" borderId="23" xfId="1" applyFont="1" applyFill="1" applyBorder="1" applyAlignment="1">
      <alignment vertical="center" wrapText="1" shrinkToFit="1"/>
    </xf>
    <xf numFmtId="3" fontId="115" fillId="2" borderId="25" xfId="1" applyNumberFormat="1" applyFont="1" applyFill="1" applyBorder="1" applyAlignment="1" applyProtection="1">
      <alignment horizontal="center" vertical="center"/>
      <protection locked="0"/>
    </xf>
    <xf numFmtId="0" fontId="115" fillId="2" borderId="58" xfId="0" applyFont="1" applyFill="1" applyBorder="1" applyProtection="1">
      <protection locked="0"/>
    </xf>
    <xf numFmtId="0" fontId="115" fillId="2" borderId="23" xfId="0" applyFont="1" applyFill="1" applyBorder="1" applyProtection="1">
      <protection locked="0"/>
    </xf>
    <xf numFmtId="0" fontId="60" fillId="2" borderId="38" xfId="0"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protection locked="0"/>
    </xf>
    <xf numFmtId="0" fontId="139" fillId="2" borderId="23" xfId="0" applyFont="1" applyFill="1" applyBorder="1" applyAlignment="1" applyProtection="1">
      <alignment vertical="center" wrapText="1"/>
      <protection locked="0"/>
    </xf>
    <xf numFmtId="0" fontId="139" fillId="2" borderId="23" xfId="0" applyFont="1" applyFill="1" applyBorder="1" applyAlignment="1" applyProtection="1">
      <alignment horizontal="center" vertical="center"/>
      <protection locked="0"/>
    </xf>
    <xf numFmtId="49" fontId="139" fillId="2" borderId="23" xfId="0" applyNumberFormat="1" applyFont="1" applyFill="1" applyBorder="1" applyAlignment="1" applyProtection="1">
      <alignment horizontal="center" vertical="center" wrapText="1"/>
      <protection locked="0"/>
    </xf>
    <xf numFmtId="0" fontId="139" fillId="2" borderId="23" xfId="0" applyFont="1" applyFill="1" applyBorder="1" applyAlignment="1" applyProtection="1">
      <alignment horizontal="left" vertical="center" wrapText="1"/>
      <protection locked="0"/>
    </xf>
    <xf numFmtId="3" fontId="139" fillId="2" borderId="38" xfId="0" applyNumberFormat="1" applyFont="1" applyFill="1" applyBorder="1" applyAlignment="1" applyProtection="1">
      <alignment horizontal="center" vertical="center"/>
      <protection locked="0"/>
    </xf>
    <xf numFmtId="3" fontId="139" fillId="2" borderId="18" xfId="0" applyNumberFormat="1" applyFont="1" applyFill="1" applyBorder="1" applyAlignment="1" applyProtection="1">
      <alignment horizontal="center" vertical="center"/>
      <protection locked="0"/>
    </xf>
    <xf numFmtId="0" fontId="139" fillId="2" borderId="38" xfId="0" applyFont="1" applyFill="1" applyBorder="1" applyAlignment="1" applyProtection="1">
      <alignment horizontal="center" vertical="center"/>
      <protection locked="0"/>
    </xf>
    <xf numFmtId="0" fontId="139" fillId="2" borderId="18" xfId="0" applyFont="1" applyFill="1" applyBorder="1" applyAlignment="1" applyProtection="1">
      <alignment horizontal="center" vertical="center"/>
      <protection locked="0"/>
    </xf>
    <xf numFmtId="0" fontId="151" fillId="2" borderId="21" xfId="0" applyFont="1" applyFill="1" applyBorder="1" applyAlignment="1" applyProtection="1">
      <alignment horizontal="center" vertical="center"/>
      <protection locked="0"/>
    </xf>
    <xf numFmtId="0" fontId="8" fillId="3" borderId="48" xfId="24" applyFont="1" applyFill="1" applyBorder="1" applyAlignment="1" applyProtection="1">
      <alignment horizontal="left" vertical="center" wrapText="1"/>
      <protection locked="0"/>
    </xf>
    <xf numFmtId="0" fontId="8" fillId="3" borderId="20" xfId="0" applyFont="1" applyFill="1" applyBorder="1" applyAlignment="1" applyProtection="1">
      <alignment horizontal="center" vertical="center" wrapText="1"/>
      <protection locked="0"/>
    </xf>
    <xf numFmtId="0" fontId="8" fillId="3" borderId="27" xfId="0" applyFont="1" applyFill="1" applyBorder="1" applyAlignment="1" applyProtection="1">
      <alignment horizontal="left" vertical="center" wrapText="1"/>
      <protection locked="0"/>
    </xf>
    <xf numFmtId="0" fontId="110" fillId="3" borderId="18" xfId="0" applyFont="1" applyFill="1" applyBorder="1" applyAlignment="1" applyProtection="1">
      <alignment horizontal="center" vertical="center"/>
      <protection locked="0"/>
    </xf>
    <xf numFmtId="0" fontId="8" fillId="3" borderId="38" xfId="0" applyFont="1" applyFill="1" applyBorder="1" applyAlignment="1" applyProtection="1">
      <alignment horizontal="center" vertical="center"/>
      <protection locked="0"/>
    </xf>
    <xf numFmtId="0" fontId="7" fillId="3" borderId="23" xfId="380" applyFill="1" applyBorder="1" applyAlignment="1" applyProtection="1">
      <alignment vertical="center" wrapText="1"/>
      <protection locked="0"/>
    </xf>
    <xf numFmtId="0" fontId="7" fillId="3" borderId="23" xfId="380" applyFill="1" applyBorder="1" applyAlignment="1" applyProtection="1">
      <alignment horizontal="center" vertical="center"/>
      <protection locked="0"/>
    </xf>
    <xf numFmtId="0" fontId="7" fillId="3" borderId="23" xfId="380" applyFill="1" applyBorder="1" applyAlignment="1" applyProtection="1">
      <alignment horizontal="center" vertical="center" wrapText="1"/>
      <protection locked="0"/>
    </xf>
    <xf numFmtId="3" fontId="7" fillId="3" borderId="21" xfId="380" applyNumberFormat="1" applyFill="1" applyBorder="1" applyAlignment="1" applyProtection="1">
      <alignment horizontal="center" vertical="center"/>
      <protection locked="0"/>
    </xf>
    <xf numFmtId="3" fontId="115" fillId="3" borderId="37" xfId="0" applyNumberFormat="1" applyFont="1" applyFill="1" applyBorder="1" applyAlignment="1" applyProtection="1">
      <alignment horizontal="center" vertical="center"/>
      <protection locked="0"/>
    </xf>
    <xf numFmtId="0" fontId="69" fillId="3" borderId="21" xfId="0" applyFont="1" applyFill="1" applyBorder="1" applyAlignment="1" applyProtection="1">
      <alignment horizontal="center" vertical="center" wrapText="1"/>
      <protection locked="0"/>
    </xf>
    <xf numFmtId="0" fontId="7" fillId="3" borderId="20" xfId="380" applyFill="1" applyBorder="1" applyAlignment="1" applyProtection="1">
      <alignment vertical="center" wrapText="1"/>
      <protection locked="0"/>
    </xf>
    <xf numFmtId="0" fontId="7" fillId="3" borderId="20" xfId="380" applyFill="1" applyBorder="1" applyAlignment="1" applyProtection="1">
      <alignment horizontal="center" vertical="center"/>
      <protection locked="0"/>
    </xf>
    <xf numFmtId="0" fontId="7" fillId="3" borderId="20" xfId="380" applyFill="1" applyBorder="1" applyAlignment="1" applyProtection="1">
      <alignment horizontal="center" vertical="center" wrapText="1"/>
      <protection locked="0"/>
    </xf>
    <xf numFmtId="0" fontId="0" fillId="3" borderId="18" xfId="0" applyFill="1" applyBorder="1" applyAlignment="1" applyProtection="1">
      <alignment horizontal="center" vertical="center"/>
      <protection locked="0"/>
    </xf>
    <xf numFmtId="0" fontId="0" fillId="3" borderId="58" xfId="0" applyFill="1" applyBorder="1" applyProtection="1">
      <protection locked="0"/>
    </xf>
    <xf numFmtId="0" fontId="0" fillId="3" borderId="23" xfId="0" applyFill="1" applyBorder="1" applyProtection="1">
      <protection locked="0"/>
    </xf>
    <xf numFmtId="0" fontId="7" fillId="3" borderId="20" xfId="380" applyFill="1" applyBorder="1" applyAlignment="1" applyProtection="1">
      <alignment horizontal="left" vertical="center" wrapText="1"/>
      <protection locked="0"/>
    </xf>
    <xf numFmtId="0" fontId="0" fillId="3" borderId="21" xfId="0" applyFill="1" applyBorder="1" applyProtection="1">
      <protection locked="0"/>
    </xf>
    <xf numFmtId="0" fontId="0" fillId="3" borderId="22" xfId="0" applyFill="1" applyBorder="1" applyProtection="1">
      <protection locked="0"/>
    </xf>
    <xf numFmtId="0" fontId="0" fillId="3" borderId="24" xfId="0" applyFill="1" applyBorder="1" applyProtection="1">
      <protection locked="0"/>
    </xf>
    <xf numFmtId="0" fontId="0" fillId="3" borderId="48" xfId="0" applyFill="1" applyBorder="1" applyProtection="1">
      <protection locked="0"/>
    </xf>
    <xf numFmtId="0" fontId="0" fillId="3" borderId="20" xfId="0" applyFill="1" applyBorder="1" applyProtection="1">
      <protection locked="0"/>
    </xf>
    <xf numFmtId="0" fontId="7" fillId="2" borderId="20" xfId="380" applyFill="1" applyBorder="1" applyAlignment="1" applyProtection="1">
      <alignment horizontal="left" vertical="center" wrapText="1"/>
      <protection locked="0"/>
    </xf>
    <xf numFmtId="0" fontId="7" fillId="2" borderId="20" xfId="380" applyFill="1" applyBorder="1" applyAlignment="1" applyProtection="1">
      <alignment horizontal="center" vertical="center"/>
      <protection locked="0"/>
    </xf>
    <xf numFmtId="0" fontId="7" fillId="2" borderId="20" xfId="380" applyFill="1" applyBorder="1" applyAlignment="1" applyProtection="1">
      <alignment horizontal="center" vertical="center" wrapText="1"/>
      <protection locked="0"/>
    </xf>
    <xf numFmtId="0" fontId="7" fillId="2" borderId="20" xfId="380" applyFill="1" applyBorder="1" applyAlignment="1" applyProtection="1">
      <alignment vertical="center" wrapText="1"/>
      <protection locked="0"/>
    </xf>
    <xf numFmtId="3" fontId="7" fillId="2" borderId="21" xfId="380" applyNumberFormat="1" applyFill="1" applyBorder="1" applyAlignment="1" applyProtection="1">
      <alignment horizontal="center" vertical="center"/>
      <protection locked="0"/>
    </xf>
    <xf numFmtId="3" fontId="115" fillId="2" borderId="37" xfId="0" applyNumberFormat="1" applyFont="1"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7" fillId="2" borderId="23" xfId="380" applyFill="1" applyBorder="1" applyAlignment="1" applyProtection="1">
      <alignment horizontal="left" vertical="center" wrapText="1"/>
      <protection locked="0"/>
    </xf>
    <xf numFmtId="0" fontId="7" fillId="2" borderId="23" xfId="380" applyFill="1" applyBorder="1" applyAlignment="1" applyProtection="1">
      <alignment horizontal="center" vertical="center"/>
      <protection locked="0"/>
    </xf>
    <xf numFmtId="0" fontId="7" fillId="2" borderId="23" xfId="380" applyFill="1" applyBorder="1" applyAlignment="1" applyProtection="1">
      <alignment horizontal="center" vertical="center" wrapText="1"/>
      <protection locked="0"/>
    </xf>
    <xf numFmtId="0" fontId="7" fillId="2" borderId="23" xfId="380" applyFill="1" applyBorder="1" applyAlignment="1" applyProtection="1">
      <alignment vertical="center" wrapText="1"/>
      <protection locked="0"/>
    </xf>
    <xf numFmtId="3" fontId="7" fillId="2" borderId="38" xfId="380" applyNumberFormat="1" applyFill="1" applyBorder="1" applyAlignment="1" applyProtection="1">
      <alignment horizontal="center" vertical="center"/>
      <protection locked="0"/>
    </xf>
    <xf numFmtId="0" fontId="7" fillId="3" borderId="21" xfId="0" applyFont="1" applyFill="1" applyBorder="1" applyAlignment="1" applyProtection="1">
      <alignment horizontal="center" vertical="center"/>
      <protection locked="0"/>
    </xf>
    <xf numFmtId="0" fontId="7" fillId="3" borderId="48"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wrapText="1"/>
      <protection locked="0"/>
    </xf>
    <xf numFmtId="0" fontId="7" fillId="3" borderId="18" xfId="289" applyFont="1" applyFill="1" applyBorder="1" applyAlignment="1" applyProtection="1">
      <alignment horizontal="center" vertical="center" wrapText="1"/>
      <protection locked="0"/>
    </xf>
    <xf numFmtId="0" fontId="69" fillId="0" borderId="41" xfId="213" applyBorder="1" applyAlignment="1" applyProtection="1">
      <alignment horizontal="left" vertical="center" wrapText="1"/>
      <protection locked="0"/>
    </xf>
    <xf numFmtId="0" fontId="94" fillId="0" borderId="8" xfId="0" applyFont="1" applyBorder="1" applyAlignment="1" applyProtection="1">
      <alignment horizontal="center" vertical="center"/>
      <protection locked="0"/>
    </xf>
    <xf numFmtId="0" fontId="69" fillId="0" borderId="94" xfId="213" applyBorder="1" applyAlignment="1" applyProtection="1">
      <alignment vertical="center" wrapText="1"/>
      <protection locked="0"/>
    </xf>
    <xf numFmtId="3" fontId="69" fillId="0" borderId="41" xfId="213" applyNumberFormat="1" applyBorder="1" applyAlignment="1" applyProtection="1">
      <alignment horizontal="center" vertical="center"/>
      <protection locked="0"/>
    </xf>
    <xf numFmtId="3" fontId="115" fillId="0" borderId="39" xfId="0" applyNumberFormat="1"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92" xfId="0" applyBorder="1" applyProtection="1">
      <protection locked="0"/>
    </xf>
    <xf numFmtId="0" fontId="0" fillId="0" borderId="13" xfId="0" applyBorder="1" applyProtection="1">
      <protection locked="0"/>
    </xf>
    <xf numFmtId="0" fontId="42" fillId="0" borderId="39" xfId="289" applyBorder="1" applyAlignment="1" applyProtection="1">
      <alignment horizontal="center" vertical="center" wrapText="1"/>
      <protection locked="0"/>
    </xf>
    <xf numFmtId="0" fontId="7" fillId="2" borderId="37" xfId="289" applyFont="1" applyFill="1" applyBorder="1" applyAlignment="1" applyProtection="1">
      <alignment horizontal="center" vertical="center" wrapText="1"/>
      <protection locked="0"/>
    </xf>
    <xf numFmtId="0" fontId="7" fillId="2" borderId="18" xfId="289" applyFont="1" applyFill="1" applyBorder="1" applyAlignment="1" applyProtection="1">
      <alignment horizontal="center" vertical="center" wrapText="1"/>
      <protection locked="0"/>
    </xf>
    <xf numFmtId="0" fontId="151" fillId="2" borderId="48" xfId="0" applyFont="1" applyFill="1" applyBorder="1" applyAlignment="1" applyProtection="1">
      <alignment horizontal="center" vertical="center"/>
      <protection locked="0"/>
    </xf>
    <xf numFmtId="0" fontId="151" fillId="2" borderId="20" xfId="0" applyFont="1" applyFill="1" applyBorder="1" applyAlignment="1" applyProtection="1">
      <alignment horizontal="center" vertical="center"/>
      <protection locked="0"/>
    </xf>
    <xf numFmtId="3" fontId="131" fillId="0" borderId="38" xfId="1"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3" borderId="21" xfId="0" applyFill="1" applyBorder="1" applyAlignment="1" applyProtection="1">
      <alignment horizontal="left" vertical="center" wrapText="1"/>
      <protection locked="0"/>
    </xf>
    <xf numFmtId="0" fontId="0" fillId="2" borderId="21" xfId="0" applyFill="1" applyBorder="1" applyAlignment="1" applyProtection="1">
      <alignment vertical="center" wrapText="1"/>
      <protection locked="0"/>
    </xf>
    <xf numFmtId="0" fontId="0" fillId="2" borderId="22" xfId="0" applyFill="1" applyBorder="1" applyAlignment="1" applyProtection="1">
      <alignment vertical="center" wrapText="1"/>
      <protection locked="0"/>
    </xf>
    <xf numFmtId="0" fontId="0" fillId="2" borderId="24" xfId="0" applyFill="1" applyBorder="1" applyAlignment="1" applyProtection="1">
      <alignment vertical="center" wrapText="1"/>
      <protection locked="0"/>
    </xf>
    <xf numFmtId="0" fontId="6" fillId="2" borderId="20" xfId="0" applyFont="1" applyFill="1" applyBorder="1" applyAlignment="1" applyProtection="1">
      <alignment horizontal="center" vertical="center"/>
      <protection locked="0"/>
    </xf>
    <xf numFmtId="49" fontId="6" fillId="2" borderId="20" xfId="0" applyNumberFormat="1"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protection locked="0"/>
    </xf>
    <xf numFmtId="3" fontId="0" fillId="2" borderId="20" xfId="0" applyNumberFormat="1" applyFill="1" applyBorder="1" applyAlignment="1" applyProtection="1">
      <alignment vertical="center" wrapText="1"/>
      <protection locked="0"/>
    </xf>
    <xf numFmtId="0" fontId="6" fillId="2" borderId="21"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0" fillId="2" borderId="21" xfId="0" applyFill="1" applyBorder="1" applyProtection="1">
      <protection locked="0"/>
    </xf>
    <xf numFmtId="0" fontId="0" fillId="2" borderId="22" xfId="0" applyFill="1" applyBorder="1" applyProtection="1">
      <protection locked="0"/>
    </xf>
    <xf numFmtId="0" fontId="6" fillId="2" borderId="48" xfId="0" applyFont="1" applyFill="1" applyBorder="1" applyAlignment="1" applyProtection="1">
      <alignment vertical="center" wrapText="1"/>
      <protection locked="0"/>
    </xf>
    <xf numFmtId="0" fontId="0" fillId="2" borderId="21" xfId="0" applyFill="1" applyBorder="1" applyAlignment="1" applyProtection="1">
      <alignment horizontal="center" vertical="center" wrapText="1"/>
      <protection locked="0"/>
    </xf>
    <xf numFmtId="0" fontId="167" fillId="0" borderId="0" xfId="0" applyFont="1" applyAlignment="1" applyProtection="1">
      <alignment horizontal="center" vertical="center" wrapText="1"/>
      <protection locked="0"/>
    </xf>
    <xf numFmtId="0" fontId="115" fillId="3" borderId="26" xfId="5" applyFont="1" applyFill="1" applyBorder="1" applyAlignment="1" applyProtection="1">
      <alignment vertical="center" wrapText="1"/>
      <protection locked="0"/>
    </xf>
    <xf numFmtId="0" fontId="153" fillId="3" borderId="26" xfId="5" applyFont="1" applyFill="1" applyBorder="1" applyAlignment="1" applyProtection="1">
      <alignment horizontal="center" vertical="center"/>
      <protection locked="0"/>
    </xf>
    <xf numFmtId="1" fontId="155" fillId="3" borderId="28" xfId="5" applyNumberFormat="1" applyFont="1" applyFill="1" applyBorder="1" applyAlignment="1" applyProtection="1">
      <alignment horizontal="center" vertical="center"/>
      <protection locked="0"/>
    </xf>
    <xf numFmtId="3" fontId="0" fillId="2" borderId="37" xfId="0" applyNumberFormat="1" applyFill="1" applyBorder="1" applyAlignment="1" applyProtection="1">
      <alignment horizontal="center" vertical="center"/>
      <protection locked="0"/>
    </xf>
    <xf numFmtId="0" fontId="5" fillId="3" borderId="20" xfId="0" applyFont="1" applyFill="1" applyBorder="1" applyAlignment="1" applyProtection="1">
      <alignment horizontal="center" vertical="center" wrapText="1"/>
      <protection locked="0"/>
    </xf>
    <xf numFmtId="0" fontId="5" fillId="3" borderId="27" xfId="0" applyFont="1" applyFill="1" applyBorder="1" applyAlignment="1" applyProtection="1">
      <alignment horizontal="left" vertical="center" wrapText="1"/>
      <protection locked="0"/>
    </xf>
    <xf numFmtId="0" fontId="5" fillId="2" borderId="38"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left" vertical="center" wrapText="1"/>
      <protection locked="0"/>
    </xf>
    <xf numFmtId="0" fontId="5" fillId="2" borderId="27" xfId="0" applyFont="1" applyFill="1" applyBorder="1" applyAlignment="1" applyProtection="1">
      <alignment horizontal="left" vertical="center" wrapText="1"/>
      <protection locked="0"/>
    </xf>
    <xf numFmtId="0" fontId="5" fillId="2" borderId="21"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8" fillId="3" borderId="20" xfId="0" applyFont="1" applyFill="1" applyBorder="1" applyAlignment="1" applyProtection="1">
      <alignment horizontal="left" vertical="center" wrapText="1"/>
      <protection locked="0"/>
    </xf>
    <xf numFmtId="0" fontId="4" fillId="3" borderId="38" xfId="0" applyFont="1" applyFill="1" applyBorder="1" applyAlignment="1" applyProtection="1">
      <alignment horizontal="center" vertical="center" wrapText="1"/>
      <protection locked="0"/>
    </xf>
    <xf numFmtId="0" fontId="168" fillId="0" borderId="20" xfId="1" applyFont="1" applyBorder="1" applyAlignment="1" applyProtection="1">
      <alignment horizontal="left" vertical="center" wrapText="1"/>
      <protection locked="0"/>
    </xf>
    <xf numFmtId="0" fontId="168" fillId="0" borderId="23" xfId="0" applyFont="1" applyBorder="1" applyAlignment="1" applyProtection="1">
      <alignment horizontal="center" vertical="center" wrapText="1"/>
      <protection locked="0"/>
    </xf>
    <xf numFmtId="49" fontId="168" fillId="0" borderId="23" xfId="0" applyNumberFormat="1" applyFont="1" applyBorder="1" applyAlignment="1" applyProtection="1">
      <alignment horizontal="center" vertical="center" wrapText="1"/>
      <protection locked="0"/>
    </xf>
    <xf numFmtId="49" fontId="168" fillId="0" borderId="50" xfId="0" applyNumberFormat="1" applyFont="1" applyBorder="1" applyAlignment="1" applyProtection="1">
      <alignment horizontal="center" vertical="center" wrapText="1"/>
      <protection locked="0"/>
    </xf>
    <xf numFmtId="0" fontId="168" fillId="0" borderId="23" xfId="0" applyFont="1" applyBorder="1" applyAlignment="1" applyProtection="1">
      <alignment horizontal="left" vertical="center" wrapText="1"/>
      <protection locked="0"/>
    </xf>
    <xf numFmtId="3" fontId="168" fillId="0" borderId="21" xfId="1" applyNumberFormat="1" applyFont="1" applyBorder="1" applyAlignment="1" applyProtection="1">
      <alignment horizontal="center" vertical="center"/>
      <protection locked="0"/>
    </xf>
    <xf numFmtId="3" fontId="168" fillId="0" borderId="18" xfId="0" applyNumberFormat="1" applyFont="1" applyBorder="1" applyAlignment="1" applyProtection="1">
      <alignment horizontal="center" vertical="center"/>
      <protection locked="0"/>
    </xf>
    <xf numFmtId="0" fontId="168" fillId="0" borderId="21" xfId="1" applyFont="1" applyBorder="1" applyAlignment="1" applyProtection="1">
      <alignment horizontal="center" vertical="center"/>
      <protection locked="0"/>
    </xf>
    <xf numFmtId="0" fontId="168" fillId="0" borderId="24" xfId="1" applyFont="1" applyBorder="1" applyAlignment="1" applyProtection="1">
      <alignment horizontal="center" vertical="center"/>
      <protection locked="0"/>
    </xf>
    <xf numFmtId="0" fontId="169" fillId="0" borderId="21" xfId="1" applyFont="1" applyBorder="1" applyAlignment="1" applyProtection="1">
      <alignment horizontal="center" vertical="center"/>
      <protection locked="0"/>
    </xf>
    <xf numFmtId="0" fontId="169" fillId="0" borderId="22" xfId="1" applyFont="1" applyBorder="1" applyAlignment="1" applyProtection="1">
      <alignment horizontal="center" vertical="center"/>
      <protection locked="0"/>
    </xf>
    <xf numFmtId="0" fontId="169" fillId="0" borderId="24" xfId="1" applyFont="1" applyBorder="1" applyAlignment="1" applyProtection="1">
      <alignment horizontal="center" vertical="center"/>
      <protection locked="0"/>
    </xf>
    <xf numFmtId="0" fontId="169" fillId="0" borderId="48" xfId="1" applyFont="1" applyBorder="1" applyAlignment="1" applyProtection="1">
      <alignment horizontal="center" vertical="center"/>
      <protection locked="0"/>
    </xf>
    <xf numFmtId="0" fontId="169" fillId="0" borderId="20" xfId="1" applyFont="1" applyBorder="1" applyAlignment="1" applyProtection="1">
      <alignment horizontal="center" vertical="center"/>
      <protection locked="0"/>
    </xf>
    <xf numFmtId="0" fontId="168" fillId="0" borderId="0" xfId="0" applyFont="1" applyAlignment="1" applyProtection="1">
      <alignment horizontal="center" vertical="center" wrapText="1"/>
      <protection locked="0"/>
    </xf>
    <xf numFmtId="0" fontId="3" fillId="3" borderId="20" xfId="0" applyFont="1" applyFill="1" applyBorder="1" applyAlignment="1" applyProtection="1">
      <alignment horizontal="left" vertical="center" wrapText="1"/>
      <protection locked="0"/>
    </xf>
    <xf numFmtId="0" fontId="3" fillId="3" borderId="21" xfId="0" applyFont="1" applyFill="1" applyBorder="1" applyAlignment="1" applyProtection="1">
      <alignment horizontal="center" vertical="center"/>
      <protection locked="0"/>
    </xf>
    <xf numFmtId="0" fontId="3" fillId="3" borderId="24" xfId="0" applyFont="1" applyFill="1" applyBorder="1" applyAlignment="1" applyProtection="1">
      <alignment horizontal="center" vertical="center"/>
      <protection locked="0"/>
    </xf>
    <xf numFmtId="0" fontId="3" fillId="3" borderId="20"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left" vertical="center" wrapText="1"/>
      <protection locked="0"/>
    </xf>
    <xf numFmtId="0" fontId="115" fillId="2" borderId="28" xfId="0" applyFont="1" applyFill="1" applyBorder="1" applyAlignment="1" applyProtection="1">
      <alignment horizontal="center" vertical="center"/>
      <protection locked="0"/>
    </xf>
    <xf numFmtId="0" fontId="2" fillId="2" borderId="27" xfId="0" applyFont="1" applyFill="1" applyBorder="1" applyAlignment="1" applyProtection="1">
      <alignment horizontal="left" vertical="center" wrapText="1"/>
      <protection locked="0"/>
    </xf>
    <xf numFmtId="0" fontId="115" fillId="2" borderId="27" xfId="0" applyFont="1" applyFill="1" applyBorder="1" applyAlignment="1" applyProtection="1">
      <alignment horizontal="center" vertical="center"/>
      <protection locked="0"/>
    </xf>
    <xf numFmtId="3" fontId="115" fillId="2" borderId="25" xfId="0" applyNumberFormat="1"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0" fontId="151" fillId="2" borderId="25" xfId="0"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wrapText="1"/>
      <protection locked="0"/>
    </xf>
    <xf numFmtId="0" fontId="2" fillId="2" borderId="27" xfId="0" applyFont="1" applyFill="1" applyBorder="1" applyAlignment="1" applyProtection="1">
      <alignment horizontal="center" vertical="center"/>
      <protection locked="0"/>
    </xf>
    <xf numFmtId="0" fontId="3" fillId="2" borderId="20" xfId="0" applyFont="1" applyFill="1" applyBorder="1" applyAlignment="1" applyProtection="1">
      <alignment horizontal="left" vertical="center" wrapText="1"/>
      <protection locked="0"/>
    </xf>
    <xf numFmtId="3" fontId="115" fillId="2" borderId="2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153" fillId="0" borderId="54" xfId="0" applyFont="1" applyBorder="1" applyAlignment="1">
      <alignment horizontal="left" vertical="center" wrapText="1"/>
    </xf>
    <xf numFmtId="0" fontId="115" fillId="0" borderId="25" xfId="0" applyFont="1" applyBorder="1" applyAlignment="1" applyProtection="1">
      <alignment horizontal="left" vertical="center" wrapText="1"/>
      <protection locked="0"/>
    </xf>
    <xf numFmtId="0" fontId="115" fillId="0" borderId="38" xfId="0" applyFont="1" applyBorder="1" applyAlignment="1" applyProtection="1">
      <alignment horizontal="left" vertical="center" wrapText="1"/>
      <protection locked="0"/>
    </xf>
    <xf numFmtId="0" fontId="115" fillId="0" borderId="26" xfId="0" applyFont="1" applyBorder="1" applyAlignment="1" applyProtection="1">
      <alignment horizontal="left" vertical="center" wrapText="1"/>
      <protection locked="0"/>
    </xf>
    <xf numFmtId="0" fontId="115" fillId="0" borderId="43" xfId="0" applyFont="1" applyBorder="1" applyAlignment="1" applyProtection="1">
      <alignment horizontal="left" vertical="center" wrapText="1"/>
      <protection locked="0"/>
    </xf>
    <xf numFmtId="0" fontId="115" fillId="0" borderId="26" xfId="0" applyFont="1" applyBorder="1" applyAlignment="1" applyProtection="1">
      <alignment horizontal="center" vertical="center" wrapText="1"/>
      <protection locked="0"/>
    </xf>
    <xf numFmtId="0" fontId="115" fillId="0" borderId="43" xfId="0" applyFont="1" applyBorder="1" applyAlignment="1" applyProtection="1">
      <alignment horizontal="center" vertical="center" wrapText="1"/>
      <protection locked="0"/>
    </xf>
    <xf numFmtId="0" fontId="115" fillId="0" borderId="26" xfId="0" applyFont="1" applyBorder="1" applyAlignment="1" applyProtection="1">
      <alignment horizontal="center" vertical="center"/>
      <protection locked="0"/>
    </xf>
    <xf numFmtId="0" fontId="115" fillId="0" borderId="43" xfId="0" applyFont="1" applyBorder="1" applyAlignment="1" applyProtection="1">
      <alignment horizontal="center" vertical="center"/>
      <protection locked="0"/>
    </xf>
    <xf numFmtId="0" fontId="115" fillId="0" borderId="28" xfId="0" applyFont="1" applyBorder="1" applyAlignment="1" applyProtection="1">
      <alignment horizontal="center" vertical="center" wrapText="1"/>
      <protection locked="0"/>
    </xf>
    <xf numFmtId="0" fontId="115" fillId="0" borderId="18" xfId="0" applyFont="1" applyBorder="1" applyAlignment="1" applyProtection="1">
      <alignment horizontal="center" vertical="center" wrapText="1"/>
      <protection locked="0"/>
    </xf>
    <xf numFmtId="0" fontId="139" fillId="0" borderId="26" xfId="15" applyFont="1" applyBorder="1" applyAlignment="1" applyProtection="1">
      <alignment horizontal="center" vertical="center"/>
      <protection locked="0"/>
    </xf>
    <xf numFmtId="0" fontId="139" fillId="0" borderId="43" xfId="15" applyFont="1" applyBorder="1" applyAlignment="1" applyProtection="1">
      <alignment horizontal="center" vertical="center"/>
      <protection locked="0"/>
    </xf>
    <xf numFmtId="0" fontId="115" fillId="3" borderId="26" xfId="0" applyFont="1" applyFill="1" applyBorder="1" applyAlignment="1" applyProtection="1">
      <alignment horizontal="center" vertical="center" wrapText="1"/>
      <protection locked="0"/>
    </xf>
    <xf numFmtId="0" fontId="115" fillId="3" borderId="51" xfId="0" applyFont="1" applyFill="1" applyBorder="1" applyAlignment="1" applyProtection="1">
      <alignment horizontal="center" vertical="center" wrapText="1"/>
      <protection locked="0"/>
    </xf>
    <xf numFmtId="0" fontId="115" fillId="3" borderId="43" xfId="0" applyFont="1" applyFill="1" applyBorder="1" applyAlignment="1" applyProtection="1">
      <alignment horizontal="center" vertical="center" wrapText="1"/>
      <protection locked="0"/>
    </xf>
    <xf numFmtId="0" fontId="115" fillId="3" borderId="28" xfId="0" applyFont="1" applyFill="1" applyBorder="1" applyAlignment="1" applyProtection="1">
      <alignment horizontal="center" vertical="center" wrapText="1"/>
      <protection locked="0"/>
    </xf>
    <xf numFmtId="0" fontId="115" fillId="3" borderId="52" xfId="0" applyFont="1" applyFill="1" applyBorder="1" applyAlignment="1" applyProtection="1">
      <alignment horizontal="center" vertical="center" wrapText="1"/>
      <protection locked="0"/>
    </xf>
    <xf numFmtId="0" fontId="115" fillId="3" borderId="18" xfId="0" applyFont="1" applyFill="1" applyBorder="1" applyAlignment="1" applyProtection="1">
      <alignment horizontal="center" vertical="center" wrapText="1"/>
      <protection locked="0"/>
    </xf>
    <xf numFmtId="0" fontId="139" fillId="3" borderId="54" xfId="0" applyFont="1" applyFill="1" applyBorder="1" applyAlignment="1" applyProtection="1">
      <alignment horizontal="left" vertical="center" wrapText="1"/>
      <protection locked="0"/>
    </xf>
    <xf numFmtId="0" fontId="139" fillId="3" borderId="17" xfId="0" applyFont="1" applyFill="1" applyBorder="1" applyAlignment="1" applyProtection="1">
      <alignment horizontal="left" vertical="center" wrapText="1"/>
      <protection locked="0"/>
    </xf>
    <xf numFmtId="0" fontId="96" fillId="3" borderId="51" xfId="0" applyFont="1" applyFill="1" applyBorder="1" applyAlignment="1" applyProtection="1">
      <alignment horizontal="left" vertical="center" wrapText="1"/>
      <protection locked="0"/>
    </xf>
    <xf numFmtId="0" fontId="115" fillId="3" borderId="51" xfId="0" applyFont="1" applyFill="1" applyBorder="1" applyAlignment="1" applyProtection="1">
      <alignment horizontal="left" vertical="center" wrapText="1"/>
      <protection locked="0"/>
    </xf>
    <xf numFmtId="0" fontId="115" fillId="3" borderId="43" xfId="0" applyFont="1" applyFill="1" applyBorder="1" applyAlignment="1" applyProtection="1">
      <alignment horizontal="left" vertical="center" wrapText="1"/>
      <protection locked="0"/>
    </xf>
    <xf numFmtId="0" fontId="115" fillId="3" borderId="51" xfId="5" applyFont="1" applyFill="1" applyBorder="1" applyAlignment="1" applyProtection="1">
      <alignment horizontal="center" vertical="center"/>
      <protection locked="0"/>
    </xf>
    <xf numFmtId="0" fontId="115" fillId="3" borderId="43" xfId="5" applyFont="1" applyFill="1" applyBorder="1" applyAlignment="1" applyProtection="1">
      <alignment horizontal="center" vertical="center"/>
      <protection locked="0"/>
    </xf>
    <xf numFmtId="0" fontId="115" fillId="0" borderId="67" xfId="0" applyFont="1" applyBorder="1" applyAlignment="1" applyProtection="1">
      <alignment horizontal="left" vertical="center" wrapText="1"/>
      <protection locked="0"/>
    </xf>
    <xf numFmtId="0" fontId="115" fillId="0" borderId="54" xfId="0" applyFont="1" applyBorder="1" applyAlignment="1" applyProtection="1">
      <alignment horizontal="left" vertical="center" wrapText="1"/>
      <protection locked="0"/>
    </xf>
    <xf numFmtId="0" fontId="115" fillId="0" borderId="17" xfId="0" applyFont="1" applyBorder="1" applyAlignment="1" applyProtection="1">
      <alignment horizontal="left" vertical="center" wrapText="1"/>
      <protection locked="0"/>
    </xf>
    <xf numFmtId="0" fontId="115" fillId="0" borderId="51" xfId="0" applyFont="1" applyBorder="1" applyAlignment="1" applyProtection="1">
      <alignment horizontal="left" vertical="center" wrapText="1"/>
      <protection locked="0"/>
    </xf>
    <xf numFmtId="0" fontId="115" fillId="0" borderId="51" xfId="0" applyFont="1" applyBorder="1" applyAlignment="1" applyProtection="1">
      <alignment horizontal="center" vertical="center" wrapText="1"/>
      <protection locked="0"/>
    </xf>
    <xf numFmtId="0" fontId="115" fillId="0" borderId="51" xfId="0" applyFont="1" applyBorder="1" applyAlignment="1" applyProtection="1">
      <alignment horizontal="center" vertical="center"/>
      <protection locked="0"/>
    </xf>
    <xf numFmtId="0" fontId="115" fillId="0" borderId="52" xfId="0" applyFont="1" applyBorder="1" applyAlignment="1" applyProtection="1">
      <alignment horizontal="center" vertical="center" wrapText="1"/>
      <protection locked="0"/>
    </xf>
    <xf numFmtId="49" fontId="115" fillId="0" borderId="26" xfId="0" applyNumberFormat="1" applyFont="1" applyBorder="1" applyAlignment="1" applyProtection="1">
      <alignment horizontal="center" vertical="center" wrapText="1"/>
      <protection locked="0"/>
    </xf>
    <xf numFmtId="49" fontId="115" fillId="0" borderId="51" xfId="0" applyNumberFormat="1" applyFont="1" applyBorder="1" applyAlignment="1" applyProtection="1">
      <alignment horizontal="center" vertical="center" wrapText="1"/>
      <protection locked="0"/>
    </xf>
    <xf numFmtId="49" fontId="115" fillId="0" borderId="43" xfId="0" applyNumberFormat="1" applyFont="1" applyBorder="1" applyAlignment="1" applyProtection="1">
      <alignment horizontal="center" vertical="center" wrapText="1"/>
      <protection locked="0"/>
    </xf>
    <xf numFmtId="0" fontId="92" fillId="3" borderId="26" xfId="44" applyFill="1" applyBorder="1" applyAlignment="1" applyProtection="1">
      <alignment horizontal="center" vertical="center"/>
      <protection locked="0"/>
    </xf>
    <xf numFmtId="0" fontId="92" fillId="3" borderId="43" xfId="44" applyFill="1" applyBorder="1" applyAlignment="1" applyProtection="1">
      <alignment horizontal="center" vertical="center"/>
      <protection locked="0"/>
    </xf>
    <xf numFmtId="0" fontId="92" fillId="3" borderId="28" xfId="44" applyFill="1" applyBorder="1" applyAlignment="1" applyProtection="1">
      <alignment horizontal="center" vertical="center"/>
      <protection locked="0"/>
    </xf>
    <xf numFmtId="0" fontId="92" fillId="3" borderId="18" xfId="44" applyFill="1" applyBorder="1" applyAlignment="1" applyProtection="1">
      <alignment horizontal="center" vertical="center"/>
      <protection locked="0"/>
    </xf>
    <xf numFmtId="49" fontId="92" fillId="3" borderId="26" xfId="44" applyNumberFormat="1" applyFill="1" applyBorder="1" applyAlignment="1" applyProtection="1">
      <alignment horizontal="center" vertical="center"/>
      <protection locked="0"/>
    </xf>
    <xf numFmtId="49" fontId="92" fillId="3" borderId="43" xfId="44" applyNumberFormat="1" applyFill="1" applyBorder="1" applyAlignment="1" applyProtection="1">
      <alignment horizontal="center" vertical="center"/>
      <protection locked="0"/>
    </xf>
    <xf numFmtId="0" fontId="153" fillId="0" borderId="26" xfId="0" applyFont="1" applyBorder="1" applyAlignment="1">
      <alignment horizontal="center" vertical="center" wrapText="1"/>
    </xf>
    <xf numFmtId="0" fontId="153" fillId="0" borderId="51" xfId="0" applyFont="1" applyBorder="1" applyAlignment="1">
      <alignment horizontal="center" vertical="center" wrapText="1"/>
    </xf>
    <xf numFmtId="0" fontId="153" fillId="0" borderId="43" xfId="0" applyFont="1" applyBorder="1" applyAlignment="1">
      <alignment horizontal="center" vertical="center" wrapText="1"/>
    </xf>
    <xf numFmtId="0" fontId="115" fillId="3" borderId="67" xfId="0" applyFont="1" applyFill="1" applyBorder="1" applyAlignment="1" applyProtection="1">
      <alignment horizontal="left" vertical="center" wrapText="1"/>
      <protection locked="0"/>
    </xf>
    <xf numFmtId="0" fontId="115" fillId="3" borderId="54" xfId="0" applyFont="1" applyFill="1" applyBorder="1" applyAlignment="1" applyProtection="1">
      <alignment horizontal="left" vertical="center" wrapText="1"/>
      <protection locked="0"/>
    </xf>
    <xf numFmtId="0" fontId="115" fillId="3" borderId="17" xfId="0" applyFont="1" applyFill="1" applyBorder="1" applyAlignment="1" applyProtection="1">
      <alignment horizontal="left" vertical="center" wrapText="1"/>
      <protection locked="0"/>
    </xf>
    <xf numFmtId="0" fontId="115" fillId="3" borderId="26" xfId="0" applyFont="1" applyFill="1" applyBorder="1" applyAlignment="1" applyProtection="1">
      <alignment horizontal="left" vertical="center" wrapText="1"/>
      <protection locked="0"/>
    </xf>
    <xf numFmtId="0" fontId="115" fillId="3" borderId="64" xfId="0" applyFont="1" applyFill="1" applyBorder="1" applyAlignment="1" applyProtection="1">
      <alignment horizontal="center" vertical="center" wrapText="1"/>
      <protection locked="0"/>
    </xf>
    <xf numFmtId="0" fontId="115" fillId="3" borderId="63" xfId="0" applyFont="1" applyFill="1" applyBorder="1" applyAlignment="1" applyProtection="1">
      <alignment horizontal="center" vertical="center" wrapText="1"/>
      <protection locked="0"/>
    </xf>
    <xf numFmtId="0" fontId="115" fillId="3" borderId="57" xfId="0" applyFont="1" applyFill="1" applyBorder="1" applyAlignment="1" applyProtection="1">
      <alignment horizontal="center" vertical="center" wrapText="1"/>
      <protection locked="0"/>
    </xf>
    <xf numFmtId="0" fontId="10" fillId="2" borderId="26" xfId="15" applyFont="1" applyFill="1" applyBorder="1" applyAlignment="1" applyProtection="1">
      <alignment horizontal="left" vertical="center" wrapText="1"/>
      <protection locked="0"/>
    </xf>
    <xf numFmtId="0" fontId="10" fillId="2" borderId="43" xfId="15" applyFont="1" applyFill="1" applyBorder="1" applyAlignment="1" applyProtection="1">
      <alignment horizontal="left" vertical="center" wrapText="1"/>
      <protection locked="0"/>
    </xf>
    <xf numFmtId="49" fontId="10" fillId="2" borderId="26" xfId="15" applyNumberFormat="1" applyFont="1" applyFill="1" applyBorder="1" applyAlignment="1" applyProtection="1">
      <alignment horizontal="center" vertical="center"/>
      <protection locked="0"/>
    </xf>
    <xf numFmtId="49" fontId="10" fillId="2" borderId="43" xfId="15" applyNumberFormat="1" applyFont="1" applyFill="1" applyBorder="1" applyAlignment="1" applyProtection="1">
      <alignment horizontal="center" vertical="center"/>
      <protection locked="0"/>
    </xf>
    <xf numFmtId="0" fontId="139" fillId="2" borderId="26" xfId="15" applyFont="1" applyFill="1" applyBorder="1" applyAlignment="1" applyProtection="1">
      <alignment horizontal="center" vertical="center"/>
      <protection locked="0"/>
    </xf>
    <xf numFmtId="0" fontId="139" fillId="2" borderId="43" xfId="15" applyFont="1" applyFill="1" applyBorder="1" applyAlignment="1" applyProtection="1">
      <alignment horizontal="center" vertical="center"/>
      <protection locked="0"/>
    </xf>
    <xf numFmtId="0" fontId="115" fillId="2" borderId="28" xfId="15" applyFont="1" applyFill="1" applyBorder="1" applyAlignment="1" applyProtection="1">
      <alignment horizontal="center" vertical="center"/>
      <protection locked="0"/>
    </xf>
    <xf numFmtId="0" fontId="115" fillId="2" borderId="18" xfId="15" applyFont="1" applyFill="1" applyBorder="1" applyAlignment="1" applyProtection="1">
      <alignment horizontal="center" vertical="center"/>
      <protection locked="0"/>
    </xf>
    <xf numFmtId="0" fontId="139" fillId="0" borderId="88" xfId="0" applyFont="1" applyBorder="1" applyAlignment="1" applyProtection="1">
      <alignment horizontal="left" vertical="center" wrapText="1"/>
      <protection locked="0"/>
    </xf>
    <xf numFmtId="0" fontId="139" fillId="0" borderId="54" xfId="0" applyFont="1" applyBorder="1" applyAlignment="1" applyProtection="1">
      <alignment horizontal="left" vertical="center" wrapText="1"/>
      <protection locked="0"/>
    </xf>
    <xf numFmtId="0" fontId="139" fillId="0" borderId="17" xfId="0" applyFont="1" applyBorder="1" applyAlignment="1" applyProtection="1">
      <alignment horizontal="left" vertical="center" wrapText="1"/>
      <protection locked="0"/>
    </xf>
    <xf numFmtId="0" fontId="139" fillId="0" borderId="33" xfId="0" applyFont="1" applyBorder="1" applyAlignment="1" applyProtection="1">
      <alignment horizontal="left" vertical="center"/>
      <protection locked="0"/>
    </xf>
    <xf numFmtId="0" fontId="139" fillId="0" borderId="51" xfId="0" applyFont="1" applyBorder="1" applyAlignment="1" applyProtection="1">
      <alignment horizontal="left" vertical="center"/>
      <protection locked="0"/>
    </xf>
    <xf numFmtId="0" fontId="139" fillId="0" borderId="43" xfId="0" applyFont="1" applyBorder="1" applyAlignment="1" applyProtection="1">
      <alignment horizontal="left" vertical="center"/>
      <protection locked="0"/>
    </xf>
    <xf numFmtId="0" fontId="139" fillId="0" borderId="33" xfId="0" applyFont="1" applyBorder="1" applyAlignment="1" applyProtection="1">
      <alignment horizontal="center" vertical="center" wrapText="1"/>
      <protection locked="0"/>
    </xf>
    <xf numFmtId="0" fontId="139" fillId="0" borderId="51" xfId="0" applyFont="1" applyBorder="1" applyAlignment="1" applyProtection="1">
      <alignment horizontal="center" vertical="center" wrapText="1"/>
      <protection locked="0"/>
    </xf>
    <xf numFmtId="0" fontId="139" fillId="0" borderId="43" xfId="0" applyFont="1" applyBorder="1" applyAlignment="1" applyProtection="1">
      <alignment horizontal="center" vertical="center" wrapText="1"/>
      <protection locked="0"/>
    </xf>
    <xf numFmtId="0" fontId="139" fillId="0" borderId="33" xfId="0" applyFont="1" applyBorder="1" applyAlignment="1" applyProtection="1">
      <alignment horizontal="center" vertical="center"/>
      <protection locked="0"/>
    </xf>
    <xf numFmtId="0" fontId="139" fillId="0" borderId="51" xfId="0" applyFont="1" applyBorder="1" applyAlignment="1" applyProtection="1">
      <alignment horizontal="center" vertical="center"/>
      <protection locked="0"/>
    </xf>
    <xf numFmtId="0" fontId="139" fillId="0" borderId="43" xfId="0" applyFont="1" applyBorder="1" applyAlignment="1" applyProtection="1">
      <alignment horizontal="center" vertical="center"/>
      <protection locked="0"/>
    </xf>
    <xf numFmtId="0" fontId="139" fillId="0" borderId="34" xfId="0" applyFont="1" applyBorder="1" applyAlignment="1" applyProtection="1">
      <alignment horizontal="center" vertical="center" wrapText="1"/>
      <protection locked="0"/>
    </xf>
    <xf numFmtId="0" fontId="139" fillId="0" borderId="52" xfId="0" applyFont="1" applyBorder="1" applyAlignment="1" applyProtection="1">
      <alignment horizontal="center" vertical="center" wrapText="1"/>
      <protection locked="0"/>
    </xf>
    <xf numFmtId="0" fontId="139" fillId="0" borderId="18" xfId="0" applyFont="1" applyBorder="1" applyAlignment="1" applyProtection="1">
      <alignment horizontal="center" vertical="center" wrapText="1"/>
      <protection locked="0"/>
    </xf>
    <xf numFmtId="0" fontId="115" fillId="0" borderId="26" xfId="1" applyFont="1" applyBorder="1" applyAlignment="1" applyProtection="1">
      <alignment horizontal="center" vertical="center"/>
      <protection locked="0"/>
    </xf>
    <xf numFmtId="0" fontId="115" fillId="0" borderId="51" xfId="1" applyFont="1" applyBorder="1" applyAlignment="1" applyProtection="1">
      <alignment horizontal="center" vertical="center"/>
      <protection locked="0"/>
    </xf>
    <xf numFmtId="0" fontId="115" fillId="0" borderId="43" xfId="1" applyFont="1" applyBorder="1" applyAlignment="1" applyProtection="1">
      <alignment horizontal="center" vertical="center"/>
      <protection locked="0"/>
    </xf>
    <xf numFmtId="0" fontId="115" fillId="0" borderId="64" xfId="1" applyFont="1" applyBorder="1" applyAlignment="1" applyProtection="1">
      <alignment horizontal="center" vertical="center"/>
      <protection locked="0"/>
    </xf>
    <xf numFmtId="0" fontId="115" fillId="0" borderId="63" xfId="1" applyFont="1" applyBorder="1" applyAlignment="1" applyProtection="1">
      <alignment horizontal="center" vertical="center"/>
      <protection locked="0"/>
    </xf>
    <xf numFmtId="0" fontId="115" fillId="0" borderId="57" xfId="1" applyFont="1" applyBorder="1" applyAlignment="1" applyProtection="1">
      <alignment horizontal="center" vertical="center"/>
      <protection locked="0"/>
    </xf>
    <xf numFmtId="0" fontId="115" fillId="0" borderId="26" xfId="1" applyFont="1" applyBorder="1" applyAlignment="1" applyProtection="1">
      <alignment horizontal="left" vertical="center" wrapText="1"/>
      <protection locked="0"/>
    </xf>
    <xf numFmtId="0" fontId="115" fillId="0" borderId="51" xfId="1" applyFont="1" applyBorder="1" applyAlignment="1" applyProtection="1">
      <alignment horizontal="left" vertical="center" wrapText="1"/>
      <protection locked="0"/>
    </xf>
    <xf numFmtId="0" fontId="115" fillId="0" borderId="43" xfId="1" applyFont="1" applyBorder="1" applyAlignment="1" applyProtection="1">
      <alignment horizontal="left" vertical="center" wrapText="1"/>
      <protection locked="0"/>
    </xf>
    <xf numFmtId="0" fontId="115" fillId="0" borderId="67" xfId="1" applyFont="1" applyBorder="1" applyAlignment="1" applyProtection="1">
      <alignment horizontal="left" vertical="center" wrapText="1"/>
      <protection locked="0"/>
    </xf>
    <xf numFmtId="0" fontId="115" fillId="0" borderId="54" xfId="1" applyFont="1" applyBorder="1" applyAlignment="1" applyProtection="1">
      <alignment horizontal="left" vertical="center" wrapText="1"/>
      <protection locked="0"/>
    </xf>
    <xf numFmtId="0" fontId="115" fillId="0" borderId="17" xfId="1" applyFont="1" applyBorder="1" applyAlignment="1" applyProtection="1">
      <alignment horizontal="left" vertical="center" wrapText="1"/>
      <protection locked="0"/>
    </xf>
    <xf numFmtId="0" fontId="133" fillId="0" borderId="1" xfId="0" applyFont="1" applyBorder="1" applyAlignment="1">
      <alignment horizontal="center"/>
    </xf>
    <xf numFmtId="0" fontId="133" fillId="0" borderId="2" xfId="0" applyFont="1" applyBorder="1" applyAlignment="1">
      <alignment horizontal="center"/>
    </xf>
    <xf numFmtId="0" fontId="133" fillId="0" borderId="3" xfId="0" applyFont="1" applyBorder="1" applyAlignment="1">
      <alignment horizontal="center"/>
    </xf>
    <xf numFmtId="0" fontId="134" fillId="0" borderId="4" xfId="0" applyFont="1" applyBorder="1" applyAlignment="1">
      <alignment horizontal="center" vertical="center" wrapText="1"/>
    </xf>
    <xf numFmtId="0" fontId="134" fillId="0" borderId="36" xfId="0" applyFont="1" applyBorder="1" applyAlignment="1">
      <alignment horizontal="center" vertical="center" wrapText="1"/>
    </xf>
    <xf numFmtId="0" fontId="134" fillId="0" borderId="5" xfId="0" applyFont="1" applyBorder="1" applyAlignment="1">
      <alignment horizontal="center" vertical="center" wrapText="1"/>
    </xf>
    <xf numFmtId="0" fontId="134" fillId="0" borderId="6" xfId="0" applyFont="1" applyBorder="1" applyAlignment="1">
      <alignment horizontal="center" vertical="center" wrapText="1"/>
    </xf>
    <xf numFmtId="0" fontId="134" fillId="0" borderId="7" xfId="0" applyFont="1" applyBorder="1" applyAlignment="1">
      <alignment horizontal="center" vertical="center" wrapText="1"/>
    </xf>
    <xf numFmtId="0" fontId="134" fillId="0" borderId="8" xfId="0" applyFont="1" applyBorder="1" applyAlignment="1">
      <alignment horizontal="center" vertical="center" wrapText="1"/>
    </xf>
    <xf numFmtId="0" fontId="135" fillId="0" borderId="4" xfId="0" applyFont="1" applyBorder="1" applyAlignment="1">
      <alignment horizontal="center" vertical="center" wrapText="1"/>
    </xf>
    <xf numFmtId="0" fontId="135" fillId="0" borderId="8" xfId="0" applyFont="1" applyBorder="1" applyAlignment="1">
      <alignment horizontal="center" vertical="center" wrapText="1"/>
    </xf>
    <xf numFmtId="3" fontId="134" fillId="0" borderId="5" xfId="0" applyNumberFormat="1" applyFont="1" applyBorder="1" applyAlignment="1">
      <alignment horizontal="center" vertical="center"/>
    </xf>
    <xf numFmtId="3" fontId="134" fillId="0" borderId="7" xfId="0" applyNumberFormat="1" applyFont="1" applyBorder="1" applyAlignment="1">
      <alignment horizontal="center" vertical="center"/>
    </xf>
    <xf numFmtId="0" fontId="134" fillId="0" borderId="5" xfId="0" applyFont="1" applyBorder="1" applyAlignment="1">
      <alignment horizontal="center" vertical="top" wrapText="1"/>
    </xf>
    <xf numFmtId="0" fontId="134" fillId="0" borderId="7" xfId="0" applyFont="1" applyBorder="1" applyAlignment="1">
      <alignment horizontal="center" vertical="top" wrapText="1"/>
    </xf>
    <xf numFmtId="0" fontId="105" fillId="0" borderId="22" xfId="31" applyBorder="1" applyAlignment="1" applyProtection="1">
      <alignment horizontal="center" vertical="center" wrapText="1"/>
      <protection locked="0"/>
    </xf>
    <xf numFmtId="0" fontId="105" fillId="0" borderId="67" xfId="31" applyBorder="1" applyAlignment="1" applyProtection="1">
      <alignment horizontal="center" vertical="center"/>
      <protection locked="0"/>
    </xf>
    <xf numFmtId="0" fontId="105" fillId="0" borderId="54" xfId="31" applyBorder="1" applyAlignment="1" applyProtection="1">
      <alignment horizontal="center" vertical="center"/>
      <protection locked="0"/>
    </xf>
    <xf numFmtId="0" fontId="105" fillId="0" borderId="17" xfId="31" applyBorder="1" applyAlignment="1" applyProtection="1">
      <alignment horizontal="center" vertical="center"/>
      <protection locked="0"/>
    </xf>
    <xf numFmtId="0" fontId="105" fillId="0" borderId="28" xfId="31" applyBorder="1" applyAlignment="1" applyProtection="1">
      <alignment horizontal="center" vertical="center"/>
      <protection locked="0"/>
    </xf>
    <xf numFmtId="0" fontId="105" fillId="0" borderId="52" xfId="31" applyBorder="1" applyAlignment="1" applyProtection="1">
      <alignment horizontal="center" vertical="center"/>
      <protection locked="0"/>
    </xf>
    <xf numFmtId="0" fontId="105" fillId="0" borderId="18" xfId="31" applyBorder="1" applyAlignment="1" applyProtection="1">
      <alignment horizontal="center" vertical="center"/>
      <protection locked="0"/>
    </xf>
    <xf numFmtId="0" fontId="115" fillId="3" borderId="26" xfId="0" applyFont="1" applyFill="1" applyBorder="1" applyAlignment="1" applyProtection="1">
      <alignment horizontal="center" vertical="center"/>
      <protection locked="0"/>
    </xf>
    <xf numFmtId="0" fontId="115" fillId="3" borderId="51" xfId="0" applyFont="1" applyFill="1" applyBorder="1" applyAlignment="1" applyProtection="1">
      <alignment horizontal="center" vertical="center"/>
      <protection locked="0"/>
    </xf>
    <xf numFmtId="0" fontId="115" fillId="3" borderId="43" xfId="0" applyFont="1" applyFill="1" applyBorder="1" applyAlignment="1" applyProtection="1">
      <alignment horizontal="center" vertical="center"/>
      <protection locked="0"/>
    </xf>
    <xf numFmtId="0" fontId="153" fillId="0" borderId="54" xfId="0" applyFont="1" applyBorder="1" applyAlignment="1">
      <alignment horizontal="left" vertical="center" wrapText="1"/>
    </xf>
    <xf numFmtId="0" fontId="153" fillId="0" borderId="17" xfId="0" applyFont="1" applyBorder="1" applyAlignment="1">
      <alignment horizontal="left" vertical="center" wrapText="1"/>
    </xf>
    <xf numFmtId="0" fontId="115" fillId="0" borderId="26" xfId="5" applyFont="1" applyBorder="1" applyAlignment="1" applyProtection="1">
      <alignment horizontal="center" vertical="center"/>
      <protection locked="0"/>
    </xf>
    <xf numFmtId="0" fontId="115" fillId="0" borderId="43" xfId="5" applyFont="1" applyBorder="1" applyAlignment="1" applyProtection="1">
      <alignment horizontal="center" vertical="center"/>
      <protection locked="0"/>
    </xf>
    <xf numFmtId="0" fontId="115" fillId="0" borderId="28" xfId="5" applyFont="1" applyBorder="1" applyAlignment="1" applyProtection="1">
      <alignment horizontal="center" vertical="center"/>
      <protection locked="0"/>
    </xf>
    <xf numFmtId="0" fontId="115" fillId="0" borderId="18" xfId="5" applyFont="1" applyBorder="1" applyAlignment="1" applyProtection="1">
      <alignment horizontal="center" vertical="center"/>
      <protection locked="0"/>
    </xf>
    <xf numFmtId="0" fontId="115" fillId="0" borderId="51" xfId="5" applyFont="1" applyBorder="1" applyAlignment="1" applyProtection="1">
      <alignment horizontal="center" vertical="center"/>
      <protection locked="0"/>
    </xf>
    <xf numFmtId="0" fontId="105" fillId="0" borderId="67" xfId="31" applyBorder="1" applyAlignment="1" applyProtection="1">
      <alignment horizontal="left" vertical="center" wrapText="1"/>
      <protection locked="0"/>
    </xf>
    <xf numFmtId="0" fontId="105" fillId="0" borderId="54" xfId="31" applyBorder="1" applyAlignment="1" applyProtection="1">
      <alignment horizontal="left" vertical="center" wrapText="1"/>
      <protection locked="0"/>
    </xf>
    <xf numFmtId="0" fontId="105" fillId="0" borderId="17" xfId="31" applyBorder="1" applyAlignment="1" applyProtection="1">
      <alignment horizontal="left" vertical="center" wrapText="1"/>
      <protection locked="0"/>
    </xf>
    <xf numFmtId="0" fontId="105" fillId="0" borderId="51" xfId="31" applyBorder="1" applyAlignment="1" applyProtection="1">
      <alignment horizontal="left" vertical="center" wrapText="1"/>
      <protection locked="0"/>
    </xf>
    <xf numFmtId="0" fontId="105" fillId="0" borderId="43" xfId="31" applyBorder="1" applyAlignment="1" applyProtection="1">
      <alignment horizontal="left" vertical="center" wrapText="1"/>
      <protection locked="0"/>
    </xf>
    <xf numFmtId="0" fontId="79" fillId="3" borderId="26" xfId="44" applyFont="1" applyFill="1" applyBorder="1" applyAlignment="1" applyProtection="1">
      <alignment horizontal="center" vertical="center" wrapText="1"/>
      <protection locked="0"/>
    </xf>
    <xf numFmtId="0" fontId="79" fillId="3" borderId="43" xfId="44" applyFont="1" applyFill="1" applyBorder="1" applyAlignment="1" applyProtection="1">
      <alignment horizontal="center" vertical="center" wrapText="1"/>
      <protection locked="0"/>
    </xf>
    <xf numFmtId="0" fontId="115" fillId="3" borderId="67" xfId="11" applyFont="1" applyFill="1" applyBorder="1" applyAlignment="1" applyProtection="1">
      <alignment horizontal="left" vertical="center" wrapText="1"/>
      <protection locked="0"/>
    </xf>
    <xf numFmtId="0" fontId="115" fillId="3" borderId="54" xfId="11" applyFont="1" applyFill="1" applyBorder="1" applyAlignment="1" applyProtection="1">
      <alignment horizontal="left" vertical="center" wrapText="1"/>
      <protection locked="0"/>
    </xf>
    <xf numFmtId="0" fontId="115" fillId="3" borderId="17" xfId="11" applyFont="1" applyFill="1" applyBorder="1" applyAlignment="1" applyProtection="1">
      <alignment horizontal="left" vertical="center" wrapText="1"/>
      <protection locked="0"/>
    </xf>
    <xf numFmtId="0" fontId="139" fillId="3" borderId="26" xfId="11" applyFont="1" applyFill="1" applyBorder="1" applyAlignment="1" applyProtection="1">
      <alignment horizontal="left" vertical="center" wrapText="1"/>
      <protection locked="0"/>
    </xf>
    <xf numFmtId="0" fontId="139" fillId="3" borderId="51" xfId="11" applyFont="1" applyFill="1" applyBorder="1" applyAlignment="1" applyProtection="1">
      <alignment horizontal="left" vertical="center" wrapText="1"/>
      <protection locked="0"/>
    </xf>
    <xf numFmtId="0" fontId="139" fillId="3" borderId="43" xfId="11" applyFont="1" applyFill="1" applyBorder="1" applyAlignment="1" applyProtection="1">
      <alignment horizontal="left" vertical="center" wrapText="1"/>
      <protection locked="0"/>
    </xf>
    <xf numFmtId="0" fontId="139" fillId="3" borderId="26" xfId="11" applyFont="1" applyFill="1" applyBorder="1" applyAlignment="1" applyProtection="1">
      <alignment horizontal="center" vertical="center" wrapText="1"/>
      <protection locked="0"/>
    </xf>
    <xf numFmtId="0" fontId="139" fillId="3" borderId="51" xfId="11" applyFont="1" applyFill="1" applyBorder="1" applyAlignment="1" applyProtection="1">
      <alignment horizontal="center" vertical="center" wrapText="1"/>
      <protection locked="0"/>
    </xf>
    <xf numFmtId="0" fontId="139" fillId="3" borderId="43" xfId="11" applyFont="1" applyFill="1" applyBorder="1" applyAlignment="1" applyProtection="1">
      <alignment horizontal="center" vertical="center" wrapText="1"/>
      <protection locked="0"/>
    </xf>
    <xf numFmtId="0" fontId="139" fillId="3" borderId="26" xfId="0" applyFont="1" applyFill="1" applyBorder="1" applyAlignment="1">
      <alignment horizontal="center" vertical="center"/>
    </xf>
    <xf numFmtId="0" fontId="139" fillId="3" borderId="51" xfId="0" applyFont="1" applyFill="1" applyBorder="1" applyAlignment="1">
      <alignment horizontal="center" vertical="center"/>
    </xf>
    <xf numFmtId="0" fontId="139" fillId="3" borderId="43" xfId="0" applyFont="1" applyFill="1" applyBorder="1" applyAlignment="1">
      <alignment horizontal="center" vertical="center"/>
    </xf>
    <xf numFmtId="0" fontId="139" fillId="3" borderId="28" xfId="11" applyFont="1" applyFill="1" applyBorder="1" applyAlignment="1" applyProtection="1">
      <alignment horizontal="center" vertical="center" wrapText="1"/>
      <protection locked="0"/>
    </xf>
    <xf numFmtId="0" fontId="139" fillId="3" borderId="52" xfId="11" applyFont="1" applyFill="1" applyBorder="1" applyAlignment="1" applyProtection="1">
      <alignment horizontal="center" vertical="center" wrapText="1"/>
      <protection locked="0"/>
    </xf>
    <xf numFmtId="0" fontId="139" fillId="3" borderId="18" xfId="11" applyFont="1" applyFill="1" applyBorder="1" applyAlignment="1" applyProtection="1">
      <alignment horizontal="center" vertical="center" wrapText="1"/>
      <protection locked="0"/>
    </xf>
    <xf numFmtId="0" fontId="97" fillId="0" borderId="67" xfId="0" applyFont="1" applyBorder="1" applyAlignment="1" applyProtection="1">
      <alignment horizontal="left" vertical="center" wrapText="1"/>
      <protection locked="0"/>
    </xf>
    <xf numFmtId="0" fontId="97" fillId="0" borderId="17" xfId="0" applyFont="1" applyBorder="1" applyAlignment="1" applyProtection="1">
      <alignment horizontal="left" vertical="center" wrapText="1"/>
      <protection locked="0"/>
    </xf>
    <xf numFmtId="0" fontId="97" fillId="0" borderId="26" xfId="0" applyFont="1" applyBorder="1" applyAlignment="1" applyProtection="1">
      <alignment horizontal="left" vertical="center" wrapText="1"/>
      <protection locked="0"/>
    </xf>
    <xf numFmtId="0" fontId="97" fillId="0" borderId="43" xfId="0" applyFont="1" applyBorder="1" applyAlignment="1" applyProtection="1">
      <alignment horizontal="left" vertical="center" wrapText="1"/>
      <protection locked="0"/>
    </xf>
    <xf numFmtId="0" fontId="115" fillId="0" borderId="28" xfId="0" applyFont="1" applyBorder="1" applyAlignment="1" applyProtection="1">
      <alignment horizontal="center" vertical="center"/>
      <protection locked="0"/>
    </xf>
    <xf numFmtId="0" fontId="115" fillId="0" borderId="18" xfId="0" applyFont="1" applyBorder="1" applyAlignment="1" applyProtection="1">
      <alignment horizontal="center" vertical="center"/>
      <protection locked="0"/>
    </xf>
    <xf numFmtId="0" fontId="115" fillId="0" borderId="64" xfId="25" applyFont="1" applyBorder="1" applyAlignment="1" applyProtection="1">
      <alignment horizontal="center" vertical="center"/>
      <protection locked="0"/>
    </xf>
    <xf numFmtId="0" fontId="115" fillId="0" borderId="63" xfId="25" applyFont="1" applyBorder="1" applyAlignment="1" applyProtection="1">
      <alignment horizontal="center" vertical="center"/>
      <protection locked="0"/>
    </xf>
    <xf numFmtId="0" fontId="115" fillId="0" borderId="57" xfId="25" applyFont="1" applyBorder="1" applyAlignment="1" applyProtection="1">
      <alignment horizontal="center" vertical="center"/>
      <protection locked="0"/>
    </xf>
    <xf numFmtId="0" fontId="115" fillId="0" borderId="26" xfId="25" applyFont="1" applyBorder="1" applyAlignment="1" applyProtection="1">
      <alignment horizontal="center" vertical="center"/>
      <protection locked="0"/>
    </xf>
    <xf numFmtId="0" fontId="115" fillId="0" borderId="51" xfId="25" applyFont="1" applyBorder="1" applyAlignment="1" applyProtection="1">
      <alignment horizontal="center" vertical="center"/>
      <protection locked="0"/>
    </xf>
    <xf numFmtId="0" fontId="115" fillId="0" borderId="43" xfId="25" applyFont="1" applyBorder="1" applyAlignment="1" applyProtection="1">
      <alignment horizontal="center" vertical="center"/>
      <protection locked="0"/>
    </xf>
    <xf numFmtId="49" fontId="115" fillId="0" borderId="26" xfId="25" applyNumberFormat="1" applyFont="1" applyBorder="1" applyAlignment="1" applyProtection="1">
      <alignment horizontal="center" vertical="center"/>
      <protection locked="0"/>
    </xf>
    <xf numFmtId="49" fontId="115" fillId="0" borderId="51" xfId="25" applyNumberFormat="1" applyFont="1" applyBorder="1" applyAlignment="1" applyProtection="1">
      <alignment horizontal="center" vertical="center"/>
      <protection locked="0"/>
    </xf>
    <xf numFmtId="49" fontId="115" fillId="0" borderId="43" xfId="25" applyNumberFormat="1" applyFont="1" applyBorder="1" applyAlignment="1" applyProtection="1">
      <alignment horizontal="center" vertical="center"/>
      <protection locked="0"/>
    </xf>
    <xf numFmtId="0" fontId="115" fillId="0" borderId="26" xfId="25" applyFont="1" applyBorder="1" applyAlignment="1" applyProtection="1">
      <alignment horizontal="left" vertical="center"/>
      <protection locked="0"/>
    </xf>
    <xf numFmtId="0" fontId="115" fillId="0" borderId="51" xfId="25" applyFont="1" applyBorder="1" applyAlignment="1" applyProtection="1">
      <alignment horizontal="left" vertical="center"/>
      <protection locked="0"/>
    </xf>
    <xf numFmtId="0" fontId="115" fillId="0" borderId="43" xfId="25" applyFont="1" applyBorder="1" applyAlignment="1" applyProtection="1">
      <alignment horizontal="left" vertical="center"/>
      <protection locked="0"/>
    </xf>
    <xf numFmtId="0" fontId="115" fillId="0" borderId="0" xfId="0" applyFont="1" applyAlignment="1">
      <alignment horizontal="center" vertical="center"/>
    </xf>
    <xf numFmtId="0" fontId="115" fillId="0" borderId="58" xfId="0" applyFont="1" applyBorder="1" applyAlignment="1">
      <alignment horizontal="center" vertical="center"/>
    </xf>
    <xf numFmtId="0" fontId="115" fillId="3" borderId="26" xfId="0" applyFont="1" applyFill="1" applyBorder="1" applyAlignment="1">
      <alignment horizontal="left" vertical="center"/>
    </xf>
    <xf numFmtId="0" fontId="115" fillId="3" borderId="51" xfId="0" applyFont="1" applyFill="1" applyBorder="1" applyAlignment="1">
      <alignment horizontal="left" vertical="center"/>
    </xf>
    <xf numFmtId="0" fontId="115" fillId="3" borderId="43" xfId="0" applyFont="1" applyFill="1" applyBorder="1" applyAlignment="1">
      <alignment horizontal="left" vertical="center"/>
    </xf>
    <xf numFmtId="0" fontId="115" fillId="3" borderId="26" xfId="0" applyFont="1" applyFill="1" applyBorder="1" applyAlignment="1">
      <alignment horizontal="center" vertical="center"/>
    </xf>
    <xf numFmtId="0" fontId="115" fillId="3" borderId="51" xfId="0" applyFont="1" applyFill="1" applyBorder="1" applyAlignment="1">
      <alignment horizontal="center" vertical="center"/>
    </xf>
    <xf numFmtId="0" fontId="115" fillId="3" borderId="43" xfId="0" applyFont="1" applyFill="1" applyBorder="1" applyAlignment="1">
      <alignment horizontal="center" vertical="center"/>
    </xf>
    <xf numFmtId="0" fontId="115" fillId="3" borderId="28" xfId="0" applyFont="1" applyFill="1" applyBorder="1" applyAlignment="1">
      <alignment horizontal="center" vertical="center"/>
    </xf>
    <xf numFmtId="0" fontId="115" fillId="3" borderId="52" xfId="0" applyFont="1" applyFill="1" applyBorder="1" applyAlignment="1">
      <alignment horizontal="center" vertical="center"/>
    </xf>
    <xf numFmtId="0" fontId="115" fillId="3" borderId="18" xfId="0" applyFont="1" applyFill="1" applyBorder="1" applyAlignment="1">
      <alignment horizontal="center" vertical="center"/>
    </xf>
    <xf numFmtId="0" fontId="29" fillId="2" borderId="26" xfId="0" applyFont="1" applyFill="1" applyBorder="1" applyAlignment="1" applyProtection="1">
      <alignment horizontal="left" vertical="center" wrapText="1"/>
      <protection locked="0"/>
    </xf>
    <xf numFmtId="0" fontId="115" fillId="2" borderId="51" xfId="0" applyFont="1" applyFill="1" applyBorder="1" applyAlignment="1" applyProtection="1">
      <alignment horizontal="left" vertical="center" wrapText="1"/>
      <protection locked="0"/>
    </xf>
    <xf numFmtId="0" fontId="115" fillId="2" borderId="43" xfId="0" applyFont="1" applyFill="1" applyBorder="1" applyAlignment="1" applyProtection="1">
      <alignment horizontal="left" vertical="center" wrapText="1"/>
      <protection locked="0"/>
    </xf>
    <xf numFmtId="0" fontId="153" fillId="2" borderId="26" xfId="0" applyFont="1" applyFill="1" applyBorder="1" applyAlignment="1">
      <alignment horizontal="center" vertical="center" wrapText="1"/>
    </xf>
    <xf numFmtId="0" fontId="153" fillId="2" borderId="51" xfId="0" applyFont="1" applyFill="1" applyBorder="1" applyAlignment="1">
      <alignment horizontal="center" vertical="center" wrapText="1"/>
    </xf>
    <xf numFmtId="0" fontId="153" fillId="2" borderId="43" xfId="0" applyFont="1" applyFill="1" applyBorder="1" applyAlignment="1">
      <alignment horizontal="center" vertical="center" wrapText="1"/>
    </xf>
    <xf numFmtId="0" fontId="115" fillId="2" borderId="26" xfId="0" applyFont="1" applyFill="1" applyBorder="1" applyAlignment="1" applyProtection="1">
      <alignment horizontal="center" vertical="center" wrapText="1"/>
      <protection locked="0"/>
    </xf>
    <xf numFmtId="0" fontId="115" fillId="2" borderId="51" xfId="0" applyFont="1" applyFill="1" applyBorder="1" applyAlignment="1" applyProtection="1">
      <alignment horizontal="center" vertical="center" wrapText="1"/>
      <protection locked="0"/>
    </xf>
    <xf numFmtId="0" fontId="115" fillId="2" borderId="43" xfId="0" applyFont="1" applyFill="1" applyBorder="1" applyAlignment="1" applyProtection="1">
      <alignment horizontal="center" vertical="center" wrapText="1"/>
      <protection locked="0"/>
    </xf>
    <xf numFmtId="3" fontId="141" fillId="0" borderId="29" xfId="0" applyNumberFormat="1" applyFont="1" applyBorder="1" applyAlignment="1" applyProtection="1">
      <alignment horizontal="center"/>
      <protection locked="0"/>
    </xf>
    <xf numFmtId="3" fontId="141" fillId="0" borderId="30" xfId="0" applyNumberFormat="1" applyFont="1" applyBorder="1" applyAlignment="1" applyProtection="1">
      <alignment horizontal="center"/>
      <protection locked="0"/>
    </xf>
    <xf numFmtId="3" fontId="141" fillId="0" borderId="31" xfId="0" applyNumberFormat="1" applyFont="1" applyBorder="1" applyAlignment="1" applyProtection="1">
      <alignment horizontal="center"/>
      <protection locked="0"/>
    </xf>
    <xf numFmtId="0" fontId="134" fillId="0" borderId="14" xfId="0" applyFont="1" applyBorder="1" applyAlignment="1">
      <alignment horizontal="center" vertical="center" wrapText="1"/>
    </xf>
    <xf numFmtId="0" fontId="134" fillId="0" borderId="20" xfId="0" applyFont="1" applyBorder="1" applyAlignment="1">
      <alignment horizontal="center" vertical="center" wrapText="1"/>
    </xf>
    <xf numFmtId="0" fontId="134" fillId="0" borderId="13" xfId="0" applyFont="1" applyBorder="1" applyAlignment="1">
      <alignment horizontal="center" vertical="center" wrapText="1"/>
    </xf>
    <xf numFmtId="0" fontId="142" fillId="0" borderId="32" xfId="0" applyFont="1" applyBorder="1" applyAlignment="1">
      <alignment horizontal="center" vertical="center" wrapText="1"/>
    </xf>
    <xf numFmtId="0" fontId="142" fillId="0" borderId="33" xfId="0" applyFont="1" applyBorder="1" applyAlignment="1">
      <alignment horizontal="center" vertical="center" wrapText="1"/>
    </xf>
    <xf numFmtId="0" fontId="142" fillId="0" borderId="34" xfId="0" applyFont="1" applyBorder="1" applyAlignment="1">
      <alignment horizontal="center" vertical="center" wrapText="1"/>
    </xf>
    <xf numFmtId="0" fontId="142" fillId="0" borderId="15" xfId="0" applyFont="1" applyBorder="1" applyAlignment="1">
      <alignment horizontal="center" vertical="center" wrapText="1"/>
    </xf>
    <xf numFmtId="0" fontId="142" fillId="0" borderId="21" xfId="0" applyFont="1" applyBorder="1" applyAlignment="1">
      <alignment horizontal="center" vertical="center" wrapText="1"/>
    </xf>
    <xf numFmtId="0" fontId="142" fillId="0" borderId="9" xfId="0" applyFont="1" applyBorder="1" applyAlignment="1">
      <alignment horizontal="center" vertical="center" wrapText="1"/>
    </xf>
    <xf numFmtId="0" fontId="142" fillId="0" borderId="14" xfId="0" applyFont="1" applyBorder="1" applyAlignment="1">
      <alignment horizontal="center" vertical="center" wrapText="1"/>
    </xf>
    <xf numFmtId="0" fontId="142" fillId="0" borderId="20" xfId="0" applyFont="1" applyBorder="1" applyAlignment="1">
      <alignment horizontal="center" vertical="center" wrapText="1"/>
    </xf>
    <xf numFmtId="0" fontId="142" fillId="0" borderId="13" xfId="0" applyFont="1" applyBorder="1" applyAlignment="1">
      <alignment horizontal="center" vertical="center" wrapText="1"/>
    </xf>
    <xf numFmtId="0" fontId="143" fillId="0" borderId="4" xfId="0" applyFont="1" applyBorder="1" applyAlignment="1">
      <alignment horizontal="center" vertical="center" wrapText="1"/>
    </xf>
    <xf numFmtId="0" fontId="143" fillId="0" borderId="36" xfId="0" applyFont="1" applyBorder="1" applyAlignment="1">
      <alignment horizontal="center" vertical="center" wrapText="1"/>
    </xf>
    <xf numFmtId="0" fontId="143" fillId="0" borderId="8" xfId="0" applyFont="1" applyBorder="1" applyAlignment="1">
      <alignment horizontal="center" vertical="center" wrapText="1"/>
    </xf>
    <xf numFmtId="0" fontId="142" fillId="0" borderId="7" xfId="0" applyFont="1" applyBorder="1" applyAlignment="1">
      <alignment horizontal="center" vertical="center" wrapText="1"/>
    </xf>
    <xf numFmtId="0" fontId="142" fillId="0" borderId="37" xfId="0" applyFont="1" applyBorder="1" applyAlignment="1">
      <alignment horizontal="center" vertical="center" wrapText="1"/>
    </xf>
    <xf numFmtId="0" fontId="142" fillId="0" borderId="39" xfId="0" applyFont="1" applyBorder="1" applyAlignment="1">
      <alignment horizontal="center" vertical="center" wrapText="1"/>
    </xf>
    <xf numFmtId="3" fontId="134" fillId="0" borderId="15" xfId="0" applyNumberFormat="1" applyFont="1" applyBorder="1" applyAlignment="1">
      <alignment horizontal="center" vertical="center"/>
    </xf>
    <xf numFmtId="3" fontId="134" fillId="0" borderId="19" xfId="0" applyNumberFormat="1" applyFont="1" applyBorder="1" applyAlignment="1">
      <alignment horizontal="center" vertical="center"/>
    </xf>
    <xf numFmtId="0" fontId="134" fillId="0" borderId="29" xfId="0" applyFont="1" applyBorder="1" applyAlignment="1">
      <alignment horizontal="center" vertical="top" wrapText="1"/>
    </xf>
    <xf numFmtId="0" fontId="134" fillId="0" borderId="31" xfId="0" applyFont="1" applyBorder="1" applyAlignment="1">
      <alignment horizontal="center" vertical="top" wrapText="1"/>
    </xf>
    <xf numFmtId="0" fontId="142" fillId="0" borderId="35" xfId="0" applyFont="1" applyBorder="1" applyAlignment="1">
      <alignment horizontal="center" vertical="center" wrapText="1"/>
    </xf>
    <xf numFmtId="0" fontId="142" fillId="0" borderId="16" xfId="0" applyFont="1" applyBorder="1" applyAlignment="1">
      <alignment horizontal="center" vertical="center" wrapText="1"/>
    </xf>
    <xf numFmtId="0" fontId="142" fillId="0" borderId="10" xfId="0" applyFont="1" applyBorder="1" applyAlignment="1">
      <alignment horizontal="center" vertical="center" wrapText="1"/>
    </xf>
    <xf numFmtId="0" fontId="142" fillId="0" borderId="19" xfId="0" applyFont="1" applyBorder="1" applyAlignment="1">
      <alignment horizontal="center" vertical="center" wrapText="1"/>
    </xf>
    <xf numFmtId="0" fontId="142" fillId="0" borderId="11" xfId="0" applyFont="1" applyBorder="1" applyAlignment="1">
      <alignment horizontal="center" vertical="center" wrapText="1"/>
    </xf>
    <xf numFmtId="0" fontId="146" fillId="0" borderId="5" xfId="0" applyFont="1" applyBorder="1" applyAlignment="1">
      <alignment horizontal="center" vertical="center" wrapText="1"/>
    </xf>
    <xf numFmtId="0" fontId="146" fillId="0" borderId="40" xfId="0" applyFont="1" applyBorder="1" applyAlignment="1">
      <alignment horizontal="center" vertical="center" wrapText="1"/>
    </xf>
    <xf numFmtId="0" fontId="136" fillId="0" borderId="25" xfId="0" applyFont="1" applyBorder="1" applyAlignment="1">
      <alignment horizontal="center" vertical="center" wrapText="1"/>
    </xf>
    <xf numFmtId="0" fontId="136" fillId="0" borderId="41" xfId="0" applyFont="1" applyBorder="1" applyAlignment="1">
      <alignment horizontal="center" vertical="center" wrapText="1"/>
    </xf>
    <xf numFmtId="0" fontId="136" fillId="0" borderId="28" xfId="0" applyFont="1" applyBorder="1" applyAlignment="1">
      <alignment horizontal="center" vertical="center" wrapText="1"/>
    </xf>
    <xf numFmtId="0" fontId="136" fillId="0" borderId="42" xfId="0" applyFont="1" applyBorder="1" applyAlignment="1">
      <alignment horizontal="center" vertical="center" wrapText="1"/>
    </xf>
    <xf numFmtId="0" fontId="147" fillId="0" borderId="14" xfId="0" applyFont="1" applyBorder="1" applyAlignment="1">
      <alignment horizontal="center" vertical="center" wrapText="1"/>
    </xf>
    <xf numFmtId="0" fontId="147" fillId="0" borderId="13" xfId="0" applyFont="1" applyBorder="1" applyAlignment="1">
      <alignment horizontal="center" vertical="center" wrapText="1"/>
    </xf>
    <xf numFmtId="0" fontId="147" fillId="0" borderId="4" xfId="0" applyFont="1" applyBorder="1" applyAlignment="1">
      <alignment horizontal="center" vertical="center" wrapText="1"/>
    </xf>
    <xf numFmtId="0" fontId="147" fillId="0" borderId="8" xfId="0" applyFont="1" applyBorder="1" applyAlignment="1">
      <alignment horizontal="center" vertical="center" wrapText="1"/>
    </xf>
    <xf numFmtId="3" fontId="136" fillId="0" borderId="21" xfId="0" applyNumberFormat="1" applyFont="1" applyBorder="1" applyAlignment="1">
      <alignment horizontal="center" vertical="center" wrapText="1"/>
    </xf>
    <xf numFmtId="3" fontId="136" fillId="0" borderId="9" xfId="0" applyNumberFormat="1" applyFont="1" applyBorder="1" applyAlignment="1">
      <alignment horizontal="center" vertical="center" wrapText="1"/>
    </xf>
    <xf numFmtId="3" fontId="136" fillId="0" borderId="24" xfId="0" applyNumberFormat="1" applyFont="1" applyBorder="1" applyAlignment="1">
      <alignment horizontal="center" vertical="center" wrapText="1"/>
    </xf>
    <xf numFmtId="3" fontId="136" fillId="0" borderId="11" xfId="0" applyNumberFormat="1" applyFont="1" applyBorder="1" applyAlignment="1">
      <alignment horizontal="center" vertical="center" wrapText="1"/>
    </xf>
    <xf numFmtId="0" fontId="92" fillId="0" borderId="22" xfId="44" applyBorder="1" applyAlignment="1" applyProtection="1">
      <alignment horizontal="left" vertical="center" wrapText="1"/>
      <protection locked="0"/>
    </xf>
    <xf numFmtId="49" fontId="92" fillId="0" borderId="22" xfId="44" applyNumberFormat="1" applyBorder="1" applyAlignment="1" applyProtection="1">
      <alignment horizontal="center" vertical="center"/>
      <protection locked="0"/>
    </xf>
    <xf numFmtId="0" fontId="92" fillId="0" borderId="22" xfId="44" applyBorder="1" applyAlignment="1" applyProtection="1">
      <alignment horizontal="center" vertical="center"/>
      <protection locked="0"/>
    </xf>
    <xf numFmtId="0" fontId="107" fillId="0" borderId="26" xfId="1" applyFont="1" applyBorder="1" applyAlignment="1" applyProtection="1">
      <alignment horizontal="left" vertical="center" wrapText="1"/>
      <protection locked="0"/>
    </xf>
    <xf numFmtId="0" fontId="136" fillId="0" borderId="38" xfId="0" applyFont="1" applyBorder="1" applyAlignment="1">
      <alignment horizontal="center" vertical="center" wrapText="1"/>
    </xf>
    <xf numFmtId="0" fontId="136" fillId="0" borderId="9" xfId="0" applyFont="1" applyBorder="1" applyAlignment="1">
      <alignment horizontal="center" vertical="center" wrapText="1"/>
    </xf>
    <xf numFmtId="0" fontId="92" fillId="0" borderId="24" xfId="44" applyBorder="1" applyAlignment="1" applyProtection="1">
      <alignment horizontal="center" vertical="center"/>
      <protection locked="0"/>
    </xf>
    <xf numFmtId="0" fontId="115" fillId="0" borderId="28" xfId="1" applyFont="1" applyBorder="1" applyAlignment="1" applyProtection="1">
      <alignment horizontal="center" vertical="center"/>
      <protection locked="0"/>
    </xf>
    <xf numFmtId="0" fontId="115" fillId="0" borderId="52" xfId="1" applyFont="1" applyBorder="1" applyAlignment="1" applyProtection="1">
      <alignment horizontal="center" vertical="center"/>
      <protection locked="0"/>
    </xf>
    <xf numFmtId="0" fontId="115" fillId="0" borderId="18" xfId="1" applyFont="1" applyBorder="1" applyAlignment="1" applyProtection="1">
      <alignment horizontal="center" vertical="center"/>
      <protection locked="0"/>
    </xf>
    <xf numFmtId="0" fontId="142" fillId="0" borderId="5" xfId="0" applyFont="1" applyBorder="1" applyAlignment="1">
      <alignment horizontal="center" vertical="center" wrapText="1"/>
    </xf>
    <xf numFmtId="0" fontId="142" fillId="0" borderId="6" xfId="0" applyFont="1" applyBorder="1" applyAlignment="1">
      <alignment horizontal="center" vertical="center" wrapText="1"/>
    </xf>
    <xf numFmtId="0" fontId="115" fillId="0" borderId="64" xfId="0" applyFont="1" applyBorder="1" applyAlignment="1" applyProtection="1">
      <alignment horizontal="center" vertical="center" wrapText="1"/>
      <protection locked="0"/>
    </xf>
    <xf numFmtId="0" fontId="115" fillId="0" borderId="63" xfId="0" applyFont="1" applyBorder="1" applyAlignment="1" applyProtection="1">
      <alignment horizontal="center" vertical="center" wrapText="1"/>
      <protection locked="0"/>
    </xf>
    <xf numFmtId="0" fontId="115" fillId="0" borderId="57" xfId="0" applyFont="1" applyBorder="1" applyAlignment="1" applyProtection="1">
      <alignment horizontal="center" vertical="center" wrapText="1"/>
      <protection locked="0"/>
    </xf>
    <xf numFmtId="0" fontId="115" fillId="0" borderId="33" xfId="0" applyFont="1" applyBorder="1" applyAlignment="1" applyProtection="1">
      <alignment horizontal="left" vertical="center" wrapText="1"/>
      <protection locked="0"/>
    </xf>
    <xf numFmtId="0" fontId="115" fillId="0" borderId="33" xfId="0" applyFont="1" applyBorder="1" applyAlignment="1" applyProtection="1">
      <alignment horizontal="center" vertical="center"/>
      <protection locked="0"/>
    </xf>
    <xf numFmtId="0" fontId="153" fillId="0" borderId="33" xfId="0" applyFont="1" applyBorder="1" applyAlignment="1">
      <alignment horizontal="center" vertical="center"/>
    </xf>
    <xf numFmtId="0" fontId="153" fillId="0" borderId="51" xfId="0" applyFont="1" applyBorder="1" applyAlignment="1">
      <alignment horizontal="center" vertical="center"/>
    </xf>
    <xf numFmtId="0" fontId="153" fillId="0" borderId="43" xfId="0" applyFont="1" applyBorder="1" applyAlignment="1">
      <alignment horizontal="center" vertical="center"/>
    </xf>
    <xf numFmtId="0" fontId="115" fillId="0" borderId="35" xfId="0" applyFont="1" applyBorder="1" applyAlignment="1" applyProtection="1">
      <alignment horizontal="center" vertical="center"/>
      <protection locked="0"/>
    </xf>
    <xf numFmtId="0" fontId="115" fillId="0" borderId="63" xfId="0" applyFont="1" applyBorder="1" applyAlignment="1" applyProtection="1">
      <alignment horizontal="center" vertical="center"/>
      <protection locked="0"/>
    </xf>
    <xf numFmtId="0" fontId="115" fillId="0" borderId="57" xfId="0" applyFont="1" applyBorder="1" applyAlignment="1" applyProtection="1">
      <alignment horizontal="center" vertical="center"/>
      <protection locked="0"/>
    </xf>
    <xf numFmtId="0" fontId="136" fillId="0" borderId="18" xfId="0" applyFont="1" applyBorder="1" applyAlignment="1">
      <alignment horizontal="center" vertical="center" wrapText="1"/>
    </xf>
    <xf numFmtId="0" fontId="136" fillId="0" borderId="11" xfId="0" applyFont="1" applyBorder="1" applyAlignment="1">
      <alignment horizontal="center" vertical="center" wrapText="1"/>
    </xf>
    <xf numFmtId="0" fontId="115" fillId="0" borderId="26" xfId="15" applyFont="1" applyBorder="1" applyAlignment="1" applyProtection="1">
      <alignment horizontal="left" vertical="center" wrapText="1"/>
      <protection locked="0"/>
    </xf>
    <xf numFmtId="0" fontId="115" fillId="0" borderId="43" xfId="15" applyFont="1" applyBorder="1" applyAlignment="1" applyProtection="1">
      <alignment horizontal="left" vertical="center" wrapText="1"/>
      <protection locked="0"/>
    </xf>
    <xf numFmtId="0" fontId="115" fillId="0" borderId="26" xfId="15" applyFont="1" applyBorder="1" applyAlignment="1" applyProtection="1">
      <alignment horizontal="center" vertical="center"/>
      <protection locked="0"/>
    </xf>
    <xf numFmtId="0" fontId="115" fillId="0" borderId="43" xfId="15" applyFont="1" applyBorder="1" applyAlignment="1" applyProtection="1">
      <alignment horizontal="center" vertical="center"/>
      <protection locked="0"/>
    </xf>
    <xf numFmtId="0" fontId="139" fillId="0" borderId="43" xfId="11" applyFont="1" applyBorder="1" applyAlignment="1" applyProtection="1">
      <alignment horizontal="left" vertical="center" wrapText="1"/>
      <protection locked="0"/>
    </xf>
    <xf numFmtId="0" fontId="139" fillId="0" borderId="26" xfId="11" applyFont="1" applyBorder="1" applyAlignment="1" applyProtection="1">
      <alignment horizontal="left" vertical="center" wrapText="1"/>
      <protection locked="0"/>
    </xf>
    <xf numFmtId="49" fontId="139" fillId="0" borderId="43" xfId="11" applyNumberFormat="1" applyFont="1" applyBorder="1" applyAlignment="1" applyProtection="1">
      <alignment horizontal="center" vertical="center" wrapText="1"/>
      <protection locked="0"/>
    </xf>
    <xf numFmtId="49" fontId="139" fillId="0" borderId="26" xfId="11" applyNumberFormat="1" applyFont="1" applyBorder="1" applyAlignment="1" applyProtection="1">
      <alignment horizontal="center" vertical="center" wrapText="1"/>
      <protection locked="0"/>
    </xf>
    <xf numFmtId="0" fontId="139" fillId="0" borderId="43" xfId="0" applyFont="1" applyBorder="1" applyAlignment="1">
      <alignment horizontal="center" vertical="center"/>
    </xf>
    <xf numFmtId="0" fontId="139" fillId="0" borderId="26" xfId="0" applyFont="1" applyBorder="1" applyAlignment="1">
      <alignment horizontal="center" vertical="center"/>
    </xf>
    <xf numFmtId="0" fontId="139" fillId="0" borderId="18" xfId="11" applyFont="1" applyBorder="1" applyAlignment="1" applyProtection="1">
      <alignment horizontal="center" vertical="center" wrapText="1"/>
      <protection locked="0"/>
    </xf>
    <xf numFmtId="0" fontId="139" fillId="0" borderId="28" xfId="11" applyFont="1" applyBorder="1" applyAlignment="1" applyProtection="1">
      <alignment horizontal="center" vertical="center" wrapText="1"/>
      <protection locked="0"/>
    </xf>
    <xf numFmtId="0" fontId="115" fillId="0" borderId="52" xfId="0" applyFont="1" applyBorder="1" applyAlignment="1" applyProtection="1">
      <alignment horizontal="center" vertical="center"/>
      <protection locked="0"/>
    </xf>
    <xf numFmtId="0" fontId="70" fillId="0" borderId="26" xfId="0" applyFont="1" applyBorder="1" applyAlignment="1" applyProtection="1">
      <alignment horizontal="left" vertical="center" wrapText="1"/>
      <protection locked="0"/>
    </xf>
    <xf numFmtId="0" fontId="70" fillId="0" borderId="51" xfId="0" applyFont="1" applyBorder="1" applyAlignment="1" applyProtection="1">
      <alignment horizontal="left" vertical="center" wrapText="1"/>
      <protection locked="0"/>
    </xf>
    <xf numFmtId="0" fontId="70" fillId="0" borderId="43" xfId="0" applyFont="1" applyBorder="1" applyAlignment="1" applyProtection="1">
      <alignment horizontal="left" vertical="center" wrapText="1"/>
      <protection locked="0"/>
    </xf>
    <xf numFmtId="0" fontId="139" fillId="0" borderId="51" xfId="11" applyFont="1" applyBorder="1" applyAlignment="1" applyProtection="1">
      <alignment horizontal="left" vertical="center" wrapText="1"/>
      <protection locked="0"/>
    </xf>
    <xf numFmtId="49" fontId="139" fillId="0" borderId="51" xfId="11" applyNumberFormat="1" applyFont="1" applyBorder="1" applyAlignment="1" applyProtection="1">
      <alignment horizontal="center" vertical="center" wrapText="1"/>
      <protection locked="0"/>
    </xf>
    <xf numFmtId="0" fontId="139" fillId="0" borderId="51" xfId="0" applyFont="1" applyBorder="1" applyAlignment="1">
      <alignment horizontal="center" vertical="center"/>
    </xf>
    <xf numFmtId="0" fontId="139" fillId="0" borderId="52" xfId="11" applyFont="1" applyBorder="1" applyAlignment="1" applyProtection="1">
      <alignment horizontal="center" vertical="center" wrapText="1"/>
      <protection locked="0"/>
    </xf>
    <xf numFmtId="0" fontId="115" fillId="0" borderId="51" xfId="0" applyFont="1" applyBorder="1" applyAlignment="1">
      <alignment horizontal="left" vertical="center"/>
    </xf>
    <xf numFmtId="0" fontId="115" fillId="0" borderId="43" xfId="0" applyFont="1" applyBorder="1" applyAlignment="1">
      <alignment horizontal="left" vertical="center"/>
    </xf>
    <xf numFmtId="49" fontId="115" fillId="0" borderId="63" xfId="0" applyNumberFormat="1" applyFont="1" applyBorder="1" applyAlignment="1">
      <alignment horizontal="center" vertical="center"/>
    </xf>
    <xf numFmtId="49" fontId="115" fillId="0" borderId="57" xfId="0" applyNumberFormat="1" applyFont="1" applyBorder="1" applyAlignment="1">
      <alignment horizontal="center" vertical="center"/>
    </xf>
    <xf numFmtId="49" fontId="115" fillId="0" borderId="51" xfId="0" applyNumberFormat="1" applyFont="1" applyBorder="1" applyAlignment="1">
      <alignment horizontal="center" vertical="center"/>
    </xf>
    <xf numFmtId="49" fontId="115" fillId="0" borderId="43" xfId="0" applyNumberFormat="1" applyFont="1" applyBorder="1" applyAlignment="1">
      <alignment horizontal="center" vertical="center"/>
    </xf>
    <xf numFmtId="0" fontId="115" fillId="2" borderId="28" xfId="0" applyFont="1" applyFill="1" applyBorder="1" applyAlignment="1" applyProtection="1">
      <alignment horizontal="center" vertical="center"/>
      <protection locked="0"/>
    </xf>
    <xf numFmtId="0" fontId="115" fillId="2" borderId="52" xfId="0" applyFont="1" applyFill="1" applyBorder="1" applyAlignment="1" applyProtection="1">
      <alignment horizontal="center" vertical="center"/>
      <protection locked="0"/>
    </xf>
    <xf numFmtId="0" fontId="115" fillId="2" borderId="18" xfId="0" applyFont="1" applyFill="1" applyBorder="1" applyAlignment="1" applyProtection="1">
      <alignment horizontal="center" vertical="center"/>
      <protection locked="0"/>
    </xf>
    <xf numFmtId="0" fontId="115" fillId="0" borderId="64" xfId="15" applyFont="1" applyBorder="1" applyAlignment="1" applyProtection="1">
      <alignment horizontal="center" vertical="center"/>
      <protection locked="0"/>
    </xf>
    <xf numFmtId="0" fontId="115" fillId="0" borderId="57" xfId="15" applyFont="1" applyBorder="1" applyAlignment="1" applyProtection="1">
      <alignment horizontal="center" vertical="center"/>
      <protection locked="0"/>
    </xf>
    <xf numFmtId="0" fontId="134" fillId="0" borderId="15" xfId="0" applyFont="1" applyBorder="1" applyAlignment="1">
      <alignment horizontal="center" vertical="top" wrapText="1"/>
    </xf>
    <xf numFmtId="0" fontId="134" fillId="0" borderId="19" xfId="0" applyFont="1" applyBorder="1" applyAlignment="1">
      <alignment horizontal="center" vertical="top" wrapText="1"/>
    </xf>
    <xf numFmtId="0" fontId="136" fillId="0" borderId="21" xfId="0" applyFont="1" applyBorder="1" applyAlignment="1">
      <alignment horizontal="center" vertical="center" wrapText="1"/>
    </xf>
    <xf numFmtId="0" fontId="136" fillId="0" borderId="24" xfId="0" applyFont="1" applyBorder="1" applyAlignment="1">
      <alignment horizontal="center" vertical="center" wrapText="1"/>
    </xf>
    <xf numFmtId="0" fontId="157" fillId="0" borderId="93" xfId="10" applyFont="1" applyBorder="1" applyAlignment="1">
      <alignment horizontal="left" vertical="center" wrapText="1"/>
    </xf>
    <xf numFmtId="0" fontId="157" fillId="0" borderId="87" xfId="10" applyFont="1" applyBorder="1" applyAlignment="1">
      <alignment horizontal="left" vertical="center"/>
    </xf>
    <xf numFmtId="49" fontId="157" fillId="0" borderId="91" xfId="10" applyNumberFormat="1" applyFont="1" applyBorder="1" applyAlignment="1">
      <alignment horizontal="center" vertical="center"/>
    </xf>
    <xf numFmtId="0" fontId="0" fillId="3" borderId="67" xfId="0" applyFill="1" applyBorder="1" applyAlignment="1" applyProtection="1">
      <alignment horizontal="left" vertical="center" wrapText="1"/>
      <protection locked="0"/>
    </xf>
    <xf numFmtId="0" fontId="0" fillId="3" borderId="17" xfId="0" applyFill="1" applyBorder="1" applyAlignment="1" applyProtection="1">
      <alignment horizontal="left" vertical="center" wrapText="1"/>
      <protection locked="0"/>
    </xf>
    <xf numFmtId="0" fontId="130" fillId="3" borderId="26" xfId="1" applyFont="1" applyFill="1" applyBorder="1" applyAlignment="1" applyProtection="1">
      <alignment horizontal="left" vertical="center" wrapText="1"/>
      <protection locked="0"/>
    </xf>
    <xf numFmtId="0" fontId="130" fillId="3" borderId="43" xfId="1" applyFont="1" applyFill="1" applyBorder="1" applyAlignment="1" applyProtection="1">
      <alignment horizontal="left" vertical="center" wrapText="1"/>
      <protection locked="0"/>
    </xf>
    <xf numFmtId="0" fontId="131" fillId="3" borderId="28" xfId="1" applyFill="1" applyBorder="1" applyAlignment="1" applyProtection="1">
      <alignment horizontal="center" vertical="center"/>
      <protection locked="0"/>
    </xf>
    <xf numFmtId="0" fontId="131" fillId="3" borderId="18" xfId="1" applyFill="1" applyBorder="1" applyAlignment="1" applyProtection="1">
      <alignment horizontal="center" vertical="center"/>
      <protection locked="0"/>
    </xf>
    <xf numFmtId="0" fontId="131" fillId="0" borderId="88" xfId="1" applyBorder="1" applyAlignment="1" applyProtection="1">
      <alignment horizontal="left" vertical="center" wrapText="1"/>
      <protection locked="0"/>
    </xf>
    <xf numFmtId="0" fontId="131" fillId="0" borderId="17" xfId="1" applyBorder="1" applyAlignment="1" applyProtection="1">
      <alignment horizontal="left" vertical="center" wrapText="1"/>
      <protection locked="0"/>
    </xf>
    <xf numFmtId="0" fontId="131" fillId="0" borderId="33" xfId="1" applyBorder="1" applyAlignment="1" applyProtection="1">
      <alignment horizontal="left" vertical="center" wrapText="1"/>
      <protection locked="0"/>
    </xf>
    <xf numFmtId="0" fontId="131" fillId="0" borderId="43" xfId="1" applyBorder="1" applyAlignment="1" applyProtection="1">
      <alignment horizontal="left" vertical="center" wrapText="1"/>
      <protection locked="0"/>
    </xf>
    <xf numFmtId="0" fontId="131" fillId="0" borderId="35" xfId="1" applyBorder="1" applyAlignment="1" applyProtection="1">
      <alignment horizontal="center" vertical="center"/>
      <protection locked="0"/>
    </xf>
    <xf numFmtId="0" fontId="131" fillId="0" borderId="57" xfId="1" applyBorder="1" applyAlignment="1" applyProtection="1">
      <alignment horizontal="center" vertical="center"/>
      <protection locked="0"/>
    </xf>
    <xf numFmtId="0" fontId="117" fillId="0" borderId="54" xfId="1" applyFont="1" applyBorder="1" applyAlignment="1" applyProtection="1">
      <alignment horizontal="left" vertical="center" wrapText="1"/>
      <protection locked="0"/>
    </xf>
    <xf numFmtId="0" fontId="117" fillId="0" borderId="17" xfId="1" applyFont="1" applyBorder="1" applyAlignment="1" applyProtection="1">
      <alignment horizontal="left" vertical="center" wrapText="1"/>
      <protection locked="0"/>
    </xf>
    <xf numFmtId="0" fontId="121" fillId="0" borderId="51" xfId="1" applyFont="1" applyBorder="1" applyAlignment="1" applyProtection="1">
      <alignment horizontal="center" vertical="center" wrapText="1"/>
      <protection locked="0"/>
    </xf>
    <xf numFmtId="0" fontId="121" fillId="0" borderId="43" xfId="1" applyFont="1" applyBorder="1" applyAlignment="1" applyProtection="1">
      <alignment horizontal="center" vertical="center" wrapText="1"/>
      <protection locked="0"/>
    </xf>
    <xf numFmtId="0" fontId="149" fillId="0" borderId="52" xfId="0" applyFont="1" applyBorder="1" applyAlignment="1">
      <alignment horizontal="center" vertical="center"/>
    </xf>
    <xf numFmtId="0" fontId="149" fillId="0" borderId="18" xfId="0" applyFont="1" applyBorder="1" applyAlignment="1">
      <alignment horizontal="center" vertical="center"/>
    </xf>
    <xf numFmtId="0" fontId="141" fillId="0" borderId="1" xfId="0" applyFont="1" applyBorder="1" applyAlignment="1">
      <alignment horizontal="center"/>
    </xf>
    <xf numFmtId="0" fontId="141" fillId="0" borderId="2" xfId="0" applyFont="1" applyBorder="1" applyAlignment="1">
      <alignment horizontal="center"/>
    </xf>
    <xf numFmtId="0" fontId="141" fillId="0" borderId="3" xfId="0" applyFont="1" applyBorder="1" applyAlignment="1">
      <alignment horizontal="center"/>
    </xf>
    <xf numFmtId="0" fontId="134" fillId="0" borderId="46" xfId="0" applyFont="1" applyBorder="1" applyAlignment="1">
      <alignment horizontal="center" vertical="center" wrapText="1"/>
    </xf>
    <xf numFmtId="0" fontId="134" fillId="0" borderId="40" xfId="0" applyFont="1" applyBorder="1" applyAlignment="1">
      <alignment horizontal="center" vertical="center" wrapText="1"/>
    </xf>
    <xf numFmtId="0" fontId="142" fillId="0" borderId="4" xfId="0" applyFont="1" applyBorder="1" applyAlignment="1">
      <alignment horizontal="center" vertical="center" wrapText="1"/>
    </xf>
    <xf numFmtId="0" fontId="142" fillId="0" borderId="36" xfId="0" applyFont="1" applyBorder="1" applyAlignment="1">
      <alignment horizontal="center" vertical="center" wrapText="1"/>
    </xf>
    <xf numFmtId="0" fontId="142" fillId="0" borderId="8" xfId="0" applyFont="1" applyBorder="1" applyAlignment="1">
      <alignment horizontal="center" vertical="center" wrapText="1"/>
    </xf>
    <xf numFmtId="0" fontId="135" fillId="0" borderId="36" xfId="0" applyFont="1" applyBorder="1" applyAlignment="1">
      <alignment horizontal="center" vertical="center" wrapText="1"/>
    </xf>
    <xf numFmtId="0" fontId="142" fillId="0" borderId="25" xfId="0" applyFont="1" applyBorder="1" applyAlignment="1">
      <alignment horizontal="center" vertical="center" wrapText="1"/>
    </xf>
    <xf numFmtId="0" fontId="142" fillId="0" borderId="41" xfId="0" applyFont="1" applyBorder="1" applyAlignment="1">
      <alignment horizontal="center" vertical="center" wrapText="1"/>
    </xf>
    <xf numFmtId="0" fontId="142" fillId="0" borderId="26" xfId="0" applyFont="1" applyBorder="1" applyAlignment="1">
      <alignment horizontal="center" vertical="center" wrapText="1"/>
    </xf>
    <xf numFmtId="0" fontId="142" fillId="0" borderId="47" xfId="0" applyFont="1" applyBorder="1" applyAlignment="1">
      <alignment horizontal="center" vertical="center" wrapText="1"/>
    </xf>
    <xf numFmtId="0" fontId="142" fillId="0" borderId="44" xfId="0" applyFont="1" applyBorder="1" applyAlignment="1">
      <alignment horizontal="center" vertical="center"/>
    </xf>
    <xf numFmtId="0" fontId="142" fillId="0" borderId="45" xfId="0" applyFont="1" applyBorder="1" applyAlignment="1">
      <alignment horizontal="center" vertical="center"/>
    </xf>
    <xf numFmtId="3" fontId="136" fillId="0" borderId="25" xfId="0" applyNumberFormat="1" applyFont="1" applyBorder="1" applyAlignment="1">
      <alignment horizontal="center" vertical="center" wrapText="1"/>
    </xf>
    <xf numFmtId="3" fontId="136" fillId="0" borderId="89" xfId="0" applyNumberFormat="1" applyFont="1" applyBorder="1" applyAlignment="1">
      <alignment horizontal="center" vertical="center" wrapText="1"/>
    </xf>
    <xf numFmtId="3" fontId="136" fillId="0" borderId="67" xfId="0" applyNumberFormat="1" applyFont="1" applyBorder="1" applyAlignment="1">
      <alignment horizontal="center" vertical="center" wrapText="1"/>
    </xf>
    <xf numFmtId="3" fontId="136" fillId="0" borderId="54" xfId="0" applyNumberFormat="1" applyFont="1" applyBorder="1" applyAlignment="1">
      <alignment horizontal="center" vertical="center" wrapText="1"/>
    </xf>
    <xf numFmtId="0" fontId="147" fillId="0" borderId="1" xfId="0" applyFont="1" applyBorder="1" applyAlignment="1">
      <alignment horizontal="center" vertical="center" wrapText="1"/>
    </xf>
    <xf numFmtId="0" fontId="147" fillId="0" borderId="2" xfId="0" applyFont="1" applyBorder="1" applyAlignment="1">
      <alignment horizontal="center" vertical="center" wrapText="1"/>
    </xf>
    <xf numFmtId="0" fontId="163" fillId="0" borderId="86" xfId="10" applyFont="1" applyBorder="1" applyAlignment="1">
      <alignment horizontal="left" vertical="center" wrapText="1"/>
    </xf>
    <xf numFmtId="0" fontId="163" fillId="0" borderId="94" xfId="10" applyFont="1" applyBorder="1" applyAlignment="1">
      <alignment horizontal="left" vertical="center" wrapText="1"/>
    </xf>
    <xf numFmtId="0" fontId="163" fillId="0" borderId="26" xfId="10" applyFont="1" applyBorder="1" applyAlignment="1">
      <alignment horizontal="center" vertical="center"/>
    </xf>
    <xf numFmtId="0" fontId="163" fillId="0" borderId="47" xfId="10" applyFont="1" applyBorder="1" applyAlignment="1">
      <alignment horizontal="center" vertical="center"/>
    </xf>
    <xf numFmtId="49" fontId="163" fillId="0" borderId="28" xfId="10" applyNumberFormat="1" applyFont="1" applyBorder="1" applyAlignment="1">
      <alignment horizontal="center" vertical="center"/>
    </xf>
    <xf numFmtId="49" fontId="163" fillId="0" borderId="42" xfId="10" applyNumberFormat="1" applyFont="1" applyBorder="1" applyAlignment="1">
      <alignment horizontal="center" vertical="center"/>
    </xf>
    <xf numFmtId="49" fontId="71" fillId="0" borderId="26" xfId="0" applyNumberFormat="1" applyFont="1" applyBorder="1" applyAlignment="1" applyProtection="1">
      <alignment horizontal="left" vertical="center" wrapText="1"/>
      <protection locked="0"/>
    </xf>
    <xf numFmtId="49" fontId="71" fillId="0" borderId="43" xfId="0" applyNumberFormat="1" applyFont="1" applyBorder="1" applyAlignment="1" applyProtection="1">
      <alignment horizontal="left" vertical="center" wrapText="1"/>
      <protection locked="0"/>
    </xf>
    <xf numFmtId="0" fontId="0" fillId="0" borderId="44" xfId="0" applyFont="1" applyBorder="1" applyProtection="1">
      <protection locked="0"/>
    </xf>
    <xf numFmtId="0" fontId="0" fillId="0" borderId="14" xfId="0" applyFont="1" applyBorder="1" applyAlignment="1" applyProtection="1">
      <alignment horizontal="center" vertical="center"/>
      <protection locked="0"/>
    </xf>
    <xf numFmtId="0" fontId="0" fillId="0" borderId="46" xfId="0" applyFont="1" applyBorder="1" applyProtection="1">
      <protection locked="0"/>
    </xf>
    <xf numFmtId="0" fontId="0" fillId="0" borderId="20"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3" borderId="46" xfId="0" applyFont="1" applyFill="1" applyBorder="1" applyProtection="1">
      <protection locked="0"/>
    </xf>
    <xf numFmtId="0" fontId="0" fillId="0" borderId="94" xfId="0" applyFont="1" applyBorder="1" applyProtection="1">
      <protection locked="0"/>
    </xf>
    <xf numFmtId="0" fontId="0" fillId="0" borderId="13" xfId="0" applyFont="1" applyBorder="1" applyAlignment="1" applyProtection="1">
      <alignment horizontal="center" vertical="center"/>
      <protection locked="0"/>
    </xf>
    <xf numFmtId="0" fontId="0" fillId="3" borderId="20" xfId="0" applyFont="1" applyFill="1" applyBorder="1" applyAlignment="1" applyProtection="1">
      <alignment horizontal="center" vertical="center"/>
      <protection locked="0"/>
    </xf>
    <xf numFmtId="0" fontId="0" fillId="3" borderId="23" xfId="0" applyFont="1" applyFill="1" applyBorder="1" applyAlignment="1" applyProtection="1">
      <alignment horizontal="center" vertical="center"/>
      <protection locked="0"/>
    </xf>
    <xf numFmtId="0" fontId="0" fillId="2" borderId="23" xfId="0" applyFont="1" applyFill="1" applyBorder="1" applyAlignment="1" applyProtection="1">
      <alignment horizontal="center" vertical="center"/>
      <protection locked="0"/>
    </xf>
    <xf numFmtId="0" fontId="92" fillId="3" borderId="67" xfId="44" applyFill="1" applyBorder="1" applyAlignment="1" applyProtection="1">
      <alignment horizontal="center" vertical="center" wrapText="1"/>
      <protection locked="0"/>
    </xf>
    <xf numFmtId="0" fontId="92" fillId="3" borderId="17" xfId="44" applyFill="1" applyBorder="1" applyAlignment="1" applyProtection="1">
      <alignment horizontal="center" vertical="center" wrapText="1"/>
      <protection locked="0"/>
    </xf>
    <xf numFmtId="0" fontId="10" fillId="2" borderId="67" xfId="0" applyFont="1" applyFill="1" applyBorder="1" applyAlignment="1" applyProtection="1">
      <alignment horizontal="left" vertical="center" wrapText="1"/>
      <protection locked="0"/>
    </xf>
    <xf numFmtId="0" fontId="10" fillId="2" borderId="17" xfId="0" applyFont="1" applyFill="1" applyBorder="1" applyAlignment="1" applyProtection="1">
      <alignment horizontal="left" vertical="center" wrapText="1"/>
      <protection locked="0"/>
    </xf>
    <xf numFmtId="0" fontId="33" fillId="0" borderId="67" xfId="0" applyFont="1" applyBorder="1" applyAlignment="1" applyProtection="1">
      <alignment horizontal="left" vertical="center" wrapText="1"/>
      <protection locked="0"/>
    </xf>
    <xf numFmtId="0" fontId="153" fillId="3" borderId="26" xfId="0" applyFont="1" applyFill="1" applyBorder="1" applyAlignment="1">
      <alignment horizontal="center" vertical="center" wrapText="1"/>
    </xf>
    <xf numFmtId="0" fontId="153" fillId="3" borderId="51" xfId="0" applyFont="1" applyFill="1" applyBorder="1" applyAlignment="1">
      <alignment horizontal="center" vertical="center" wrapText="1"/>
    </xf>
    <xf numFmtId="0" fontId="153" fillId="3" borderId="43" xfId="0" applyFont="1" applyFill="1" applyBorder="1" applyAlignment="1">
      <alignment horizontal="center" vertical="center" wrapText="1"/>
    </xf>
    <xf numFmtId="0" fontId="99" fillId="3" borderId="67" xfId="0" applyFont="1" applyFill="1" applyBorder="1" applyAlignment="1" applyProtection="1">
      <alignment horizontal="left" vertical="center" wrapText="1"/>
      <protection locked="0"/>
    </xf>
    <xf numFmtId="0" fontId="99" fillId="3" borderId="26" xfId="15" applyFont="1" applyFill="1" applyBorder="1" applyAlignment="1" applyProtection="1">
      <alignment horizontal="left" vertical="center" wrapText="1"/>
      <protection locked="0"/>
    </xf>
    <xf numFmtId="49" fontId="99" fillId="3" borderId="26" xfId="15" applyNumberFormat="1" applyFont="1" applyFill="1" applyBorder="1" applyAlignment="1" applyProtection="1">
      <alignment horizontal="center" vertical="center"/>
      <protection locked="0"/>
    </xf>
    <xf numFmtId="0" fontId="139" fillId="3" borderId="26" xfId="15" applyFont="1" applyFill="1" applyBorder="1" applyAlignment="1" applyProtection="1">
      <alignment horizontal="center" vertical="center"/>
      <protection locked="0"/>
    </xf>
    <xf numFmtId="0" fontId="115" fillId="3" borderId="28" xfId="15" applyFont="1" applyFill="1" applyBorder="1" applyAlignment="1" applyProtection="1">
      <alignment horizontal="center" vertical="center"/>
      <protection locked="0"/>
    </xf>
    <xf numFmtId="0" fontId="99" fillId="3" borderId="17" xfId="0" applyFont="1" applyFill="1" applyBorder="1" applyAlignment="1" applyProtection="1">
      <alignment horizontal="left" vertical="center" wrapText="1"/>
      <protection locked="0"/>
    </xf>
    <xf numFmtId="0" fontId="99" fillId="3" borderId="43" xfId="15" applyFont="1" applyFill="1" applyBorder="1" applyAlignment="1" applyProtection="1">
      <alignment horizontal="left" vertical="center" wrapText="1"/>
      <protection locked="0"/>
    </xf>
    <xf numFmtId="49" fontId="99" fillId="3" borderId="43" xfId="15" applyNumberFormat="1" applyFont="1" applyFill="1" applyBorder="1" applyAlignment="1" applyProtection="1">
      <alignment horizontal="center" vertical="center"/>
      <protection locked="0"/>
    </xf>
    <xf numFmtId="0" fontId="139" fillId="3" borderId="43" xfId="15" applyFont="1" applyFill="1" applyBorder="1" applyAlignment="1" applyProtection="1">
      <alignment horizontal="center" vertical="center"/>
      <protection locked="0"/>
    </xf>
    <xf numFmtId="0" fontId="115" fillId="3" borderId="18" xfId="15" applyFont="1" applyFill="1" applyBorder="1" applyAlignment="1" applyProtection="1">
      <alignment horizontal="center" vertical="center"/>
      <protection locked="0"/>
    </xf>
    <xf numFmtId="0" fontId="115" fillId="3" borderId="26" xfId="1" applyFont="1" applyFill="1" applyBorder="1" applyAlignment="1" applyProtection="1">
      <alignment horizontal="left" vertical="center" wrapText="1" shrinkToFit="1"/>
      <protection locked="0"/>
    </xf>
    <xf numFmtId="0" fontId="115" fillId="3" borderId="26" xfId="1" applyFont="1" applyFill="1" applyBorder="1" applyAlignment="1" applyProtection="1">
      <alignment horizontal="center" vertical="center"/>
      <protection locked="0"/>
    </xf>
    <xf numFmtId="0" fontId="115" fillId="3" borderId="28" xfId="1" applyFont="1" applyFill="1" applyBorder="1" applyAlignment="1" applyProtection="1">
      <alignment horizontal="center" vertical="center"/>
      <protection locked="0"/>
    </xf>
    <xf numFmtId="0" fontId="115" fillId="3" borderId="51" xfId="1" applyFont="1" applyFill="1" applyBorder="1" applyAlignment="1" applyProtection="1">
      <alignment horizontal="left" vertical="center" wrapText="1" shrinkToFit="1"/>
      <protection locked="0"/>
    </xf>
    <xf numFmtId="0" fontId="115" fillId="3" borderId="51" xfId="1" applyFont="1" applyFill="1" applyBorder="1" applyAlignment="1" applyProtection="1">
      <alignment horizontal="center" vertical="center"/>
      <protection locked="0"/>
    </xf>
    <xf numFmtId="0" fontId="115" fillId="3" borderId="52" xfId="1" applyFont="1" applyFill="1" applyBorder="1" applyAlignment="1" applyProtection="1">
      <alignment horizontal="center" vertical="center"/>
      <protection locked="0"/>
    </xf>
    <xf numFmtId="0" fontId="115" fillId="3" borderId="43" xfId="1" applyFont="1" applyFill="1" applyBorder="1" applyAlignment="1" applyProtection="1">
      <alignment horizontal="left" vertical="center" wrapText="1" shrinkToFit="1"/>
      <protection locked="0"/>
    </xf>
    <xf numFmtId="0" fontId="115" fillId="3" borderId="43" xfId="1" applyFont="1" applyFill="1" applyBorder="1" applyAlignment="1" applyProtection="1">
      <alignment horizontal="center" vertical="center"/>
      <protection locked="0"/>
    </xf>
    <xf numFmtId="0" fontId="115" fillId="3" borderId="18" xfId="1" applyFont="1" applyFill="1" applyBorder="1" applyAlignment="1" applyProtection="1">
      <alignment horizontal="center" vertical="center"/>
      <protection locked="0"/>
    </xf>
    <xf numFmtId="0" fontId="115" fillId="0" borderId="88" xfId="0" applyFont="1" applyBorder="1" applyAlignment="1" applyProtection="1">
      <alignment horizontal="left" vertical="center" wrapText="1"/>
      <protection locked="0"/>
    </xf>
    <xf numFmtId="0" fontId="153" fillId="3" borderId="67" xfId="1" applyFont="1" applyFill="1" applyBorder="1" applyAlignment="1" applyProtection="1">
      <alignment horizontal="left" vertical="center" wrapText="1" shrinkToFit="1"/>
      <protection locked="0"/>
    </xf>
    <xf numFmtId="0" fontId="153" fillId="3" borderId="54" xfId="1" applyFont="1" applyFill="1" applyBorder="1" applyAlignment="1" applyProtection="1">
      <alignment horizontal="left" vertical="center" wrapText="1" shrinkToFit="1"/>
      <protection locked="0"/>
    </xf>
    <xf numFmtId="0" fontId="153" fillId="3" borderId="17" xfId="1" applyFont="1" applyFill="1" applyBorder="1" applyAlignment="1" applyProtection="1">
      <alignment horizontal="left" vertical="center" wrapText="1" shrinkToFit="1"/>
      <protection locked="0"/>
    </xf>
    <xf numFmtId="0" fontId="139" fillId="0" borderId="49" xfId="1" applyFont="1" applyBorder="1" applyAlignment="1" applyProtection="1">
      <alignment vertical="center" wrapText="1" shrinkToFit="1"/>
      <protection locked="0"/>
    </xf>
    <xf numFmtId="0" fontId="139" fillId="0" borderId="58" xfId="1" applyFont="1" applyBorder="1" applyAlignment="1" applyProtection="1">
      <alignment vertical="center" wrapText="1" shrinkToFit="1"/>
      <protection locked="0"/>
    </xf>
    <xf numFmtId="0" fontId="107" fillId="0" borderId="67" xfId="1" applyFont="1" applyBorder="1" applyAlignment="1" applyProtection="1">
      <alignment horizontal="left" vertical="center" wrapText="1"/>
      <protection locked="0"/>
    </xf>
    <xf numFmtId="0" fontId="92" fillId="0" borderId="48" xfId="44" applyBorder="1" applyAlignment="1" applyProtection="1">
      <alignment horizontal="left" vertical="center" wrapText="1"/>
      <protection locked="0"/>
    </xf>
    <xf numFmtId="0" fontId="115" fillId="3" borderId="67" xfId="5" applyFont="1" applyFill="1" applyBorder="1" applyAlignment="1" applyProtection="1">
      <alignment vertical="center" wrapText="1"/>
      <protection locked="0"/>
    </xf>
    <xf numFmtId="0" fontId="95" fillId="0" borderId="67" xfId="0" applyFont="1" applyBorder="1" applyAlignment="1" applyProtection="1">
      <alignment horizontal="left" vertical="center" wrapText="1"/>
      <protection locked="0"/>
    </xf>
    <xf numFmtId="0" fontId="95" fillId="0" borderId="54" xfId="0" applyFont="1" applyBorder="1" applyAlignment="1" applyProtection="1">
      <alignment horizontal="left" vertical="center" wrapText="1"/>
      <protection locked="0"/>
    </xf>
    <xf numFmtId="0" fontId="115" fillId="2" borderId="17" xfId="0" applyFont="1" applyFill="1" applyBorder="1" applyAlignment="1" applyProtection="1">
      <alignment horizontal="left" vertical="center" wrapText="1"/>
      <protection locked="0"/>
    </xf>
    <xf numFmtId="0" fontId="48" fillId="0" borderId="49"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95" fillId="0" borderId="58" xfId="0" applyFont="1" applyBorder="1" applyAlignment="1" applyProtection="1">
      <alignment horizontal="left" vertical="center" wrapText="1"/>
      <protection locked="0"/>
    </xf>
    <xf numFmtId="0" fontId="47" fillId="0" borderId="17" xfId="0" applyFont="1" applyBorder="1" applyAlignment="1" applyProtection="1">
      <alignment horizontal="left" vertical="center" wrapText="1"/>
      <protection locked="0"/>
    </xf>
    <xf numFmtId="0" fontId="10" fillId="2" borderId="67" xfId="0" applyFont="1" applyFill="1" applyBorder="1" applyAlignment="1" applyProtection="1">
      <alignment horizontal="left" vertical="center" wrapText="1"/>
      <protection locked="0"/>
    </xf>
    <xf numFmtId="0" fontId="115" fillId="2" borderId="67" xfId="0" applyFont="1" applyFill="1" applyBorder="1" applyAlignment="1" applyProtection="1">
      <alignment horizontal="left" vertical="center" wrapText="1"/>
      <protection locked="0"/>
    </xf>
    <xf numFmtId="0" fontId="115" fillId="2" borderId="54" xfId="0" applyFont="1" applyFill="1" applyBorder="1" applyAlignment="1" applyProtection="1">
      <alignment horizontal="left" vertical="center" wrapText="1"/>
      <protection locked="0"/>
    </xf>
    <xf numFmtId="0" fontId="115" fillId="2" borderId="17" xfId="0" applyFont="1" applyFill="1" applyBorder="1" applyAlignment="1" applyProtection="1">
      <alignment horizontal="left" vertical="center" wrapText="1"/>
      <protection locked="0"/>
    </xf>
    <xf numFmtId="0" fontId="153" fillId="0" borderId="0" xfId="0" applyFont="1" applyBorder="1" applyAlignment="1">
      <alignment horizontal="left" vertical="center"/>
    </xf>
    <xf numFmtId="0" fontId="153" fillId="0" borderId="58" xfId="0" applyFont="1" applyBorder="1" applyAlignment="1">
      <alignment horizontal="left" vertical="center"/>
    </xf>
    <xf numFmtId="0" fontId="153" fillId="0" borderId="48" xfId="0" applyFont="1" applyBorder="1" applyAlignment="1">
      <alignment horizontal="left" vertical="center" wrapText="1"/>
    </xf>
    <xf numFmtId="0" fontId="115" fillId="0" borderId="67" xfId="25" applyFont="1" applyBorder="1" applyAlignment="1" applyProtection="1">
      <alignment horizontal="left" vertical="center" wrapText="1"/>
      <protection locked="0"/>
    </xf>
    <xf numFmtId="0" fontId="115" fillId="0" borderId="54" xfId="25" applyFont="1" applyBorder="1" applyAlignment="1" applyProtection="1">
      <alignment horizontal="left" vertical="center" wrapText="1"/>
      <protection locked="0"/>
    </xf>
    <xf numFmtId="0" fontId="115" fillId="0" borderId="17" xfId="25" applyFont="1" applyBorder="1" applyAlignment="1" applyProtection="1">
      <alignment horizontal="left" vertical="center" wrapText="1"/>
      <protection locked="0"/>
    </xf>
    <xf numFmtId="0" fontId="153" fillId="3" borderId="67" xfId="0" applyFont="1" applyFill="1" applyBorder="1" applyAlignment="1">
      <alignment horizontal="left" vertical="center" wrapText="1"/>
    </xf>
    <xf numFmtId="0" fontId="153" fillId="3" borderId="54" xfId="0" applyFont="1" applyFill="1" applyBorder="1" applyAlignment="1">
      <alignment horizontal="left" vertical="center" wrapText="1"/>
    </xf>
    <xf numFmtId="0" fontId="153" fillId="3" borderId="17" xfId="0" applyFont="1" applyFill="1" applyBorder="1" applyAlignment="1">
      <alignment horizontal="left" vertical="center" wrapText="1"/>
    </xf>
    <xf numFmtId="0" fontId="115" fillId="0" borderId="49" xfId="11" applyFont="1" applyBorder="1" applyAlignment="1" applyProtection="1">
      <alignment horizontal="left" vertical="center" wrapText="1"/>
      <protection locked="0"/>
    </xf>
    <xf numFmtId="49" fontId="115" fillId="3" borderId="26" xfId="0" applyNumberFormat="1" applyFont="1" applyFill="1" applyBorder="1" applyAlignment="1" applyProtection="1">
      <alignment horizontal="center" vertical="center" wrapText="1"/>
      <protection locked="0"/>
    </xf>
    <xf numFmtId="49" fontId="115" fillId="3" borderId="51" xfId="0" applyNumberFormat="1" applyFont="1" applyFill="1" applyBorder="1" applyAlignment="1" applyProtection="1">
      <alignment horizontal="center" vertical="center" wrapText="1"/>
      <protection locked="0"/>
    </xf>
    <xf numFmtId="0" fontId="115" fillId="2" borderId="26" xfId="15" applyFont="1" applyFill="1" applyBorder="1" applyAlignment="1" applyProtection="1">
      <alignment horizontal="left" vertical="center" wrapText="1"/>
      <protection locked="0"/>
    </xf>
    <xf numFmtId="49" fontId="56" fillId="2" borderId="26" xfId="15" applyNumberFormat="1" applyFont="1" applyFill="1" applyBorder="1" applyAlignment="1" applyProtection="1">
      <alignment horizontal="center" vertical="center"/>
      <protection locked="0"/>
    </xf>
    <xf numFmtId="0" fontId="115" fillId="2" borderId="51" xfId="15" applyFont="1" applyFill="1" applyBorder="1" applyAlignment="1" applyProtection="1">
      <alignment horizontal="left" vertical="center" wrapText="1"/>
      <protection locked="0"/>
    </xf>
    <xf numFmtId="49" fontId="56" fillId="2" borderId="51" xfId="15" applyNumberFormat="1" applyFont="1" applyFill="1" applyBorder="1" applyAlignment="1" applyProtection="1">
      <alignment horizontal="center" vertical="center"/>
      <protection locked="0"/>
    </xf>
    <xf numFmtId="0" fontId="139" fillId="2" borderId="51" xfId="15" applyFont="1" applyFill="1" applyBorder="1" applyAlignment="1" applyProtection="1">
      <alignment horizontal="center" vertical="center"/>
      <protection locked="0"/>
    </xf>
    <xf numFmtId="0" fontId="115" fillId="2" borderId="52" xfId="15" applyFont="1" applyFill="1" applyBorder="1" applyAlignment="1" applyProtection="1">
      <alignment horizontal="center" vertical="center"/>
      <protection locked="0"/>
    </xf>
    <xf numFmtId="0" fontId="115" fillId="2" borderId="43" xfId="15" applyFont="1" applyFill="1" applyBorder="1" applyAlignment="1" applyProtection="1">
      <alignment horizontal="left" vertical="center" wrapText="1"/>
      <protection locked="0"/>
    </xf>
    <xf numFmtId="49" fontId="56" fillId="2" borderId="43" xfId="15" applyNumberFormat="1" applyFont="1" applyFill="1" applyBorder="1" applyAlignment="1" applyProtection="1">
      <alignment horizontal="center" vertical="center"/>
      <protection locked="0"/>
    </xf>
    <xf numFmtId="0" fontId="115" fillId="3" borderId="28" xfId="0" applyFont="1" applyFill="1" applyBorder="1" applyAlignment="1" applyProtection="1">
      <alignment horizontal="center" vertical="center"/>
      <protection locked="0"/>
    </xf>
    <xf numFmtId="0" fontId="115" fillId="3" borderId="52" xfId="0" applyFont="1" applyFill="1" applyBorder="1" applyAlignment="1" applyProtection="1">
      <alignment horizontal="center" vertical="center"/>
      <protection locked="0"/>
    </xf>
    <xf numFmtId="0" fontId="115" fillId="3" borderId="18" xfId="0" applyFont="1" applyFill="1" applyBorder="1" applyAlignment="1" applyProtection="1">
      <alignment horizontal="center" vertical="center"/>
      <protection locked="0"/>
    </xf>
    <xf numFmtId="0" fontId="71" fillId="3" borderId="67" xfId="11" applyFont="1" applyFill="1" applyBorder="1" applyAlignment="1" applyProtection="1">
      <alignment horizontal="left" vertical="center" wrapText="1"/>
      <protection locked="0"/>
    </xf>
    <xf numFmtId="0" fontId="94" fillId="3" borderId="17" xfId="11" applyFont="1" applyFill="1" applyBorder="1" applyAlignment="1" applyProtection="1">
      <alignment horizontal="left" vertical="center" wrapText="1"/>
      <protection locked="0"/>
    </xf>
    <xf numFmtId="49" fontId="139" fillId="3" borderId="43" xfId="11" applyNumberFormat="1" applyFont="1" applyFill="1" applyBorder="1" applyAlignment="1" applyProtection="1">
      <alignment horizontal="center" vertical="center" wrapText="1"/>
      <protection locked="0"/>
    </xf>
    <xf numFmtId="0" fontId="94" fillId="3" borderId="49" xfId="11" applyFont="1" applyFill="1" applyBorder="1" applyAlignment="1" applyProtection="1">
      <alignment horizontal="left" vertical="center" wrapText="1"/>
      <protection locked="0"/>
    </xf>
    <xf numFmtId="0" fontId="139" fillId="3" borderId="22" xfId="11" applyFont="1" applyFill="1" applyBorder="1" applyAlignment="1" applyProtection="1">
      <alignment horizontal="left" vertical="center" wrapText="1"/>
      <protection locked="0"/>
    </xf>
    <xf numFmtId="49" fontId="139" fillId="3" borderId="22" xfId="11" applyNumberFormat="1" applyFont="1" applyFill="1" applyBorder="1" applyAlignment="1" applyProtection="1">
      <alignment horizontal="center" vertical="center" wrapText="1"/>
      <protection locked="0"/>
    </xf>
    <xf numFmtId="0" fontId="139" fillId="3" borderId="22" xfId="0" applyFont="1" applyFill="1" applyBorder="1" applyAlignment="1">
      <alignment horizontal="center" vertical="center"/>
    </xf>
    <xf numFmtId="0" fontId="139" fillId="3" borderId="24" xfId="11" applyFont="1" applyFill="1" applyBorder="1" applyAlignment="1" applyProtection="1">
      <alignment horizontal="center" vertical="center" wrapText="1"/>
      <protection locked="0"/>
    </xf>
    <xf numFmtId="0" fontId="94" fillId="3" borderId="67" xfId="11" applyFont="1" applyFill="1" applyBorder="1" applyAlignment="1" applyProtection="1">
      <alignment horizontal="left" vertical="center" wrapText="1"/>
      <protection locked="0"/>
    </xf>
    <xf numFmtId="49" fontId="139" fillId="3" borderId="26" xfId="11" applyNumberFormat="1" applyFont="1" applyFill="1" applyBorder="1" applyAlignment="1" applyProtection="1">
      <alignment horizontal="center" vertical="center" wrapText="1"/>
      <protection locked="0"/>
    </xf>
    <xf numFmtId="0" fontId="94" fillId="3" borderId="96" xfId="11" applyFont="1" applyFill="1" applyBorder="1" applyAlignment="1" applyProtection="1">
      <alignment horizontal="left" vertical="center" wrapText="1"/>
      <protection locked="0"/>
    </xf>
    <xf numFmtId="0" fontId="139" fillId="3" borderId="10" xfId="11" applyFont="1" applyFill="1" applyBorder="1" applyAlignment="1" applyProtection="1">
      <alignment horizontal="left" vertical="center" wrapText="1"/>
      <protection locked="0"/>
    </xf>
    <xf numFmtId="49" fontId="139" fillId="3" borderId="10" xfId="11" applyNumberFormat="1" applyFont="1" applyFill="1" applyBorder="1" applyAlignment="1" applyProtection="1">
      <alignment horizontal="center" vertical="center" wrapText="1"/>
      <protection locked="0"/>
    </xf>
    <xf numFmtId="0" fontId="139" fillId="3" borderId="10" xfId="0" applyFont="1" applyFill="1" applyBorder="1" applyAlignment="1">
      <alignment horizontal="center" vertical="center"/>
    </xf>
    <xf numFmtId="0" fontId="139" fillId="3" borderId="11" xfId="11" applyFont="1" applyFill="1" applyBorder="1" applyAlignment="1" applyProtection="1">
      <alignment horizontal="center" vertical="center" wrapText="1"/>
      <protection locked="0"/>
    </xf>
  </cellXfs>
  <cellStyles count="382">
    <cellStyle name="Hypertextový odkaz 2" xfId="6" xr:uid="{00000000-0005-0000-0000-000000000000}"/>
    <cellStyle name="Normální" xfId="0" builtinId="0"/>
    <cellStyle name="Normální 10" xfId="17" xr:uid="{00000000-0005-0000-0000-000002000000}"/>
    <cellStyle name="Normální 10 2" xfId="24" xr:uid="{00000000-0005-0000-0000-000003000000}"/>
    <cellStyle name="Normální 10 2 2" xfId="38" xr:uid="{00000000-0005-0000-0000-000004000000}"/>
    <cellStyle name="Normální 10 2 2 2" xfId="108" xr:uid="{00000000-0005-0000-0000-000005000000}"/>
    <cellStyle name="Normální 10 2 2 3" xfId="175" xr:uid="{00000000-0005-0000-0000-000006000000}"/>
    <cellStyle name="Normální 10 2 2 4" xfId="250" xr:uid="{00000000-0005-0000-0000-000007000000}"/>
    <cellStyle name="Normální 10 2 2 5" xfId="336" xr:uid="{00000000-0005-0000-0000-000008000000}"/>
    <cellStyle name="Normální 10 2 3" xfId="66" xr:uid="{00000000-0005-0000-0000-000009000000}"/>
    <cellStyle name="Normální 10 2 3 2" xfId="135" xr:uid="{00000000-0005-0000-0000-00000A000000}"/>
    <cellStyle name="Normální 10 2 3 3" xfId="202" xr:uid="{00000000-0005-0000-0000-00000B000000}"/>
    <cellStyle name="Normální 10 2 3 4" xfId="277" xr:uid="{00000000-0005-0000-0000-00000C000000}"/>
    <cellStyle name="Normální 10 2 3 5" xfId="363" xr:uid="{00000000-0005-0000-0000-00000D000000}"/>
    <cellStyle name="Normální 10 2 4" xfId="94" xr:uid="{00000000-0005-0000-0000-00000E000000}"/>
    <cellStyle name="Normální 10 2 5" xfId="161" xr:uid="{00000000-0005-0000-0000-00000F000000}"/>
    <cellStyle name="Normální 10 2 6" xfId="236" xr:uid="{00000000-0005-0000-0000-000010000000}"/>
    <cellStyle name="Normální 10 2 7" xfId="322" xr:uid="{00000000-0005-0000-0000-000011000000}"/>
    <cellStyle name="Normální 10 3" xfId="27" xr:uid="{00000000-0005-0000-0000-000012000000}"/>
    <cellStyle name="Normální 10 3 2" xfId="39" xr:uid="{00000000-0005-0000-0000-000013000000}"/>
    <cellStyle name="Normální 10 3 2 2" xfId="109" xr:uid="{00000000-0005-0000-0000-000014000000}"/>
    <cellStyle name="Normální 10 3 2 3" xfId="176" xr:uid="{00000000-0005-0000-0000-000015000000}"/>
    <cellStyle name="Normální 10 3 2 4" xfId="251" xr:uid="{00000000-0005-0000-0000-000016000000}"/>
    <cellStyle name="Normální 10 3 2 5" xfId="337" xr:uid="{00000000-0005-0000-0000-000017000000}"/>
    <cellStyle name="Normální 10 3 3" xfId="69" xr:uid="{00000000-0005-0000-0000-000018000000}"/>
    <cellStyle name="Normální 10 3 3 2" xfId="138" xr:uid="{00000000-0005-0000-0000-000019000000}"/>
    <cellStyle name="Normální 10 3 3 3" xfId="205" xr:uid="{00000000-0005-0000-0000-00001A000000}"/>
    <cellStyle name="Normální 10 3 3 4" xfId="280" xr:uid="{00000000-0005-0000-0000-00001B000000}"/>
    <cellStyle name="Normální 10 3 3 5" xfId="366" xr:uid="{00000000-0005-0000-0000-00001C000000}"/>
    <cellStyle name="Normální 10 3 4" xfId="97" xr:uid="{00000000-0005-0000-0000-00001D000000}"/>
    <cellStyle name="Normální 10 3 5" xfId="164" xr:uid="{00000000-0005-0000-0000-00001E000000}"/>
    <cellStyle name="Normální 10 3 6" xfId="239" xr:uid="{00000000-0005-0000-0000-00001F000000}"/>
    <cellStyle name="Normální 10 3 7" xfId="325" xr:uid="{00000000-0005-0000-0000-000020000000}"/>
    <cellStyle name="Normální 10 4" xfId="30" xr:uid="{00000000-0005-0000-0000-000021000000}"/>
    <cellStyle name="Normální 10 4 2" xfId="40" xr:uid="{00000000-0005-0000-0000-000022000000}"/>
    <cellStyle name="Normální 10 4 2 2" xfId="110" xr:uid="{00000000-0005-0000-0000-000023000000}"/>
    <cellStyle name="Normální 10 4 2 3" xfId="177" xr:uid="{00000000-0005-0000-0000-000024000000}"/>
    <cellStyle name="Normální 10 4 2 4" xfId="252" xr:uid="{00000000-0005-0000-0000-000025000000}"/>
    <cellStyle name="Normální 10 4 2 5" xfId="338" xr:uid="{00000000-0005-0000-0000-000026000000}"/>
    <cellStyle name="Normální 10 4 3" xfId="72" xr:uid="{00000000-0005-0000-0000-000027000000}"/>
    <cellStyle name="Normální 10 4 3 2" xfId="141" xr:uid="{00000000-0005-0000-0000-000028000000}"/>
    <cellStyle name="Normální 10 4 3 3" xfId="208" xr:uid="{00000000-0005-0000-0000-000029000000}"/>
    <cellStyle name="Normální 10 4 3 4" xfId="283" xr:uid="{00000000-0005-0000-0000-00002A000000}"/>
    <cellStyle name="Normální 10 4 3 5" xfId="369" xr:uid="{00000000-0005-0000-0000-00002B000000}"/>
    <cellStyle name="Normální 10 4 4" xfId="100" xr:uid="{00000000-0005-0000-0000-00002C000000}"/>
    <cellStyle name="Normální 10 4 5" xfId="167" xr:uid="{00000000-0005-0000-0000-00002D000000}"/>
    <cellStyle name="Normální 10 4 6" xfId="242" xr:uid="{00000000-0005-0000-0000-00002E000000}"/>
    <cellStyle name="Normální 10 4 7" xfId="328" xr:uid="{00000000-0005-0000-0000-00002F000000}"/>
    <cellStyle name="Normální 10 5" xfId="59" xr:uid="{00000000-0005-0000-0000-000030000000}"/>
    <cellStyle name="Normální 10 5 2" xfId="128" xr:uid="{00000000-0005-0000-0000-000031000000}"/>
    <cellStyle name="Normální 10 5 3" xfId="195" xr:uid="{00000000-0005-0000-0000-000032000000}"/>
    <cellStyle name="Normální 10 5 4" xfId="270" xr:uid="{00000000-0005-0000-0000-000033000000}"/>
    <cellStyle name="Normální 10 5 5" xfId="356" xr:uid="{00000000-0005-0000-0000-000034000000}"/>
    <cellStyle name="Normální 10 6" xfId="87" xr:uid="{00000000-0005-0000-0000-000035000000}"/>
    <cellStyle name="Normální 10 7" xfId="154" xr:uid="{00000000-0005-0000-0000-000036000000}"/>
    <cellStyle name="Normální 10 8" xfId="229" xr:uid="{00000000-0005-0000-0000-000037000000}"/>
    <cellStyle name="Normální 10 9" xfId="315" xr:uid="{00000000-0005-0000-0000-000038000000}"/>
    <cellStyle name="Normální 11" xfId="18" xr:uid="{00000000-0005-0000-0000-000039000000}"/>
    <cellStyle name="Normální 11 2" xfId="41" xr:uid="{00000000-0005-0000-0000-00003A000000}"/>
    <cellStyle name="Normální 11 2 2" xfId="111" xr:uid="{00000000-0005-0000-0000-00003B000000}"/>
    <cellStyle name="Normální 11 2 3" xfId="178" xr:uid="{00000000-0005-0000-0000-00003C000000}"/>
    <cellStyle name="Normální 11 2 4" xfId="253" xr:uid="{00000000-0005-0000-0000-00003D000000}"/>
    <cellStyle name="Normální 11 2 5" xfId="339" xr:uid="{00000000-0005-0000-0000-00003E000000}"/>
    <cellStyle name="Normální 11 3" xfId="60" xr:uid="{00000000-0005-0000-0000-00003F000000}"/>
    <cellStyle name="Normální 11 3 2" xfId="129" xr:uid="{00000000-0005-0000-0000-000040000000}"/>
    <cellStyle name="Normální 11 3 3" xfId="196" xr:uid="{00000000-0005-0000-0000-000041000000}"/>
    <cellStyle name="Normální 11 3 4" xfId="271" xr:uid="{00000000-0005-0000-0000-000042000000}"/>
    <cellStyle name="Normální 11 3 5" xfId="357" xr:uid="{00000000-0005-0000-0000-000043000000}"/>
    <cellStyle name="Normální 11 4" xfId="88" xr:uid="{00000000-0005-0000-0000-000044000000}"/>
    <cellStyle name="Normální 11 5" xfId="155" xr:uid="{00000000-0005-0000-0000-000045000000}"/>
    <cellStyle name="Normální 11 6" xfId="230" xr:uid="{00000000-0005-0000-0000-000046000000}"/>
    <cellStyle name="Normální 11 7" xfId="316" xr:uid="{00000000-0005-0000-0000-000047000000}"/>
    <cellStyle name="Normální 12" xfId="20" xr:uid="{00000000-0005-0000-0000-000048000000}"/>
    <cellStyle name="Normální 12 2" xfId="62" xr:uid="{00000000-0005-0000-0000-000049000000}"/>
    <cellStyle name="Normální 12 2 2" xfId="131" xr:uid="{00000000-0005-0000-0000-00004A000000}"/>
    <cellStyle name="Normální 12 2 3" xfId="198" xr:uid="{00000000-0005-0000-0000-00004B000000}"/>
    <cellStyle name="Normální 12 2 4" xfId="273" xr:uid="{00000000-0005-0000-0000-00004C000000}"/>
    <cellStyle name="Normální 12 2 5" xfId="359" xr:uid="{00000000-0005-0000-0000-00004D000000}"/>
    <cellStyle name="Normální 12 3" xfId="90" xr:uid="{00000000-0005-0000-0000-00004E000000}"/>
    <cellStyle name="Normální 12 4" xfId="157" xr:uid="{00000000-0005-0000-0000-00004F000000}"/>
    <cellStyle name="Normální 12 5" xfId="232" xr:uid="{00000000-0005-0000-0000-000050000000}"/>
    <cellStyle name="Normální 12 6" xfId="318" xr:uid="{00000000-0005-0000-0000-000051000000}"/>
    <cellStyle name="Normální 13" xfId="22" xr:uid="{00000000-0005-0000-0000-000052000000}"/>
    <cellStyle name="Normální 13 2" xfId="64" xr:uid="{00000000-0005-0000-0000-000053000000}"/>
    <cellStyle name="Normální 13 2 2" xfId="133" xr:uid="{00000000-0005-0000-0000-000054000000}"/>
    <cellStyle name="Normální 13 2 3" xfId="200" xr:uid="{00000000-0005-0000-0000-000055000000}"/>
    <cellStyle name="Normální 13 2 4" xfId="275" xr:uid="{00000000-0005-0000-0000-000056000000}"/>
    <cellStyle name="Normální 13 2 5" xfId="361" xr:uid="{00000000-0005-0000-0000-000057000000}"/>
    <cellStyle name="Normální 13 3" xfId="92" xr:uid="{00000000-0005-0000-0000-000058000000}"/>
    <cellStyle name="Normální 13 4" xfId="159" xr:uid="{00000000-0005-0000-0000-000059000000}"/>
    <cellStyle name="Normální 13 5" xfId="234" xr:uid="{00000000-0005-0000-0000-00005A000000}"/>
    <cellStyle name="Normální 13 6" xfId="320" xr:uid="{00000000-0005-0000-0000-00005B000000}"/>
    <cellStyle name="Normální 14" xfId="25" xr:uid="{00000000-0005-0000-0000-00005C000000}"/>
    <cellStyle name="Normální 14 2" xfId="67" xr:uid="{00000000-0005-0000-0000-00005D000000}"/>
    <cellStyle name="Normální 14 2 2" xfId="136" xr:uid="{00000000-0005-0000-0000-00005E000000}"/>
    <cellStyle name="Normální 14 2 3" xfId="203" xr:uid="{00000000-0005-0000-0000-00005F000000}"/>
    <cellStyle name="Normální 14 2 4" xfId="278" xr:uid="{00000000-0005-0000-0000-000060000000}"/>
    <cellStyle name="Normální 14 2 5" xfId="364" xr:uid="{00000000-0005-0000-0000-000061000000}"/>
    <cellStyle name="Normální 14 3" xfId="95" xr:uid="{00000000-0005-0000-0000-000062000000}"/>
    <cellStyle name="Normální 14 4" xfId="162" xr:uid="{00000000-0005-0000-0000-000063000000}"/>
    <cellStyle name="Normální 14 5" xfId="237" xr:uid="{00000000-0005-0000-0000-000064000000}"/>
    <cellStyle name="Normální 14 6" xfId="323" xr:uid="{00000000-0005-0000-0000-000065000000}"/>
    <cellStyle name="Normální 15" xfId="28" xr:uid="{00000000-0005-0000-0000-000066000000}"/>
    <cellStyle name="Normální 15 2" xfId="70" xr:uid="{00000000-0005-0000-0000-000067000000}"/>
    <cellStyle name="Normální 15 2 2" xfId="139" xr:uid="{00000000-0005-0000-0000-000068000000}"/>
    <cellStyle name="Normální 15 2 3" xfId="206" xr:uid="{00000000-0005-0000-0000-000069000000}"/>
    <cellStyle name="Normální 15 2 4" xfId="281" xr:uid="{00000000-0005-0000-0000-00006A000000}"/>
    <cellStyle name="Normální 15 2 5" xfId="367" xr:uid="{00000000-0005-0000-0000-00006B000000}"/>
    <cellStyle name="Normální 15 3" xfId="98" xr:uid="{00000000-0005-0000-0000-00006C000000}"/>
    <cellStyle name="Normální 15 4" xfId="165" xr:uid="{00000000-0005-0000-0000-00006D000000}"/>
    <cellStyle name="Normální 15 5" xfId="240" xr:uid="{00000000-0005-0000-0000-00006E000000}"/>
    <cellStyle name="Normální 15 6" xfId="326" xr:uid="{00000000-0005-0000-0000-00006F000000}"/>
    <cellStyle name="Normální 16" xfId="31" xr:uid="{00000000-0005-0000-0000-000070000000}"/>
    <cellStyle name="Normální 16 2" xfId="46" xr:uid="{00000000-0005-0000-0000-000071000000}"/>
    <cellStyle name="Normální 16 3" xfId="101" xr:uid="{00000000-0005-0000-0000-000072000000}"/>
    <cellStyle name="Normální 16 4" xfId="168" xr:uid="{00000000-0005-0000-0000-000073000000}"/>
    <cellStyle name="Normální 16 5" xfId="243" xr:uid="{00000000-0005-0000-0000-000074000000}"/>
    <cellStyle name="Normální 16 6" xfId="329" xr:uid="{00000000-0005-0000-0000-000075000000}"/>
    <cellStyle name="Normální 17" xfId="33" xr:uid="{00000000-0005-0000-0000-000076000000}"/>
    <cellStyle name="Normální 17 2" xfId="103" xr:uid="{00000000-0005-0000-0000-000077000000}"/>
    <cellStyle name="Normální 17 3" xfId="170" xr:uid="{00000000-0005-0000-0000-000078000000}"/>
    <cellStyle name="Normální 17 4" xfId="245" xr:uid="{00000000-0005-0000-0000-000079000000}"/>
    <cellStyle name="Normální 17 5" xfId="331" xr:uid="{00000000-0005-0000-0000-00007A000000}"/>
    <cellStyle name="Normální 18" xfId="35" xr:uid="{00000000-0005-0000-0000-00007B000000}"/>
    <cellStyle name="Normální 18 2" xfId="105" xr:uid="{00000000-0005-0000-0000-00007C000000}"/>
    <cellStyle name="Normální 18 3" xfId="172" xr:uid="{00000000-0005-0000-0000-00007D000000}"/>
    <cellStyle name="Normální 18 4" xfId="247" xr:uid="{00000000-0005-0000-0000-00007E000000}"/>
    <cellStyle name="Normální 18 5" xfId="333" xr:uid="{00000000-0005-0000-0000-00007F000000}"/>
    <cellStyle name="Normální 19" xfId="37" xr:uid="{00000000-0005-0000-0000-000080000000}"/>
    <cellStyle name="Normální 19 2" xfId="107" xr:uid="{00000000-0005-0000-0000-000081000000}"/>
    <cellStyle name="Normální 19 3" xfId="174" xr:uid="{00000000-0005-0000-0000-000082000000}"/>
    <cellStyle name="Normální 19 4" xfId="249" xr:uid="{00000000-0005-0000-0000-000083000000}"/>
    <cellStyle name="Normální 19 5" xfId="335" xr:uid="{00000000-0005-0000-0000-000084000000}"/>
    <cellStyle name="Normální 2" xfId="1" xr:uid="{00000000-0005-0000-0000-000085000000}"/>
    <cellStyle name="Normální 2 2" xfId="47" xr:uid="{00000000-0005-0000-0000-000086000000}"/>
    <cellStyle name="Normální 2 2 2" xfId="116" xr:uid="{00000000-0005-0000-0000-000087000000}"/>
    <cellStyle name="Normální 2 2 3" xfId="183" xr:uid="{00000000-0005-0000-0000-000088000000}"/>
    <cellStyle name="Normální 2 2 4" xfId="258" xr:uid="{00000000-0005-0000-0000-000089000000}"/>
    <cellStyle name="Normální 2 2 5" xfId="344" xr:uid="{00000000-0005-0000-0000-00008A000000}"/>
    <cellStyle name="Normální 2 3" xfId="75" xr:uid="{00000000-0005-0000-0000-00008B000000}"/>
    <cellStyle name="Normální 2 4" xfId="142" xr:uid="{00000000-0005-0000-0000-00008C000000}"/>
    <cellStyle name="Normální 2 5" xfId="217" xr:uid="{00000000-0005-0000-0000-00008D000000}"/>
    <cellStyle name="Normální 2 6" xfId="293" xr:uid="{00000000-0005-0000-0000-00008E000000}"/>
    <cellStyle name="Normální 2 7" xfId="298" xr:uid="{00000000-0005-0000-0000-00008F000000}"/>
    <cellStyle name="Normální 2 8" xfId="303" xr:uid="{00000000-0005-0000-0000-000090000000}"/>
    <cellStyle name="Normální 2 9" xfId="376" xr:uid="{6D963E2E-8007-45B2-8ADD-BB72A7AE29E5}"/>
    <cellStyle name="Normální 20" xfId="44" xr:uid="{00000000-0005-0000-0000-000091000000}"/>
    <cellStyle name="Normální 20 2" xfId="114" xr:uid="{00000000-0005-0000-0000-000092000000}"/>
    <cellStyle name="Normální 20 3" xfId="181" xr:uid="{00000000-0005-0000-0000-000093000000}"/>
    <cellStyle name="Normální 20 4" xfId="256" xr:uid="{00000000-0005-0000-0000-000094000000}"/>
    <cellStyle name="Normální 20 5" xfId="342" xr:uid="{00000000-0005-0000-0000-000095000000}"/>
    <cellStyle name="Normální 21" xfId="73" xr:uid="{00000000-0005-0000-0000-000096000000}"/>
    <cellStyle name="Normální 22" xfId="209" xr:uid="{00000000-0005-0000-0000-000097000000}"/>
    <cellStyle name="Normální 23" xfId="211" xr:uid="{00000000-0005-0000-0000-000098000000}"/>
    <cellStyle name="Normální 24" xfId="213" xr:uid="{00000000-0005-0000-0000-000099000000}"/>
    <cellStyle name="Normální 25" xfId="215" xr:uid="{00000000-0005-0000-0000-00009A000000}"/>
    <cellStyle name="Normální 26" xfId="284" xr:uid="{00000000-0005-0000-0000-00009B000000}"/>
    <cellStyle name="Normální 26 2" xfId="291" xr:uid="{00000000-0005-0000-0000-00009C000000}"/>
    <cellStyle name="Normální 26 3" xfId="296" xr:uid="{00000000-0005-0000-0000-00009D000000}"/>
    <cellStyle name="Normální 27" xfId="286" xr:uid="{00000000-0005-0000-0000-00009E000000}"/>
    <cellStyle name="Normální 28" xfId="289" xr:uid="{00000000-0005-0000-0000-00009F000000}"/>
    <cellStyle name="Normální 29" xfId="294" xr:uid="{00000000-0005-0000-0000-0000A0000000}"/>
    <cellStyle name="Normální 3" xfId="3" xr:uid="{00000000-0005-0000-0000-0000A1000000}"/>
    <cellStyle name="Normální 30" xfId="299" xr:uid="{00000000-0005-0000-0000-0000A2000000}"/>
    <cellStyle name="Normální 31" xfId="301" xr:uid="{00000000-0005-0000-0000-0000A3000000}"/>
    <cellStyle name="Normální 32" xfId="370" xr:uid="{D5D63D95-B00E-45F1-BCC4-66337077DC59}"/>
    <cellStyle name="Normální 33" xfId="372" xr:uid="{909AD533-E2AC-446E-AB4A-7E3C6B4F7140}"/>
    <cellStyle name="Normální 34" xfId="374" xr:uid="{270DD719-247D-4993-BF1A-32D7ECFBA0D0}"/>
    <cellStyle name="Normální 35" xfId="377" xr:uid="{A3A1874B-3227-47C9-AAF5-ED318CFC5CA2}"/>
    <cellStyle name="Normální 36" xfId="380" xr:uid="{CA8B654B-7FA7-43B1-BAE8-120C9C8698FB}"/>
    <cellStyle name="Normální 4" xfId="5" xr:uid="{00000000-0005-0000-0000-0000A4000000}"/>
    <cellStyle name="Normální 4 2" xfId="49" xr:uid="{00000000-0005-0000-0000-0000A5000000}"/>
    <cellStyle name="Normální 4 2 2" xfId="118" xr:uid="{00000000-0005-0000-0000-0000A6000000}"/>
    <cellStyle name="Normální 4 2 3" xfId="185" xr:uid="{00000000-0005-0000-0000-0000A7000000}"/>
    <cellStyle name="Normální 4 2 4" xfId="260" xr:uid="{00000000-0005-0000-0000-0000A8000000}"/>
    <cellStyle name="Normální 4 2 5" xfId="346" xr:uid="{00000000-0005-0000-0000-0000A9000000}"/>
    <cellStyle name="Normální 4 3" xfId="77" xr:uid="{00000000-0005-0000-0000-0000AA000000}"/>
    <cellStyle name="Normální 4 4" xfId="144" xr:uid="{00000000-0005-0000-0000-0000AB000000}"/>
    <cellStyle name="Normální 4 5" xfId="219" xr:uid="{00000000-0005-0000-0000-0000AC000000}"/>
    <cellStyle name="Normální 4 6" xfId="288" xr:uid="{00000000-0005-0000-0000-0000AD000000}"/>
    <cellStyle name="Normální 4 7" xfId="305" xr:uid="{00000000-0005-0000-0000-0000AE000000}"/>
    <cellStyle name="Normální 5" xfId="8" xr:uid="{00000000-0005-0000-0000-0000AF000000}"/>
    <cellStyle name="Normální 5 2" xfId="51" xr:uid="{00000000-0005-0000-0000-0000B0000000}"/>
    <cellStyle name="Normální 5 2 2" xfId="120" xr:uid="{00000000-0005-0000-0000-0000B1000000}"/>
    <cellStyle name="Normální 5 2 3" xfId="187" xr:uid="{00000000-0005-0000-0000-0000B2000000}"/>
    <cellStyle name="Normální 5 2 4" xfId="262" xr:uid="{00000000-0005-0000-0000-0000B3000000}"/>
    <cellStyle name="Normální 5 2 5" xfId="348" xr:uid="{00000000-0005-0000-0000-0000B4000000}"/>
    <cellStyle name="Normální 5 3" xfId="79" xr:uid="{00000000-0005-0000-0000-0000B5000000}"/>
    <cellStyle name="Normální 5 4" xfId="146" xr:uid="{00000000-0005-0000-0000-0000B6000000}"/>
    <cellStyle name="Normální 5 5" xfId="221" xr:uid="{00000000-0005-0000-0000-0000B7000000}"/>
    <cellStyle name="Normální 5 6" xfId="307" xr:uid="{00000000-0005-0000-0000-0000B8000000}"/>
    <cellStyle name="Normální 6" xfId="10" xr:uid="{00000000-0005-0000-0000-0000B9000000}"/>
    <cellStyle name="Normální 7" xfId="11" xr:uid="{00000000-0005-0000-0000-0000BA000000}"/>
    <cellStyle name="Normální 7 2" xfId="53" xr:uid="{00000000-0005-0000-0000-0000BB000000}"/>
    <cellStyle name="Normální 7 2 2" xfId="122" xr:uid="{00000000-0005-0000-0000-0000BC000000}"/>
    <cellStyle name="Normální 7 2 3" xfId="189" xr:uid="{00000000-0005-0000-0000-0000BD000000}"/>
    <cellStyle name="Normální 7 2 4" xfId="264" xr:uid="{00000000-0005-0000-0000-0000BE000000}"/>
    <cellStyle name="Normální 7 2 5" xfId="350" xr:uid="{00000000-0005-0000-0000-0000BF000000}"/>
    <cellStyle name="Normální 7 3" xfId="81" xr:uid="{00000000-0005-0000-0000-0000C0000000}"/>
    <cellStyle name="Normální 7 4" xfId="148" xr:uid="{00000000-0005-0000-0000-0000C1000000}"/>
    <cellStyle name="Normální 7 5" xfId="223" xr:uid="{00000000-0005-0000-0000-0000C2000000}"/>
    <cellStyle name="Normální 7 6" xfId="309" xr:uid="{00000000-0005-0000-0000-0000C3000000}"/>
    <cellStyle name="Normální 7 7" xfId="379" xr:uid="{F632AE63-8210-4C3B-B995-AB50DB15A2F3}"/>
    <cellStyle name="Normální 8" xfId="13" xr:uid="{00000000-0005-0000-0000-0000C4000000}"/>
    <cellStyle name="Normální 8 2" xfId="55" xr:uid="{00000000-0005-0000-0000-0000C5000000}"/>
    <cellStyle name="Normální 8 2 2" xfId="124" xr:uid="{00000000-0005-0000-0000-0000C6000000}"/>
    <cellStyle name="Normální 8 2 3" xfId="191" xr:uid="{00000000-0005-0000-0000-0000C7000000}"/>
    <cellStyle name="Normální 8 2 4" xfId="266" xr:uid="{00000000-0005-0000-0000-0000C8000000}"/>
    <cellStyle name="Normální 8 2 5" xfId="352" xr:uid="{00000000-0005-0000-0000-0000C9000000}"/>
    <cellStyle name="Normální 8 3" xfId="83" xr:uid="{00000000-0005-0000-0000-0000CA000000}"/>
    <cellStyle name="Normální 8 4" xfId="150" xr:uid="{00000000-0005-0000-0000-0000CB000000}"/>
    <cellStyle name="Normální 8 5" xfId="225" xr:uid="{00000000-0005-0000-0000-0000CC000000}"/>
    <cellStyle name="Normální 8 6" xfId="311" xr:uid="{00000000-0005-0000-0000-0000CD000000}"/>
    <cellStyle name="Normální 9" xfId="15" xr:uid="{00000000-0005-0000-0000-0000CE000000}"/>
    <cellStyle name="Normální 9 2" xfId="42" xr:uid="{00000000-0005-0000-0000-0000CF000000}"/>
    <cellStyle name="Normální 9 2 2" xfId="112" xr:uid="{00000000-0005-0000-0000-0000D0000000}"/>
    <cellStyle name="Normální 9 2 3" xfId="179" xr:uid="{00000000-0005-0000-0000-0000D1000000}"/>
    <cellStyle name="Normální 9 2 4" xfId="254" xr:uid="{00000000-0005-0000-0000-0000D2000000}"/>
    <cellStyle name="Normální 9 2 5" xfId="340" xr:uid="{00000000-0005-0000-0000-0000D3000000}"/>
    <cellStyle name="Normální 9 3" xfId="57" xr:uid="{00000000-0005-0000-0000-0000D4000000}"/>
    <cellStyle name="Normální 9 3 2" xfId="126" xr:uid="{00000000-0005-0000-0000-0000D5000000}"/>
    <cellStyle name="Normální 9 3 3" xfId="193" xr:uid="{00000000-0005-0000-0000-0000D6000000}"/>
    <cellStyle name="Normální 9 3 4" xfId="268" xr:uid="{00000000-0005-0000-0000-0000D7000000}"/>
    <cellStyle name="Normální 9 3 5" xfId="354" xr:uid="{00000000-0005-0000-0000-0000D8000000}"/>
    <cellStyle name="Normální 9 4" xfId="85" xr:uid="{00000000-0005-0000-0000-0000D9000000}"/>
    <cellStyle name="Normální 9 5" xfId="152" xr:uid="{00000000-0005-0000-0000-0000DA000000}"/>
    <cellStyle name="Normální 9 6" xfId="227" xr:uid="{00000000-0005-0000-0000-0000DB000000}"/>
    <cellStyle name="Normální 9 7" xfId="292" xr:uid="{00000000-0005-0000-0000-0000DC000000}"/>
    <cellStyle name="Normální 9 8" xfId="297" xr:uid="{00000000-0005-0000-0000-0000DD000000}"/>
    <cellStyle name="Normální 9 9" xfId="313" xr:uid="{00000000-0005-0000-0000-0000DE000000}"/>
    <cellStyle name="Procenta 10" xfId="21" xr:uid="{00000000-0005-0000-0000-0000DF000000}"/>
    <cellStyle name="Procenta 10 2" xfId="63" xr:uid="{00000000-0005-0000-0000-0000E0000000}"/>
    <cellStyle name="Procenta 10 2 2" xfId="132" xr:uid="{00000000-0005-0000-0000-0000E1000000}"/>
    <cellStyle name="Procenta 10 2 3" xfId="199" xr:uid="{00000000-0005-0000-0000-0000E2000000}"/>
    <cellStyle name="Procenta 10 2 4" xfId="274" xr:uid="{00000000-0005-0000-0000-0000E3000000}"/>
    <cellStyle name="Procenta 10 2 5" xfId="360" xr:uid="{00000000-0005-0000-0000-0000E4000000}"/>
    <cellStyle name="Procenta 10 3" xfId="91" xr:uid="{00000000-0005-0000-0000-0000E5000000}"/>
    <cellStyle name="Procenta 10 4" xfId="158" xr:uid="{00000000-0005-0000-0000-0000E6000000}"/>
    <cellStyle name="Procenta 10 5" xfId="233" xr:uid="{00000000-0005-0000-0000-0000E7000000}"/>
    <cellStyle name="Procenta 10 6" xfId="319" xr:uid="{00000000-0005-0000-0000-0000E8000000}"/>
    <cellStyle name="Procenta 11" xfId="23" xr:uid="{00000000-0005-0000-0000-0000E9000000}"/>
    <cellStyle name="Procenta 11 2" xfId="65" xr:uid="{00000000-0005-0000-0000-0000EA000000}"/>
    <cellStyle name="Procenta 11 2 2" xfId="134" xr:uid="{00000000-0005-0000-0000-0000EB000000}"/>
    <cellStyle name="Procenta 11 2 3" xfId="201" xr:uid="{00000000-0005-0000-0000-0000EC000000}"/>
    <cellStyle name="Procenta 11 2 4" xfId="276" xr:uid="{00000000-0005-0000-0000-0000ED000000}"/>
    <cellStyle name="Procenta 11 2 5" xfId="362" xr:uid="{00000000-0005-0000-0000-0000EE000000}"/>
    <cellStyle name="Procenta 11 3" xfId="93" xr:uid="{00000000-0005-0000-0000-0000EF000000}"/>
    <cellStyle name="Procenta 11 4" xfId="160" xr:uid="{00000000-0005-0000-0000-0000F0000000}"/>
    <cellStyle name="Procenta 11 5" xfId="235" xr:uid="{00000000-0005-0000-0000-0000F1000000}"/>
    <cellStyle name="Procenta 11 6" xfId="321" xr:uid="{00000000-0005-0000-0000-0000F2000000}"/>
    <cellStyle name="Procenta 12" xfId="26" xr:uid="{00000000-0005-0000-0000-0000F3000000}"/>
    <cellStyle name="Procenta 12 2" xfId="68" xr:uid="{00000000-0005-0000-0000-0000F4000000}"/>
    <cellStyle name="Procenta 12 2 2" xfId="137" xr:uid="{00000000-0005-0000-0000-0000F5000000}"/>
    <cellStyle name="Procenta 12 2 3" xfId="204" xr:uid="{00000000-0005-0000-0000-0000F6000000}"/>
    <cellStyle name="Procenta 12 2 4" xfId="279" xr:uid="{00000000-0005-0000-0000-0000F7000000}"/>
    <cellStyle name="Procenta 12 2 5" xfId="365" xr:uid="{00000000-0005-0000-0000-0000F8000000}"/>
    <cellStyle name="Procenta 12 3" xfId="96" xr:uid="{00000000-0005-0000-0000-0000F9000000}"/>
    <cellStyle name="Procenta 12 4" xfId="163" xr:uid="{00000000-0005-0000-0000-0000FA000000}"/>
    <cellStyle name="Procenta 12 5" xfId="238" xr:uid="{00000000-0005-0000-0000-0000FB000000}"/>
    <cellStyle name="Procenta 12 6" xfId="324" xr:uid="{00000000-0005-0000-0000-0000FC000000}"/>
    <cellStyle name="Procenta 13" xfId="29" xr:uid="{00000000-0005-0000-0000-0000FD000000}"/>
    <cellStyle name="Procenta 13 2" xfId="71" xr:uid="{00000000-0005-0000-0000-0000FE000000}"/>
    <cellStyle name="Procenta 13 2 2" xfId="140" xr:uid="{00000000-0005-0000-0000-0000FF000000}"/>
    <cellStyle name="Procenta 13 2 3" xfId="207" xr:uid="{00000000-0005-0000-0000-000000010000}"/>
    <cellStyle name="Procenta 13 2 4" xfId="282" xr:uid="{00000000-0005-0000-0000-000001010000}"/>
    <cellStyle name="Procenta 13 2 5" xfId="368" xr:uid="{00000000-0005-0000-0000-000002010000}"/>
    <cellStyle name="Procenta 13 3" xfId="99" xr:uid="{00000000-0005-0000-0000-000003010000}"/>
    <cellStyle name="Procenta 13 4" xfId="166" xr:uid="{00000000-0005-0000-0000-000004010000}"/>
    <cellStyle name="Procenta 13 5" xfId="241" xr:uid="{00000000-0005-0000-0000-000005010000}"/>
    <cellStyle name="Procenta 13 6" xfId="327" xr:uid="{00000000-0005-0000-0000-000006010000}"/>
    <cellStyle name="Procenta 14" xfId="32" xr:uid="{00000000-0005-0000-0000-000007010000}"/>
    <cellStyle name="Procenta 14 2" xfId="102" xr:uid="{00000000-0005-0000-0000-000008010000}"/>
    <cellStyle name="Procenta 14 3" xfId="169" xr:uid="{00000000-0005-0000-0000-000009010000}"/>
    <cellStyle name="Procenta 14 4" xfId="244" xr:uid="{00000000-0005-0000-0000-00000A010000}"/>
    <cellStyle name="Procenta 14 5" xfId="330" xr:uid="{00000000-0005-0000-0000-00000B010000}"/>
    <cellStyle name="Procenta 15" xfId="34" xr:uid="{00000000-0005-0000-0000-00000C010000}"/>
    <cellStyle name="Procenta 15 2" xfId="104" xr:uid="{00000000-0005-0000-0000-00000D010000}"/>
    <cellStyle name="Procenta 15 3" xfId="171" xr:uid="{00000000-0005-0000-0000-00000E010000}"/>
    <cellStyle name="Procenta 15 4" xfId="246" xr:uid="{00000000-0005-0000-0000-00000F010000}"/>
    <cellStyle name="Procenta 15 5" xfId="332" xr:uid="{00000000-0005-0000-0000-000010010000}"/>
    <cellStyle name="Procenta 16" xfId="36" xr:uid="{00000000-0005-0000-0000-000011010000}"/>
    <cellStyle name="Procenta 16 2" xfId="106" xr:uid="{00000000-0005-0000-0000-000012010000}"/>
    <cellStyle name="Procenta 16 3" xfId="173" xr:uid="{00000000-0005-0000-0000-000013010000}"/>
    <cellStyle name="Procenta 16 4" xfId="248" xr:uid="{00000000-0005-0000-0000-000014010000}"/>
    <cellStyle name="Procenta 16 5" xfId="334" xr:uid="{00000000-0005-0000-0000-000015010000}"/>
    <cellStyle name="Procenta 17" xfId="43" xr:uid="{00000000-0005-0000-0000-000016010000}"/>
    <cellStyle name="Procenta 17 2" xfId="113" xr:uid="{00000000-0005-0000-0000-000017010000}"/>
    <cellStyle name="Procenta 17 3" xfId="180" xr:uid="{00000000-0005-0000-0000-000018010000}"/>
    <cellStyle name="Procenta 17 4" xfId="255" xr:uid="{00000000-0005-0000-0000-000019010000}"/>
    <cellStyle name="Procenta 17 5" xfId="341" xr:uid="{00000000-0005-0000-0000-00001A010000}"/>
    <cellStyle name="Procenta 18" xfId="45" xr:uid="{00000000-0005-0000-0000-00001B010000}"/>
    <cellStyle name="Procenta 18 2" xfId="115" xr:uid="{00000000-0005-0000-0000-00001C010000}"/>
    <cellStyle name="Procenta 18 3" xfId="182" xr:uid="{00000000-0005-0000-0000-00001D010000}"/>
    <cellStyle name="Procenta 18 4" xfId="257" xr:uid="{00000000-0005-0000-0000-00001E010000}"/>
    <cellStyle name="Procenta 18 5" xfId="343" xr:uid="{00000000-0005-0000-0000-00001F010000}"/>
    <cellStyle name="Procenta 19" xfId="74" xr:uid="{00000000-0005-0000-0000-000020010000}"/>
    <cellStyle name="Procenta 2" xfId="2" xr:uid="{00000000-0005-0000-0000-000021010000}"/>
    <cellStyle name="Procenta 2 2" xfId="48" xr:uid="{00000000-0005-0000-0000-000022010000}"/>
    <cellStyle name="Procenta 2 2 2" xfId="117" xr:uid="{00000000-0005-0000-0000-000023010000}"/>
    <cellStyle name="Procenta 2 2 3" xfId="184" xr:uid="{00000000-0005-0000-0000-000024010000}"/>
    <cellStyle name="Procenta 2 2 4" xfId="259" xr:uid="{00000000-0005-0000-0000-000025010000}"/>
    <cellStyle name="Procenta 2 2 5" xfId="345" xr:uid="{00000000-0005-0000-0000-000026010000}"/>
    <cellStyle name="Procenta 2 3" xfId="76" xr:uid="{00000000-0005-0000-0000-000027010000}"/>
    <cellStyle name="Procenta 2 4" xfId="143" xr:uid="{00000000-0005-0000-0000-000028010000}"/>
    <cellStyle name="Procenta 2 5" xfId="218" xr:uid="{00000000-0005-0000-0000-000029010000}"/>
    <cellStyle name="Procenta 2 6" xfId="304" xr:uid="{00000000-0005-0000-0000-00002A010000}"/>
    <cellStyle name="Procenta 20" xfId="210" xr:uid="{00000000-0005-0000-0000-00002B010000}"/>
    <cellStyle name="Procenta 21" xfId="212" xr:uid="{00000000-0005-0000-0000-00002C010000}"/>
    <cellStyle name="Procenta 22" xfId="214" xr:uid="{00000000-0005-0000-0000-00002D010000}"/>
    <cellStyle name="Procenta 23" xfId="216" xr:uid="{00000000-0005-0000-0000-00002E010000}"/>
    <cellStyle name="Procenta 24" xfId="285" xr:uid="{00000000-0005-0000-0000-00002F010000}"/>
    <cellStyle name="Procenta 25" xfId="287" xr:uid="{00000000-0005-0000-0000-000030010000}"/>
    <cellStyle name="Procenta 26" xfId="290" xr:uid="{00000000-0005-0000-0000-000031010000}"/>
    <cellStyle name="Procenta 27" xfId="295" xr:uid="{00000000-0005-0000-0000-000032010000}"/>
    <cellStyle name="Procenta 28" xfId="300" xr:uid="{00000000-0005-0000-0000-000033010000}"/>
    <cellStyle name="Procenta 29" xfId="302" xr:uid="{00000000-0005-0000-0000-000034010000}"/>
    <cellStyle name="Procenta 3" xfId="4" xr:uid="{00000000-0005-0000-0000-000035010000}"/>
    <cellStyle name="Procenta 30" xfId="371" xr:uid="{19ABD212-B5AE-4106-A08F-F8AB323FB57A}"/>
    <cellStyle name="Procenta 31" xfId="373" xr:uid="{9E7B4D3A-DEC6-4C4C-A43D-8DB6DD9411DD}"/>
    <cellStyle name="Procenta 32" xfId="375" xr:uid="{F2D2CEAF-ABA1-4992-9DC4-E66AEEB1802F}"/>
    <cellStyle name="Procenta 33" xfId="378" xr:uid="{49B87823-2591-440E-9D71-AAD5E1910F4D}"/>
    <cellStyle name="Procenta 34" xfId="381" xr:uid="{F0FEF96E-55AF-454A-8856-69D291D0D7BC}"/>
    <cellStyle name="Procenta 4" xfId="7" xr:uid="{00000000-0005-0000-0000-000036010000}"/>
    <cellStyle name="Procenta 4 2" xfId="50" xr:uid="{00000000-0005-0000-0000-000037010000}"/>
    <cellStyle name="Procenta 4 2 2" xfId="119" xr:uid="{00000000-0005-0000-0000-000038010000}"/>
    <cellStyle name="Procenta 4 2 3" xfId="186" xr:uid="{00000000-0005-0000-0000-000039010000}"/>
    <cellStyle name="Procenta 4 2 4" xfId="261" xr:uid="{00000000-0005-0000-0000-00003A010000}"/>
    <cellStyle name="Procenta 4 2 5" xfId="347" xr:uid="{00000000-0005-0000-0000-00003B010000}"/>
    <cellStyle name="Procenta 4 3" xfId="78" xr:uid="{00000000-0005-0000-0000-00003C010000}"/>
    <cellStyle name="Procenta 4 4" xfId="145" xr:uid="{00000000-0005-0000-0000-00003D010000}"/>
    <cellStyle name="Procenta 4 5" xfId="220" xr:uid="{00000000-0005-0000-0000-00003E010000}"/>
    <cellStyle name="Procenta 4 6" xfId="306" xr:uid="{00000000-0005-0000-0000-00003F010000}"/>
    <cellStyle name="Procenta 5" xfId="9" xr:uid="{00000000-0005-0000-0000-000040010000}"/>
    <cellStyle name="Procenta 5 2" xfId="52" xr:uid="{00000000-0005-0000-0000-000041010000}"/>
    <cellStyle name="Procenta 5 2 2" xfId="121" xr:uid="{00000000-0005-0000-0000-000042010000}"/>
    <cellStyle name="Procenta 5 2 3" xfId="188" xr:uid="{00000000-0005-0000-0000-000043010000}"/>
    <cellStyle name="Procenta 5 2 4" xfId="263" xr:uid="{00000000-0005-0000-0000-000044010000}"/>
    <cellStyle name="Procenta 5 2 5" xfId="349" xr:uid="{00000000-0005-0000-0000-000045010000}"/>
    <cellStyle name="Procenta 5 3" xfId="80" xr:uid="{00000000-0005-0000-0000-000046010000}"/>
    <cellStyle name="Procenta 5 4" xfId="147" xr:uid="{00000000-0005-0000-0000-000047010000}"/>
    <cellStyle name="Procenta 5 5" xfId="222" xr:uid="{00000000-0005-0000-0000-000048010000}"/>
    <cellStyle name="Procenta 5 6" xfId="308" xr:uid="{00000000-0005-0000-0000-000049010000}"/>
    <cellStyle name="Procenta 6" xfId="12" xr:uid="{00000000-0005-0000-0000-00004A010000}"/>
    <cellStyle name="Procenta 6 2" xfId="54" xr:uid="{00000000-0005-0000-0000-00004B010000}"/>
    <cellStyle name="Procenta 6 2 2" xfId="123" xr:uid="{00000000-0005-0000-0000-00004C010000}"/>
    <cellStyle name="Procenta 6 2 3" xfId="190" xr:uid="{00000000-0005-0000-0000-00004D010000}"/>
    <cellStyle name="Procenta 6 2 4" xfId="265" xr:uid="{00000000-0005-0000-0000-00004E010000}"/>
    <cellStyle name="Procenta 6 2 5" xfId="351" xr:uid="{00000000-0005-0000-0000-00004F010000}"/>
    <cellStyle name="Procenta 6 3" xfId="82" xr:uid="{00000000-0005-0000-0000-000050010000}"/>
    <cellStyle name="Procenta 6 4" xfId="149" xr:uid="{00000000-0005-0000-0000-000051010000}"/>
    <cellStyle name="Procenta 6 5" xfId="224" xr:uid="{00000000-0005-0000-0000-000052010000}"/>
    <cellStyle name="Procenta 6 6" xfId="310" xr:uid="{00000000-0005-0000-0000-000053010000}"/>
    <cellStyle name="Procenta 7" xfId="14" xr:uid="{00000000-0005-0000-0000-000054010000}"/>
    <cellStyle name="Procenta 7 2" xfId="56" xr:uid="{00000000-0005-0000-0000-000055010000}"/>
    <cellStyle name="Procenta 7 2 2" xfId="125" xr:uid="{00000000-0005-0000-0000-000056010000}"/>
    <cellStyle name="Procenta 7 2 3" xfId="192" xr:uid="{00000000-0005-0000-0000-000057010000}"/>
    <cellStyle name="Procenta 7 2 4" xfId="267" xr:uid="{00000000-0005-0000-0000-000058010000}"/>
    <cellStyle name="Procenta 7 2 5" xfId="353" xr:uid="{00000000-0005-0000-0000-000059010000}"/>
    <cellStyle name="Procenta 7 3" xfId="84" xr:uid="{00000000-0005-0000-0000-00005A010000}"/>
    <cellStyle name="Procenta 7 4" xfId="151" xr:uid="{00000000-0005-0000-0000-00005B010000}"/>
    <cellStyle name="Procenta 7 5" xfId="226" xr:uid="{00000000-0005-0000-0000-00005C010000}"/>
    <cellStyle name="Procenta 7 6" xfId="312" xr:uid="{00000000-0005-0000-0000-00005D010000}"/>
    <cellStyle name="Procenta 8" xfId="16" xr:uid="{00000000-0005-0000-0000-00005E010000}"/>
    <cellStyle name="Procenta 8 2" xfId="58" xr:uid="{00000000-0005-0000-0000-00005F010000}"/>
    <cellStyle name="Procenta 8 2 2" xfId="127" xr:uid="{00000000-0005-0000-0000-000060010000}"/>
    <cellStyle name="Procenta 8 2 3" xfId="194" xr:uid="{00000000-0005-0000-0000-000061010000}"/>
    <cellStyle name="Procenta 8 2 4" xfId="269" xr:uid="{00000000-0005-0000-0000-000062010000}"/>
    <cellStyle name="Procenta 8 2 5" xfId="355" xr:uid="{00000000-0005-0000-0000-000063010000}"/>
    <cellStyle name="Procenta 8 3" xfId="86" xr:uid="{00000000-0005-0000-0000-000064010000}"/>
    <cellStyle name="Procenta 8 4" xfId="153" xr:uid="{00000000-0005-0000-0000-000065010000}"/>
    <cellStyle name="Procenta 8 5" xfId="228" xr:uid="{00000000-0005-0000-0000-000066010000}"/>
    <cellStyle name="Procenta 8 6" xfId="314" xr:uid="{00000000-0005-0000-0000-000067010000}"/>
    <cellStyle name="Procenta 9" xfId="19" xr:uid="{00000000-0005-0000-0000-000068010000}"/>
    <cellStyle name="Procenta 9 2" xfId="61" xr:uid="{00000000-0005-0000-0000-000069010000}"/>
    <cellStyle name="Procenta 9 2 2" xfId="130" xr:uid="{00000000-0005-0000-0000-00006A010000}"/>
    <cellStyle name="Procenta 9 2 3" xfId="197" xr:uid="{00000000-0005-0000-0000-00006B010000}"/>
    <cellStyle name="Procenta 9 2 4" xfId="272" xr:uid="{00000000-0005-0000-0000-00006C010000}"/>
    <cellStyle name="Procenta 9 2 5" xfId="358" xr:uid="{00000000-0005-0000-0000-00006D010000}"/>
    <cellStyle name="Procenta 9 3" xfId="89" xr:uid="{00000000-0005-0000-0000-00006E010000}"/>
    <cellStyle name="Procenta 9 4" xfId="156" xr:uid="{00000000-0005-0000-0000-00006F010000}"/>
    <cellStyle name="Procenta 9 5" xfId="231" xr:uid="{00000000-0005-0000-0000-000070010000}"/>
    <cellStyle name="Procenta 9 6" xfId="317" xr:uid="{00000000-0005-0000-0000-000071010000}"/>
  </cellStyles>
  <dxfs count="0"/>
  <tableStyles count="0" defaultTableStyle="TableStyleMedium2" defaultPivotStyle="PivotStyleMedium9"/>
  <colors>
    <mruColors>
      <color rgb="FFCCFF99"/>
      <color rgb="FFFFFF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CC"/>
    <pageSetUpPr fitToPage="1"/>
  </sheetPr>
  <dimension ref="A1:T142"/>
  <sheetViews>
    <sheetView zoomScale="80" zoomScaleNormal="80" workbookViewId="0">
      <pane ySplit="3" topLeftCell="A4" activePane="bottomLeft" state="frozen"/>
      <selection pane="bottomLeft" activeCell="A4" sqref="A4"/>
    </sheetView>
  </sheetViews>
  <sheetFormatPr defaultColWidth="9.28515625" defaultRowHeight="15" x14ac:dyDescent="0.25"/>
  <cols>
    <col min="1" max="1" width="7.28515625" style="1" customWidth="1"/>
    <col min="2" max="2" width="15" style="1" customWidth="1"/>
    <col min="3" max="3" width="10.42578125" style="1" customWidth="1"/>
    <col min="4" max="4" width="11.140625" style="1" customWidth="1"/>
    <col min="5" max="5" width="14.7109375" style="5" customWidth="1"/>
    <col min="6" max="6" width="16.28515625" style="1" customWidth="1"/>
    <col min="7" max="7" width="21" style="1" customWidth="1"/>
    <col min="8" max="10" width="12.85546875" style="1" customWidth="1"/>
    <col min="11" max="11" width="42.28515625" style="1" customWidth="1"/>
    <col min="12" max="12" width="14.7109375" style="6" customWidth="1"/>
    <col min="13" max="13" width="13.140625" style="6" customWidth="1"/>
    <col min="14" max="14" width="10" style="1" customWidth="1"/>
    <col min="15" max="15" width="9.28515625" style="1"/>
    <col min="16" max="16" width="13.7109375" style="1" customWidth="1"/>
    <col min="17" max="17" width="13.28515625" style="1" customWidth="1"/>
    <col min="18" max="18" width="12.42578125" style="1" customWidth="1"/>
    <col min="19" max="19" width="9.28515625" style="1"/>
    <col min="20" max="20" width="17.7109375" style="5" customWidth="1"/>
    <col min="21" max="16384" width="9.28515625" style="1"/>
  </cols>
  <sheetData>
    <row r="1" spans="1:20" ht="19.5" thickBot="1" x14ac:dyDescent="0.35">
      <c r="A1" s="1603" t="s">
        <v>0</v>
      </c>
      <c r="B1" s="1604"/>
      <c r="C1" s="1604"/>
      <c r="D1" s="1604"/>
      <c r="E1" s="1604"/>
      <c r="F1" s="1604"/>
      <c r="G1" s="1604"/>
      <c r="H1" s="1604"/>
      <c r="I1" s="1604"/>
      <c r="J1" s="1604"/>
      <c r="K1" s="1604"/>
      <c r="L1" s="1604"/>
      <c r="M1" s="1604"/>
      <c r="N1" s="1604"/>
      <c r="O1" s="1604"/>
      <c r="P1" s="1604"/>
      <c r="Q1" s="1604"/>
      <c r="R1" s="1604"/>
      <c r="S1" s="1605"/>
    </row>
    <row r="2" spans="1:20" ht="27.2" customHeight="1" x14ac:dyDescent="0.25">
      <c r="A2" s="1606" t="s">
        <v>1</v>
      </c>
      <c r="B2" s="1608" t="s">
        <v>2</v>
      </c>
      <c r="C2" s="1609"/>
      <c r="D2" s="1609"/>
      <c r="E2" s="1609"/>
      <c r="F2" s="1610"/>
      <c r="G2" s="1606" t="s">
        <v>3</v>
      </c>
      <c r="H2" s="1606" t="s">
        <v>4</v>
      </c>
      <c r="I2" s="1612" t="s">
        <v>5</v>
      </c>
      <c r="J2" s="1606" t="s">
        <v>6</v>
      </c>
      <c r="K2" s="1606" t="s">
        <v>7</v>
      </c>
      <c r="L2" s="1614" t="s">
        <v>8</v>
      </c>
      <c r="M2" s="1615"/>
      <c r="N2" s="1616" t="s">
        <v>9</v>
      </c>
      <c r="O2" s="1617"/>
      <c r="P2" s="1608" t="s">
        <v>10</v>
      </c>
      <c r="Q2" s="1610"/>
      <c r="R2" s="1616" t="s">
        <v>11</v>
      </c>
      <c r="S2" s="1617"/>
    </row>
    <row r="3" spans="1:20" ht="92.25" thickBot="1" x14ac:dyDescent="0.3">
      <c r="A3" s="1611"/>
      <c r="B3" s="26" t="s">
        <v>12</v>
      </c>
      <c r="C3" s="27" t="s">
        <v>13</v>
      </c>
      <c r="D3" s="27" t="s">
        <v>14</v>
      </c>
      <c r="E3" s="28" t="s">
        <v>15</v>
      </c>
      <c r="F3" s="29" t="s">
        <v>16</v>
      </c>
      <c r="G3" s="1611"/>
      <c r="H3" s="1611"/>
      <c r="I3" s="1613"/>
      <c r="J3" s="1611"/>
      <c r="K3" s="1611"/>
      <c r="L3" s="2" t="s">
        <v>17</v>
      </c>
      <c r="M3" s="3" t="s">
        <v>18</v>
      </c>
      <c r="N3" s="24" t="s">
        <v>19</v>
      </c>
      <c r="O3" s="25" t="s">
        <v>20</v>
      </c>
      <c r="P3" s="24" t="s">
        <v>21</v>
      </c>
      <c r="Q3" s="30" t="s">
        <v>22</v>
      </c>
      <c r="R3" s="4" t="s">
        <v>23</v>
      </c>
      <c r="S3" s="25" t="s">
        <v>24</v>
      </c>
    </row>
    <row r="4" spans="1:20" ht="63.75" customHeight="1" x14ac:dyDescent="0.25">
      <c r="A4" s="44">
        <v>1</v>
      </c>
      <c r="B4" s="1576" t="s">
        <v>356</v>
      </c>
      <c r="C4" s="1579" t="s">
        <v>25</v>
      </c>
      <c r="D4" s="1582">
        <v>75034450</v>
      </c>
      <c r="E4" s="1585">
        <v>107516276</v>
      </c>
      <c r="F4" s="1588">
        <v>600051714</v>
      </c>
      <c r="G4" s="45" t="s">
        <v>84</v>
      </c>
      <c r="H4" s="44" t="s">
        <v>26</v>
      </c>
      <c r="I4" s="46" t="s">
        <v>27</v>
      </c>
      <c r="J4" s="44" t="s">
        <v>85</v>
      </c>
      <c r="K4" s="47" t="s">
        <v>86</v>
      </c>
      <c r="L4" s="48">
        <v>800000</v>
      </c>
      <c r="M4" s="49">
        <f t="shared" ref="M4:M9" si="0">L4/100*70</f>
        <v>560000</v>
      </c>
      <c r="N4" s="50" t="s">
        <v>87</v>
      </c>
      <c r="O4" s="51" t="s">
        <v>88</v>
      </c>
      <c r="P4" s="50"/>
      <c r="Q4" s="51"/>
      <c r="R4" s="44"/>
      <c r="S4" s="44"/>
      <c r="T4" s="20"/>
    </row>
    <row r="5" spans="1:20" ht="63.75" customHeight="1" x14ac:dyDescent="0.25">
      <c r="A5" s="52">
        <v>2</v>
      </c>
      <c r="B5" s="1577"/>
      <c r="C5" s="1580"/>
      <c r="D5" s="1583"/>
      <c r="E5" s="1586"/>
      <c r="F5" s="1589"/>
      <c r="G5" s="53" t="s">
        <v>796</v>
      </c>
      <c r="H5" s="54" t="s">
        <v>26</v>
      </c>
      <c r="I5" s="55" t="s">
        <v>27</v>
      </c>
      <c r="J5" s="54" t="s">
        <v>85</v>
      </c>
      <c r="K5" s="56" t="s">
        <v>797</v>
      </c>
      <c r="L5" s="57">
        <v>23000000</v>
      </c>
      <c r="M5" s="58">
        <f t="shared" si="0"/>
        <v>16100000</v>
      </c>
      <c r="N5" s="59">
        <v>2023</v>
      </c>
      <c r="O5" s="60">
        <v>2024</v>
      </c>
      <c r="P5" s="61" t="s">
        <v>104</v>
      </c>
      <c r="Q5" s="60"/>
      <c r="R5" s="54" t="s">
        <v>377</v>
      </c>
      <c r="S5" s="54" t="s">
        <v>159</v>
      </c>
      <c r="T5" s="20"/>
    </row>
    <row r="6" spans="1:20" ht="63.75" customHeight="1" x14ac:dyDescent="0.25">
      <c r="A6" s="52">
        <v>3</v>
      </c>
      <c r="B6" s="1577"/>
      <c r="C6" s="1580"/>
      <c r="D6" s="1583"/>
      <c r="E6" s="1586"/>
      <c r="F6" s="1589"/>
      <c r="G6" s="53" t="s">
        <v>662</v>
      </c>
      <c r="H6" s="54" t="s">
        <v>26</v>
      </c>
      <c r="I6" s="55" t="s">
        <v>27</v>
      </c>
      <c r="J6" s="54" t="s">
        <v>85</v>
      </c>
      <c r="K6" s="56" t="s">
        <v>920</v>
      </c>
      <c r="L6" s="57">
        <v>1000000</v>
      </c>
      <c r="M6" s="58">
        <f t="shared" si="0"/>
        <v>700000</v>
      </c>
      <c r="N6" s="59" t="s">
        <v>901</v>
      </c>
      <c r="O6" s="60" t="s">
        <v>187</v>
      </c>
      <c r="P6" s="61"/>
      <c r="Q6" s="60"/>
      <c r="R6" s="54" t="s">
        <v>377</v>
      </c>
      <c r="S6" s="54" t="s">
        <v>159</v>
      </c>
      <c r="T6" s="20"/>
    </row>
    <row r="7" spans="1:20" ht="63.75" customHeight="1" x14ac:dyDescent="0.25">
      <c r="A7" s="1107">
        <v>4</v>
      </c>
      <c r="B7" s="1578"/>
      <c r="C7" s="1581"/>
      <c r="D7" s="1584"/>
      <c r="E7" s="1587"/>
      <c r="F7" s="1590"/>
      <c r="G7" s="1386" t="s">
        <v>1063</v>
      </c>
      <c r="H7" s="1387" t="s">
        <v>26</v>
      </c>
      <c r="I7" s="1388" t="s">
        <v>27</v>
      </c>
      <c r="J7" s="1387" t="s">
        <v>85</v>
      </c>
      <c r="K7" s="1389" t="s">
        <v>1064</v>
      </c>
      <c r="L7" s="1390">
        <v>30000000</v>
      </c>
      <c r="M7" s="1391">
        <f t="shared" si="0"/>
        <v>21000000</v>
      </c>
      <c r="N7" s="1392" t="s">
        <v>1033</v>
      </c>
      <c r="O7" s="1393" t="s">
        <v>163</v>
      </c>
      <c r="P7" s="1394" t="s">
        <v>104</v>
      </c>
      <c r="Q7" s="1393"/>
      <c r="R7" s="1387" t="s">
        <v>377</v>
      </c>
      <c r="S7" s="1387" t="s">
        <v>159</v>
      </c>
      <c r="T7" s="20"/>
    </row>
    <row r="8" spans="1:20" ht="45" x14ac:dyDescent="0.25">
      <c r="A8" s="52">
        <v>5</v>
      </c>
      <c r="B8" s="1542" t="s">
        <v>416</v>
      </c>
      <c r="C8" s="1519" t="s">
        <v>196</v>
      </c>
      <c r="D8" s="1521">
        <v>10981659</v>
      </c>
      <c r="E8" s="1523">
        <v>181121310</v>
      </c>
      <c r="F8" s="1525">
        <v>691015104</v>
      </c>
      <c r="G8" s="65" t="s">
        <v>197</v>
      </c>
      <c r="H8" s="66" t="s">
        <v>26</v>
      </c>
      <c r="I8" s="67" t="s">
        <v>27</v>
      </c>
      <c r="J8" s="68" t="s">
        <v>198</v>
      </c>
      <c r="K8" s="65" t="s">
        <v>357</v>
      </c>
      <c r="L8" s="69">
        <v>3000000</v>
      </c>
      <c r="M8" s="70">
        <f t="shared" si="0"/>
        <v>2100000</v>
      </c>
      <c r="N8" s="71" t="s">
        <v>164</v>
      </c>
      <c r="O8" s="72" t="s">
        <v>199</v>
      </c>
      <c r="P8" s="61" t="s">
        <v>104</v>
      </c>
      <c r="Q8" s="72"/>
      <c r="R8" s="73" t="s">
        <v>358</v>
      </c>
      <c r="S8" s="68" t="s">
        <v>102</v>
      </c>
      <c r="T8" s="21"/>
    </row>
    <row r="9" spans="1:20" ht="30" x14ac:dyDescent="0.25">
      <c r="A9" s="52">
        <v>6</v>
      </c>
      <c r="B9" s="1544"/>
      <c r="C9" s="1520"/>
      <c r="D9" s="1522"/>
      <c r="E9" s="1524"/>
      <c r="F9" s="1526"/>
      <c r="G9" s="78" t="s">
        <v>782</v>
      </c>
      <c r="H9" s="66" t="s">
        <v>26</v>
      </c>
      <c r="I9" s="67" t="s">
        <v>27</v>
      </c>
      <c r="J9" s="68" t="s">
        <v>198</v>
      </c>
      <c r="K9" s="78" t="s">
        <v>783</v>
      </c>
      <c r="L9" s="69">
        <v>250000</v>
      </c>
      <c r="M9" s="70">
        <f t="shared" si="0"/>
        <v>175000</v>
      </c>
      <c r="N9" s="79" t="s">
        <v>456</v>
      </c>
      <c r="O9" s="80" t="s">
        <v>163</v>
      </c>
      <c r="P9" s="61"/>
      <c r="Q9" s="72"/>
      <c r="R9" s="81" t="s">
        <v>495</v>
      </c>
      <c r="S9" s="82" t="s">
        <v>159</v>
      </c>
      <c r="T9" s="21"/>
    </row>
    <row r="10" spans="1:20" ht="90" x14ac:dyDescent="0.25">
      <c r="A10" s="52">
        <v>7</v>
      </c>
      <c r="B10" s="74" t="s">
        <v>814</v>
      </c>
      <c r="C10" s="83" t="s">
        <v>89</v>
      </c>
      <c r="D10" s="84">
        <v>70821062</v>
      </c>
      <c r="E10" s="85">
        <v>107515831</v>
      </c>
      <c r="F10" s="77">
        <v>600051501</v>
      </c>
      <c r="G10" s="86" t="s">
        <v>815</v>
      </c>
      <c r="H10" s="66" t="s">
        <v>26</v>
      </c>
      <c r="I10" s="67" t="s">
        <v>27</v>
      </c>
      <c r="J10" s="73" t="s">
        <v>91</v>
      </c>
      <c r="K10" s="86" t="s">
        <v>816</v>
      </c>
      <c r="L10" s="69">
        <v>10000000</v>
      </c>
      <c r="M10" s="70">
        <f t="shared" ref="M10" si="1">L10/100*70</f>
        <v>7000000</v>
      </c>
      <c r="N10" s="71">
        <v>2023</v>
      </c>
      <c r="O10" s="72">
        <v>2027</v>
      </c>
      <c r="P10" s="87"/>
      <c r="Q10" s="88"/>
      <c r="R10" s="89"/>
      <c r="S10" s="90" t="s">
        <v>159</v>
      </c>
      <c r="T10" s="21"/>
    </row>
    <row r="11" spans="1:20" ht="69.75" customHeight="1" x14ac:dyDescent="0.25">
      <c r="A11" s="52">
        <v>8</v>
      </c>
      <c r="B11" s="1542" t="s">
        <v>359</v>
      </c>
      <c r="C11" s="1519" t="s">
        <v>89</v>
      </c>
      <c r="D11" s="1521">
        <v>43754104</v>
      </c>
      <c r="E11" s="1523">
        <v>108052877</v>
      </c>
      <c r="F11" s="1525">
        <v>600051412</v>
      </c>
      <c r="G11" s="65" t="s">
        <v>90</v>
      </c>
      <c r="H11" s="66" t="s">
        <v>26</v>
      </c>
      <c r="I11" s="67" t="s">
        <v>27</v>
      </c>
      <c r="J11" s="73" t="s">
        <v>91</v>
      </c>
      <c r="K11" s="65" t="s">
        <v>92</v>
      </c>
      <c r="L11" s="69">
        <v>480000</v>
      </c>
      <c r="M11" s="70">
        <f t="shared" ref="M11:M119" si="2">L11/100*70</f>
        <v>336000</v>
      </c>
      <c r="N11" s="71" t="s">
        <v>95</v>
      </c>
      <c r="O11" s="72" t="s">
        <v>93</v>
      </c>
      <c r="P11" s="87"/>
      <c r="Q11" s="88"/>
      <c r="R11" s="89"/>
      <c r="S11" s="89"/>
      <c r="T11" s="21"/>
    </row>
    <row r="12" spans="1:20" ht="58.5" customHeight="1" x14ac:dyDescent="0.25">
      <c r="A12" s="52">
        <v>9</v>
      </c>
      <c r="B12" s="1543"/>
      <c r="C12" s="1545"/>
      <c r="D12" s="1546"/>
      <c r="E12" s="1547"/>
      <c r="F12" s="1548"/>
      <c r="G12" s="65" t="s">
        <v>97</v>
      </c>
      <c r="H12" s="66" t="s">
        <v>26</v>
      </c>
      <c r="I12" s="67" t="s">
        <v>27</v>
      </c>
      <c r="J12" s="73" t="s">
        <v>91</v>
      </c>
      <c r="K12" s="65" t="s">
        <v>94</v>
      </c>
      <c r="L12" s="69">
        <v>90000</v>
      </c>
      <c r="M12" s="70">
        <f t="shared" si="2"/>
        <v>63000</v>
      </c>
      <c r="N12" s="71" t="s">
        <v>95</v>
      </c>
      <c r="O12" s="72" t="s">
        <v>93</v>
      </c>
      <c r="P12" s="87"/>
      <c r="Q12" s="88"/>
      <c r="R12" s="89"/>
      <c r="S12" s="89"/>
      <c r="T12" s="21"/>
    </row>
    <row r="13" spans="1:20" ht="58.5" customHeight="1" x14ac:dyDescent="0.25">
      <c r="A13" s="52">
        <v>10</v>
      </c>
      <c r="B13" s="1543"/>
      <c r="C13" s="1545"/>
      <c r="D13" s="1546"/>
      <c r="E13" s="1547"/>
      <c r="F13" s="1548"/>
      <c r="G13" s="65" t="s">
        <v>96</v>
      </c>
      <c r="H13" s="66" t="s">
        <v>26</v>
      </c>
      <c r="I13" s="67" t="s">
        <v>27</v>
      </c>
      <c r="J13" s="73" t="s">
        <v>91</v>
      </c>
      <c r="K13" s="65" t="s">
        <v>98</v>
      </c>
      <c r="L13" s="69">
        <v>120000</v>
      </c>
      <c r="M13" s="70">
        <f t="shared" ref="M13:M15" si="3">L13/100*70</f>
        <v>84000</v>
      </c>
      <c r="N13" s="71" t="s">
        <v>87</v>
      </c>
      <c r="O13" s="72" t="s">
        <v>99</v>
      </c>
      <c r="P13" s="87"/>
      <c r="Q13" s="88"/>
      <c r="R13" s="89"/>
      <c r="S13" s="89"/>
      <c r="T13" s="21"/>
    </row>
    <row r="14" spans="1:20" ht="58.5" customHeight="1" x14ac:dyDescent="0.25">
      <c r="A14" s="52">
        <v>11</v>
      </c>
      <c r="B14" s="1543"/>
      <c r="C14" s="1545"/>
      <c r="D14" s="1546"/>
      <c r="E14" s="1547"/>
      <c r="F14" s="1548"/>
      <c r="G14" s="86" t="s">
        <v>815</v>
      </c>
      <c r="H14" s="66" t="s">
        <v>26</v>
      </c>
      <c r="I14" s="67" t="s">
        <v>27</v>
      </c>
      <c r="J14" s="73" t="s">
        <v>91</v>
      </c>
      <c r="K14" s="86" t="s">
        <v>816</v>
      </c>
      <c r="L14" s="69">
        <v>10000000</v>
      </c>
      <c r="M14" s="70">
        <f t="shared" si="3"/>
        <v>7000000</v>
      </c>
      <c r="N14" s="71">
        <v>2023</v>
      </c>
      <c r="O14" s="72">
        <v>2027</v>
      </c>
      <c r="P14" s="87"/>
      <c r="Q14" s="88"/>
      <c r="R14" s="89"/>
      <c r="S14" s="90" t="s">
        <v>159</v>
      </c>
      <c r="T14" s="21"/>
    </row>
    <row r="15" spans="1:20" ht="63" customHeight="1" x14ac:dyDescent="0.25">
      <c r="A15" s="52">
        <v>12</v>
      </c>
      <c r="B15" s="1544"/>
      <c r="C15" s="1520"/>
      <c r="D15" s="1522"/>
      <c r="E15" s="1524"/>
      <c r="F15" s="1526"/>
      <c r="G15" s="86" t="s">
        <v>817</v>
      </c>
      <c r="H15" s="66" t="s">
        <v>26</v>
      </c>
      <c r="I15" s="67" t="s">
        <v>27</v>
      </c>
      <c r="J15" s="73" t="s">
        <v>91</v>
      </c>
      <c r="K15" s="86" t="s">
        <v>818</v>
      </c>
      <c r="L15" s="69">
        <v>10000000</v>
      </c>
      <c r="M15" s="70">
        <f t="shared" si="3"/>
        <v>7000000</v>
      </c>
      <c r="N15" s="71">
        <v>2023</v>
      </c>
      <c r="O15" s="72">
        <v>2027</v>
      </c>
      <c r="P15" s="87"/>
      <c r="Q15" s="88"/>
      <c r="R15" s="89"/>
      <c r="S15" s="90" t="s">
        <v>159</v>
      </c>
      <c r="T15" s="21"/>
    </row>
    <row r="16" spans="1:20" ht="75.75" customHeight="1" x14ac:dyDescent="0.25">
      <c r="A16" s="52">
        <v>13</v>
      </c>
      <c r="B16" s="1600" t="s">
        <v>113</v>
      </c>
      <c r="C16" s="1597" t="s">
        <v>577</v>
      </c>
      <c r="D16" s="1591">
        <v>24256510</v>
      </c>
      <c r="E16" s="1591">
        <v>181060647</v>
      </c>
      <c r="F16" s="1594">
        <v>691004854</v>
      </c>
      <c r="G16" s="95" t="s">
        <v>115</v>
      </c>
      <c r="H16" s="66" t="s">
        <v>26</v>
      </c>
      <c r="I16" s="67" t="s">
        <v>27</v>
      </c>
      <c r="J16" s="73" t="s">
        <v>91</v>
      </c>
      <c r="K16" s="65" t="s">
        <v>578</v>
      </c>
      <c r="L16" s="69">
        <v>1480000</v>
      </c>
      <c r="M16" s="70">
        <f t="shared" si="2"/>
        <v>1036000</v>
      </c>
      <c r="N16" s="71">
        <v>2021</v>
      </c>
      <c r="O16" s="72">
        <v>2027</v>
      </c>
      <c r="P16" s="87"/>
      <c r="Q16" s="88"/>
      <c r="R16" s="89"/>
      <c r="S16" s="68" t="s">
        <v>159</v>
      </c>
      <c r="T16" s="21"/>
    </row>
    <row r="17" spans="1:20" ht="75" x14ac:dyDescent="0.25">
      <c r="A17" s="52">
        <v>14</v>
      </c>
      <c r="B17" s="1601"/>
      <c r="C17" s="1598"/>
      <c r="D17" s="1592"/>
      <c r="E17" s="1592"/>
      <c r="F17" s="1595"/>
      <c r="G17" s="96" t="s">
        <v>116</v>
      </c>
      <c r="H17" s="66" t="s">
        <v>26</v>
      </c>
      <c r="I17" s="67" t="s">
        <v>27</v>
      </c>
      <c r="J17" s="73" t="s">
        <v>91</v>
      </c>
      <c r="K17" s="65" t="s">
        <v>579</v>
      </c>
      <c r="L17" s="69">
        <v>150000</v>
      </c>
      <c r="M17" s="70">
        <f t="shared" si="2"/>
        <v>105000</v>
      </c>
      <c r="N17" s="71">
        <v>2021</v>
      </c>
      <c r="O17" s="72">
        <v>2027</v>
      </c>
      <c r="P17" s="87"/>
      <c r="Q17" s="88"/>
      <c r="R17" s="89"/>
      <c r="S17" s="89"/>
      <c r="T17" s="21"/>
    </row>
    <row r="18" spans="1:20" ht="60" x14ac:dyDescent="0.25">
      <c r="A18" s="52">
        <v>15</v>
      </c>
      <c r="B18" s="1601"/>
      <c r="C18" s="1598"/>
      <c r="D18" s="1592"/>
      <c r="E18" s="1592"/>
      <c r="F18" s="1595"/>
      <c r="G18" s="97" t="s">
        <v>117</v>
      </c>
      <c r="H18" s="66" t="s">
        <v>26</v>
      </c>
      <c r="I18" s="67" t="s">
        <v>27</v>
      </c>
      <c r="J18" s="73" t="s">
        <v>91</v>
      </c>
      <c r="K18" s="65" t="s">
        <v>118</v>
      </c>
      <c r="L18" s="69">
        <v>1200000</v>
      </c>
      <c r="M18" s="70">
        <f t="shared" ref="M18:M20" si="4">L18/100*70</f>
        <v>840000</v>
      </c>
      <c r="N18" s="71">
        <v>2021</v>
      </c>
      <c r="O18" s="72">
        <v>2027</v>
      </c>
      <c r="P18" s="87"/>
      <c r="Q18" s="88"/>
      <c r="R18" s="89"/>
      <c r="S18" s="89"/>
      <c r="T18" s="21"/>
    </row>
    <row r="19" spans="1:20" ht="60" x14ac:dyDescent="0.25">
      <c r="A19" s="52">
        <v>16</v>
      </c>
      <c r="B19" s="1602"/>
      <c r="C19" s="1599"/>
      <c r="D19" s="1593"/>
      <c r="E19" s="1593"/>
      <c r="F19" s="1596"/>
      <c r="G19" s="99" t="s">
        <v>620</v>
      </c>
      <c r="H19" s="66" t="s">
        <v>26</v>
      </c>
      <c r="I19" s="67" t="s">
        <v>27</v>
      </c>
      <c r="J19" s="73" t="s">
        <v>91</v>
      </c>
      <c r="K19" s="100" t="s">
        <v>621</v>
      </c>
      <c r="L19" s="69">
        <v>4800000</v>
      </c>
      <c r="M19" s="70">
        <f t="shared" si="4"/>
        <v>3360000</v>
      </c>
      <c r="N19" s="71">
        <v>2022</v>
      </c>
      <c r="O19" s="72">
        <v>2027</v>
      </c>
      <c r="P19" s="87"/>
      <c r="Q19" s="88"/>
      <c r="R19" s="89"/>
      <c r="S19" s="101" t="s">
        <v>159</v>
      </c>
      <c r="T19" s="21"/>
    </row>
    <row r="20" spans="1:20" ht="45" x14ac:dyDescent="0.25">
      <c r="A20" s="52">
        <v>17</v>
      </c>
      <c r="B20" s="102" t="s">
        <v>787</v>
      </c>
      <c r="C20" s="103" t="s">
        <v>561</v>
      </c>
      <c r="D20" s="104" t="s">
        <v>788</v>
      </c>
      <c r="E20" s="104"/>
      <c r="F20" s="98"/>
      <c r="G20" s="105" t="s">
        <v>789</v>
      </c>
      <c r="H20" s="66" t="s">
        <v>26</v>
      </c>
      <c r="I20" s="67" t="s">
        <v>27</v>
      </c>
      <c r="J20" s="73" t="s">
        <v>91</v>
      </c>
      <c r="K20" s="106" t="s">
        <v>790</v>
      </c>
      <c r="L20" s="69">
        <v>900000</v>
      </c>
      <c r="M20" s="70">
        <f t="shared" si="4"/>
        <v>630000</v>
      </c>
      <c r="N20" s="107" t="s">
        <v>666</v>
      </c>
      <c r="O20" s="108" t="s">
        <v>598</v>
      </c>
      <c r="P20" s="61" t="s">
        <v>104</v>
      </c>
      <c r="Q20" s="88"/>
      <c r="R20" s="89"/>
      <c r="S20" s="109" t="s">
        <v>159</v>
      </c>
      <c r="T20" s="21"/>
    </row>
    <row r="21" spans="1:20" ht="120" x14ac:dyDescent="0.25">
      <c r="A21" s="52">
        <v>18</v>
      </c>
      <c r="B21" s="110" t="s">
        <v>134</v>
      </c>
      <c r="C21" s="111" t="s">
        <v>114</v>
      </c>
      <c r="D21" s="112">
        <v>24282171</v>
      </c>
      <c r="E21" s="113">
        <v>181037998</v>
      </c>
      <c r="F21" s="114">
        <v>691004374</v>
      </c>
      <c r="G21" s="65" t="s">
        <v>570</v>
      </c>
      <c r="H21" s="68" t="s">
        <v>26</v>
      </c>
      <c r="I21" s="115" t="s">
        <v>27</v>
      </c>
      <c r="J21" s="68" t="s">
        <v>132</v>
      </c>
      <c r="K21" s="116" t="s">
        <v>135</v>
      </c>
      <c r="L21" s="69">
        <v>20000000</v>
      </c>
      <c r="M21" s="117">
        <f t="shared" si="2"/>
        <v>14000000</v>
      </c>
      <c r="N21" s="71">
        <v>2023</v>
      </c>
      <c r="O21" s="72">
        <v>2027</v>
      </c>
      <c r="P21" s="87"/>
      <c r="Q21" s="88"/>
      <c r="R21" s="73" t="s">
        <v>411</v>
      </c>
      <c r="S21" s="68" t="s">
        <v>159</v>
      </c>
      <c r="T21" s="21"/>
    </row>
    <row r="22" spans="1:20" ht="165" x14ac:dyDescent="0.25">
      <c r="A22" s="52">
        <v>19</v>
      </c>
      <c r="B22" s="1635" t="s">
        <v>628</v>
      </c>
      <c r="C22" s="1638" t="s">
        <v>129</v>
      </c>
      <c r="D22" s="1618">
        <v>75109972</v>
      </c>
      <c r="E22" s="1619">
        <v>162104481</v>
      </c>
      <c r="F22" s="1622">
        <v>662104471</v>
      </c>
      <c r="G22" s="118" t="s">
        <v>629</v>
      </c>
      <c r="H22" s="119" t="s">
        <v>26</v>
      </c>
      <c r="I22" s="120" t="s">
        <v>27</v>
      </c>
      <c r="J22" s="119" t="s">
        <v>132</v>
      </c>
      <c r="K22" s="118" t="s">
        <v>630</v>
      </c>
      <c r="L22" s="121">
        <v>4500000</v>
      </c>
      <c r="M22" s="117">
        <f t="shared" si="2"/>
        <v>3150000</v>
      </c>
      <c r="N22" s="122">
        <v>2023</v>
      </c>
      <c r="O22" s="123">
        <v>2027</v>
      </c>
      <c r="P22" s="124"/>
      <c r="Q22" s="125"/>
      <c r="R22" s="119" t="s">
        <v>631</v>
      </c>
      <c r="S22" s="119" t="s">
        <v>159</v>
      </c>
      <c r="T22" s="21"/>
    </row>
    <row r="23" spans="1:20" ht="81" customHeight="1" x14ac:dyDescent="0.25">
      <c r="A23" s="52">
        <v>20</v>
      </c>
      <c r="B23" s="1636"/>
      <c r="C23" s="1638"/>
      <c r="D23" s="1618"/>
      <c r="E23" s="1620"/>
      <c r="F23" s="1623"/>
      <c r="G23" s="118" t="s">
        <v>632</v>
      </c>
      <c r="H23" s="119" t="s">
        <v>26</v>
      </c>
      <c r="I23" s="120" t="s">
        <v>27</v>
      </c>
      <c r="J23" s="119" t="s">
        <v>132</v>
      </c>
      <c r="K23" s="118" t="s">
        <v>633</v>
      </c>
      <c r="L23" s="121">
        <v>2000000</v>
      </c>
      <c r="M23" s="117">
        <f t="shared" si="2"/>
        <v>1400000</v>
      </c>
      <c r="N23" s="122">
        <v>2023</v>
      </c>
      <c r="O23" s="123">
        <v>2027</v>
      </c>
      <c r="P23" s="124"/>
      <c r="Q23" s="125"/>
      <c r="R23" s="126" t="s">
        <v>634</v>
      </c>
      <c r="S23" s="119" t="s">
        <v>159</v>
      </c>
      <c r="T23" s="21"/>
    </row>
    <row r="24" spans="1:20" ht="45" x14ac:dyDescent="0.25">
      <c r="A24" s="52">
        <v>21</v>
      </c>
      <c r="B24" s="1637"/>
      <c r="C24" s="1639"/>
      <c r="D24" s="1618"/>
      <c r="E24" s="1621"/>
      <c r="F24" s="1624"/>
      <c r="G24" s="128" t="s">
        <v>635</v>
      </c>
      <c r="H24" s="129" t="s">
        <v>26</v>
      </c>
      <c r="I24" s="130" t="s">
        <v>27</v>
      </c>
      <c r="J24" s="129" t="s">
        <v>132</v>
      </c>
      <c r="K24" s="128" t="s">
        <v>636</v>
      </c>
      <c r="L24" s="131">
        <v>700000</v>
      </c>
      <c r="M24" s="70">
        <f t="shared" si="2"/>
        <v>490000</v>
      </c>
      <c r="N24" s="132">
        <v>2023</v>
      </c>
      <c r="O24" s="127">
        <v>2027</v>
      </c>
      <c r="P24" s="133"/>
      <c r="Q24" s="134"/>
      <c r="R24" s="119" t="s">
        <v>634</v>
      </c>
      <c r="S24" s="135" t="s">
        <v>159</v>
      </c>
      <c r="T24" s="21"/>
    </row>
    <row r="25" spans="1:20" ht="90" x14ac:dyDescent="0.25">
      <c r="A25" s="52">
        <v>22</v>
      </c>
      <c r="B25" s="136" t="s">
        <v>696</v>
      </c>
      <c r="C25" s="137" t="s">
        <v>129</v>
      </c>
      <c r="D25" s="138">
        <v>70992479</v>
      </c>
      <c r="E25" s="138">
        <v>107515865</v>
      </c>
      <c r="F25" s="139">
        <v>600051510</v>
      </c>
      <c r="G25" s="140" t="s">
        <v>694</v>
      </c>
      <c r="H25" s="129" t="s">
        <v>26</v>
      </c>
      <c r="I25" s="130" t="s">
        <v>27</v>
      </c>
      <c r="J25" s="129" t="s">
        <v>132</v>
      </c>
      <c r="K25" s="141" t="s">
        <v>842</v>
      </c>
      <c r="L25" s="131">
        <v>160000</v>
      </c>
      <c r="M25" s="70">
        <f t="shared" si="2"/>
        <v>112000</v>
      </c>
      <c r="N25" s="142" t="s">
        <v>511</v>
      </c>
      <c r="O25" s="143" t="s">
        <v>173</v>
      </c>
      <c r="P25" s="133"/>
      <c r="Q25" s="134"/>
      <c r="R25" s="144" t="s">
        <v>695</v>
      </c>
      <c r="S25" s="145" t="s">
        <v>159</v>
      </c>
      <c r="T25" s="21"/>
    </row>
    <row r="26" spans="1:20" ht="45" customHeight="1" x14ac:dyDescent="0.25">
      <c r="A26" s="1042">
        <v>23</v>
      </c>
      <c r="B26" s="1542" t="s">
        <v>526</v>
      </c>
      <c r="C26" s="1519" t="s">
        <v>525</v>
      </c>
      <c r="D26" s="1521">
        <v>65601939</v>
      </c>
      <c r="E26" s="1523">
        <v>107513897</v>
      </c>
      <c r="F26" s="1525">
        <v>600047547</v>
      </c>
      <c r="G26" s="930" t="s">
        <v>541</v>
      </c>
      <c r="H26" s="931" t="s">
        <v>26</v>
      </c>
      <c r="I26" s="932" t="s">
        <v>27</v>
      </c>
      <c r="J26" s="914" t="s">
        <v>524</v>
      </c>
      <c r="K26" s="930" t="s">
        <v>542</v>
      </c>
      <c r="L26" s="933">
        <v>2000000</v>
      </c>
      <c r="M26" s="919">
        <f t="shared" si="2"/>
        <v>1400000</v>
      </c>
      <c r="N26" s="934">
        <v>2024</v>
      </c>
      <c r="O26" s="935">
        <v>2026</v>
      </c>
      <c r="P26" s="936"/>
      <c r="Q26" s="937"/>
      <c r="R26" s="938" t="s">
        <v>158</v>
      </c>
      <c r="S26" s="914" t="s">
        <v>159</v>
      </c>
      <c r="T26" s="21"/>
    </row>
    <row r="27" spans="1:20" ht="165" x14ac:dyDescent="0.25">
      <c r="A27" s="52">
        <v>24</v>
      </c>
      <c r="B27" s="1543"/>
      <c r="C27" s="1545"/>
      <c r="D27" s="1546"/>
      <c r="E27" s="1547"/>
      <c r="F27" s="1548"/>
      <c r="G27" s="147" t="s">
        <v>853</v>
      </c>
      <c r="H27" s="66" t="s">
        <v>26</v>
      </c>
      <c r="I27" s="67" t="s">
        <v>27</v>
      </c>
      <c r="J27" s="68" t="s">
        <v>524</v>
      </c>
      <c r="K27" s="147" t="s">
        <v>854</v>
      </c>
      <c r="L27" s="69">
        <v>6500000</v>
      </c>
      <c r="M27" s="70">
        <f t="shared" si="2"/>
        <v>4550000</v>
      </c>
      <c r="N27" s="71">
        <v>2023</v>
      </c>
      <c r="O27" s="72">
        <v>2025</v>
      </c>
      <c r="P27" s="87"/>
      <c r="Q27" s="88"/>
      <c r="R27" s="148" t="s">
        <v>355</v>
      </c>
      <c r="S27" s="149" t="s">
        <v>159</v>
      </c>
      <c r="T27" s="21"/>
    </row>
    <row r="28" spans="1:20" ht="135" x14ac:dyDescent="0.25">
      <c r="A28" s="52">
        <v>25</v>
      </c>
      <c r="B28" s="1544"/>
      <c r="C28" s="1520"/>
      <c r="D28" s="1522"/>
      <c r="E28" s="1524"/>
      <c r="F28" s="1526"/>
      <c r="G28" s="147" t="s">
        <v>855</v>
      </c>
      <c r="H28" s="66" t="s">
        <v>26</v>
      </c>
      <c r="I28" s="67" t="s">
        <v>27</v>
      </c>
      <c r="J28" s="68" t="s">
        <v>524</v>
      </c>
      <c r="K28" s="147" t="s">
        <v>856</v>
      </c>
      <c r="L28" s="69">
        <v>2000000</v>
      </c>
      <c r="M28" s="70">
        <f t="shared" si="2"/>
        <v>1400000</v>
      </c>
      <c r="N28" s="71">
        <v>2023</v>
      </c>
      <c r="O28" s="72">
        <v>2024</v>
      </c>
      <c r="P28" s="87"/>
      <c r="Q28" s="88"/>
      <c r="R28" s="148" t="s">
        <v>355</v>
      </c>
      <c r="S28" s="149" t="s">
        <v>159</v>
      </c>
      <c r="T28" s="21"/>
    </row>
    <row r="29" spans="1:20" ht="48.75" customHeight="1" x14ac:dyDescent="0.25">
      <c r="A29" s="52">
        <v>26</v>
      </c>
      <c r="B29" s="110" t="s">
        <v>136</v>
      </c>
      <c r="C29" s="111" t="s">
        <v>142</v>
      </c>
      <c r="D29" s="74"/>
      <c r="E29" s="150"/>
      <c r="F29" s="151"/>
      <c r="G29" s="65" t="s">
        <v>138</v>
      </c>
      <c r="H29" s="66" t="s">
        <v>26</v>
      </c>
      <c r="I29" s="67" t="s">
        <v>27</v>
      </c>
      <c r="J29" s="68" t="s">
        <v>137</v>
      </c>
      <c r="K29" s="152" t="s">
        <v>139</v>
      </c>
      <c r="L29" s="69">
        <v>30000000</v>
      </c>
      <c r="M29" s="70">
        <f t="shared" si="2"/>
        <v>21000000</v>
      </c>
      <c r="N29" s="71">
        <v>2022</v>
      </c>
      <c r="O29" s="72">
        <v>2024</v>
      </c>
      <c r="P29" s="61" t="s">
        <v>104</v>
      </c>
      <c r="Q29" s="72"/>
      <c r="R29" s="68" t="s">
        <v>412</v>
      </c>
      <c r="S29" s="68" t="s">
        <v>159</v>
      </c>
      <c r="T29" s="21"/>
    </row>
    <row r="30" spans="1:20" ht="98.25" customHeight="1" x14ac:dyDescent="0.25">
      <c r="A30" s="1042">
        <v>27</v>
      </c>
      <c r="B30" s="1561" t="s">
        <v>547</v>
      </c>
      <c r="C30" s="1564" t="s">
        <v>548</v>
      </c>
      <c r="D30" s="1529">
        <v>70992126</v>
      </c>
      <c r="E30" s="1625">
        <v>107516209</v>
      </c>
      <c r="F30" s="1532">
        <v>600051668</v>
      </c>
      <c r="G30" s="1497" t="s">
        <v>1095</v>
      </c>
      <c r="H30" s="931" t="s">
        <v>26</v>
      </c>
      <c r="I30" s="932" t="s">
        <v>27</v>
      </c>
      <c r="J30" s="914" t="s">
        <v>413</v>
      </c>
      <c r="K30" s="1497" t="s">
        <v>1096</v>
      </c>
      <c r="L30" s="933">
        <v>32796948.329999998</v>
      </c>
      <c r="M30" s="919">
        <f t="shared" si="2"/>
        <v>22957863.830999997</v>
      </c>
      <c r="N30" s="1498" t="s">
        <v>452</v>
      </c>
      <c r="O30" s="1499" t="s">
        <v>186</v>
      </c>
      <c r="P30" s="1150" t="s">
        <v>104</v>
      </c>
      <c r="Q30" s="935"/>
      <c r="R30" s="1500" t="s">
        <v>1097</v>
      </c>
      <c r="S30" s="914" t="s">
        <v>102</v>
      </c>
      <c r="T30" s="21"/>
    </row>
    <row r="31" spans="1:20" ht="84" customHeight="1" x14ac:dyDescent="0.25">
      <c r="A31" s="1107">
        <v>28</v>
      </c>
      <c r="B31" s="1563"/>
      <c r="C31" s="1539"/>
      <c r="D31" s="1531"/>
      <c r="E31" s="1627"/>
      <c r="F31" s="1534"/>
      <c r="G31" s="1511" t="s">
        <v>1098</v>
      </c>
      <c r="H31" s="1108" t="s">
        <v>26</v>
      </c>
      <c r="I31" s="946" t="s">
        <v>27</v>
      </c>
      <c r="J31" s="943" t="s">
        <v>413</v>
      </c>
      <c r="K31" s="1511" t="s">
        <v>1099</v>
      </c>
      <c r="L31" s="1512">
        <v>3000000</v>
      </c>
      <c r="M31" s="883">
        <f t="shared" si="2"/>
        <v>2100000</v>
      </c>
      <c r="N31" s="1513">
        <v>2024</v>
      </c>
      <c r="O31" s="1514">
        <v>2027</v>
      </c>
      <c r="P31" s="1394"/>
      <c r="Q31" s="1135"/>
      <c r="R31" s="943"/>
      <c r="S31" s="1515" t="s">
        <v>159</v>
      </c>
      <c r="T31" s="21"/>
    </row>
    <row r="32" spans="1:20" ht="60" x14ac:dyDescent="0.25">
      <c r="A32" s="1042">
        <v>29</v>
      </c>
      <c r="B32" s="1561" t="s">
        <v>140</v>
      </c>
      <c r="C32" s="1564" t="s">
        <v>141</v>
      </c>
      <c r="D32" s="1529">
        <v>70999431</v>
      </c>
      <c r="E32" s="1625">
        <v>107515954</v>
      </c>
      <c r="F32" s="1532">
        <v>600051561</v>
      </c>
      <c r="G32" s="1139" t="s">
        <v>1016</v>
      </c>
      <c r="H32" s="914" t="s">
        <v>26</v>
      </c>
      <c r="I32" s="915" t="s">
        <v>27</v>
      </c>
      <c r="J32" s="914" t="s">
        <v>143</v>
      </c>
      <c r="K32" s="1139" t="s">
        <v>1017</v>
      </c>
      <c r="L32" s="933">
        <v>4300000</v>
      </c>
      <c r="M32" s="966">
        <f t="shared" si="2"/>
        <v>3010000</v>
      </c>
      <c r="N32" s="934">
        <v>2025</v>
      </c>
      <c r="O32" s="935">
        <v>2027</v>
      </c>
      <c r="P32" s="934"/>
      <c r="Q32" s="1128" t="s">
        <v>104</v>
      </c>
      <c r="R32" s="938" t="s">
        <v>145</v>
      </c>
      <c r="S32" s="1129" t="s">
        <v>159</v>
      </c>
      <c r="T32" s="21"/>
    </row>
    <row r="33" spans="1:20" ht="60" x14ac:dyDescent="0.25">
      <c r="A33" s="1042">
        <v>30</v>
      </c>
      <c r="B33" s="1562"/>
      <c r="C33" s="1538"/>
      <c r="D33" s="1530"/>
      <c r="E33" s="1626"/>
      <c r="F33" s="1533"/>
      <c r="G33" s="1140" t="s">
        <v>1018</v>
      </c>
      <c r="H33" s="931" t="s">
        <v>26</v>
      </c>
      <c r="I33" s="932" t="s">
        <v>27</v>
      </c>
      <c r="J33" s="914" t="s">
        <v>143</v>
      </c>
      <c r="K33" s="1127" t="s">
        <v>144</v>
      </c>
      <c r="L33" s="933">
        <v>800000</v>
      </c>
      <c r="M33" s="919">
        <f t="shared" ref="M33:M34" si="5">L33/100*70</f>
        <v>560000</v>
      </c>
      <c r="N33" s="934">
        <v>2025</v>
      </c>
      <c r="O33" s="935">
        <v>2027</v>
      </c>
      <c r="P33" s="934"/>
      <c r="Q33" s="935"/>
      <c r="R33" s="938" t="s">
        <v>145</v>
      </c>
      <c r="S33" s="1129" t="s">
        <v>159</v>
      </c>
      <c r="T33" s="21"/>
    </row>
    <row r="34" spans="1:20" ht="45" x14ac:dyDescent="0.25">
      <c r="A34" s="1107">
        <v>31</v>
      </c>
      <c r="B34" s="1563"/>
      <c r="C34" s="1539"/>
      <c r="D34" s="1531"/>
      <c r="E34" s="1627"/>
      <c r="F34" s="1534"/>
      <c r="G34" s="1133" t="s">
        <v>1014</v>
      </c>
      <c r="H34" s="1108" t="s">
        <v>26</v>
      </c>
      <c r="I34" s="946" t="s">
        <v>27</v>
      </c>
      <c r="J34" s="943" t="s">
        <v>143</v>
      </c>
      <c r="K34" s="1134" t="s">
        <v>1015</v>
      </c>
      <c r="L34" s="1130">
        <v>3000000</v>
      </c>
      <c r="M34" s="883">
        <f t="shared" si="5"/>
        <v>2100000</v>
      </c>
      <c r="N34" s="1131">
        <v>2025</v>
      </c>
      <c r="O34" s="1135">
        <v>2027</v>
      </c>
      <c r="P34" s="1131"/>
      <c r="Q34" s="1136" t="s">
        <v>104</v>
      </c>
      <c r="R34" s="1137" t="s">
        <v>145</v>
      </c>
      <c r="S34" s="1138" t="s">
        <v>159</v>
      </c>
      <c r="T34" s="21"/>
    </row>
    <row r="35" spans="1:20" ht="114.75" customHeight="1" x14ac:dyDescent="0.25">
      <c r="A35" s="52">
        <v>32</v>
      </c>
      <c r="B35" s="110" t="s">
        <v>372</v>
      </c>
      <c r="C35" s="111" t="s">
        <v>373</v>
      </c>
      <c r="D35" s="155">
        <v>70991073</v>
      </c>
      <c r="E35" s="155">
        <v>107516098</v>
      </c>
      <c r="F35" s="114">
        <v>600052117</v>
      </c>
      <c r="G35" s="156" t="s">
        <v>698</v>
      </c>
      <c r="H35" s="68" t="s">
        <v>26</v>
      </c>
      <c r="I35" s="115" t="s">
        <v>27</v>
      </c>
      <c r="J35" s="68" t="s">
        <v>374</v>
      </c>
      <c r="K35" s="157" t="s">
        <v>949</v>
      </c>
      <c r="L35" s="69">
        <v>55000000</v>
      </c>
      <c r="M35" s="117">
        <f t="shared" si="2"/>
        <v>38500000</v>
      </c>
      <c r="N35" s="158" t="s">
        <v>699</v>
      </c>
      <c r="O35" s="159" t="s">
        <v>700</v>
      </c>
      <c r="P35" s="61" t="s">
        <v>104</v>
      </c>
      <c r="Q35" s="72"/>
      <c r="R35" s="160" t="s">
        <v>950</v>
      </c>
      <c r="S35" s="161" t="s">
        <v>159</v>
      </c>
      <c r="T35" s="21"/>
    </row>
    <row r="36" spans="1:20" ht="48.75" customHeight="1" x14ac:dyDescent="0.25">
      <c r="A36" s="1042">
        <v>33</v>
      </c>
      <c r="B36" s="1535" t="s">
        <v>658</v>
      </c>
      <c r="C36" s="1537" t="s">
        <v>659</v>
      </c>
      <c r="D36" s="1540">
        <v>24160954</v>
      </c>
      <c r="E36" s="1540">
        <v>181044757</v>
      </c>
      <c r="F36" s="1533">
        <v>691004978</v>
      </c>
      <c r="G36" s="1201" t="s">
        <v>660</v>
      </c>
      <c r="H36" s="931" t="s">
        <v>26</v>
      </c>
      <c r="I36" s="932" t="s">
        <v>27</v>
      </c>
      <c r="J36" s="1202" t="s">
        <v>661</v>
      </c>
      <c r="K36" s="1201" t="s">
        <v>663</v>
      </c>
      <c r="L36" s="1090">
        <v>3000000</v>
      </c>
      <c r="M36" s="919">
        <f t="shared" si="2"/>
        <v>2100000</v>
      </c>
      <c r="N36" s="1208" t="s">
        <v>906</v>
      </c>
      <c r="O36" s="1209" t="s">
        <v>1032</v>
      </c>
      <c r="P36" s="1200"/>
      <c r="Q36" s="921"/>
      <c r="R36" s="1203" t="s">
        <v>779</v>
      </c>
      <c r="S36" s="1202" t="s">
        <v>159</v>
      </c>
      <c r="T36" s="21"/>
    </row>
    <row r="37" spans="1:20" ht="96" customHeight="1" x14ac:dyDescent="0.25">
      <c r="A37" s="1042">
        <v>34</v>
      </c>
      <c r="B37" s="1535"/>
      <c r="C37" s="1538"/>
      <c r="D37" s="1540"/>
      <c r="E37" s="1540"/>
      <c r="F37" s="1533"/>
      <c r="G37" s="1204" t="s">
        <v>768</v>
      </c>
      <c r="H37" s="931" t="s">
        <v>26</v>
      </c>
      <c r="I37" s="932" t="s">
        <v>27</v>
      </c>
      <c r="J37" s="1205" t="s">
        <v>661</v>
      </c>
      <c r="K37" s="1206" t="s">
        <v>861</v>
      </c>
      <c r="L37" s="933">
        <v>2000000</v>
      </c>
      <c r="M37" s="919">
        <f t="shared" si="2"/>
        <v>1400000</v>
      </c>
      <c r="N37" s="1210" t="s">
        <v>1033</v>
      </c>
      <c r="O37" s="1211" t="s">
        <v>1032</v>
      </c>
      <c r="P37" s="1150"/>
      <c r="Q37" s="935"/>
      <c r="R37" s="1203" t="s">
        <v>779</v>
      </c>
      <c r="S37" s="1205" t="s">
        <v>159</v>
      </c>
      <c r="T37" s="21"/>
    </row>
    <row r="38" spans="1:20" ht="61.5" customHeight="1" x14ac:dyDescent="0.25">
      <c r="A38" s="1042">
        <v>35</v>
      </c>
      <c r="B38" s="1536"/>
      <c r="C38" s="1539"/>
      <c r="D38" s="1541"/>
      <c r="E38" s="1541"/>
      <c r="F38" s="1534"/>
      <c r="G38" s="1207" t="s">
        <v>662</v>
      </c>
      <c r="H38" s="931" t="s">
        <v>26</v>
      </c>
      <c r="I38" s="932" t="s">
        <v>27</v>
      </c>
      <c r="J38" s="1205" t="s">
        <v>661</v>
      </c>
      <c r="K38" s="1201" t="s">
        <v>664</v>
      </c>
      <c r="L38" s="933">
        <v>1500000</v>
      </c>
      <c r="M38" s="919">
        <f t="shared" si="2"/>
        <v>1050000</v>
      </c>
      <c r="N38" s="1210" t="s">
        <v>906</v>
      </c>
      <c r="O38" s="1211" t="s">
        <v>1032</v>
      </c>
      <c r="P38" s="1150"/>
      <c r="Q38" s="935"/>
      <c r="R38" s="1203" t="s">
        <v>779</v>
      </c>
      <c r="S38" s="1205" t="s">
        <v>159</v>
      </c>
      <c r="T38" s="21"/>
    </row>
    <row r="39" spans="1:20" ht="90" x14ac:dyDescent="0.25">
      <c r="A39" s="52">
        <v>36</v>
      </c>
      <c r="B39" s="1542" t="s">
        <v>808</v>
      </c>
      <c r="C39" s="1519" t="s">
        <v>809</v>
      </c>
      <c r="D39" s="1630">
        <v>72546875</v>
      </c>
      <c r="E39" s="1630">
        <v>181037971</v>
      </c>
      <c r="F39" s="1525">
        <v>691004366</v>
      </c>
      <c r="G39" s="166" t="s">
        <v>800</v>
      </c>
      <c r="H39" s="167" t="s">
        <v>26</v>
      </c>
      <c r="I39" s="168" t="s">
        <v>27</v>
      </c>
      <c r="J39" s="169" t="s">
        <v>801</v>
      </c>
      <c r="K39" s="170" t="s">
        <v>802</v>
      </c>
      <c r="L39" s="69">
        <v>200000</v>
      </c>
      <c r="M39" s="70">
        <f t="shared" si="2"/>
        <v>140000</v>
      </c>
      <c r="N39" s="171">
        <v>2024</v>
      </c>
      <c r="O39" s="172">
        <v>2024</v>
      </c>
      <c r="P39" s="61"/>
      <c r="Q39" s="72"/>
      <c r="R39" s="173"/>
      <c r="S39" s="1132" t="s">
        <v>803</v>
      </c>
      <c r="T39" s="21"/>
    </row>
    <row r="40" spans="1:20" ht="75" x14ac:dyDescent="0.25">
      <c r="A40" s="52">
        <v>37</v>
      </c>
      <c r="B40" s="1543"/>
      <c r="C40" s="1545"/>
      <c r="D40" s="1634"/>
      <c r="E40" s="1634"/>
      <c r="F40" s="1548"/>
      <c r="G40" s="166" t="s">
        <v>804</v>
      </c>
      <c r="H40" s="167" t="s">
        <v>26</v>
      </c>
      <c r="I40" s="168" t="s">
        <v>27</v>
      </c>
      <c r="J40" s="169" t="s">
        <v>801</v>
      </c>
      <c r="K40" s="170" t="s">
        <v>805</v>
      </c>
      <c r="L40" s="69">
        <v>250000</v>
      </c>
      <c r="M40" s="70">
        <f t="shared" si="2"/>
        <v>175000</v>
      </c>
      <c r="N40" s="171">
        <v>2023</v>
      </c>
      <c r="O40" s="172">
        <v>2024</v>
      </c>
      <c r="P40" s="61"/>
      <c r="Q40" s="72"/>
      <c r="R40" s="173"/>
      <c r="S40" s="1132" t="s">
        <v>803</v>
      </c>
      <c r="T40" s="21"/>
    </row>
    <row r="41" spans="1:20" ht="61.5" customHeight="1" x14ac:dyDescent="0.25">
      <c r="A41" s="52">
        <v>38</v>
      </c>
      <c r="B41" s="1544"/>
      <c r="C41" s="1520"/>
      <c r="D41" s="1631"/>
      <c r="E41" s="1631"/>
      <c r="F41" s="1526"/>
      <c r="G41" s="166" t="s">
        <v>806</v>
      </c>
      <c r="H41" s="167" t="s">
        <v>26</v>
      </c>
      <c r="I41" s="168" t="s">
        <v>27</v>
      </c>
      <c r="J41" s="169" t="s">
        <v>801</v>
      </c>
      <c r="K41" s="170" t="s">
        <v>807</v>
      </c>
      <c r="L41" s="69">
        <v>50000</v>
      </c>
      <c r="M41" s="70">
        <f t="shared" si="2"/>
        <v>35000</v>
      </c>
      <c r="N41" s="171">
        <v>2023</v>
      </c>
      <c r="O41" s="172">
        <v>2024</v>
      </c>
      <c r="P41" s="61"/>
      <c r="Q41" s="72"/>
      <c r="R41" s="173"/>
      <c r="S41" s="1132" t="s">
        <v>803</v>
      </c>
      <c r="T41" s="21"/>
    </row>
    <row r="42" spans="1:20" ht="46.5" customHeight="1" x14ac:dyDescent="0.25">
      <c r="A42" s="52">
        <v>39</v>
      </c>
      <c r="B42" s="1542" t="s">
        <v>477</v>
      </c>
      <c r="C42" s="1519" t="s">
        <v>153</v>
      </c>
      <c r="D42" s="1630">
        <v>75033852</v>
      </c>
      <c r="E42" s="1630">
        <v>107515903</v>
      </c>
      <c r="F42" s="1632">
        <v>600052249</v>
      </c>
      <c r="G42" s="65" t="s">
        <v>154</v>
      </c>
      <c r="H42" s="68" t="s">
        <v>26</v>
      </c>
      <c r="I42" s="115" t="s">
        <v>27</v>
      </c>
      <c r="J42" s="68" t="s">
        <v>156</v>
      </c>
      <c r="K42" s="65" t="s">
        <v>478</v>
      </c>
      <c r="L42" s="69">
        <v>14000000</v>
      </c>
      <c r="M42" s="117">
        <f t="shared" si="2"/>
        <v>9800000</v>
      </c>
      <c r="N42" s="71" t="s">
        <v>112</v>
      </c>
      <c r="O42" s="72" t="s">
        <v>157</v>
      </c>
      <c r="P42" s="61" t="s">
        <v>104</v>
      </c>
      <c r="Q42" s="72"/>
      <c r="R42" s="68" t="s">
        <v>158</v>
      </c>
      <c r="S42" s="68" t="s">
        <v>159</v>
      </c>
      <c r="T42" s="21"/>
    </row>
    <row r="43" spans="1:20" ht="48" customHeight="1" x14ac:dyDescent="0.25">
      <c r="A43" s="52">
        <v>40</v>
      </c>
      <c r="B43" s="1544"/>
      <c r="C43" s="1520"/>
      <c r="D43" s="1631"/>
      <c r="E43" s="1631"/>
      <c r="F43" s="1633"/>
      <c r="G43" s="65" t="s">
        <v>155</v>
      </c>
      <c r="H43" s="66" t="s">
        <v>26</v>
      </c>
      <c r="I43" s="67" t="s">
        <v>27</v>
      </c>
      <c r="J43" s="68" t="s">
        <v>156</v>
      </c>
      <c r="K43" s="152" t="s">
        <v>160</v>
      </c>
      <c r="L43" s="69">
        <v>500000</v>
      </c>
      <c r="M43" s="70">
        <f t="shared" si="2"/>
        <v>350000</v>
      </c>
      <c r="N43" s="71" t="s">
        <v>161</v>
      </c>
      <c r="O43" s="72" t="s">
        <v>162</v>
      </c>
      <c r="P43" s="71"/>
      <c r="Q43" s="72"/>
      <c r="R43" s="68" t="s">
        <v>158</v>
      </c>
      <c r="S43" s="68" t="s">
        <v>159</v>
      </c>
      <c r="T43" s="21"/>
    </row>
    <row r="44" spans="1:20" ht="90" x14ac:dyDescent="0.25">
      <c r="A44" s="52">
        <v>41</v>
      </c>
      <c r="B44" s="174" t="s">
        <v>678</v>
      </c>
      <c r="C44" s="175" t="s">
        <v>678</v>
      </c>
      <c r="D44" s="176" t="s">
        <v>677</v>
      </c>
      <c r="E44" s="177">
        <v>181070057</v>
      </c>
      <c r="F44" s="178">
        <v>691008230</v>
      </c>
      <c r="G44" s="179" t="s">
        <v>679</v>
      </c>
      <c r="H44" s="180" t="s">
        <v>26</v>
      </c>
      <c r="I44" s="181" t="s">
        <v>27</v>
      </c>
      <c r="J44" s="182" t="s">
        <v>156</v>
      </c>
      <c r="K44" s="179" t="s">
        <v>676</v>
      </c>
      <c r="L44" s="183">
        <v>5000000</v>
      </c>
      <c r="M44" s="70">
        <f t="shared" si="2"/>
        <v>3500000</v>
      </c>
      <c r="N44" s="184" t="s">
        <v>544</v>
      </c>
      <c r="O44" s="185" t="s">
        <v>865</v>
      </c>
      <c r="P44" s="186"/>
      <c r="Q44" s="178"/>
      <c r="R44" s="182"/>
      <c r="S44" s="182" t="s">
        <v>159</v>
      </c>
      <c r="T44" s="21"/>
    </row>
    <row r="45" spans="1:20" ht="143.25" customHeight="1" x14ac:dyDescent="0.25">
      <c r="A45" s="1042">
        <v>42</v>
      </c>
      <c r="B45" s="1860" t="s">
        <v>717</v>
      </c>
      <c r="C45" s="1640" t="s">
        <v>718</v>
      </c>
      <c r="D45" s="1556" t="s">
        <v>719</v>
      </c>
      <c r="E45" s="1552">
        <v>181112752</v>
      </c>
      <c r="F45" s="1554">
        <v>691014183</v>
      </c>
      <c r="G45" s="1214" t="s">
        <v>720</v>
      </c>
      <c r="H45" s="1212" t="s">
        <v>26</v>
      </c>
      <c r="I45" s="1213" t="s">
        <v>27</v>
      </c>
      <c r="J45" s="1215" t="s">
        <v>721</v>
      </c>
      <c r="K45" s="1220" t="s">
        <v>1034</v>
      </c>
      <c r="L45" s="1216">
        <v>700000</v>
      </c>
      <c r="M45" s="919">
        <f t="shared" si="2"/>
        <v>490000</v>
      </c>
      <c r="N45" s="1217" t="s">
        <v>490</v>
      </c>
      <c r="O45" s="1218" t="s">
        <v>862</v>
      </c>
      <c r="P45" s="1150" t="s">
        <v>104</v>
      </c>
      <c r="Q45" s="1219"/>
      <c r="R45" s="1215" t="s">
        <v>377</v>
      </c>
      <c r="S45" s="1215" t="s">
        <v>103</v>
      </c>
      <c r="T45" s="21"/>
    </row>
    <row r="46" spans="1:20" ht="92.25" customHeight="1" x14ac:dyDescent="0.25">
      <c r="A46" s="1107">
        <v>43</v>
      </c>
      <c r="B46" s="1861"/>
      <c r="C46" s="1641"/>
      <c r="D46" s="1557"/>
      <c r="E46" s="1553"/>
      <c r="F46" s="1555"/>
      <c r="G46" s="1221" t="s">
        <v>1035</v>
      </c>
      <c r="H46" s="1222" t="s">
        <v>26</v>
      </c>
      <c r="I46" s="1223" t="s">
        <v>27</v>
      </c>
      <c r="J46" s="1224" t="s">
        <v>721</v>
      </c>
      <c r="K46" s="1221" t="s">
        <v>1036</v>
      </c>
      <c r="L46" s="1225">
        <v>35000000</v>
      </c>
      <c r="M46" s="883">
        <f t="shared" si="2"/>
        <v>24500000</v>
      </c>
      <c r="N46" s="1228" t="s">
        <v>755</v>
      </c>
      <c r="O46" s="1229" t="s">
        <v>902</v>
      </c>
      <c r="P46" s="1226" t="s">
        <v>104</v>
      </c>
      <c r="Q46" s="1227"/>
      <c r="R46" s="1231" t="s">
        <v>1037</v>
      </c>
      <c r="S46" s="1230" t="s">
        <v>159</v>
      </c>
      <c r="T46" s="21"/>
    </row>
    <row r="47" spans="1:20" ht="75" x14ac:dyDescent="0.25">
      <c r="A47" s="52">
        <v>44</v>
      </c>
      <c r="B47" s="110" t="s">
        <v>169</v>
      </c>
      <c r="C47" s="111" t="s">
        <v>170</v>
      </c>
      <c r="D47" s="110"/>
      <c r="E47" s="187"/>
      <c r="F47" s="188"/>
      <c r="G47" s="65" t="s">
        <v>171</v>
      </c>
      <c r="H47" s="68" t="s">
        <v>26</v>
      </c>
      <c r="I47" s="115" t="s">
        <v>27</v>
      </c>
      <c r="J47" s="68" t="s">
        <v>172</v>
      </c>
      <c r="K47" s="65" t="s">
        <v>385</v>
      </c>
      <c r="L47" s="69">
        <v>21000000</v>
      </c>
      <c r="M47" s="70">
        <f t="shared" si="2"/>
        <v>14700000</v>
      </c>
      <c r="N47" s="189">
        <v>2023</v>
      </c>
      <c r="O47" s="190">
        <v>2025</v>
      </c>
      <c r="P47" s="186" t="s">
        <v>104</v>
      </c>
      <c r="Q47" s="190"/>
      <c r="R47" s="191" t="s">
        <v>723</v>
      </c>
      <c r="S47" s="192" t="s">
        <v>102</v>
      </c>
      <c r="T47" s="876" t="s">
        <v>966</v>
      </c>
    </row>
    <row r="48" spans="1:20" ht="60" x14ac:dyDescent="0.25">
      <c r="A48" s="52">
        <v>45</v>
      </c>
      <c r="B48" s="193" t="s">
        <v>726</v>
      </c>
      <c r="C48" s="194" t="s">
        <v>174</v>
      </c>
      <c r="D48" s="195">
        <v>75030438</v>
      </c>
      <c r="E48" s="195">
        <v>107515920</v>
      </c>
      <c r="F48" s="196">
        <v>600051536</v>
      </c>
      <c r="G48" s="197" t="s">
        <v>725</v>
      </c>
      <c r="H48" s="198" t="s">
        <v>26</v>
      </c>
      <c r="I48" s="199" t="s">
        <v>27</v>
      </c>
      <c r="J48" s="198" t="s">
        <v>177</v>
      </c>
      <c r="K48" s="197" t="s">
        <v>727</v>
      </c>
      <c r="L48" s="200">
        <v>743400</v>
      </c>
      <c r="M48" s="70">
        <f t="shared" si="2"/>
        <v>520380</v>
      </c>
      <c r="N48" s="201"/>
      <c r="O48" s="202" t="s">
        <v>490</v>
      </c>
      <c r="P48" s="186"/>
      <c r="Q48" s="190"/>
      <c r="R48" s="203" t="s">
        <v>728</v>
      </c>
      <c r="S48" s="204" t="s">
        <v>159</v>
      </c>
      <c r="T48" s="21"/>
    </row>
    <row r="49" spans="1:20" ht="60" x14ac:dyDescent="0.25">
      <c r="A49" s="52">
        <v>46</v>
      </c>
      <c r="B49" s="1628" t="s">
        <v>460</v>
      </c>
      <c r="C49" s="1519" t="s">
        <v>461</v>
      </c>
      <c r="D49" s="1521">
        <v>75033399</v>
      </c>
      <c r="E49" s="1523">
        <v>107515946</v>
      </c>
      <c r="F49" s="1525">
        <v>600051552</v>
      </c>
      <c r="G49" s="205" t="s">
        <v>462</v>
      </c>
      <c r="H49" s="66" t="s">
        <v>26</v>
      </c>
      <c r="I49" s="67" t="s">
        <v>27</v>
      </c>
      <c r="J49" s="192" t="s">
        <v>184</v>
      </c>
      <c r="K49" s="205" t="s">
        <v>463</v>
      </c>
      <c r="L49" s="206">
        <v>80000000</v>
      </c>
      <c r="M49" s="70">
        <f t="shared" si="2"/>
        <v>56000000</v>
      </c>
      <c r="N49" s="189" t="s">
        <v>199</v>
      </c>
      <c r="O49" s="190" t="s">
        <v>464</v>
      </c>
      <c r="P49" s="186" t="s">
        <v>104</v>
      </c>
      <c r="Q49" s="190" t="s">
        <v>102</v>
      </c>
      <c r="R49" s="207" t="s">
        <v>731</v>
      </c>
      <c r="S49" s="192" t="s">
        <v>159</v>
      </c>
      <c r="T49" s="21"/>
    </row>
    <row r="50" spans="1:20" ht="66" customHeight="1" x14ac:dyDescent="0.25">
      <c r="A50" s="52">
        <v>47</v>
      </c>
      <c r="B50" s="1628"/>
      <c r="C50" s="1545"/>
      <c r="D50" s="1546"/>
      <c r="E50" s="1547"/>
      <c r="F50" s="1548"/>
      <c r="G50" s="205" t="s">
        <v>465</v>
      </c>
      <c r="H50" s="66" t="s">
        <v>26</v>
      </c>
      <c r="I50" s="67" t="s">
        <v>27</v>
      </c>
      <c r="J50" s="192" t="s">
        <v>184</v>
      </c>
      <c r="K50" s="205" t="s">
        <v>466</v>
      </c>
      <c r="L50" s="206">
        <v>30000000</v>
      </c>
      <c r="M50" s="70">
        <f t="shared" si="2"/>
        <v>21000000</v>
      </c>
      <c r="N50" s="189" t="s">
        <v>199</v>
      </c>
      <c r="O50" s="190" t="s">
        <v>464</v>
      </c>
      <c r="P50" s="186" t="s">
        <v>104</v>
      </c>
      <c r="Q50" s="190" t="s">
        <v>102</v>
      </c>
      <c r="R50" s="207" t="s">
        <v>731</v>
      </c>
      <c r="S50" s="192" t="s">
        <v>159</v>
      </c>
      <c r="T50" s="21"/>
    </row>
    <row r="51" spans="1:20" ht="66" customHeight="1" x14ac:dyDescent="0.25">
      <c r="A51" s="52">
        <v>48</v>
      </c>
      <c r="B51" s="1628"/>
      <c r="C51" s="1545"/>
      <c r="D51" s="1546"/>
      <c r="E51" s="1547"/>
      <c r="F51" s="1548"/>
      <c r="G51" s="205" t="s">
        <v>467</v>
      </c>
      <c r="H51" s="66" t="s">
        <v>26</v>
      </c>
      <c r="I51" s="67" t="s">
        <v>27</v>
      </c>
      <c r="J51" s="192" t="s">
        <v>184</v>
      </c>
      <c r="K51" s="205" t="s">
        <v>468</v>
      </c>
      <c r="L51" s="206">
        <v>50000000</v>
      </c>
      <c r="M51" s="70">
        <f t="shared" ref="M51:M53" si="6">L51/100*70</f>
        <v>35000000</v>
      </c>
      <c r="N51" s="189" t="s">
        <v>199</v>
      </c>
      <c r="O51" s="190" t="s">
        <v>464</v>
      </c>
      <c r="P51" s="186" t="s">
        <v>104</v>
      </c>
      <c r="Q51" s="190" t="s">
        <v>102</v>
      </c>
      <c r="R51" s="207" t="s">
        <v>731</v>
      </c>
      <c r="S51" s="192" t="s">
        <v>159</v>
      </c>
      <c r="T51" s="21"/>
    </row>
    <row r="52" spans="1:20" ht="128.25" customHeight="1" x14ac:dyDescent="0.25">
      <c r="A52" s="1107">
        <v>49</v>
      </c>
      <c r="B52" s="1628"/>
      <c r="C52" s="1545"/>
      <c r="D52" s="1546"/>
      <c r="E52" s="1547"/>
      <c r="F52" s="1548"/>
      <c r="G52" s="1503" t="s">
        <v>1101</v>
      </c>
      <c r="H52" s="1108" t="s">
        <v>26</v>
      </c>
      <c r="I52" s="946" t="s">
        <v>27</v>
      </c>
      <c r="J52" s="1504" t="s">
        <v>184</v>
      </c>
      <c r="K52" s="1503" t="s">
        <v>1105</v>
      </c>
      <c r="L52" s="1505">
        <v>135000000</v>
      </c>
      <c r="M52" s="883">
        <f t="shared" si="6"/>
        <v>94500000</v>
      </c>
      <c r="N52" s="1506" t="s">
        <v>1033</v>
      </c>
      <c r="O52" s="1507" t="s">
        <v>464</v>
      </c>
      <c r="P52" s="1508" t="s">
        <v>104</v>
      </c>
      <c r="Q52" s="1502"/>
      <c r="R52" s="1509" t="s">
        <v>1102</v>
      </c>
      <c r="S52" s="1510" t="s">
        <v>102</v>
      </c>
      <c r="T52" s="21"/>
    </row>
    <row r="53" spans="1:20" ht="73.5" customHeight="1" x14ac:dyDescent="0.25">
      <c r="A53" s="1107">
        <v>50</v>
      </c>
      <c r="B53" s="1629"/>
      <c r="C53" s="1520"/>
      <c r="D53" s="1522"/>
      <c r="E53" s="1524"/>
      <c r="F53" s="1526"/>
      <c r="G53" s="1503" t="s">
        <v>1103</v>
      </c>
      <c r="H53" s="1108" t="s">
        <v>26</v>
      </c>
      <c r="I53" s="946" t="s">
        <v>27</v>
      </c>
      <c r="J53" s="1504" t="s">
        <v>184</v>
      </c>
      <c r="K53" s="1503" t="s">
        <v>1104</v>
      </c>
      <c r="L53" s="1505">
        <v>35000000</v>
      </c>
      <c r="M53" s="883">
        <f t="shared" si="6"/>
        <v>24500000</v>
      </c>
      <c r="N53" s="1506" t="s">
        <v>1033</v>
      </c>
      <c r="O53" s="1507" t="s">
        <v>464</v>
      </c>
      <c r="P53" s="1508" t="s">
        <v>104</v>
      </c>
      <c r="Q53" s="1502"/>
      <c r="R53" s="1509" t="s">
        <v>1102</v>
      </c>
      <c r="S53" s="1510" t="s">
        <v>102</v>
      </c>
      <c r="T53" s="21"/>
    </row>
    <row r="54" spans="1:20" ht="75" x14ac:dyDescent="0.25">
      <c r="A54" s="52">
        <v>51</v>
      </c>
      <c r="B54" s="1542" t="s">
        <v>181</v>
      </c>
      <c r="C54" s="1521" t="s">
        <v>561</v>
      </c>
      <c r="D54" s="1549" t="s">
        <v>182</v>
      </c>
      <c r="E54" s="1523">
        <v>181088584</v>
      </c>
      <c r="F54" s="1525">
        <v>691011095</v>
      </c>
      <c r="G54" s="65" t="s">
        <v>557</v>
      </c>
      <c r="H54" s="66" t="s">
        <v>26</v>
      </c>
      <c r="I54" s="67" t="s">
        <v>27</v>
      </c>
      <c r="J54" s="192" t="s">
        <v>184</v>
      </c>
      <c r="K54" s="205" t="s">
        <v>558</v>
      </c>
      <c r="L54" s="206">
        <v>3000000</v>
      </c>
      <c r="M54" s="70">
        <f t="shared" si="2"/>
        <v>2100000</v>
      </c>
      <c r="N54" s="189">
        <v>2021</v>
      </c>
      <c r="O54" s="190">
        <v>2023</v>
      </c>
      <c r="P54" s="186" t="s">
        <v>104</v>
      </c>
      <c r="Q54" s="190"/>
      <c r="R54" s="192" t="s">
        <v>495</v>
      </c>
      <c r="S54" s="192" t="s">
        <v>159</v>
      </c>
      <c r="T54" s="21"/>
    </row>
    <row r="55" spans="1:20" ht="75" x14ac:dyDescent="0.25">
      <c r="A55" s="52">
        <v>52</v>
      </c>
      <c r="B55" s="1543"/>
      <c r="C55" s="1546"/>
      <c r="D55" s="1550"/>
      <c r="E55" s="1547"/>
      <c r="F55" s="1548"/>
      <c r="G55" s="146" t="s">
        <v>559</v>
      </c>
      <c r="H55" s="66" t="s">
        <v>26</v>
      </c>
      <c r="I55" s="67" t="s">
        <v>27</v>
      </c>
      <c r="J55" s="192" t="s">
        <v>184</v>
      </c>
      <c r="K55" s="205" t="s">
        <v>560</v>
      </c>
      <c r="L55" s="206">
        <v>400000</v>
      </c>
      <c r="M55" s="70">
        <f t="shared" si="2"/>
        <v>280000</v>
      </c>
      <c r="N55" s="189">
        <v>2021</v>
      </c>
      <c r="O55" s="190">
        <v>2023</v>
      </c>
      <c r="P55" s="186"/>
      <c r="Q55" s="190"/>
      <c r="R55" s="192" t="s">
        <v>495</v>
      </c>
      <c r="S55" s="192" t="s">
        <v>159</v>
      </c>
      <c r="T55" s="21"/>
    </row>
    <row r="56" spans="1:20" ht="45" x14ac:dyDescent="0.25">
      <c r="A56" s="52">
        <v>53</v>
      </c>
      <c r="B56" s="1544"/>
      <c r="C56" s="1522"/>
      <c r="D56" s="1551"/>
      <c r="E56" s="1524"/>
      <c r="F56" s="1526"/>
      <c r="G56" s="65" t="s">
        <v>183</v>
      </c>
      <c r="H56" s="66" t="s">
        <v>26</v>
      </c>
      <c r="I56" s="67" t="s">
        <v>27</v>
      </c>
      <c r="J56" s="192" t="s">
        <v>184</v>
      </c>
      <c r="K56" s="205" t="s">
        <v>185</v>
      </c>
      <c r="L56" s="206">
        <v>1600000</v>
      </c>
      <c r="M56" s="70">
        <f t="shared" ref="M56" si="7">L56/100*70</f>
        <v>1120000</v>
      </c>
      <c r="N56" s="189">
        <v>2021</v>
      </c>
      <c r="O56" s="190">
        <v>2023</v>
      </c>
      <c r="P56" s="189"/>
      <c r="Q56" s="190"/>
      <c r="R56" s="192" t="s">
        <v>495</v>
      </c>
      <c r="S56" s="209" t="s">
        <v>159</v>
      </c>
      <c r="T56" s="21"/>
    </row>
    <row r="57" spans="1:20" ht="60" x14ac:dyDescent="0.25">
      <c r="A57" s="52">
        <v>54</v>
      </c>
      <c r="B57" s="62" t="s">
        <v>236</v>
      </c>
      <c r="C57" s="63" t="s">
        <v>188</v>
      </c>
      <c r="D57" s="210" t="s">
        <v>379</v>
      </c>
      <c r="E57" s="85">
        <v>150013132</v>
      </c>
      <c r="F57" s="77">
        <v>600052109</v>
      </c>
      <c r="G57" s="146" t="s">
        <v>237</v>
      </c>
      <c r="H57" s="66" t="s">
        <v>26</v>
      </c>
      <c r="I57" s="67" t="s">
        <v>27</v>
      </c>
      <c r="J57" s="192" t="s">
        <v>192</v>
      </c>
      <c r="K57" s="205" t="s">
        <v>380</v>
      </c>
      <c r="L57" s="69">
        <v>217800</v>
      </c>
      <c r="M57" s="70">
        <f t="shared" si="2"/>
        <v>152460</v>
      </c>
      <c r="N57" s="189"/>
      <c r="O57" s="190" t="s">
        <v>88</v>
      </c>
      <c r="P57" s="189"/>
      <c r="Q57" s="190"/>
      <c r="R57" s="192" t="s">
        <v>381</v>
      </c>
      <c r="S57" s="192" t="s">
        <v>159</v>
      </c>
      <c r="T57" s="21"/>
    </row>
    <row r="58" spans="1:20" ht="60" x14ac:dyDescent="0.25">
      <c r="A58" s="52">
        <v>55</v>
      </c>
      <c r="B58" s="1542" t="s">
        <v>241</v>
      </c>
      <c r="C58" s="1519" t="s">
        <v>242</v>
      </c>
      <c r="D58" s="1521">
        <v>75031272</v>
      </c>
      <c r="E58" s="1523">
        <v>113800746</v>
      </c>
      <c r="F58" s="1525">
        <v>600051978</v>
      </c>
      <c r="G58" s="211" t="s">
        <v>429</v>
      </c>
      <c r="H58" s="66" t="s">
        <v>26</v>
      </c>
      <c r="I58" s="67" t="s">
        <v>27</v>
      </c>
      <c r="J58" s="212" t="s">
        <v>244</v>
      </c>
      <c r="K58" s="205" t="s">
        <v>430</v>
      </c>
      <c r="L58" s="213">
        <v>800000</v>
      </c>
      <c r="M58" s="214">
        <f t="shared" si="2"/>
        <v>560000</v>
      </c>
      <c r="N58" s="189">
        <v>2022</v>
      </c>
      <c r="O58" s="190">
        <v>2027</v>
      </c>
      <c r="P58" s="189"/>
      <c r="Q58" s="190"/>
      <c r="R58" s="192"/>
      <c r="S58" s="192" t="s">
        <v>159</v>
      </c>
      <c r="T58" s="21"/>
    </row>
    <row r="59" spans="1:20" ht="60" x14ac:dyDescent="0.25">
      <c r="A59" s="52">
        <v>56</v>
      </c>
      <c r="B59" s="1543"/>
      <c r="C59" s="1545"/>
      <c r="D59" s="1546"/>
      <c r="E59" s="1547"/>
      <c r="F59" s="1548"/>
      <c r="G59" s="215" t="s">
        <v>431</v>
      </c>
      <c r="H59" s="66" t="s">
        <v>26</v>
      </c>
      <c r="I59" s="67" t="s">
        <v>27</v>
      </c>
      <c r="J59" s="212" t="s">
        <v>244</v>
      </c>
      <c r="K59" s="65" t="s">
        <v>245</v>
      </c>
      <c r="L59" s="213">
        <v>2500000</v>
      </c>
      <c r="M59" s="214">
        <f t="shared" si="2"/>
        <v>1750000</v>
      </c>
      <c r="N59" s="189">
        <v>2022</v>
      </c>
      <c r="O59" s="190">
        <v>2027</v>
      </c>
      <c r="P59" s="71"/>
      <c r="Q59" s="72"/>
      <c r="R59" s="68"/>
      <c r="S59" s="192" t="s">
        <v>159</v>
      </c>
      <c r="T59" s="21"/>
    </row>
    <row r="60" spans="1:20" ht="45" x14ac:dyDescent="0.25">
      <c r="A60" s="52">
        <v>57</v>
      </c>
      <c r="B60" s="1543"/>
      <c r="C60" s="1545"/>
      <c r="D60" s="1546"/>
      <c r="E60" s="1547"/>
      <c r="F60" s="1548"/>
      <c r="G60" s="215" t="s">
        <v>432</v>
      </c>
      <c r="H60" s="66" t="s">
        <v>26</v>
      </c>
      <c r="I60" s="67" t="s">
        <v>27</v>
      </c>
      <c r="J60" s="212" t="s">
        <v>244</v>
      </c>
      <c r="K60" s="65" t="s">
        <v>246</v>
      </c>
      <c r="L60" s="213">
        <v>550000</v>
      </c>
      <c r="M60" s="214">
        <f t="shared" si="2"/>
        <v>385000</v>
      </c>
      <c r="N60" s="189">
        <v>2022</v>
      </c>
      <c r="O60" s="190">
        <v>2027</v>
      </c>
      <c r="P60" s="71"/>
      <c r="Q60" s="72"/>
      <c r="R60" s="68"/>
      <c r="S60" s="192" t="s">
        <v>159</v>
      </c>
      <c r="T60" s="21"/>
    </row>
    <row r="61" spans="1:20" ht="60" x14ac:dyDescent="0.25">
      <c r="A61" s="52">
        <v>58</v>
      </c>
      <c r="B61" s="1543"/>
      <c r="C61" s="1545"/>
      <c r="D61" s="1546"/>
      <c r="E61" s="1547"/>
      <c r="F61" s="1548"/>
      <c r="G61" s="215" t="s">
        <v>576</v>
      </c>
      <c r="H61" s="66" t="s">
        <v>26</v>
      </c>
      <c r="I61" s="67" t="s">
        <v>27</v>
      </c>
      <c r="J61" s="212" t="s">
        <v>244</v>
      </c>
      <c r="K61" s="65" t="s">
        <v>247</v>
      </c>
      <c r="L61" s="213">
        <v>3000000</v>
      </c>
      <c r="M61" s="214">
        <f t="shared" si="2"/>
        <v>2100000</v>
      </c>
      <c r="N61" s="189">
        <v>2022</v>
      </c>
      <c r="O61" s="190">
        <v>2027</v>
      </c>
      <c r="P61" s="71"/>
      <c r="Q61" s="72"/>
      <c r="R61" s="68"/>
      <c r="S61" s="192" t="s">
        <v>159</v>
      </c>
      <c r="T61" s="21"/>
    </row>
    <row r="62" spans="1:20" ht="60" x14ac:dyDescent="0.25">
      <c r="A62" s="52">
        <v>59</v>
      </c>
      <c r="B62" s="1543"/>
      <c r="C62" s="1545"/>
      <c r="D62" s="1546"/>
      <c r="E62" s="1547"/>
      <c r="F62" s="1548"/>
      <c r="G62" s="215" t="s">
        <v>433</v>
      </c>
      <c r="H62" s="66" t="s">
        <v>26</v>
      </c>
      <c r="I62" s="67" t="s">
        <v>27</v>
      </c>
      <c r="J62" s="212" t="s">
        <v>244</v>
      </c>
      <c r="K62" s="65" t="s">
        <v>434</v>
      </c>
      <c r="L62" s="213">
        <v>800000</v>
      </c>
      <c r="M62" s="214">
        <f t="shared" si="2"/>
        <v>560000</v>
      </c>
      <c r="N62" s="189">
        <v>2022</v>
      </c>
      <c r="O62" s="190">
        <v>2027</v>
      </c>
      <c r="P62" s="71"/>
      <c r="Q62" s="190"/>
      <c r="R62" s="68"/>
      <c r="S62" s="192" t="s">
        <v>159</v>
      </c>
      <c r="T62" s="21"/>
    </row>
    <row r="63" spans="1:20" s="18" customFormat="1" ht="75" x14ac:dyDescent="0.25">
      <c r="A63" s="52">
        <v>60</v>
      </c>
      <c r="B63" s="1543"/>
      <c r="C63" s="1545"/>
      <c r="D63" s="1546"/>
      <c r="E63" s="1547"/>
      <c r="F63" s="1548"/>
      <c r="G63" s="215" t="s">
        <v>435</v>
      </c>
      <c r="H63" s="66" t="s">
        <v>26</v>
      </c>
      <c r="I63" s="67" t="s">
        <v>27</v>
      </c>
      <c r="J63" s="212" t="s">
        <v>244</v>
      </c>
      <c r="K63" s="65" t="s">
        <v>248</v>
      </c>
      <c r="L63" s="213">
        <v>1500000</v>
      </c>
      <c r="M63" s="214">
        <f t="shared" si="2"/>
        <v>1050000</v>
      </c>
      <c r="N63" s="189">
        <v>2022</v>
      </c>
      <c r="O63" s="190">
        <v>2027</v>
      </c>
      <c r="P63" s="216"/>
      <c r="Q63" s="64"/>
      <c r="R63" s="73"/>
      <c r="S63" s="192" t="s">
        <v>159</v>
      </c>
      <c r="T63" s="21"/>
    </row>
    <row r="64" spans="1:20" s="18" customFormat="1" ht="60" x14ac:dyDescent="0.25">
      <c r="A64" s="52">
        <v>61</v>
      </c>
      <c r="B64" s="1543"/>
      <c r="C64" s="1545"/>
      <c r="D64" s="1546"/>
      <c r="E64" s="1547"/>
      <c r="F64" s="1548"/>
      <c r="G64" s="215" t="s">
        <v>436</v>
      </c>
      <c r="H64" s="66" t="s">
        <v>26</v>
      </c>
      <c r="I64" s="67" t="s">
        <v>27</v>
      </c>
      <c r="J64" s="212" t="s">
        <v>244</v>
      </c>
      <c r="K64" s="65" t="s">
        <v>249</v>
      </c>
      <c r="L64" s="213">
        <v>650000</v>
      </c>
      <c r="M64" s="214">
        <f t="shared" si="2"/>
        <v>455000</v>
      </c>
      <c r="N64" s="189">
        <v>2022</v>
      </c>
      <c r="O64" s="190">
        <v>2027</v>
      </c>
      <c r="P64" s="216"/>
      <c r="Q64" s="64"/>
      <c r="R64" s="73"/>
      <c r="S64" s="192" t="s">
        <v>159</v>
      </c>
      <c r="T64" s="21"/>
    </row>
    <row r="65" spans="1:20" s="18" customFormat="1" ht="60" x14ac:dyDescent="0.25">
      <c r="A65" s="52">
        <v>62</v>
      </c>
      <c r="B65" s="1543"/>
      <c r="C65" s="1545"/>
      <c r="D65" s="1546"/>
      <c r="E65" s="1547"/>
      <c r="F65" s="1548"/>
      <c r="G65" s="215" t="s">
        <v>437</v>
      </c>
      <c r="H65" s="66" t="s">
        <v>26</v>
      </c>
      <c r="I65" s="67" t="s">
        <v>27</v>
      </c>
      <c r="J65" s="212" t="s">
        <v>244</v>
      </c>
      <c r="K65" s="65" t="s">
        <v>438</v>
      </c>
      <c r="L65" s="213">
        <v>500000</v>
      </c>
      <c r="M65" s="214">
        <f t="shared" si="2"/>
        <v>350000</v>
      </c>
      <c r="N65" s="189">
        <v>2022</v>
      </c>
      <c r="O65" s="190">
        <v>2027</v>
      </c>
      <c r="P65" s="216"/>
      <c r="Q65" s="64"/>
      <c r="R65" s="73"/>
      <c r="S65" s="192" t="s">
        <v>159</v>
      </c>
      <c r="T65" s="43" t="s">
        <v>358</v>
      </c>
    </row>
    <row r="66" spans="1:20" s="18" customFormat="1" ht="45" x14ac:dyDescent="0.25">
      <c r="A66" s="52">
        <v>63</v>
      </c>
      <c r="B66" s="1543"/>
      <c r="C66" s="1545"/>
      <c r="D66" s="1546"/>
      <c r="E66" s="1547"/>
      <c r="F66" s="1548"/>
      <c r="G66" s="215" t="s">
        <v>250</v>
      </c>
      <c r="H66" s="66" t="s">
        <v>26</v>
      </c>
      <c r="I66" s="67" t="s">
        <v>27</v>
      </c>
      <c r="J66" s="212" t="s">
        <v>244</v>
      </c>
      <c r="K66" s="65" t="s">
        <v>251</v>
      </c>
      <c r="L66" s="213">
        <v>1500000</v>
      </c>
      <c r="M66" s="214">
        <f t="shared" si="2"/>
        <v>1050000</v>
      </c>
      <c r="N66" s="189">
        <v>2022</v>
      </c>
      <c r="O66" s="190">
        <v>2027</v>
      </c>
      <c r="P66" s="216"/>
      <c r="Q66" s="64"/>
      <c r="R66" s="73"/>
      <c r="S66" s="192" t="s">
        <v>159</v>
      </c>
      <c r="T66" s="43" t="s">
        <v>358</v>
      </c>
    </row>
    <row r="67" spans="1:20" s="18" customFormat="1" ht="45" x14ac:dyDescent="0.25">
      <c r="A67" s="52">
        <v>64</v>
      </c>
      <c r="B67" s="1543"/>
      <c r="C67" s="1545"/>
      <c r="D67" s="1546"/>
      <c r="E67" s="1547"/>
      <c r="F67" s="1548"/>
      <c r="G67" s="215" t="s">
        <v>439</v>
      </c>
      <c r="H67" s="66" t="s">
        <v>26</v>
      </c>
      <c r="I67" s="67" t="s">
        <v>27</v>
      </c>
      <c r="J67" s="212" t="s">
        <v>244</v>
      </c>
      <c r="K67" s="65" t="s">
        <v>252</v>
      </c>
      <c r="L67" s="213">
        <v>8000000</v>
      </c>
      <c r="M67" s="214">
        <f t="shared" si="2"/>
        <v>5600000</v>
      </c>
      <c r="N67" s="189">
        <v>2022</v>
      </c>
      <c r="O67" s="190">
        <v>2027</v>
      </c>
      <c r="P67" s="216"/>
      <c r="Q67" s="64"/>
      <c r="R67" s="73"/>
      <c r="S67" s="192" t="s">
        <v>159</v>
      </c>
      <c r="T67" s="21"/>
    </row>
    <row r="68" spans="1:20" s="18" customFormat="1" ht="75" x14ac:dyDescent="0.25">
      <c r="A68" s="52">
        <v>65</v>
      </c>
      <c r="B68" s="1543"/>
      <c r="C68" s="1545"/>
      <c r="D68" s="1546"/>
      <c r="E68" s="1547"/>
      <c r="F68" s="1548"/>
      <c r="G68" s="215" t="s">
        <v>243</v>
      </c>
      <c r="H68" s="66" t="s">
        <v>26</v>
      </c>
      <c r="I68" s="67" t="s">
        <v>27</v>
      </c>
      <c r="J68" s="212" t="s">
        <v>244</v>
      </c>
      <c r="K68" s="65" t="s">
        <v>440</v>
      </c>
      <c r="L68" s="213">
        <v>70000000</v>
      </c>
      <c r="M68" s="214">
        <f t="shared" si="2"/>
        <v>49000000</v>
      </c>
      <c r="N68" s="217" t="s">
        <v>757</v>
      </c>
      <c r="O68" s="218" t="s">
        <v>902</v>
      </c>
      <c r="P68" s="219" t="s">
        <v>104</v>
      </c>
      <c r="Q68" s="64"/>
      <c r="R68" s="220" t="s">
        <v>937</v>
      </c>
      <c r="S68" s="221" t="s">
        <v>102</v>
      </c>
      <c r="T68" s="21"/>
    </row>
    <row r="69" spans="1:20" s="18" customFormat="1" ht="105" x14ac:dyDescent="0.25">
      <c r="A69" s="52">
        <v>66</v>
      </c>
      <c r="B69" s="1544"/>
      <c r="C69" s="1520"/>
      <c r="D69" s="1522"/>
      <c r="E69" s="1524"/>
      <c r="F69" s="1526"/>
      <c r="G69" s="222" t="s">
        <v>938</v>
      </c>
      <c r="H69" s="66" t="s">
        <v>26</v>
      </c>
      <c r="I69" s="67" t="s">
        <v>27</v>
      </c>
      <c r="J69" s="212" t="s">
        <v>244</v>
      </c>
      <c r="K69" s="223" t="s">
        <v>939</v>
      </c>
      <c r="L69" s="213">
        <v>10000000</v>
      </c>
      <c r="M69" s="224">
        <f t="shared" si="2"/>
        <v>7000000</v>
      </c>
      <c r="N69" s="225" t="s">
        <v>453</v>
      </c>
      <c r="O69" s="226" t="s">
        <v>758</v>
      </c>
      <c r="P69" s="216"/>
      <c r="Q69" s="114"/>
      <c r="R69" s="220" t="s">
        <v>940</v>
      </c>
      <c r="S69" s="68" t="s">
        <v>159</v>
      </c>
      <c r="T69" s="22"/>
    </row>
    <row r="70" spans="1:20" s="18" customFormat="1" ht="112.5" customHeight="1" x14ac:dyDescent="0.25">
      <c r="A70" s="52">
        <v>67</v>
      </c>
      <c r="B70" s="74" t="s">
        <v>253</v>
      </c>
      <c r="C70" s="227" t="s">
        <v>254</v>
      </c>
      <c r="D70" s="228">
        <v>70996059</v>
      </c>
      <c r="E70" s="229">
        <v>107516446</v>
      </c>
      <c r="F70" s="230">
        <v>600052320</v>
      </c>
      <c r="G70" s="231" t="s">
        <v>261</v>
      </c>
      <c r="H70" s="66" t="s">
        <v>26</v>
      </c>
      <c r="I70" s="67" t="s">
        <v>27</v>
      </c>
      <c r="J70" s="73" t="s">
        <v>257</v>
      </c>
      <c r="K70" s="65" t="s">
        <v>262</v>
      </c>
      <c r="L70" s="232">
        <v>15000000</v>
      </c>
      <c r="M70" s="70">
        <f t="shared" si="2"/>
        <v>10500000</v>
      </c>
      <c r="N70" s="233" t="s">
        <v>264</v>
      </c>
      <c r="O70" s="234" t="s">
        <v>187</v>
      </c>
      <c r="P70" s="235" t="s">
        <v>104</v>
      </c>
      <c r="Q70" s="230"/>
      <c r="R70" s="236" t="s">
        <v>263</v>
      </c>
      <c r="S70" s="237" t="s">
        <v>159</v>
      </c>
      <c r="T70" s="22"/>
    </row>
    <row r="71" spans="1:20" s="18" customFormat="1" ht="112.5" customHeight="1" x14ac:dyDescent="0.25">
      <c r="A71" s="1107">
        <v>68</v>
      </c>
      <c r="B71" s="1868" t="s">
        <v>645</v>
      </c>
      <c r="C71" s="1869" t="s">
        <v>646</v>
      </c>
      <c r="D71" s="1870" t="s">
        <v>649</v>
      </c>
      <c r="E71" s="1871">
        <v>181116910</v>
      </c>
      <c r="F71" s="1872">
        <v>691014418</v>
      </c>
      <c r="G71" s="1113" t="s">
        <v>1006</v>
      </c>
      <c r="H71" s="1108" t="s">
        <v>26</v>
      </c>
      <c r="I71" s="946" t="s">
        <v>27</v>
      </c>
      <c r="J71" s="1109" t="s">
        <v>647</v>
      </c>
      <c r="K71" s="1114" t="s">
        <v>1007</v>
      </c>
      <c r="L71" s="1110">
        <v>14000000</v>
      </c>
      <c r="M71" s="883">
        <f t="shared" si="2"/>
        <v>9800000</v>
      </c>
      <c r="N71" s="1115" t="s">
        <v>544</v>
      </c>
      <c r="O71" s="1116" t="s">
        <v>597</v>
      </c>
      <c r="P71" s="1111" t="s">
        <v>104</v>
      </c>
      <c r="Q71" s="1112"/>
      <c r="R71" s="1117" t="s">
        <v>1005</v>
      </c>
      <c r="S71" s="1118" t="s">
        <v>159</v>
      </c>
      <c r="T71" s="22"/>
    </row>
    <row r="72" spans="1:20" s="18" customFormat="1" ht="99.75" customHeight="1" x14ac:dyDescent="0.25">
      <c r="A72" s="1042">
        <v>69</v>
      </c>
      <c r="B72" s="1873"/>
      <c r="C72" s="1874"/>
      <c r="D72" s="1875"/>
      <c r="E72" s="1876"/>
      <c r="F72" s="1877"/>
      <c r="G72" s="1098" t="s">
        <v>912</v>
      </c>
      <c r="H72" s="931" t="s">
        <v>26</v>
      </c>
      <c r="I72" s="932" t="s">
        <v>27</v>
      </c>
      <c r="J72" s="1099" t="s">
        <v>647</v>
      </c>
      <c r="K72" s="1100" t="s">
        <v>913</v>
      </c>
      <c r="L72" s="1078">
        <v>15000000</v>
      </c>
      <c r="M72" s="919">
        <f t="shared" si="2"/>
        <v>10500000</v>
      </c>
      <c r="N72" s="1101" t="s">
        <v>544</v>
      </c>
      <c r="O72" s="1102" t="s">
        <v>597</v>
      </c>
      <c r="P72" s="1103" t="s">
        <v>104</v>
      </c>
      <c r="Q72" s="1104"/>
      <c r="R72" s="1105" t="s">
        <v>1005</v>
      </c>
      <c r="S72" s="1106" t="s">
        <v>159</v>
      </c>
      <c r="T72" s="22"/>
    </row>
    <row r="73" spans="1:20" s="18" customFormat="1" ht="360" customHeight="1" x14ac:dyDescent="0.25">
      <c r="A73" s="1042">
        <v>70</v>
      </c>
      <c r="B73" s="1561" t="s">
        <v>265</v>
      </c>
      <c r="C73" s="1564" t="s">
        <v>266</v>
      </c>
      <c r="D73" s="1565">
        <v>72546441</v>
      </c>
      <c r="E73" s="1529">
        <v>181031264</v>
      </c>
      <c r="F73" s="1532">
        <v>691003351</v>
      </c>
      <c r="G73" s="1318" t="s">
        <v>866</v>
      </c>
      <c r="H73" s="931" t="s">
        <v>26</v>
      </c>
      <c r="I73" s="932" t="s">
        <v>27</v>
      </c>
      <c r="J73" s="938" t="s">
        <v>267</v>
      </c>
      <c r="K73" s="1318" t="s">
        <v>867</v>
      </c>
      <c r="L73" s="1312">
        <v>2300000</v>
      </c>
      <c r="M73" s="919">
        <f t="shared" si="2"/>
        <v>1610000</v>
      </c>
      <c r="N73" s="1319">
        <v>2024</v>
      </c>
      <c r="O73" s="1320">
        <v>2025</v>
      </c>
      <c r="P73" s="1321"/>
      <c r="Q73" s="1306"/>
      <c r="R73" s="1472" t="s">
        <v>1088</v>
      </c>
      <c r="S73" s="1322" t="s">
        <v>159</v>
      </c>
      <c r="T73" s="22"/>
    </row>
    <row r="74" spans="1:20" s="18" customFormat="1" ht="30" x14ac:dyDescent="0.25">
      <c r="A74" s="1042">
        <v>71</v>
      </c>
      <c r="B74" s="1562"/>
      <c r="C74" s="1538"/>
      <c r="D74" s="1566"/>
      <c r="E74" s="1530"/>
      <c r="F74" s="1533"/>
      <c r="G74" s="1318" t="s">
        <v>868</v>
      </c>
      <c r="H74" s="931" t="s">
        <v>26</v>
      </c>
      <c r="I74" s="932" t="s">
        <v>27</v>
      </c>
      <c r="J74" s="938" t="s">
        <v>267</v>
      </c>
      <c r="K74" s="1325" t="s">
        <v>869</v>
      </c>
      <c r="L74" s="1312">
        <v>2000000</v>
      </c>
      <c r="M74" s="919">
        <f t="shared" si="2"/>
        <v>1400000</v>
      </c>
      <c r="N74" s="1319">
        <v>2024</v>
      </c>
      <c r="O74" s="1320">
        <v>2027</v>
      </c>
      <c r="P74" s="1321"/>
      <c r="Q74" s="1306"/>
      <c r="R74" s="1324" t="s">
        <v>495</v>
      </c>
      <c r="S74" s="1322" t="s">
        <v>159</v>
      </c>
      <c r="T74" s="22"/>
    </row>
    <row r="75" spans="1:20" s="18" customFormat="1" ht="45" x14ac:dyDescent="0.25">
      <c r="A75" s="1042">
        <v>72</v>
      </c>
      <c r="B75" s="1562"/>
      <c r="C75" s="1538"/>
      <c r="D75" s="1566"/>
      <c r="E75" s="1530"/>
      <c r="F75" s="1533"/>
      <c r="G75" s="1318" t="s">
        <v>870</v>
      </c>
      <c r="H75" s="931" t="s">
        <v>26</v>
      </c>
      <c r="I75" s="932" t="s">
        <v>27</v>
      </c>
      <c r="J75" s="938" t="s">
        <v>267</v>
      </c>
      <c r="K75" s="1323" t="s">
        <v>872</v>
      </c>
      <c r="L75" s="1312">
        <v>300000</v>
      </c>
      <c r="M75" s="919">
        <f t="shared" si="2"/>
        <v>210000</v>
      </c>
      <c r="N75" s="1319">
        <v>2024</v>
      </c>
      <c r="O75" s="1320">
        <v>2025</v>
      </c>
      <c r="P75" s="1321"/>
      <c r="Q75" s="1306"/>
      <c r="R75" s="1324" t="s">
        <v>495</v>
      </c>
      <c r="S75" s="1322" t="s">
        <v>159</v>
      </c>
      <c r="T75" s="22"/>
    </row>
    <row r="76" spans="1:20" s="18" customFormat="1" ht="45" x14ac:dyDescent="0.25">
      <c r="A76" s="1042">
        <v>73</v>
      </c>
      <c r="B76" s="1563"/>
      <c r="C76" s="1539"/>
      <c r="D76" s="1567"/>
      <c r="E76" s="1531"/>
      <c r="F76" s="1534"/>
      <c r="G76" s="1318" t="s">
        <v>871</v>
      </c>
      <c r="H76" s="931" t="s">
        <v>26</v>
      </c>
      <c r="I76" s="932" t="s">
        <v>27</v>
      </c>
      <c r="J76" s="938" t="s">
        <v>267</v>
      </c>
      <c r="K76" s="1323" t="s">
        <v>873</v>
      </c>
      <c r="L76" s="1312">
        <v>400000</v>
      </c>
      <c r="M76" s="919">
        <f t="shared" si="2"/>
        <v>280000</v>
      </c>
      <c r="N76" s="1319">
        <v>2024</v>
      </c>
      <c r="O76" s="1320">
        <v>2025</v>
      </c>
      <c r="P76" s="1321"/>
      <c r="Q76" s="1306"/>
      <c r="R76" s="1324" t="s">
        <v>495</v>
      </c>
      <c r="S76" s="1322" t="s">
        <v>159</v>
      </c>
      <c r="T76" s="22"/>
    </row>
    <row r="77" spans="1:20" s="18" customFormat="1" ht="90" customHeight="1" x14ac:dyDescent="0.25">
      <c r="A77" s="1042">
        <v>74</v>
      </c>
      <c r="B77" s="1308" t="s">
        <v>268</v>
      </c>
      <c r="C77" s="1309" t="s">
        <v>269</v>
      </c>
      <c r="D77" s="1310">
        <v>72545470</v>
      </c>
      <c r="E77" s="1311">
        <v>181030314</v>
      </c>
      <c r="F77" s="1307">
        <v>691003289</v>
      </c>
      <c r="G77" s="1127" t="s">
        <v>270</v>
      </c>
      <c r="H77" s="931" t="s">
        <v>26</v>
      </c>
      <c r="I77" s="932" t="s">
        <v>27</v>
      </c>
      <c r="J77" s="938" t="s">
        <v>271</v>
      </c>
      <c r="K77" s="1473" t="s">
        <v>1089</v>
      </c>
      <c r="L77" s="1312">
        <v>40000000</v>
      </c>
      <c r="M77" s="919">
        <f t="shared" si="2"/>
        <v>28000000</v>
      </c>
      <c r="N77" s="1313" t="s">
        <v>597</v>
      </c>
      <c r="O77" s="1314" t="s">
        <v>902</v>
      </c>
      <c r="P77" s="1315" t="s">
        <v>104</v>
      </c>
      <c r="Q77" s="1306"/>
      <c r="R77" s="1316" t="s">
        <v>1045</v>
      </c>
      <c r="S77" s="1317" t="s">
        <v>102</v>
      </c>
      <c r="T77" s="22"/>
    </row>
    <row r="78" spans="1:20" s="18" customFormat="1" ht="90" customHeight="1" x14ac:dyDescent="0.25">
      <c r="A78" s="1107">
        <v>75</v>
      </c>
      <c r="B78" s="1862" t="s">
        <v>1052</v>
      </c>
      <c r="C78" s="1568" t="s">
        <v>1053</v>
      </c>
      <c r="D78" s="1570" t="s">
        <v>1054</v>
      </c>
      <c r="E78" s="1572">
        <v>107516268</v>
      </c>
      <c r="F78" s="1574">
        <v>600051706</v>
      </c>
      <c r="G78" s="1476" t="s">
        <v>1091</v>
      </c>
      <c r="H78" s="1108" t="s">
        <v>26</v>
      </c>
      <c r="I78" s="946" t="s">
        <v>27</v>
      </c>
      <c r="J78" s="1361" t="s">
        <v>1051</v>
      </c>
      <c r="K78" s="1362" t="s">
        <v>1057</v>
      </c>
      <c r="L78" s="1363">
        <v>450000</v>
      </c>
      <c r="M78" s="883">
        <f t="shared" si="2"/>
        <v>315000</v>
      </c>
      <c r="N78" s="1478" t="s">
        <v>1082</v>
      </c>
      <c r="O78" s="1479" t="s">
        <v>157</v>
      </c>
      <c r="P78" s="1364"/>
      <c r="Q78" s="1365"/>
      <c r="R78" s="1475" t="s">
        <v>1058</v>
      </c>
      <c r="S78" s="1475" t="s">
        <v>803</v>
      </c>
      <c r="T78" s="22"/>
    </row>
    <row r="79" spans="1:20" s="18" customFormat="1" ht="107.25" customHeight="1" x14ac:dyDescent="0.25">
      <c r="A79" s="1107">
        <v>76</v>
      </c>
      <c r="B79" s="1863"/>
      <c r="C79" s="1569"/>
      <c r="D79" s="1571"/>
      <c r="E79" s="1573"/>
      <c r="F79" s="1575"/>
      <c r="G79" s="1360" t="s">
        <v>1059</v>
      </c>
      <c r="H79" s="1108" t="s">
        <v>26</v>
      </c>
      <c r="I79" s="946" t="s">
        <v>27</v>
      </c>
      <c r="J79" s="1361" t="s">
        <v>1051</v>
      </c>
      <c r="K79" s="1477" t="s">
        <v>1092</v>
      </c>
      <c r="L79" s="1363">
        <v>90000</v>
      </c>
      <c r="M79" s="883">
        <f t="shared" si="2"/>
        <v>63000</v>
      </c>
      <c r="N79" s="1478" t="s">
        <v>1082</v>
      </c>
      <c r="O79" s="1479" t="s">
        <v>157</v>
      </c>
      <c r="P79" s="1364"/>
      <c r="Q79" s="1365"/>
      <c r="R79" s="1475" t="s">
        <v>1058</v>
      </c>
      <c r="S79" s="1475" t="s">
        <v>803</v>
      </c>
      <c r="T79" s="22"/>
    </row>
    <row r="80" spans="1:20" s="18" customFormat="1" ht="90" customHeight="1" x14ac:dyDescent="0.25">
      <c r="A80" s="1042">
        <v>77</v>
      </c>
      <c r="B80" s="1561" t="s">
        <v>472</v>
      </c>
      <c r="C80" s="1564" t="s">
        <v>473</v>
      </c>
      <c r="D80" s="1865">
        <v>71007334</v>
      </c>
      <c r="E80" s="1529">
        <v>107516152</v>
      </c>
      <c r="F80" s="1532">
        <v>600051641</v>
      </c>
      <c r="G80" s="1337" t="s">
        <v>960</v>
      </c>
      <c r="H80" s="931" t="s">
        <v>26</v>
      </c>
      <c r="I80" s="932" t="s">
        <v>27</v>
      </c>
      <c r="J80" s="938" t="s">
        <v>474</v>
      </c>
      <c r="K80" s="1335" t="s">
        <v>1048</v>
      </c>
      <c r="L80" s="1334">
        <v>5000000</v>
      </c>
      <c r="M80" s="919">
        <f t="shared" si="2"/>
        <v>3500000</v>
      </c>
      <c r="N80" s="1313">
        <v>2024</v>
      </c>
      <c r="O80" s="1314">
        <v>2028</v>
      </c>
      <c r="P80" s="1315"/>
      <c r="Q80" s="1306"/>
      <c r="R80" s="1336" t="s">
        <v>963</v>
      </c>
      <c r="S80" s="1336" t="s">
        <v>159</v>
      </c>
      <c r="T80" s="22"/>
    </row>
    <row r="81" spans="1:20" s="18" customFormat="1" ht="90" customHeight="1" x14ac:dyDescent="0.25">
      <c r="A81" s="1042">
        <v>78</v>
      </c>
      <c r="B81" s="1562"/>
      <c r="C81" s="1538"/>
      <c r="D81" s="1866"/>
      <c r="E81" s="1530"/>
      <c r="F81" s="1533"/>
      <c r="G81" s="1338" t="s">
        <v>961</v>
      </c>
      <c r="H81" s="931" t="s">
        <v>26</v>
      </c>
      <c r="I81" s="932" t="s">
        <v>27</v>
      </c>
      <c r="J81" s="938" t="s">
        <v>474</v>
      </c>
      <c r="K81" s="1335" t="s">
        <v>962</v>
      </c>
      <c r="L81" s="1334">
        <v>40000000</v>
      </c>
      <c r="M81" s="919">
        <f t="shared" si="2"/>
        <v>28000000</v>
      </c>
      <c r="N81" s="1313">
        <v>2024</v>
      </c>
      <c r="O81" s="1314">
        <v>2028</v>
      </c>
      <c r="P81" s="1315"/>
      <c r="Q81" s="1306"/>
      <c r="R81" s="1336" t="s">
        <v>495</v>
      </c>
      <c r="S81" s="1336" t="s">
        <v>159</v>
      </c>
      <c r="T81" s="22"/>
    </row>
    <row r="82" spans="1:20" s="18" customFormat="1" ht="90" customHeight="1" x14ac:dyDescent="0.25">
      <c r="A82" s="1042">
        <v>79</v>
      </c>
      <c r="B82" s="1562"/>
      <c r="C82" s="1538"/>
      <c r="D82" s="1866"/>
      <c r="E82" s="1530"/>
      <c r="F82" s="1533"/>
      <c r="G82" s="1339" t="s">
        <v>958</v>
      </c>
      <c r="H82" s="931" t="s">
        <v>26</v>
      </c>
      <c r="I82" s="932" t="s">
        <v>27</v>
      </c>
      <c r="J82" s="938" t="s">
        <v>474</v>
      </c>
      <c r="K82" s="1335" t="s">
        <v>959</v>
      </c>
      <c r="L82" s="1334">
        <v>40000000</v>
      </c>
      <c r="M82" s="919">
        <f t="shared" si="2"/>
        <v>28000000</v>
      </c>
      <c r="N82" s="1313">
        <v>2024</v>
      </c>
      <c r="O82" s="1314">
        <v>2028</v>
      </c>
      <c r="P82" s="1315"/>
      <c r="Q82" s="1306"/>
      <c r="R82" s="1336" t="s">
        <v>964</v>
      </c>
      <c r="S82" s="1336" t="s">
        <v>159</v>
      </c>
      <c r="T82" s="22"/>
    </row>
    <row r="83" spans="1:20" s="18" customFormat="1" ht="90" customHeight="1" x14ac:dyDescent="0.25">
      <c r="A83" s="1042">
        <v>80</v>
      </c>
      <c r="B83" s="1562"/>
      <c r="C83" s="1538"/>
      <c r="D83" s="1866"/>
      <c r="E83" s="1530"/>
      <c r="F83" s="1533"/>
      <c r="G83" s="1395" t="s">
        <v>1065</v>
      </c>
      <c r="H83" s="931" t="s">
        <v>26</v>
      </c>
      <c r="I83" s="932" t="s">
        <v>27</v>
      </c>
      <c r="J83" s="938" t="s">
        <v>474</v>
      </c>
      <c r="K83" s="1397" t="s">
        <v>1066</v>
      </c>
      <c r="L83" s="1334">
        <v>1000000</v>
      </c>
      <c r="M83" s="919">
        <f t="shared" si="2"/>
        <v>700000</v>
      </c>
      <c r="N83" s="1313"/>
      <c r="O83" s="1314">
        <v>2027</v>
      </c>
      <c r="P83" s="1315"/>
      <c r="Q83" s="1306"/>
      <c r="R83" s="1396" t="s">
        <v>495</v>
      </c>
      <c r="S83" s="1336" t="s">
        <v>159</v>
      </c>
      <c r="T83" s="22"/>
    </row>
    <row r="84" spans="1:20" s="18" customFormat="1" ht="90" customHeight="1" x14ac:dyDescent="0.25">
      <c r="A84" s="1042">
        <v>81</v>
      </c>
      <c r="B84" s="1562"/>
      <c r="C84" s="1538"/>
      <c r="D84" s="1866"/>
      <c r="E84" s="1530"/>
      <c r="F84" s="1533"/>
      <c r="G84" s="1395" t="s">
        <v>1067</v>
      </c>
      <c r="H84" s="931" t="s">
        <v>26</v>
      </c>
      <c r="I84" s="932" t="s">
        <v>27</v>
      </c>
      <c r="J84" s="938" t="s">
        <v>474</v>
      </c>
      <c r="K84" s="1397" t="s">
        <v>1068</v>
      </c>
      <c r="L84" s="1334">
        <v>1000000</v>
      </c>
      <c r="M84" s="919">
        <f t="shared" si="2"/>
        <v>700000</v>
      </c>
      <c r="N84" s="1313"/>
      <c r="O84" s="1314">
        <v>2027</v>
      </c>
      <c r="P84" s="1315"/>
      <c r="Q84" s="1306"/>
      <c r="R84" s="1396" t="s">
        <v>495</v>
      </c>
      <c r="S84" s="1336" t="s">
        <v>159</v>
      </c>
      <c r="T84" s="22"/>
    </row>
    <row r="85" spans="1:20" s="18" customFormat="1" ht="30" x14ac:dyDescent="0.25">
      <c r="A85" s="52">
        <v>82</v>
      </c>
      <c r="B85" s="1563"/>
      <c r="C85" s="1539"/>
      <c r="D85" s="1867"/>
      <c r="E85" s="1531"/>
      <c r="F85" s="1534"/>
      <c r="G85" s="240" t="s">
        <v>729</v>
      </c>
      <c r="H85" s="66" t="s">
        <v>26</v>
      </c>
      <c r="I85" s="67" t="s">
        <v>27</v>
      </c>
      <c r="J85" s="73" t="s">
        <v>474</v>
      </c>
      <c r="K85" s="241" t="s">
        <v>730</v>
      </c>
      <c r="L85" s="242">
        <v>40000000</v>
      </c>
      <c r="M85" s="70">
        <f t="shared" si="2"/>
        <v>28000000</v>
      </c>
      <c r="N85" s="243">
        <v>2022</v>
      </c>
      <c r="O85" s="114">
        <v>2027</v>
      </c>
      <c r="P85" s="219" t="s">
        <v>104</v>
      </c>
      <c r="Q85" s="64"/>
      <c r="R85" s="73"/>
      <c r="S85" s="244" t="s">
        <v>159</v>
      </c>
      <c r="T85" s="22"/>
    </row>
    <row r="86" spans="1:20" s="18" customFormat="1" ht="90" x14ac:dyDescent="0.25">
      <c r="A86" s="52">
        <v>83</v>
      </c>
      <c r="B86" s="1542" t="s">
        <v>491</v>
      </c>
      <c r="C86" s="1519" t="s">
        <v>492</v>
      </c>
      <c r="D86" s="1558">
        <v>72564750</v>
      </c>
      <c r="E86" s="1521">
        <v>181039141</v>
      </c>
      <c r="F86" s="1525">
        <v>691004480</v>
      </c>
      <c r="G86" s="245" t="s">
        <v>494</v>
      </c>
      <c r="H86" s="66" t="s">
        <v>26</v>
      </c>
      <c r="I86" s="67" t="s">
        <v>27</v>
      </c>
      <c r="J86" s="73" t="s">
        <v>493</v>
      </c>
      <c r="K86" s="246" t="s">
        <v>601</v>
      </c>
      <c r="L86" s="242">
        <v>550000</v>
      </c>
      <c r="M86" s="70">
        <f t="shared" si="2"/>
        <v>385000</v>
      </c>
      <c r="N86" s="243">
        <v>2022</v>
      </c>
      <c r="O86" s="114">
        <v>2027</v>
      </c>
      <c r="P86" s="219" t="s">
        <v>104</v>
      </c>
      <c r="Q86" s="247" t="s">
        <v>104</v>
      </c>
      <c r="R86" s="73" t="s">
        <v>495</v>
      </c>
      <c r="S86" s="73" t="s">
        <v>159</v>
      </c>
      <c r="T86" s="22"/>
    </row>
    <row r="87" spans="1:20" s="18" customFormat="1" ht="30" x14ac:dyDescent="0.25">
      <c r="A87" s="52">
        <v>84</v>
      </c>
      <c r="B87" s="1543"/>
      <c r="C87" s="1545"/>
      <c r="D87" s="1559"/>
      <c r="E87" s="1546"/>
      <c r="F87" s="1548"/>
      <c r="G87" s="245" t="s">
        <v>496</v>
      </c>
      <c r="H87" s="66" t="s">
        <v>26</v>
      </c>
      <c r="I87" s="67" t="s">
        <v>27</v>
      </c>
      <c r="J87" s="73" t="s">
        <v>493</v>
      </c>
      <c r="K87" s="246" t="s">
        <v>602</v>
      </c>
      <c r="L87" s="242">
        <v>35000</v>
      </c>
      <c r="M87" s="70">
        <f t="shared" si="2"/>
        <v>24500</v>
      </c>
      <c r="N87" s="243">
        <v>2022</v>
      </c>
      <c r="O87" s="114">
        <v>2027</v>
      </c>
      <c r="P87" s="219"/>
      <c r="Q87" s="247" t="s">
        <v>104</v>
      </c>
      <c r="R87" s="73" t="s">
        <v>495</v>
      </c>
      <c r="S87" s="73" t="s">
        <v>159</v>
      </c>
      <c r="T87" s="22"/>
    </row>
    <row r="88" spans="1:20" s="18" customFormat="1" ht="30" x14ac:dyDescent="0.25">
      <c r="A88" s="52">
        <v>85</v>
      </c>
      <c r="B88" s="1544"/>
      <c r="C88" s="1520"/>
      <c r="D88" s="1560"/>
      <c r="E88" s="1522"/>
      <c r="F88" s="1526"/>
      <c r="G88" s="245" t="s">
        <v>497</v>
      </c>
      <c r="H88" s="66" t="s">
        <v>26</v>
      </c>
      <c r="I88" s="67" t="s">
        <v>27</v>
      </c>
      <c r="J88" s="73" t="s">
        <v>493</v>
      </c>
      <c r="K88" s="65" t="s">
        <v>498</v>
      </c>
      <c r="L88" s="242">
        <v>200000</v>
      </c>
      <c r="M88" s="70">
        <f t="shared" si="2"/>
        <v>140000</v>
      </c>
      <c r="N88" s="243">
        <v>2022</v>
      </c>
      <c r="O88" s="114">
        <v>2027</v>
      </c>
      <c r="P88" s="219"/>
      <c r="Q88" s="247" t="s">
        <v>104</v>
      </c>
      <c r="R88" s="73" t="s">
        <v>495</v>
      </c>
      <c r="S88" s="73" t="s">
        <v>159</v>
      </c>
      <c r="T88" s="22"/>
    </row>
    <row r="89" spans="1:20" s="18" customFormat="1" ht="60" x14ac:dyDescent="0.25">
      <c r="A89" s="52">
        <v>86</v>
      </c>
      <c r="B89" s="91" t="s">
        <v>709</v>
      </c>
      <c r="C89" s="249" t="s">
        <v>710</v>
      </c>
      <c r="D89" s="248">
        <v>72073438</v>
      </c>
      <c r="E89" s="93">
        <v>181020530</v>
      </c>
      <c r="F89" s="94">
        <v>691001928</v>
      </c>
      <c r="G89" s="250" t="s">
        <v>711</v>
      </c>
      <c r="H89" s="66" t="s">
        <v>26</v>
      </c>
      <c r="I89" s="67" t="s">
        <v>27</v>
      </c>
      <c r="J89" s="251" t="s">
        <v>712</v>
      </c>
      <c r="K89" s="252" t="s">
        <v>713</v>
      </c>
      <c r="L89" s="242">
        <v>31500000</v>
      </c>
      <c r="M89" s="70">
        <f t="shared" si="2"/>
        <v>22050000</v>
      </c>
      <c r="N89" s="253">
        <v>2023</v>
      </c>
      <c r="O89" s="254">
        <v>2027</v>
      </c>
      <c r="P89" s="219" t="s">
        <v>104</v>
      </c>
      <c r="Q89" s="247"/>
      <c r="R89" s="251" t="s">
        <v>377</v>
      </c>
      <c r="S89" s="255" t="s">
        <v>159</v>
      </c>
      <c r="T89" s="41"/>
    </row>
    <row r="90" spans="1:20" s="18" customFormat="1" ht="45" x14ac:dyDescent="0.25">
      <c r="A90" s="52">
        <v>87</v>
      </c>
      <c r="B90" s="1542" t="s">
        <v>275</v>
      </c>
      <c r="C90" s="1519" t="s">
        <v>276</v>
      </c>
      <c r="D90" s="1521">
        <v>70994412</v>
      </c>
      <c r="E90" s="1521">
        <v>107516543</v>
      </c>
      <c r="F90" s="1525">
        <v>600051765</v>
      </c>
      <c r="G90" s="256" t="s">
        <v>317</v>
      </c>
      <c r="H90" s="66" t="s">
        <v>26</v>
      </c>
      <c r="I90" s="67" t="s">
        <v>27</v>
      </c>
      <c r="J90" s="73" t="s">
        <v>296</v>
      </c>
      <c r="K90" s="257" t="s">
        <v>328</v>
      </c>
      <c r="L90" s="258">
        <v>500000</v>
      </c>
      <c r="M90" s="70">
        <f t="shared" si="2"/>
        <v>350000</v>
      </c>
      <c r="N90" s="243">
        <v>2021</v>
      </c>
      <c r="O90" s="114">
        <v>2025</v>
      </c>
      <c r="P90" s="216"/>
      <c r="Q90" s="64"/>
      <c r="R90" s="73" t="s">
        <v>158</v>
      </c>
      <c r="S90" s="73" t="s">
        <v>159</v>
      </c>
      <c r="T90" s="22"/>
    </row>
    <row r="91" spans="1:20" s="18" customFormat="1" ht="60" customHeight="1" x14ac:dyDescent="0.25">
      <c r="A91" s="52">
        <v>88</v>
      </c>
      <c r="B91" s="1543"/>
      <c r="C91" s="1545"/>
      <c r="D91" s="1546"/>
      <c r="E91" s="1546"/>
      <c r="F91" s="1548"/>
      <c r="G91" s="256" t="s">
        <v>318</v>
      </c>
      <c r="H91" s="66" t="s">
        <v>26</v>
      </c>
      <c r="I91" s="67" t="s">
        <v>27</v>
      </c>
      <c r="J91" s="73" t="s">
        <v>296</v>
      </c>
      <c r="K91" s="259" t="s">
        <v>329</v>
      </c>
      <c r="L91" s="258">
        <v>2000000</v>
      </c>
      <c r="M91" s="70">
        <f t="shared" si="2"/>
        <v>1400000</v>
      </c>
      <c r="N91" s="243" t="s">
        <v>361</v>
      </c>
      <c r="O91" s="114" t="s">
        <v>362</v>
      </c>
      <c r="P91" s="216"/>
      <c r="Q91" s="64"/>
      <c r="R91" s="73" t="s">
        <v>424</v>
      </c>
      <c r="S91" s="73" t="s">
        <v>159</v>
      </c>
      <c r="T91" s="22"/>
    </row>
    <row r="92" spans="1:20" s="18" customFormat="1" ht="45" x14ac:dyDescent="0.25">
      <c r="A92" s="52">
        <v>89</v>
      </c>
      <c r="B92" s="1543"/>
      <c r="C92" s="1545"/>
      <c r="D92" s="1546"/>
      <c r="E92" s="1546"/>
      <c r="F92" s="1548"/>
      <c r="G92" s="256" t="s">
        <v>319</v>
      </c>
      <c r="H92" s="66" t="s">
        <v>26</v>
      </c>
      <c r="I92" s="67" t="s">
        <v>27</v>
      </c>
      <c r="J92" s="73" t="s">
        <v>296</v>
      </c>
      <c r="K92" s="259" t="s">
        <v>330</v>
      </c>
      <c r="L92" s="258">
        <v>1000000</v>
      </c>
      <c r="M92" s="70">
        <f t="shared" si="2"/>
        <v>700000</v>
      </c>
      <c r="N92" s="243" t="s">
        <v>361</v>
      </c>
      <c r="O92" s="114" t="s">
        <v>362</v>
      </c>
      <c r="P92" s="216"/>
      <c r="Q92" s="64"/>
      <c r="R92" s="73" t="s">
        <v>424</v>
      </c>
      <c r="S92" s="73" t="s">
        <v>159</v>
      </c>
      <c r="T92" s="22"/>
    </row>
    <row r="93" spans="1:20" s="18" customFormat="1" ht="45" x14ac:dyDescent="0.25">
      <c r="A93" s="52">
        <v>90</v>
      </c>
      <c r="B93" s="1543"/>
      <c r="C93" s="1545"/>
      <c r="D93" s="1546"/>
      <c r="E93" s="1546"/>
      <c r="F93" s="1548"/>
      <c r="G93" s="256" t="s">
        <v>320</v>
      </c>
      <c r="H93" s="66" t="s">
        <v>26</v>
      </c>
      <c r="I93" s="67" t="s">
        <v>27</v>
      </c>
      <c r="J93" s="73" t="s">
        <v>296</v>
      </c>
      <c r="K93" s="259" t="s">
        <v>363</v>
      </c>
      <c r="L93" s="258">
        <v>1000000</v>
      </c>
      <c r="M93" s="70">
        <f t="shared" si="2"/>
        <v>700000</v>
      </c>
      <c r="N93" s="243" t="s">
        <v>361</v>
      </c>
      <c r="O93" s="114" t="s">
        <v>362</v>
      </c>
      <c r="P93" s="216"/>
      <c r="Q93" s="64"/>
      <c r="R93" s="73" t="s">
        <v>424</v>
      </c>
      <c r="S93" s="73" t="s">
        <v>159</v>
      </c>
      <c r="T93" s="22"/>
    </row>
    <row r="94" spans="1:20" s="18" customFormat="1" ht="60" x14ac:dyDescent="0.25">
      <c r="A94" s="52">
        <v>91</v>
      </c>
      <c r="B94" s="1543"/>
      <c r="C94" s="1545"/>
      <c r="D94" s="1546"/>
      <c r="E94" s="1546"/>
      <c r="F94" s="1548"/>
      <c r="G94" s="256" t="s">
        <v>321</v>
      </c>
      <c r="H94" s="66" t="s">
        <v>26</v>
      </c>
      <c r="I94" s="67" t="s">
        <v>27</v>
      </c>
      <c r="J94" s="73" t="s">
        <v>296</v>
      </c>
      <c r="K94" s="259" t="s">
        <v>331</v>
      </c>
      <c r="L94" s="258">
        <v>35000000</v>
      </c>
      <c r="M94" s="70">
        <f t="shared" si="2"/>
        <v>24500000</v>
      </c>
      <c r="N94" s="243" t="s">
        <v>361</v>
      </c>
      <c r="O94" s="114" t="s">
        <v>362</v>
      </c>
      <c r="P94" s="219" t="s">
        <v>104</v>
      </c>
      <c r="Q94" s="64"/>
      <c r="R94" s="73" t="s">
        <v>425</v>
      </c>
      <c r="S94" s="73" t="s">
        <v>159</v>
      </c>
      <c r="T94" s="22"/>
    </row>
    <row r="95" spans="1:20" s="18" customFormat="1" ht="60" x14ac:dyDescent="0.25">
      <c r="A95" s="52">
        <v>92</v>
      </c>
      <c r="B95" s="1543"/>
      <c r="C95" s="1545"/>
      <c r="D95" s="1546"/>
      <c r="E95" s="1546"/>
      <c r="F95" s="1548"/>
      <c r="G95" s="256" t="s">
        <v>322</v>
      </c>
      <c r="H95" s="66" t="s">
        <v>26</v>
      </c>
      <c r="I95" s="67" t="s">
        <v>27</v>
      </c>
      <c r="J95" s="73" t="s">
        <v>296</v>
      </c>
      <c r="K95" s="259" t="s">
        <v>332</v>
      </c>
      <c r="L95" s="258">
        <v>2000000</v>
      </c>
      <c r="M95" s="70">
        <f t="shared" si="2"/>
        <v>1400000</v>
      </c>
      <c r="N95" s="243" t="s">
        <v>361</v>
      </c>
      <c r="O95" s="114" t="s">
        <v>362</v>
      </c>
      <c r="P95" s="216"/>
      <c r="Q95" s="64"/>
      <c r="R95" s="73" t="s">
        <v>158</v>
      </c>
      <c r="S95" s="73" t="s">
        <v>159</v>
      </c>
      <c r="T95" s="22"/>
    </row>
    <row r="96" spans="1:20" s="18" customFormat="1" ht="75" x14ac:dyDescent="0.25">
      <c r="A96" s="52">
        <v>93</v>
      </c>
      <c r="B96" s="1543"/>
      <c r="C96" s="1545"/>
      <c r="D96" s="1546"/>
      <c r="E96" s="1546"/>
      <c r="F96" s="1548"/>
      <c r="G96" s="256" t="s">
        <v>323</v>
      </c>
      <c r="H96" s="66" t="s">
        <v>26</v>
      </c>
      <c r="I96" s="67" t="s">
        <v>27</v>
      </c>
      <c r="J96" s="73" t="s">
        <v>296</v>
      </c>
      <c r="K96" s="259" t="s">
        <v>333</v>
      </c>
      <c r="L96" s="258">
        <v>10000000</v>
      </c>
      <c r="M96" s="70">
        <f t="shared" si="2"/>
        <v>7000000</v>
      </c>
      <c r="N96" s="243" t="s">
        <v>361</v>
      </c>
      <c r="O96" s="114" t="s">
        <v>362</v>
      </c>
      <c r="P96" s="216"/>
      <c r="Q96" s="64"/>
      <c r="R96" s="73" t="s">
        <v>424</v>
      </c>
      <c r="S96" s="73" t="s">
        <v>159</v>
      </c>
      <c r="T96" s="22"/>
    </row>
    <row r="97" spans="1:20" s="18" customFormat="1" ht="45" x14ac:dyDescent="0.25">
      <c r="A97" s="52">
        <v>94</v>
      </c>
      <c r="B97" s="1543"/>
      <c r="C97" s="1545"/>
      <c r="D97" s="1546"/>
      <c r="E97" s="1546"/>
      <c r="F97" s="1548"/>
      <c r="G97" s="256" t="s">
        <v>324</v>
      </c>
      <c r="H97" s="66" t="s">
        <v>26</v>
      </c>
      <c r="I97" s="67" t="s">
        <v>27</v>
      </c>
      <c r="J97" s="73" t="s">
        <v>296</v>
      </c>
      <c r="K97" s="259" t="s">
        <v>334</v>
      </c>
      <c r="L97" s="258">
        <v>1500000</v>
      </c>
      <c r="M97" s="70">
        <f t="shared" si="2"/>
        <v>1050000</v>
      </c>
      <c r="N97" s="243" t="s">
        <v>361</v>
      </c>
      <c r="O97" s="114" t="s">
        <v>362</v>
      </c>
      <c r="P97" s="216"/>
      <c r="Q97" s="64"/>
      <c r="R97" s="73" t="s">
        <v>424</v>
      </c>
      <c r="S97" s="73" t="s">
        <v>159</v>
      </c>
      <c r="T97" s="22"/>
    </row>
    <row r="98" spans="1:20" s="18" customFormat="1" ht="45" x14ac:dyDescent="0.25">
      <c r="A98" s="52">
        <v>95</v>
      </c>
      <c r="B98" s="1543"/>
      <c r="C98" s="1545"/>
      <c r="D98" s="1546"/>
      <c r="E98" s="1546"/>
      <c r="F98" s="1548"/>
      <c r="G98" s="256" t="s">
        <v>325</v>
      </c>
      <c r="H98" s="66" t="s">
        <v>26</v>
      </c>
      <c r="I98" s="67" t="s">
        <v>27</v>
      </c>
      <c r="J98" s="73" t="s">
        <v>296</v>
      </c>
      <c r="K98" s="259" t="s">
        <v>581</v>
      </c>
      <c r="L98" s="258">
        <v>900000</v>
      </c>
      <c r="M98" s="70">
        <f t="shared" si="2"/>
        <v>630000</v>
      </c>
      <c r="N98" s="243" t="s">
        <v>361</v>
      </c>
      <c r="O98" s="114" t="s">
        <v>362</v>
      </c>
      <c r="P98" s="216"/>
      <c r="Q98" s="64"/>
      <c r="R98" s="73" t="s">
        <v>424</v>
      </c>
      <c r="S98" s="73" t="s">
        <v>159</v>
      </c>
      <c r="T98" s="22"/>
    </row>
    <row r="99" spans="1:20" ht="60" x14ac:dyDescent="0.25">
      <c r="A99" s="52">
        <v>96</v>
      </c>
      <c r="B99" s="1543"/>
      <c r="C99" s="1545"/>
      <c r="D99" s="1546"/>
      <c r="E99" s="1546"/>
      <c r="F99" s="1548"/>
      <c r="G99" s="256" t="s">
        <v>326</v>
      </c>
      <c r="H99" s="66" t="s">
        <v>26</v>
      </c>
      <c r="I99" s="67" t="s">
        <v>27</v>
      </c>
      <c r="J99" s="73" t="s">
        <v>296</v>
      </c>
      <c r="K99" s="259" t="s">
        <v>582</v>
      </c>
      <c r="L99" s="258">
        <v>18000000</v>
      </c>
      <c r="M99" s="70">
        <f t="shared" si="2"/>
        <v>12600000</v>
      </c>
      <c r="N99" s="243" t="s">
        <v>361</v>
      </c>
      <c r="O99" s="114" t="s">
        <v>362</v>
      </c>
      <c r="P99" s="260"/>
      <c r="Q99" s="72"/>
      <c r="R99" s="73" t="s">
        <v>424</v>
      </c>
      <c r="S99" s="73" t="s">
        <v>159</v>
      </c>
      <c r="T99" s="22"/>
    </row>
    <row r="100" spans="1:20" ht="45" x14ac:dyDescent="0.25">
      <c r="A100" s="52">
        <v>97</v>
      </c>
      <c r="B100" s="1544"/>
      <c r="C100" s="1520"/>
      <c r="D100" s="1522"/>
      <c r="E100" s="1522"/>
      <c r="F100" s="1526"/>
      <c r="G100" s="256" t="s">
        <v>327</v>
      </c>
      <c r="H100" s="66" t="s">
        <v>26</v>
      </c>
      <c r="I100" s="115" t="s">
        <v>27</v>
      </c>
      <c r="J100" s="73" t="s">
        <v>296</v>
      </c>
      <c r="K100" s="261" t="s">
        <v>335</v>
      </c>
      <c r="L100" s="258">
        <v>1000000</v>
      </c>
      <c r="M100" s="70">
        <f t="shared" si="2"/>
        <v>700000</v>
      </c>
      <c r="N100" s="243" t="s">
        <v>361</v>
      </c>
      <c r="O100" s="114" t="s">
        <v>362</v>
      </c>
      <c r="P100" s="260"/>
      <c r="Q100" s="190"/>
      <c r="R100" s="73" t="s">
        <v>424</v>
      </c>
      <c r="S100" s="73" t="s">
        <v>159</v>
      </c>
      <c r="T100" s="22"/>
    </row>
    <row r="101" spans="1:20" ht="132.75" customHeight="1" x14ac:dyDescent="0.25">
      <c r="A101" s="1042">
        <v>98</v>
      </c>
      <c r="B101" s="1542" t="s">
        <v>583</v>
      </c>
      <c r="C101" s="1519" t="s">
        <v>449</v>
      </c>
      <c r="D101" s="1521">
        <v>71004530</v>
      </c>
      <c r="E101" s="1521">
        <v>107516021</v>
      </c>
      <c r="F101" s="1525">
        <v>600052095</v>
      </c>
      <c r="G101" s="1033" t="s">
        <v>592</v>
      </c>
      <c r="H101" s="962" t="s">
        <v>26</v>
      </c>
      <c r="I101" s="1034" t="s">
        <v>27</v>
      </c>
      <c r="J101" s="1035" t="s">
        <v>448</v>
      </c>
      <c r="K101" s="1036" t="s">
        <v>603</v>
      </c>
      <c r="L101" s="1037">
        <v>20000000</v>
      </c>
      <c r="M101" s="919">
        <f t="shared" si="2"/>
        <v>14000000</v>
      </c>
      <c r="N101" s="974" t="s">
        <v>544</v>
      </c>
      <c r="O101" s="1038" t="s">
        <v>609</v>
      </c>
      <c r="P101" s="1039"/>
      <c r="Q101" s="1040"/>
      <c r="R101" s="1041" t="s">
        <v>273</v>
      </c>
      <c r="S101" s="1035" t="s">
        <v>159</v>
      </c>
      <c r="T101" s="22"/>
    </row>
    <row r="102" spans="1:20" ht="43.5" customHeight="1" x14ac:dyDescent="0.25">
      <c r="A102" s="52">
        <v>99</v>
      </c>
      <c r="B102" s="1543"/>
      <c r="C102" s="1545"/>
      <c r="D102" s="1546"/>
      <c r="E102" s="1546"/>
      <c r="F102" s="1548"/>
      <c r="G102" s="269" t="s">
        <v>450</v>
      </c>
      <c r="H102" s="262" t="s">
        <v>26</v>
      </c>
      <c r="I102" s="263" t="s">
        <v>27</v>
      </c>
      <c r="J102" s="264" t="s">
        <v>448</v>
      </c>
      <c r="K102" s="270" t="s">
        <v>594</v>
      </c>
      <c r="L102" s="265">
        <v>30000000</v>
      </c>
      <c r="M102" s="70">
        <f t="shared" si="2"/>
        <v>21000000</v>
      </c>
      <c r="N102" s="271" t="s">
        <v>593</v>
      </c>
      <c r="O102" s="272" t="s">
        <v>452</v>
      </c>
      <c r="P102" s="273" t="s">
        <v>224</v>
      </c>
      <c r="Q102" s="274" t="s">
        <v>224</v>
      </c>
      <c r="R102" s="275" t="s">
        <v>731</v>
      </c>
      <c r="S102" s="264" t="s">
        <v>102</v>
      </c>
      <c r="T102" s="42" t="s">
        <v>798</v>
      </c>
    </row>
    <row r="103" spans="1:20" ht="30" x14ac:dyDescent="0.25">
      <c r="A103" s="52">
        <v>100</v>
      </c>
      <c r="B103" s="1544"/>
      <c r="C103" s="1520"/>
      <c r="D103" s="1522"/>
      <c r="E103" s="1522"/>
      <c r="F103" s="1526"/>
      <c r="G103" s="269" t="s">
        <v>451</v>
      </c>
      <c r="H103" s="262" t="s">
        <v>26</v>
      </c>
      <c r="I103" s="263" t="s">
        <v>27</v>
      </c>
      <c r="J103" s="264" t="s">
        <v>448</v>
      </c>
      <c r="K103" s="276" t="s">
        <v>457</v>
      </c>
      <c r="L103" s="265">
        <v>1000000</v>
      </c>
      <c r="M103" s="70">
        <f t="shared" si="2"/>
        <v>700000</v>
      </c>
      <c r="N103" s="271" t="s">
        <v>452</v>
      </c>
      <c r="O103" s="277" t="s">
        <v>186</v>
      </c>
      <c r="P103" s="266"/>
      <c r="Q103" s="267"/>
      <c r="R103" s="268" t="s">
        <v>347</v>
      </c>
      <c r="S103" s="278" t="s">
        <v>159</v>
      </c>
      <c r="T103" s="1043" t="s">
        <v>997</v>
      </c>
    </row>
    <row r="104" spans="1:20" ht="76.5" customHeight="1" x14ac:dyDescent="0.25">
      <c r="A104" s="52">
        <v>101</v>
      </c>
      <c r="B104" s="1542" t="s">
        <v>364</v>
      </c>
      <c r="C104" s="1519" t="s">
        <v>365</v>
      </c>
      <c r="D104" s="1549" t="s">
        <v>366</v>
      </c>
      <c r="E104" s="1521">
        <v>181094819</v>
      </c>
      <c r="F104" s="1525">
        <v>691011869</v>
      </c>
      <c r="G104" s="279" t="s">
        <v>371</v>
      </c>
      <c r="H104" s="66" t="s">
        <v>26</v>
      </c>
      <c r="I104" s="115" t="s">
        <v>27</v>
      </c>
      <c r="J104" s="73" t="s">
        <v>367</v>
      </c>
      <c r="K104" s="257" t="s">
        <v>368</v>
      </c>
      <c r="L104" s="258">
        <v>600000</v>
      </c>
      <c r="M104" s="70">
        <f t="shared" si="2"/>
        <v>420000</v>
      </c>
      <c r="N104" s="280">
        <v>2022</v>
      </c>
      <c r="O104" s="77">
        <v>2026</v>
      </c>
      <c r="P104" s="281" t="s">
        <v>104</v>
      </c>
      <c r="Q104" s="282" t="s">
        <v>104</v>
      </c>
      <c r="R104" s="192"/>
      <c r="S104" s="73" t="s">
        <v>159</v>
      </c>
      <c r="T104" s="22"/>
    </row>
    <row r="105" spans="1:20" ht="76.5" customHeight="1" x14ac:dyDescent="0.25">
      <c r="A105" s="52">
        <v>102</v>
      </c>
      <c r="B105" s="1544"/>
      <c r="C105" s="1520"/>
      <c r="D105" s="1551"/>
      <c r="E105" s="1522"/>
      <c r="F105" s="1526"/>
      <c r="G105" s="279" t="s">
        <v>369</v>
      </c>
      <c r="H105" s="66" t="s">
        <v>26</v>
      </c>
      <c r="I105" s="115" t="s">
        <v>27</v>
      </c>
      <c r="J105" s="73" t="s">
        <v>367</v>
      </c>
      <c r="K105" s="257" t="s">
        <v>370</v>
      </c>
      <c r="L105" s="258">
        <v>1500000</v>
      </c>
      <c r="M105" s="70">
        <f t="shared" si="2"/>
        <v>1050000</v>
      </c>
      <c r="N105" s="243">
        <v>2022</v>
      </c>
      <c r="O105" s="114">
        <v>2026</v>
      </c>
      <c r="P105" s="281" t="s">
        <v>104</v>
      </c>
      <c r="Q105" s="282" t="s">
        <v>104</v>
      </c>
      <c r="R105" s="68"/>
      <c r="S105" s="73" t="s">
        <v>159</v>
      </c>
      <c r="T105" s="22"/>
    </row>
    <row r="106" spans="1:20" ht="76.5" customHeight="1" x14ac:dyDescent="0.25">
      <c r="A106" s="52">
        <v>103</v>
      </c>
      <c r="B106" s="1864" t="s">
        <v>336</v>
      </c>
      <c r="C106" s="1519" t="s">
        <v>337</v>
      </c>
      <c r="D106" s="1521">
        <v>72028611</v>
      </c>
      <c r="E106" s="1523">
        <v>181010704</v>
      </c>
      <c r="F106" s="1525">
        <v>691000859</v>
      </c>
      <c r="G106" s="283" t="s">
        <v>878</v>
      </c>
      <c r="H106" s="66" t="s">
        <v>26</v>
      </c>
      <c r="I106" s="67" t="s">
        <v>27</v>
      </c>
      <c r="J106" s="192" t="s">
        <v>339</v>
      </c>
      <c r="K106" s="284" t="s">
        <v>879</v>
      </c>
      <c r="L106" s="285">
        <v>6000000</v>
      </c>
      <c r="M106" s="70">
        <f t="shared" si="2"/>
        <v>4200000</v>
      </c>
      <c r="N106" s="286" t="s">
        <v>880</v>
      </c>
      <c r="O106" s="287" t="s">
        <v>609</v>
      </c>
      <c r="P106" s="288"/>
      <c r="Q106" s="289"/>
      <c r="R106" s="290" t="s">
        <v>882</v>
      </c>
      <c r="S106" s="291" t="s">
        <v>159</v>
      </c>
      <c r="T106" s="22"/>
    </row>
    <row r="107" spans="1:20" ht="63" customHeight="1" x14ac:dyDescent="0.25">
      <c r="A107" s="52">
        <v>104</v>
      </c>
      <c r="B107" s="1543"/>
      <c r="C107" s="1545"/>
      <c r="D107" s="1546"/>
      <c r="E107" s="1547"/>
      <c r="F107" s="1548"/>
      <c r="G107" s="205" t="s">
        <v>338</v>
      </c>
      <c r="H107" s="66" t="s">
        <v>26</v>
      </c>
      <c r="I107" s="67" t="s">
        <v>27</v>
      </c>
      <c r="J107" s="192" t="s">
        <v>339</v>
      </c>
      <c r="K107" s="292" t="s">
        <v>442</v>
      </c>
      <c r="L107" s="293">
        <v>8500000</v>
      </c>
      <c r="M107" s="70">
        <f t="shared" ref="M107:M108" si="8">L107/100*70</f>
        <v>5950000</v>
      </c>
      <c r="N107" s="294" t="s">
        <v>880</v>
      </c>
      <c r="O107" s="295" t="s">
        <v>758</v>
      </c>
      <c r="P107" s="235" t="s">
        <v>104</v>
      </c>
      <c r="Q107" s="296"/>
      <c r="R107" s="237" t="s">
        <v>340</v>
      </c>
      <c r="S107" s="237" t="s">
        <v>159</v>
      </c>
      <c r="T107" s="21"/>
    </row>
    <row r="108" spans="1:20" ht="47.25" customHeight="1" x14ac:dyDescent="0.25">
      <c r="A108" s="52">
        <v>105</v>
      </c>
      <c r="B108" s="1543"/>
      <c r="C108" s="1545"/>
      <c r="D108" s="1546"/>
      <c r="E108" s="1547"/>
      <c r="F108" s="1548"/>
      <c r="G108" s="65" t="s">
        <v>443</v>
      </c>
      <c r="H108" s="66" t="s">
        <v>26</v>
      </c>
      <c r="I108" s="67" t="s">
        <v>27</v>
      </c>
      <c r="J108" s="192" t="s">
        <v>339</v>
      </c>
      <c r="K108" s="231" t="s">
        <v>444</v>
      </c>
      <c r="L108" s="297">
        <v>1500000</v>
      </c>
      <c r="M108" s="70">
        <f t="shared" si="8"/>
        <v>1050000</v>
      </c>
      <c r="N108" s="298">
        <v>2024</v>
      </c>
      <c r="O108" s="299">
        <v>2025</v>
      </c>
      <c r="P108" s="300"/>
      <c r="Q108" s="301"/>
      <c r="R108" s="302" t="s">
        <v>340</v>
      </c>
      <c r="S108" s="302" t="s">
        <v>159</v>
      </c>
      <c r="T108" s="21"/>
    </row>
    <row r="109" spans="1:20" ht="47.25" customHeight="1" x14ac:dyDescent="0.25">
      <c r="A109" s="52">
        <v>106</v>
      </c>
      <c r="B109" s="1543"/>
      <c r="C109" s="1545"/>
      <c r="D109" s="1546"/>
      <c r="E109" s="1547"/>
      <c r="F109" s="1548"/>
      <c r="G109" s="65" t="s">
        <v>445</v>
      </c>
      <c r="H109" s="66" t="s">
        <v>26</v>
      </c>
      <c r="I109" s="67" t="s">
        <v>27</v>
      </c>
      <c r="J109" s="68" t="s">
        <v>339</v>
      </c>
      <c r="K109" s="231" t="s">
        <v>341</v>
      </c>
      <c r="L109" s="297">
        <v>18000000</v>
      </c>
      <c r="M109" s="70">
        <f t="shared" ref="M109:M112" si="9">L109/100*70</f>
        <v>12600000</v>
      </c>
      <c r="N109" s="298">
        <v>2025</v>
      </c>
      <c r="O109" s="299">
        <v>2027</v>
      </c>
      <c r="P109" s="300" t="s">
        <v>104</v>
      </c>
      <c r="Q109" s="301"/>
      <c r="R109" s="302" t="s">
        <v>340</v>
      </c>
      <c r="S109" s="302" t="s">
        <v>159</v>
      </c>
      <c r="T109" s="21"/>
    </row>
    <row r="110" spans="1:20" ht="135" x14ac:dyDescent="0.25">
      <c r="A110" s="1042">
        <v>107</v>
      </c>
      <c r="B110" s="1543"/>
      <c r="C110" s="1545"/>
      <c r="D110" s="1546"/>
      <c r="E110" s="1547"/>
      <c r="F110" s="1548"/>
      <c r="G110" s="1191" t="s">
        <v>623</v>
      </c>
      <c r="H110" s="931" t="s">
        <v>26</v>
      </c>
      <c r="I110" s="932" t="s">
        <v>27</v>
      </c>
      <c r="J110" s="914" t="s">
        <v>339</v>
      </c>
      <c r="K110" s="1192" t="s">
        <v>691</v>
      </c>
      <c r="L110" s="1193">
        <v>200000</v>
      </c>
      <c r="M110" s="919">
        <f t="shared" si="9"/>
        <v>140000</v>
      </c>
      <c r="N110" s="1198" t="s">
        <v>880</v>
      </c>
      <c r="O110" s="1199" t="s">
        <v>609</v>
      </c>
      <c r="P110" s="1194"/>
      <c r="Q110" s="1195"/>
      <c r="R110" s="1196" t="s">
        <v>624</v>
      </c>
      <c r="S110" s="1197" t="s">
        <v>159</v>
      </c>
      <c r="T110" s="21"/>
    </row>
    <row r="111" spans="1:20" ht="60" x14ac:dyDescent="0.25">
      <c r="A111" s="52">
        <v>108</v>
      </c>
      <c r="B111" s="1544"/>
      <c r="C111" s="1520"/>
      <c r="D111" s="1522"/>
      <c r="E111" s="1524"/>
      <c r="F111" s="1526"/>
      <c r="G111" s="305" t="s">
        <v>881</v>
      </c>
      <c r="H111" s="66" t="s">
        <v>26</v>
      </c>
      <c r="I111" s="67" t="s">
        <v>27</v>
      </c>
      <c r="J111" s="68" t="s">
        <v>339</v>
      </c>
      <c r="K111" s="306" t="s">
        <v>952</v>
      </c>
      <c r="L111" s="297">
        <v>2000000</v>
      </c>
      <c r="M111" s="70">
        <f t="shared" si="9"/>
        <v>1400000</v>
      </c>
      <c r="N111" s="294" t="s">
        <v>880</v>
      </c>
      <c r="O111" s="295" t="s">
        <v>609</v>
      </c>
      <c r="P111" s="281" t="s">
        <v>104</v>
      </c>
      <c r="Q111" s="301"/>
      <c r="R111" s="303" t="s">
        <v>624</v>
      </c>
      <c r="S111" s="304"/>
      <c r="T111" s="21"/>
    </row>
    <row r="112" spans="1:20" ht="79.5" customHeight="1" x14ac:dyDescent="0.25">
      <c r="A112" s="52">
        <v>109</v>
      </c>
      <c r="B112" s="307" t="s">
        <v>793</v>
      </c>
      <c r="C112" s="308" t="s">
        <v>793</v>
      </c>
      <c r="D112" s="309">
        <v>11633531</v>
      </c>
      <c r="E112" s="310">
        <v>181127733</v>
      </c>
      <c r="F112" s="311">
        <v>691015830</v>
      </c>
      <c r="G112" s="312" t="s">
        <v>794</v>
      </c>
      <c r="H112" s="66" t="s">
        <v>26</v>
      </c>
      <c r="I112" s="67" t="s">
        <v>27</v>
      </c>
      <c r="J112" s="68" t="s">
        <v>339</v>
      </c>
      <c r="K112" s="313" t="s">
        <v>795</v>
      </c>
      <c r="L112" s="297">
        <v>600000</v>
      </c>
      <c r="M112" s="70">
        <f t="shared" si="9"/>
        <v>420000</v>
      </c>
      <c r="N112" s="314" t="s">
        <v>598</v>
      </c>
      <c r="O112" s="315" t="s">
        <v>622</v>
      </c>
      <c r="P112" s="316"/>
      <c r="Q112" s="301"/>
      <c r="R112" s="317" t="s">
        <v>776</v>
      </c>
      <c r="S112" s="318" t="s">
        <v>159</v>
      </c>
      <c r="T112" s="21"/>
    </row>
    <row r="113" spans="1:20" ht="77.25" customHeight="1" x14ac:dyDescent="0.25">
      <c r="A113" s="1042">
        <v>110</v>
      </c>
      <c r="B113" s="1642" t="s">
        <v>204</v>
      </c>
      <c r="C113" s="1645" t="s">
        <v>200</v>
      </c>
      <c r="D113" s="1648">
        <v>71004408</v>
      </c>
      <c r="E113" s="1651">
        <v>107516225</v>
      </c>
      <c r="F113" s="1654">
        <v>600052133</v>
      </c>
      <c r="G113" s="1252" t="s">
        <v>201</v>
      </c>
      <c r="H113" s="914" t="s">
        <v>26</v>
      </c>
      <c r="I113" s="915" t="s">
        <v>27</v>
      </c>
      <c r="J113" s="1253" t="s">
        <v>205</v>
      </c>
      <c r="K113" s="1127" t="s">
        <v>207</v>
      </c>
      <c r="L113" s="933">
        <v>2000000</v>
      </c>
      <c r="M113" s="919">
        <f t="shared" si="2"/>
        <v>1400000</v>
      </c>
      <c r="N113" s="1254" t="s">
        <v>928</v>
      </c>
      <c r="O113" s="1255" t="s">
        <v>899</v>
      </c>
      <c r="P113" s="1256" t="s">
        <v>104</v>
      </c>
      <c r="Q113" s="1257" t="s">
        <v>104</v>
      </c>
      <c r="R113" s="1258" t="s">
        <v>206</v>
      </c>
      <c r="S113" s="1259" t="s">
        <v>159</v>
      </c>
      <c r="T113" s="21"/>
    </row>
    <row r="114" spans="1:20" ht="60" x14ac:dyDescent="0.25">
      <c r="A114" s="52">
        <v>111</v>
      </c>
      <c r="B114" s="1643"/>
      <c r="C114" s="1646"/>
      <c r="D114" s="1649"/>
      <c r="E114" s="1652"/>
      <c r="F114" s="1655"/>
      <c r="G114" s="324" t="s">
        <v>202</v>
      </c>
      <c r="H114" s="68" t="s">
        <v>26</v>
      </c>
      <c r="I114" s="115" t="s">
        <v>27</v>
      </c>
      <c r="J114" s="319" t="s">
        <v>205</v>
      </c>
      <c r="K114" s="65" t="s">
        <v>382</v>
      </c>
      <c r="L114" s="69">
        <v>1500000</v>
      </c>
      <c r="M114" s="70">
        <f t="shared" si="2"/>
        <v>1050000</v>
      </c>
      <c r="N114" s="320" t="s">
        <v>655</v>
      </c>
      <c r="O114" s="321" t="s">
        <v>899</v>
      </c>
      <c r="P114" s="281" t="s">
        <v>104</v>
      </c>
      <c r="Q114" s="325" t="s">
        <v>104</v>
      </c>
      <c r="R114" s="322" t="s">
        <v>206</v>
      </c>
      <c r="S114" s="323" t="s">
        <v>159</v>
      </c>
      <c r="T114" s="21"/>
    </row>
    <row r="115" spans="1:20" ht="145.5" customHeight="1" x14ac:dyDescent="0.25">
      <c r="A115" s="1042">
        <v>112</v>
      </c>
      <c r="B115" s="1644"/>
      <c r="C115" s="1647"/>
      <c r="D115" s="1650"/>
      <c r="E115" s="1653"/>
      <c r="F115" s="1656"/>
      <c r="G115" s="1260" t="s">
        <v>203</v>
      </c>
      <c r="H115" s="914" t="s">
        <v>26</v>
      </c>
      <c r="I115" s="915" t="s">
        <v>27</v>
      </c>
      <c r="J115" s="1253" t="s">
        <v>205</v>
      </c>
      <c r="K115" s="1261" t="s">
        <v>1041</v>
      </c>
      <c r="L115" s="933">
        <v>5000000</v>
      </c>
      <c r="M115" s="919">
        <f t="shared" si="2"/>
        <v>3500000</v>
      </c>
      <c r="N115" s="1262" t="s">
        <v>597</v>
      </c>
      <c r="O115" s="1263" t="s">
        <v>900</v>
      </c>
      <c r="P115" s="1256" t="s">
        <v>104</v>
      </c>
      <c r="Q115" s="1257" t="s">
        <v>104</v>
      </c>
      <c r="R115" s="1258" t="s">
        <v>206</v>
      </c>
      <c r="S115" s="1264" t="s">
        <v>102</v>
      </c>
      <c r="T115" s="21"/>
    </row>
    <row r="116" spans="1:20" ht="105.75" customHeight="1" x14ac:dyDescent="0.25">
      <c r="A116" s="52">
        <v>113</v>
      </c>
      <c r="B116" s="327" t="s">
        <v>572</v>
      </c>
      <c r="C116" s="328" t="s">
        <v>506</v>
      </c>
      <c r="D116" s="329" t="s">
        <v>507</v>
      </c>
      <c r="E116" s="330">
        <v>181083914</v>
      </c>
      <c r="F116" s="331">
        <v>691009937</v>
      </c>
      <c r="G116" s="326" t="s">
        <v>508</v>
      </c>
      <c r="H116" s="68" t="s">
        <v>26</v>
      </c>
      <c r="I116" s="115" t="s">
        <v>27</v>
      </c>
      <c r="J116" s="322" t="s">
        <v>205</v>
      </c>
      <c r="K116" s="65" t="s">
        <v>509</v>
      </c>
      <c r="L116" s="163">
        <v>25000000</v>
      </c>
      <c r="M116" s="70">
        <f t="shared" si="2"/>
        <v>17500000</v>
      </c>
      <c r="N116" s="332" t="s">
        <v>510</v>
      </c>
      <c r="O116" s="333" t="s">
        <v>511</v>
      </c>
      <c r="P116" s="281" t="s">
        <v>104</v>
      </c>
      <c r="Q116" s="289"/>
      <c r="R116" s="319"/>
      <c r="S116" s="319" t="s">
        <v>159</v>
      </c>
      <c r="T116" s="21"/>
    </row>
    <row r="117" spans="1:20" ht="105" x14ac:dyDescent="0.25">
      <c r="A117" s="52">
        <v>114</v>
      </c>
      <c r="B117" s="1657" t="s">
        <v>657</v>
      </c>
      <c r="C117" s="1659" t="s">
        <v>651</v>
      </c>
      <c r="D117" s="1521">
        <v>71004645</v>
      </c>
      <c r="E117" s="1523">
        <v>107516233</v>
      </c>
      <c r="F117" s="1661">
        <v>600051692</v>
      </c>
      <c r="G117" s="334" t="s">
        <v>791</v>
      </c>
      <c r="H117" s="68" t="s">
        <v>26</v>
      </c>
      <c r="I117" s="115" t="s">
        <v>27</v>
      </c>
      <c r="J117" s="335" t="s">
        <v>654</v>
      </c>
      <c r="K117" s="336" t="s">
        <v>922</v>
      </c>
      <c r="L117" s="297">
        <v>7240781</v>
      </c>
      <c r="M117" s="117">
        <f t="shared" si="2"/>
        <v>5068546.7</v>
      </c>
      <c r="N117" s="337" t="s">
        <v>880</v>
      </c>
      <c r="O117" s="338" t="s">
        <v>756</v>
      </c>
      <c r="P117" s="316"/>
      <c r="Q117" s="301"/>
      <c r="R117" s="339" t="s">
        <v>792</v>
      </c>
      <c r="S117" s="340" t="s">
        <v>159</v>
      </c>
      <c r="T117" s="21"/>
    </row>
    <row r="118" spans="1:20" ht="105.75" customHeight="1" x14ac:dyDescent="0.25">
      <c r="A118" s="52">
        <v>115</v>
      </c>
      <c r="B118" s="1658"/>
      <c r="C118" s="1660"/>
      <c r="D118" s="1522"/>
      <c r="E118" s="1524"/>
      <c r="F118" s="1662"/>
      <c r="G118" s="341" t="s">
        <v>925</v>
      </c>
      <c r="H118" s="68" t="s">
        <v>26</v>
      </c>
      <c r="I118" s="115" t="s">
        <v>27</v>
      </c>
      <c r="J118" s="335" t="s">
        <v>654</v>
      </c>
      <c r="K118" s="313" t="s">
        <v>923</v>
      </c>
      <c r="L118" s="342">
        <v>104072100</v>
      </c>
      <c r="M118" s="117">
        <f t="shared" si="2"/>
        <v>72850470</v>
      </c>
      <c r="N118" s="314" t="s">
        <v>924</v>
      </c>
      <c r="O118" s="315" t="s">
        <v>609</v>
      </c>
      <c r="P118" s="238" t="s">
        <v>104</v>
      </c>
      <c r="Q118" s="296"/>
      <c r="R118" s="343" t="s">
        <v>375</v>
      </c>
      <c r="S118" s="344" t="s">
        <v>159</v>
      </c>
      <c r="T118" s="21"/>
    </row>
    <row r="119" spans="1:20" ht="30.75" thickBot="1" x14ac:dyDescent="0.3">
      <c r="A119" s="345">
        <v>116</v>
      </c>
      <c r="B119" s="346" t="s">
        <v>348</v>
      </c>
      <c r="C119" s="347" t="s">
        <v>349</v>
      </c>
      <c r="D119" s="348" t="s">
        <v>350</v>
      </c>
      <c r="E119" s="349">
        <v>181077795</v>
      </c>
      <c r="F119" s="350">
        <v>691009325</v>
      </c>
      <c r="G119" s="351" t="s">
        <v>351</v>
      </c>
      <c r="H119" s="352" t="s">
        <v>26</v>
      </c>
      <c r="I119" s="353" t="s">
        <v>27</v>
      </c>
      <c r="J119" s="352" t="s">
        <v>352</v>
      </c>
      <c r="K119" s="354" t="s">
        <v>353</v>
      </c>
      <c r="L119" s="355">
        <v>22000000</v>
      </c>
      <c r="M119" s="356">
        <f t="shared" si="2"/>
        <v>15400000</v>
      </c>
      <c r="N119" s="357" t="s">
        <v>354</v>
      </c>
      <c r="O119" s="358" t="s">
        <v>161</v>
      </c>
      <c r="P119" s="359" t="s">
        <v>104</v>
      </c>
      <c r="Q119" s="360"/>
      <c r="R119" s="361" t="s">
        <v>355</v>
      </c>
      <c r="S119" s="352" t="s">
        <v>102</v>
      </c>
      <c r="T119" s="21"/>
    </row>
    <row r="120" spans="1:20" ht="15.75" thickBot="1" x14ac:dyDescent="0.3"/>
    <row r="121" spans="1:20" ht="15.75" thickBot="1" x14ac:dyDescent="0.3">
      <c r="A121" s="31"/>
      <c r="B121" s="1" t="s">
        <v>586</v>
      </c>
    </row>
    <row r="122" spans="1:20" ht="15.75" thickBot="1" x14ac:dyDescent="0.3">
      <c r="A122" s="23"/>
      <c r="B122" s="1" t="s">
        <v>585</v>
      </c>
    </row>
    <row r="124" spans="1:20" x14ac:dyDescent="0.25">
      <c r="A124" s="7"/>
      <c r="B124" s="7"/>
      <c r="C124" s="7"/>
    </row>
    <row r="127" spans="1:20" x14ac:dyDescent="0.25">
      <c r="A127" s="1" t="s">
        <v>1106</v>
      </c>
    </row>
    <row r="128" spans="1:20" x14ac:dyDescent="0.25">
      <c r="A128" s="1" t="s">
        <v>965</v>
      </c>
    </row>
    <row r="132" spans="1:20" x14ac:dyDescent="0.25">
      <c r="A132" s="1" t="s">
        <v>28</v>
      </c>
    </row>
    <row r="133" spans="1:20" x14ac:dyDescent="0.25">
      <c r="A133" s="1" t="s">
        <v>29</v>
      </c>
    </row>
    <row r="134" spans="1:20" x14ac:dyDescent="0.25">
      <c r="A134" s="1" t="s">
        <v>30</v>
      </c>
    </row>
    <row r="136" spans="1:20" x14ac:dyDescent="0.25">
      <c r="A136" s="1" t="s">
        <v>31</v>
      </c>
    </row>
    <row r="138" spans="1:20" s="9" customFormat="1" x14ac:dyDescent="0.25">
      <c r="A138" s="8" t="s">
        <v>32</v>
      </c>
      <c r="B138" s="8"/>
      <c r="C138" s="8"/>
      <c r="E138" s="10"/>
      <c r="L138" s="11"/>
      <c r="M138" s="11"/>
      <c r="T138" s="10"/>
    </row>
    <row r="140" spans="1:20" x14ac:dyDescent="0.25">
      <c r="A140" s="8" t="s">
        <v>33</v>
      </c>
      <c r="B140" s="8"/>
      <c r="C140" s="8"/>
    </row>
    <row r="142" spans="1:20" x14ac:dyDescent="0.25">
      <c r="A142" s="8"/>
      <c r="E142" s="1"/>
      <c r="L142" s="1"/>
      <c r="M142" s="1"/>
    </row>
  </sheetData>
  <mergeCells count="142">
    <mergeCell ref="B117:B118"/>
    <mergeCell ref="C117:C118"/>
    <mergeCell ref="D117:D118"/>
    <mergeCell ref="E117:E118"/>
    <mergeCell ref="F117:F118"/>
    <mergeCell ref="D106:D111"/>
    <mergeCell ref="E106:E111"/>
    <mergeCell ref="F106:F111"/>
    <mergeCell ref="B86:B88"/>
    <mergeCell ref="C86:C88"/>
    <mergeCell ref="D86:D88"/>
    <mergeCell ref="E86:E88"/>
    <mergeCell ref="F86:F88"/>
    <mergeCell ref="B101:B103"/>
    <mergeCell ref="C101:C103"/>
    <mergeCell ref="D101:D103"/>
    <mergeCell ref="E101:E103"/>
    <mergeCell ref="F101:F103"/>
    <mergeCell ref="B26:B28"/>
    <mergeCell ref="C26:C28"/>
    <mergeCell ref="D26:D28"/>
    <mergeCell ref="E26:E28"/>
    <mergeCell ref="F26:F28"/>
    <mergeCell ref="F32:F34"/>
    <mergeCell ref="B113:B115"/>
    <mergeCell ref="C113:C115"/>
    <mergeCell ref="D113:D115"/>
    <mergeCell ref="E113:E115"/>
    <mergeCell ref="F113:F115"/>
    <mergeCell ref="B90:B100"/>
    <mergeCell ref="C90:C100"/>
    <mergeCell ref="D90:D100"/>
    <mergeCell ref="E90:E100"/>
    <mergeCell ref="F90:F100"/>
    <mergeCell ref="C54:C56"/>
    <mergeCell ref="B104:B105"/>
    <mergeCell ref="C104:C105"/>
    <mergeCell ref="D104:D105"/>
    <mergeCell ref="E104:E105"/>
    <mergeCell ref="F104:F105"/>
    <mergeCell ref="C106:C111"/>
    <mergeCell ref="B106:B111"/>
    <mergeCell ref="D22:D24"/>
    <mergeCell ref="E22:E24"/>
    <mergeCell ref="F22:F24"/>
    <mergeCell ref="B32:B34"/>
    <mergeCell ref="C32:C34"/>
    <mergeCell ref="D32:D34"/>
    <mergeCell ref="E32:E34"/>
    <mergeCell ref="B49:B53"/>
    <mergeCell ref="C49:C53"/>
    <mergeCell ref="D49:D53"/>
    <mergeCell ref="E49:E53"/>
    <mergeCell ref="F49:F53"/>
    <mergeCell ref="B42:B43"/>
    <mergeCell ref="C42:C43"/>
    <mergeCell ref="D42:D43"/>
    <mergeCell ref="E42:E43"/>
    <mergeCell ref="F42:F43"/>
    <mergeCell ref="D39:D41"/>
    <mergeCell ref="E39:E41"/>
    <mergeCell ref="F36:F38"/>
    <mergeCell ref="B22:B24"/>
    <mergeCell ref="C22:C24"/>
    <mergeCell ref="B45:B46"/>
    <mergeCell ref="C45:C46"/>
    <mergeCell ref="A1:S1"/>
    <mergeCell ref="A2:A3"/>
    <mergeCell ref="B2:F2"/>
    <mergeCell ref="G2:G3"/>
    <mergeCell ref="H2:H3"/>
    <mergeCell ref="I2:I3"/>
    <mergeCell ref="J2:J3"/>
    <mergeCell ref="K2:K3"/>
    <mergeCell ref="L2:M2"/>
    <mergeCell ref="N2:O2"/>
    <mergeCell ref="P2:Q2"/>
    <mergeCell ref="R2:S2"/>
    <mergeCell ref="E54:E56"/>
    <mergeCell ref="F39:F41"/>
    <mergeCell ref="B39:B41"/>
    <mergeCell ref="C39:C41"/>
    <mergeCell ref="B4:B7"/>
    <mergeCell ref="C4:C7"/>
    <mergeCell ref="D4:D7"/>
    <mergeCell ref="E4:E7"/>
    <mergeCell ref="F4:F7"/>
    <mergeCell ref="D16:D19"/>
    <mergeCell ref="E16:E19"/>
    <mergeCell ref="F16:F19"/>
    <mergeCell ref="C16:C19"/>
    <mergeCell ref="B16:B19"/>
    <mergeCell ref="B11:B15"/>
    <mergeCell ref="C11:C15"/>
    <mergeCell ref="D11:D15"/>
    <mergeCell ref="E11:E15"/>
    <mergeCell ref="F11:F15"/>
    <mergeCell ref="B8:B9"/>
    <mergeCell ref="C8:C9"/>
    <mergeCell ref="D8:D9"/>
    <mergeCell ref="E8:E9"/>
    <mergeCell ref="F8:F9"/>
    <mergeCell ref="B80:B85"/>
    <mergeCell ref="C80:C85"/>
    <mergeCell ref="D80:D85"/>
    <mergeCell ref="E80:E85"/>
    <mergeCell ref="F80:F85"/>
    <mergeCell ref="B73:B76"/>
    <mergeCell ref="C73:C76"/>
    <mergeCell ref="D73:D76"/>
    <mergeCell ref="B71:B72"/>
    <mergeCell ref="C71:C72"/>
    <mergeCell ref="D71:D72"/>
    <mergeCell ref="B78:B79"/>
    <mergeCell ref="C78:C79"/>
    <mergeCell ref="D78:D79"/>
    <mergeCell ref="E78:E79"/>
    <mergeCell ref="F78:F79"/>
    <mergeCell ref="B30:B31"/>
    <mergeCell ref="C30:C31"/>
    <mergeCell ref="D30:D31"/>
    <mergeCell ref="E30:E31"/>
    <mergeCell ref="F30:F31"/>
    <mergeCell ref="E71:E72"/>
    <mergeCell ref="F71:F72"/>
    <mergeCell ref="E73:E76"/>
    <mergeCell ref="F73:F76"/>
    <mergeCell ref="B36:B38"/>
    <mergeCell ref="C36:C38"/>
    <mergeCell ref="D36:D38"/>
    <mergeCell ref="E36:E38"/>
    <mergeCell ref="B58:B69"/>
    <mergeCell ref="C58:C69"/>
    <mergeCell ref="D58:D69"/>
    <mergeCell ref="E58:E69"/>
    <mergeCell ref="F58:F69"/>
    <mergeCell ref="B54:B56"/>
    <mergeCell ref="D54:D56"/>
    <mergeCell ref="F54:F56"/>
    <mergeCell ref="E45:E46"/>
    <mergeCell ref="F45:F46"/>
    <mergeCell ref="D45:D46"/>
  </mergeCells>
  <phoneticPr fontId="166" type="noConversion"/>
  <pageMargins left="0.70866141732283472" right="0.70866141732283472" top="0.74803149606299213" bottom="0.74803149606299213" header="0.31496062992125984" footer="0.31496062992125984"/>
  <pageSetup paperSize="9"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A243"/>
  <sheetViews>
    <sheetView zoomScale="80" zoomScaleNormal="80" workbookViewId="0">
      <pane ySplit="4" topLeftCell="A5" activePane="bottomLeft" state="frozen"/>
      <selection activeCell="J1" sqref="J1"/>
      <selection pane="bottomLeft" activeCell="E5" sqref="E5:E8"/>
    </sheetView>
  </sheetViews>
  <sheetFormatPr defaultColWidth="9.28515625" defaultRowHeight="15" x14ac:dyDescent="0.25"/>
  <cols>
    <col min="1" max="1" width="6.5703125" style="1" customWidth="1"/>
    <col min="2" max="2" width="22" style="1" bestFit="1" customWidth="1"/>
    <col min="3" max="3" width="13.7109375" style="1" customWidth="1"/>
    <col min="4" max="4" width="11.7109375" style="1" customWidth="1"/>
    <col min="5" max="5" width="12.7109375" style="1" customWidth="1"/>
    <col min="6" max="6" width="12.140625" style="1" customWidth="1"/>
    <col min="7" max="7" width="16.28515625" style="1" customWidth="1"/>
    <col min="8" max="9" width="14.28515625" style="1" customWidth="1"/>
    <col min="10" max="10" width="14.7109375" style="1" customWidth="1"/>
    <col min="11" max="11" width="39.42578125" style="1" customWidth="1"/>
    <col min="12" max="12" width="16.28515625" style="6" customWidth="1"/>
    <col min="13" max="13" width="15.42578125" style="6"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5" width="12" style="1" customWidth="1"/>
    <col min="26" max="26" width="10.28515625" style="1" customWidth="1"/>
    <col min="27" max="27" width="13.5703125" style="5" customWidth="1"/>
    <col min="28" max="16384" width="9.28515625" style="1"/>
  </cols>
  <sheetData>
    <row r="1" spans="1:27" ht="18" customHeight="1" thickBot="1" x14ac:dyDescent="0.35">
      <c r="A1" s="1695" t="s">
        <v>34</v>
      </c>
      <c r="B1" s="1696"/>
      <c r="C1" s="1696"/>
      <c r="D1" s="1696"/>
      <c r="E1" s="1696"/>
      <c r="F1" s="1696"/>
      <c r="G1" s="1696"/>
      <c r="H1" s="1696"/>
      <c r="I1" s="1696"/>
      <c r="J1" s="1696"/>
      <c r="K1" s="1696"/>
      <c r="L1" s="1696"/>
      <c r="M1" s="1696"/>
      <c r="N1" s="1696"/>
      <c r="O1" s="1696"/>
      <c r="P1" s="1696"/>
      <c r="Q1" s="1696"/>
      <c r="R1" s="1696"/>
      <c r="S1" s="1696"/>
      <c r="T1" s="1696"/>
      <c r="U1" s="1696"/>
      <c r="V1" s="1696"/>
      <c r="W1" s="1696"/>
      <c r="X1" s="1696"/>
      <c r="Y1" s="1696"/>
      <c r="Z1" s="1697"/>
    </row>
    <row r="2" spans="1:27" ht="29.1" customHeight="1" thickBot="1" x14ac:dyDescent="0.3">
      <c r="A2" s="1698" t="s">
        <v>1</v>
      </c>
      <c r="B2" s="1701" t="s">
        <v>2</v>
      </c>
      <c r="C2" s="1702"/>
      <c r="D2" s="1702"/>
      <c r="E2" s="1702"/>
      <c r="F2" s="1703"/>
      <c r="G2" s="1704" t="s">
        <v>3</v>
      </c>
      <c r="H2" s="1707" t="s">
        <v>35</v>
      </c>
      <c r="I2" s="1710" t="s">
        <v>5</v>
      </c>
      <c r="J2" s="1707" t="s">
        <v>6</v>
      </c>
      <c r="K2" s="1713" t="s">
        <v>7</v>
      </c>
      <c r="L2" s="1716" t="s">
        <v>36</v>
      </c>
      <c r="M2" s="1717"/>
      <c r="N2" s="1718" t="s">
        <v>9</v>
      </c>
      <c r="O2" s="1719"/>
      <c r="P2" s="1701" t="s">
        <v>37</v>
      </c>
      <c r="Q2" s="1702"/>
      <c r="R2" s="1702"/>
      <c r="S2" s="1702"/>
      <c r="T2" s="1702"/>
      <c r="U2" s="1702"/>
      <c r="V2" s="1702"/>
      <c r="W2" s="1720"/>
      <c r="X2" s="1720"/>
      <c r="Y2" s="1616" t="s">
        <v>11</v>
      </c>
      <c r="Z2" s="1617"/>
    </row>
    <row r="3" spans="1:27" ht="14.85" customHeight="1" x14ac:dyDescent="0.25">
      <c r="A3" s="1699"/>
      <c r="B3" s="1704" t="s">
        <v>12</v>
      </c>
      <c r="C3" s="1721" t="s">
        <v>13</v>
      </c>
      <c r="D3" s="1721" t="s">
        <v>14</v>
      </c>
      <c r="E3" s="1721" t="s">
        <v>15</v>
      </c>
      <c r="F3" s="1723" t="s">
        <v>16</v>
      </c>
      <c r="G3" s="1705"/>
      <c r="H3" s="1708"/>
      <c r="I3" s="1711"/>
      <c r="J3" s="1708"/>
      <c r="K3" s="1714"/>
      <c r="L3" s="1735" t="s">
        <v>17</v>
      </c>
      <c r="M3" s="1737" t="s">
        <v>38</v>
      </c>
      <c r="N3" s="1743" t="s">
        <v>19</v>
      </c>
      <c r="O3" s="1762" t="s">
        <v>20</v>
      </c>
      <c r="P3" s="1749" t="s">
        <v>39</v>
      </c>
      <c r="Q3" s="1750"/>
      <c r="R3" s="1750"/>
      <c r="S3" s="1713"/>
      <c r="T3" s="1733" t="s">
        <v>40</v>
      </c>
      <c r="U3" s="1731" t="s">
        <v>41</v>
      </c>
      <c r="V3" s="1731" t="s">
        <v>42</v>
      </c>
      <c r="W3" s="1733" t="s">
        <v>43</v>
      </c>
      <c r="X3" s="1725" t="s">
        <v>44</v>
      </c>
      <c r="Y3" s="1727" t="s">
        <v>23</v>
      </c>
      <c r="Z3" s="1729" t="s">
        <v>24</v>
      </c>
    </row>
    <row r="4" spans="1:27" ht="86.25" customHeight="1" thickBot="1" x14ac:dyDescent="0.3">
      <c r="A4" s="1700"/>
      <c r="B4" s="1706"/>
      <c r="C4" s="1722"/>
      <c r="D4" s="1722"/>
      <c r="E4" s="1722"/>
      <c r="F4" s="1724"/>
      <c r="G4" s="1706"/>
      <c r="H4" s="1709"/>
      <c r="I4" s="1712"/>
      <c r="J4" s="1709"/>
      <c r="K4" s="1715"/>
      <c r="L4" s="1736"/>
      <c r="M4" s="1738"/>
      <c r="N4" s="1744"/>
      <c r="O4" s="1763"/>
      <c r="P4" s="12" t="s">
        <v>45</v>
      </c>
      <c r="Q4" s="13" t="s">
        <v>46</v>
      </c>
      <c r="R4" s="13" t="s">
        <v>47</v>
      </c>
      <c r="S4" s="14" t="s">
        <v>48</v>
      </c>
      <c r="T4" s="1734"/>
      <c r="U4" s="1732"/>
      <c r="V4" s="1732"/>
      <c r="W4" s="1734"/>
      <c r="X4" s="1726"/>
      <c r="Y4" s="1728"/>
      <c r="Z4" s="1730"/>
    </row>
    <row r="5" spans="1:27" s="17" customFormat="1" ht="142.5" customHeight="1" x14ac:dyDescent="0.25">
      <c r="A5" s="362">
        <v>1</v>
      </c>
      <c r="B5" s="1887" t="s">
        <v>100</v>
      </c>
      <c r="C5" s="1754" t="s">
        <v>89</v>
      </c>
      <c r="D5" s="1755">
        <v>75034549</v>
      </c>
      <c r="E5" s="1756">
        <v>102638489</v>
      </c>
      <c r="F5" s="1759">
        <v>600051994</v>
      </c>
      <c r="G5" s="363" t="s">
        <v>874</v>
      </c>
      <c r="H5" s="364" t="s">
        <v>26</v>
      </c>
      <c r="I5" s="365" t="s">
        <v>27</v>
      </c>
      <c r="J5" s="366" t="s">
        <v>27</v>
      </c>
      <c r="K5" s="367" t="s">
        <v>875</v>
      </c>
      <c r="L5" s="368">
        <v>130000000</v>
      </c>
      <c r="M5" s="369">
        <f>L5/100*70</f>
        <v>91000000</v>
      </c>
      <c r="N5" s="370">
        <v>2024</v>
      </c>
      <c r="O5" s="371">
        <v>2025</v>
      </c>
      <c r="P5" s="372" t="s">
        <v>104</v>
      </c>
      <c r="Q5" s="373" t="s">
        <v>104</v>
      </c>
      <c r="R5" s="373" t="s">
        <v>104</v>
      </c>
      <c r="S5" s="374" t="s">
        <v>104</v>
      </c>
      <c r="T5" s="375"/>
      <c r="U5" s="376"/>
      <c r="V5" s="375" t="s">
        <v>104</v>
      </c>
      <c r="W5" s="376"/>
      <c r="X5" s="376" t="s">
        <v>104</v>
      </c>
      <c r="Y5" s="377" t="s">
        <v>820</v>
      </c>
      <c r="Z5" s="378" t="s">
        <v>102</v>
      </c>
      <c r="AA5" s="5"/>
    </row>
    <row r="6" spans="1:27" ht="75" x14ac:dyDescent="0.25">
      <c r="A6" s="68">
        <v>2</v>
      </c>
      <c r="B6" s="1543"/>
      <c r="C6" s="1545"/>
      <c r="D6" s="1547"/>
      <c r="E6" s="1757"/>
      <c r="F6" s="1760"/>
      <c r="G6" s="380" t="s">
        <v>821</v>
      </c>
      <c r="H6" s="73" t="s">
        <v>26</v>
      </c>
      <c r="I6" s="115" t="s">
        <v>27</v>
      </c>
      <c r="J6" s="115" t="s">
        <v>27</v>
      </c>
      <c r="K6" s="381" t="s">
        <v>822</v>
      </c>
      <c r="L6" s="382">
        <v>1500000</v>
      </c>
      <c r="M6" s="70">
        <f t="shared" ref="M6:M7" si="0">L6/100*70</f>
        <v>1050000</v>
      </c>
      <c r="N6" s="383">
        <v>2023</v>
      </c>
      <c r="O6" s="384">
        <v>2027</v>
      </c>
      <c r="P6" s="385"/>
      <c r="Q6" s="386"/>
      <c r="R6" s="386"/>
      <c r="S6" s="387"/>
      <c r="T6" s="388"/>
      <c r="U6" s="389"/>
      <c r="V6" s="388"/>
      <c r="W6" s="389"/>
      <c r="X6" s="389"/>
      <c r="Y6" s="383"/>
      <c r="Z6" s="384"/>
    </row>
    <row r="7" spans="1:27" ht="60" x14ac:dyDescent="0.25">
      <c r="A7" s="68">
        <v>3</v>
      </c>
      <c r="B7" s="1543"/>
      <c r="C7" s="1545"/>
      <c r="D7" s="1547"/>
      <c r="E7" s="1757"/>
      <c r="F7" s="1760"/>
      <c r="G7" s="380" t="s">
        <v>823</v>
      </c>
      <c r="H7" s="73" t="s">
        <v>26</v>
      </c>
      <c r="I7" s="115" t="s">
        <v>27</v>
      </c>
      <c r="J7" s="115" t="s">
        <v>27</v>
      </c>
      <c r="K7" s="381" t="s">
        <v>824</v>
      </c>
      <c r="L7" s="382">
        <v>5000000</v>
      </c>
      <c r="M7" s="70">
        <f t="shared" si="0"/>
        <v>3500000</v>
      </c>
      <c r="N7" s="383">
        <v>2023</v>
      </c>
      <c r="O7" s="384">
        <v>2027</v>
      </c>
      <c r="P7" s="385"/>
      <c r="Q7" s="386"/>
      <c r="R7" s="386"/>
      <c r="S7" s="387"/>
      <c r="T7" s="388"/>
      <c r="U7" s="389"/>
      <c r="V7" s="388"/>
      <c r="W7" s="389"/>
      <c r="X7" s="389"/>
      <c r="Y7" s="383"/>
      <c r="Z7" s="384"/>
    </row>
    <row r="8" spans="1:27" ht="144.75" customHeight="1" x14ac:dyDescent="0.25">
      <c r="A8" s="68">
        <v>4</v>
      </c>
      <c r="B8" s="1544"/>
      <c r="C8" s="1520"/>
      <c r="D8" s="1524"/>
      <c r="E8" s="1758"/>
      <c r="F8" s="1761"/>
      <c r="G8" s="1482" t="s">
        <v>101</v>
      </c>
      <c r="H8" s="1483" t="s">
        <v>26</v>
      </c>
      <c r="I8" s="1484" t="s">
        <v>27</v>
      </c>
      <c r="J8" s="1485" t="s">
        <v>27</v>
      </c>
      <c r="K8" s="1486" t="s">
        <v>567</v>
      </c>
      <c r="L8" s="1487">
        <v>1200000</v>
      </c>
      <c r="M8" s="1488">
        <f>L8/100*70</f>
        <v>840000</v>
      </c>
      <c r="N8" s="1489">
        <v>2021</v>
      </c>
      <c r="O8" s="1490">
        <v>2022</v>
      </c>
      <c r="P8" s="1491"/>
      <c r="Q8" s="1492"/>
      <c r="R8" s="1492" t="s">
        <v>104</v>
      </c>
      <c r="S8" s="1493" t="s">
        <v>104</v>
      </c>
      <c r="T8" s="1494"/>
      <c r="U8" s="1495"/>
      <c r="V8" s="1494"/>
      <c r="W8" s="1495"/>
      <c r="X8" s="1495" t="s">
        <v>104</v>
      </c>
      <c r="Y8" s="1489" t="s">
        <v>102</v>
      </c>
      <c r="Z8" s="1490" t="s">
        <v>103</v>
      </c>
      <c r="AA8" s="1496" t="s">
        <v>967</v>
      </c>
    </row>
    <row r="9" spans="1:27" ht="144.75" customHeight="1" x14ac:dyDescent="0.25">
      <c r="A9" s="68">
        <v>5</v>
      </c>
      <c r="B9" s="110" t="s">
        <v>825</v>
      </c>
      <c r="C9" s="393" t="s">
        <v>89</v>
      </c>
      <c r="D9" s="394">
        <v>43750869</v>
      </c>
      <c r="E9" s="395" t="s">
        <v>826</v>
      </c>
      <c r="F9" s="396">
        <v>600052001</v>
      </c>
      <c r="G9" s="380" t="s">
        <v>827</v>
      </c>
      <c r="H9" s="391" t="s">
        <v>26</v>
      </c>
      <c r="I9" s="67" t="s">
        <v>27</v>
      </c>
      <c r="J9" s="392" t="s">
        <v>27</v>
      </c>
      <c r="K9" s="397" t="s">
        <v>828</v>
      </c>
      <c r="L9" s="382">
        <v>20000000</v>
      </c>
      <c r="M9" s="70">
        <f>L9/100*70</f>
        <v>14000000</v>
      </c>
      <c r="N9" s="383">
        <v>2023</v>
      </c>
      <c r="O9" s="384">
        <v>2027</v>
      </c>
      <c r="P9" s="385"/>
      <c r="Q9" s="386"/>
      <c r="R9" s="386"/>
      <c r="S9" s="387"/>
      <c r="T9" s="388"/>
      <c r="U9" s="389"/>
      <c r="V9" s="388"/>
      <c r="W9" s="389"/>
      <c r="X9" s="389"/>
      <c r="Y9" s="383"/>
      <c r="Z9" s="384"/>
    </row>
    <row r="10" spans="1:27" ht="100.5" customHeight="1" x14ac:dyDescent="0.25">
      <c r="A10" s="914">
        <v>6</v>
      </c>
      <c r="B10" s="1888" t="s">
        <v>107</v>
      </c>
      <c r="C10" s="1878" t="s">
        <v>89</v>
      </c>
      <c r="D10" s="1879">
        <v>75033330</v>
      </c>
      <c r="E10" s="1879">
        <v>102438366</v>
      </c>
      <c r="F10" s="1880">
        <v>600051986</v>
      </c>
      <c r="G10" s="1366" t="s">
        <v>105</v>
      </c>
      <c r="H10" s="931" t="s">
        <v>26</v>
      </c>
      <c r="I10" s="932" t="s">
        <v>27</v>
      </c>
      <c r="J10" s="1367" t="s">
        <v>27</v>
      </c>
      <c r="K10" s="1368" t="s">
        <v>829</v>
      </c>
      <c r="L10" s="1369">
        <v>1000000</v>
      </c>
      <c r="M10" s="919">
        <f t="shared" ref="M10:M90" si="1">L10/100*70</f>
        <v>700000</v>
      </c>
      <c r="N10" s="920">
        <v>2024</v>
      </c>
      <c r="O10" s="921">
        <v>2027</v>
      </c>
      <c r="P10" s="1370"/>
      <c r="Q10" s="1331"/>
      <c r="R10" s="1331"/>
      <c r="S10" s="1332"/>
      <c r="T10" s="1084"/>
      <c r="U10" s="1085"/>
      <c r="V10" s="1084"/>
      <c r="W10" s="1085"/>
      <c r="X10" s="1085"/>
      <c r="Y10" s="1370"/>
      <c r="Z10" s="1371" t="s">
        <v>159</v>
      </c>
    </row>
    <row r="11" spans="1:27" ht="82.5" customHeight="1" x14ac:dyDescent="0.25">
      <c r="A11" s="914">
        <v>7</v>
      </c>
      <c r="B11" s="1889"/>
      <c r="C11" s="1881"/>
      <c r="D11" s="1882"/>
      <c r="E11" s="1882"/>
      <c r="F11" s="1883"/>
      <c r="G11" s="1372" t="s">
        <v>106</v>
      </c>
      <c r="H11" s="931" t="s">
        <v>26</v>
      </c>
      <c r="I11" s="932" t="s">
        <v>27</v>
      </c>
      <c r="J11" s="1373" t="s">
        <v>27</v>
      </c>
      <c r="K11" s="1374" t="s">
        <v>837</v>
      </c>
      <c r="L11" s="1375">
        <v>500000</v>
      </c>
      <c r="M11" s="919">
        <f t="shared" si="1"/>
        <v>350000</v>
      </c>
      <c r="N11" s="920">
        <v>2024</v>
      </c>
      <c r="O11" s="921">
        <v>2027</v>
      </c>
      <c r="P11" s="1370"/>
      <c r="Q11" s="1331"/>
      <c r="R11" s="1331"/>
      <c r="S11" s="1332"/>
      <c r="T11" s="1084"/>
      <c r="U11" s="1085"/>
      <c r="V11" s="1084"/>
      <c r="W11" s="1085"/>
      <c r="X11" s="1085"/>
      <c r="Y11" s="1370"/>
      <c r="Z11" s="1371" t="s">
        <v>159</v>
      </c>
    </row>
    <row r="12" spans="1:27" ht="106.5" customHeight="1" x14ac:dyDescent="0.25">
      <c r="A12" s="914">
        <v>8</v>
      </c>
      <c r="B12" s="1889"/>
      <c r="C12" s="1881"/>
      <c r="D12" s="1882"/>
      <c r="E12" s="1882"/>
      <c r="F12" s="1883"/>
      <c r="G12" s="1376" t="s">
        <v>1060</v>
      </c>
      <c r="H12" s="931" t="s">
        <v>26</v>
      </c>
      <c r="I12" s="932" t="s">
        <v>27</v>
      </c>
      <c r="J12" s="1373" t="s">
        <v>27</v>
      </c>
      <c r="K12" s="1376" t="s">
        <v>1060</v>
      </c>
      <c r="L12" s="1375">
        <v>45000000</v>
      </c>
      <c r="M12" s="919">
        <f t="shared" si="1"/>
        <v>31500000</v>
      </c>
      <c r="N12" s="920">
        <v>2024</v>
      </c>
      <c r="O12" s="921">
        <v>2027</v>
      </c>
      <c r="P12" s="1200" t="s">
        <v>104</v>
      </c>
      <c r="Q12" s="1094" t="s">
        <v>104</v>
      </c>
      <c r="R12" s="1094" t="s">
        <v>104</v>
      </c>
      <c r="S12" s="1096" t="s">
        <v>104</v>
      </c>
      <c r="T12" s="1091"/>
      <c r="U12" s="1086" t="s">
        <v>104</v>
      </c>
      <c r="V12" s="1084"/>
      <c r="W12" s="1085"/>
      <c r="X12" s="1085"/>
      <c r="Y12" s="1377" t="s">
        <v>377</v>
      </c>
      <c r="Z12" s="1371" t="s">
        <v>159</v>
      </c>
    </row>
    <row r="13" spans="1:27" ht="106.5" customHeight="1" x14ac:dyDescent="0.25">
      <c r="A13" s="943">
        <v>9</v>
      </c>
      <c r="B13" s="1890"/>
      <c r="C13" s="1884"/>
      <c r="D13" s="1885"/>
      <c r="E13" s="1885"/>
      <c r="F13" s="1886"/>
      <c r="G13" s="1378" t="s">
        <v>1061</v>
      </c>
      <c r="H13" s="1108" t="s">
        <v>26</v>
      </c>
      <c r="I13" s="946" t="s">
        <v>27</v>
      </c>
      <c r="J13" s="1379" t="s">
        <v>27</v>
      </c>
      <c r="K13" s="1380" t="s">
        <v>1062</v>
      </c>
      <c r="L13" s="1381">
        <v>6000000</v>
      </c>
      <c r="M13" s="883">
        <f t="shared" si="1"/>
        <v>4200000</v>
      </c>
      <c r="N13" s="903">
        <v>2024</v>
      </c>
      <c r="O13" s="904">
        <v>2027</v>
      </c>
      <c r="P13" s="1123"/>
      <c r="Q13" s="953"/>
      <c r="R13" s="953"/>
      <c r="S13" s="1124"/>
      <c r="T13" s="955"/>
      <c r="U13" s="956"/>
      <c r="V13" s="1382"/>
      <c r="W13" s="1383"/>
      <c r="X13" s="1383"/>
      <c r="Y13" s="1384"/>
      <c r="Z13" s="1385" t="s">
        <v>159</v>
      </c>
    </row>
    <row r="14" spans="1:27" ht="95.25" customHeight="1" x14ac:dyDescent="0.25">
      <c r="A14" s="68">
        <v>10</v>
      </c>
      <c r="B14" s="408" t="s">
        <v>819</v>
      </c>
      <c r="C14" s="408" t="s">
        <v>672</v>
      </c>
      <c r="D14" s="409"/>
      <c r="E14" s="409"/>
      <c r="F14" s="410"/>
      <c r="G14" s="411" t="s">
        <v>838</v>
      </c>
      <c r="H14" s="54" t="s">
        <v>26</v>
      </c>
      <c r="I14" s="55" t="s">
        <v>27</v>
      </c>
      <c r="J14" s="412" t="s">
        <v>27</v>
      </c>
      <c r="K14" s="413" t="s">
        <v>839</v>
      </c>
      <c r="L14" s="414">
        <v>1500000000</v>
      </c>
      <c r="M14" s="58">
        <f t="shared" si="1"/>
        <v>1050000000</v>
      </c>
      <c r="N14" s="59">
        <v>2023</v>
      </c>
      <c r="O14" s="60">
        <v>2027</v>
      </c>
      <c r="P14" s="415" t="s">
        <v>104</v>
      </c>
      <c r="Q14" s="416" t="s">
        <v>104</v>
      </c>
      <c r="R14" s="416" t="s">
        <v>104</v>
      </c>
      <c r="S14" s="417" t="s">
        <v>104</v>
      </c>
      <c r="T14" s="418"/>
      <c r="U14" s="419" t="s">
        <v>104</v>
      </c>
      <c r="V14" s="418" t="s">
        <v>104</v>
      </c>
      <c r="W14" s="419" t="s">
        <v>104</v>
      </c>
      <c r="X14" s="419" t="s">
        <v>104</v>
      </c>
      <c r="Y14" s="415"/>
      <c r="Z14" s="60" t="s">
        <v>159</v>
      </c>
    </row>
    <row r="15" spans="1:27" ht="95.25" customHeight="1" x14ac:dyDescent="0.25">
      <c r="A15" s="68">
        <v>11</v>
      </c>
      <c r="B15" s="1891" t="s">
        <v>830</v>
      </c>
      <c r="C15" s="420" t="s">
        <v>89</v>
      </c>
      <c r="D15" s="420"/>
      <c r="E15" s="420"/>
      <c r="F15" s="421"/>
      <c r="G15" s="411" t="s">
        <v>840</v>
      </c>
      <c r="H15" s="54" t="s">
        <v>26</v>
      </c>
      <c r="I15" s="55" t="s">
        <v>27</v>
      </c>
      <c r="J15" s="412" t="s">
        <v>27</v>
      </c>
      <c r="K15" s="413" t="s">
        <v>839</v>
      </c>
      <c r="L15" s="414">
        <v>1500000000</v>
      </c>
      <c r="M15" s="58">
        <f t="shared" si="1"/>
        <v>1050000000</v>
      </c>
      <c r="N15" s="59">
        <v>2023</v>
      </c>
      <c r="O15" s="60">
        <v>2027</v>
      </c>
      <c r="P15" s="415" t="s">
        <v>104</v>
      </c>
      <c r="Q15" s="416" t="s">
        <v>104</v>
      </c>
      <c r="R15" s="416" t="s">
        <v>104</v>
      </c>
      <c r="S15" s="417" t="s">
        <v>104</v>
      </c>
      <c r="T15" s="418"/>
      <c r="U15" s="419" t="s">
        <v>104</v>
      </c>
      <c r="V15" s="418" t="s">
        <v>104</v>
      </c>
      <c r="W15" s="419" t="s">
        <v>104</v>
      </c>
      <c r="X15" s="419" t="s">
        <v>104</v>
      </c>
      <c r="Y15" s="415"/>
      <c r="Z15" s="60" t="s">
        <v>159</v>
      </c>
    </row>
    <row r="16" spans="1:27" ht="95.25" customHeight="1" x14ac:dyDescent="0.25">
      <c r="A16" s="68">
        <v>12</v>
      </c>
      <c r="B16" s="1892" t="s">
        <v>831</v>
      </c>
      <c r="C16" s="420" t="s">
        <v>89</v>
      </c>
      <c r="D16" s="420"/>
      <c r="E16" s="420"/>
      <c r="F16" s="422"/>
      <c r="G16" s="411" t="s">
        <v>832</v>
      </c>
      <c r="H16" s="54" t="s">
        <v>26</v>
      </c>
      <c r="I16" s="55" t="s">
        <v>27</v>
      </c>
      <c r="J16" s="412" t="s">
        <v>27</v>
      </c>
      <c r="K16" s="413" t="s">
        <v>839</v>
      </c>
      <c r="L16" s="414">
        <v>1500000000</v>
      </c>
      <c r="M16" s="58">
        <f t="shared" si="1"/>
        <v>1050000000</v>
      </c>
      <c r="N16" s="59">
        <v>2023</v>
      </c>
      <c r="O16" s="60">
        <v>2027</v>
      </c>
      <c r="P16" s="415" t="s">
        <v>104</v>
      </c>
      <c r="Q16" s="416" t="s">
        <v>104</v>
      </c>
      <c r="R16" s="416" t="s">
        <v>104</v>
      </c>
      <c r="S16" s="417" t="s">
        <v>104</v>
      </c>
      <c r="T16" s="418"/>
      <c r="U16" s="419" t="s">
        <v>104</v>
      </c>
      <c r="V16" s="418" t="s">
        <v>104</v>
      </c>
      <c r="W16" s="419" t="s">
        <v>104</v>
      </c>
      <c r="X16" s="419" t="s">
        <v>104</v>
      </c>
      <c r="Y16" s="415"/>
      <c r="Z16" s="60" t="s">
        <v>159</v>
      </c>
    </row>
    <row r="17" spans="1:27" ht="45" x14ac:dyDescent="0.25">
      <c r="A17" s="68">
        <v>13</v>
      </c>
      <c r="B17" s="1893" t="s">
        <v>113</v>
      </c>
      <c r="C17" s="1742" t="s">
        <v>610</v>
      </c>
      <c r="D17" s="1591">
        <v>24256510</v>
      </c>
      <c r="E17" s="1591">
        <v>181043939</v>
      </c>
      <c r="F17" s="1746">
        <v>691004854</v>
      </c>
      <c r="G17" s="96" t="s">
        <v>119</v>
      </c>
      <c r="H17" s="66" t="s">
        <v>26</v>
      </c>
      <c r="I17" s="67" t="s">
        <v>27</v>
      </c>
      <c r="J17" s="392" t="s">
        <v>27</v>
      </c>
      <c r="K17" s="423" t="s">
        <v>123</v>
      </c>
      <c r="L17" s="424">
        <v>2500000</v>
      </c>
      <c r="M17" s="70">
        <f t="shared" ref="M17:M20" si="2">L17/100*70</f>
        <v>1750000</v>
      </c>
      <c r="N17" s="398">
        <v>2021</v>
      </c>
      <c r="O17" s="165">
        <v>2027</v>
      </c>
      <c r="P17" s="164"/>
      <c r="Q17" s="404"/>
      <c r="R17" s="404"/>
      <c r="S17" s="405"/>
      <c r="T17" s="402"/>
      <c r="U17" s="403"/>
      <c r="V17" s="402"/>
      <c r="W17" s="403"/>
      <c r="X17" s="403"/>
      <c r="Y17" s="399"/>
      <c r="Z17" s="401"/>
    </row>
    <row r="18" spans="1:27" ht="60" x14ac:dyDescent="0.25">
      <c r="A18" s="68">
        <v>14</v>
      </c>
      <c r="B18" s="1601"/>
      <c r="C18" s="1598"/>
      <c r="D18" s="1592"/>
      <c r="E18" s="1592"/>
      <c r="F18" s="1747"/>
      <c r="G18" s="425" t="s">
        <v>580</v>
      </c>
      <c r="H18" s="66" t="s">
        <v>26</v>
      </c>
      <c r="I18" s="67" t="s">
        <v>27</v>
      </c>
      <c r="J18" s="392" t="s">
        <v>27</v>
      </c>
      <c r="K18" s="423" t="s">
        <v>124</v>
      </c>
      <c r="L18" s="424">
        <v>1800000</v>
      </c>
      <c r="M18" s="70">
        <f t="shared" si="2"/>
        <v>1260000</v>
      </c>
      <c r="N18" s="398">
        <v>2021</v>
      </c>
      <c r="O18" s="165">
        <v>2027</v>
      </c>
      <c r="P18" s="164"/>
      <c r="Q18" s="404"/>
      <c r="R18" s="404"/>
      <c r="S18" s="405" t="s">
        <v>104</v>
      </c>
      <c r="T18" s="402"/>
      <c r="U18" s="403"/>
      <c r="V18" s="402"/>
      <c r="W18" s="403"/>
      <c r="X18" s="403"/>
      <c r="Y18" s="399"/>
      <c r="Z18" s="401"/>
    </row>
    <row r="19" spans="1:27" ht="110.25" customHeight="1" x14ac:dyDescent="0.25">
      <c r="A19" s="68">
        <v>15</v>
      </c>
      <c r="B19" s="1601"/>
      <c r="C19" s="1598"/>
      <c r="D19" s="1592"/>
      <c r="E19" s="1592"/>
      <c r="F19" s="1747"/>
      <c r="G19" s="426" t="s">
        <v>120</v>
      </c>
      <c r="H19" s="66" t="s">
        <v>26</v>
      </c>
      <c r="I19" s="67" t="s">
        <v>27</v>
      </c>
      <c r="J19" s="392" t="s">
        <v>27</v>
      </c>
      <c r="K19" s="427" t="s">
        <v>125</v>
      </c>
      <c r="L19" s="424">
        <v>4300000</v>
      </c>
      <c r="M19" s="70">
        <f t="shared" si="2"/>
        <v>3010000</v>
      </c>
      <c r="N19" s="398">
        <v>2021</v>
      </c>
      <c r="O19" s="165">
        <v>2027</v>
      </c>
      <c r="P19" s="399"/>
      <c r="Q19" s="400"/>
      <c r="R19" s="400"/>
      <c r="S19" s="401"/>
      <c r="T19" s="402"/>
      <c r="U19" s="403"/>
      <c r="V19" s="402"/>
      <c r="W19" s="403"/>
      <c r="X19" s="403"/>
      <c r="Y19" s="399"/>
      <c r="Z19" s="401"/>
    </row>
    <row r="20" spans="1:27" ht="45" x14ac:dyDescent="0.25">
      <c r="A20" s="68">
        <v>16</v>
      </c>
      <c r="B20" s="1601"/>
      <c r="C20" s="1598"/>
      <c r="D20" s="1592"/>
      <c r="E20" s="1592"/>
      <c r="F20" s="1747"/>
      <c r="G20" s="96" t="s">
        <v>121</v>
      </c>
      <c r="H20" s="66" t="s">
        <v>26</v>
      </c>
      <c r="I20" s="67" t="s">
        <v>27</v>
      </c>
      <c r="J20" s="392" t="s">
        <v>27</v>
      </c>
      <c r="K20" s="423" t="s">
        <v>126</v>
      </c>
      <c r="L20" s="424">
        <v>2200000</v>
      </c>
      <c r="M20" s="70">
        <f t="shared" si="2"/>
        <v>1540000</v>
      </c>
      <c r="N20" s="398">
        <v>2021</v>
      </c>
      <c r="O20" s="165">
        <v>2027</v>
      </c>
      <c r="P20" s="164" t="s">
        <v>104</v>
      </c>
      <c r="Q20" s="400"/>
      <c r="R20" s="400"/>
      <c r="S20" s="405" t="s">
        <v>104</v>
      </c>
      <c r="T20" s="402"/>
      <c r="U20" s="403"/>
      <c r="V20" s="402"/>
      <c r="W20" s="403"/>
      <c r="X20" s="403"/>
      <c r="Y20" s="399"/>
      <c r="Z20" s="401"/>
    </row>
    <row r="21" spans="1:27" ht="45" x14ac:dyDescent="0.25">
      <c r="A21" s="68">
        <v>17</v>
      </c>
      <c r="B21" s="1601"/>
      <c r="C21" s="1598"/>
      <c r="D21" s="1592"/>
      <c r="E21" s="1592"/>
      <c r="F21" s="1747"/>
      <c r="G21" s="428" t="s">
        <v>122</v>
      </c>
      <c r="H21" s="68" t="s">
        <v>26</v>
      </c>
      <c r="I21" s="115" t="s">
        <v>27</v>
      </c>
      <c r="J21" s="392" t="s">
        <v>27</v>
      </c>
      <c r="K21" s="116" t="s">
        <v>127</v>
      </c>
      <c r="L21" s="382">
        <v>1200000</v>
      </c>
      <c r="M21" s="117">
        <f t="shared" si="1"/>
        <v>840000</v>
      </c>
      <c r="N21" s="398">
        <v>2021</v>
      </c>
      <c r="O21" s="165">
        <v>2027</v>
      </c>
      <c r="P21" s="87"/>
      <c r="Q21" s="429"/>
      <c r="R21" s="429"/>
      <c r="S21" s="88"/>
      <c r="T21" s="430"/>
      <c r="U21" s="89"/>
      <c r="V21" s="430"/>
      <c r="W21" s="89"/>
      <c r="X21" s="89"/>
      <c r="Y21" s="87"/>
      <c r="Z21" s="88"/>
    </row>
    <row r="22" spans="1:27" ht="150" x14ac:dyDescent="0.25">
      <c r="A22" s="68">
        <v>18</v>
      </c>
      <c r="B22" s="1601"/>
      <c r="C22" s="1598"/>
      <c r="D22" s="1592"/>
      <c r="E22" s="1592"/>
      <c r="F22" s="1747"/>
      <c r="G22" s="431" t="s">
        <v>611</v>
      </c>
      <c r="H22" s="68" t="s">
        <v>26</v>
      </c>
      <c r="I22" s="115" t="s">
        <v>27</v>
      </c>
      <c r="J22" s="392" t="s">
        <v>27</v>
      </c>
      <c r="K22" s="432" t="s">
        <v>617</v>
      </c>
      <c r="L22" s="379">
        <v>3000000</v>
      </c>
      <c r="M22" s="70">
        <f t="shared" si="1"/>
        <v>2100000</v>
      </c>
      <c r="N22" s="398">
        <v>2022</v>
      </c>
      <c r="O22" s="165">
        <v>2027</v>
      </c>
      <c r="P22" s="399"/>
      <c r="Q22" s="400"/>
      <c r="R22" s="400"/>
      <c r="S22" s="401"/>
      <c r="T22" s="402"/>
      <c r="U22" s="403"/>
      <c r="V22" s="402"/>
      <c r="W22" s="403"/>
      <c r="X22" s="433" t="s">
        <v>104</v>
      </c>
      <c r="Y22" s="399"/>
      <c r="Z22" s="434" t="s">
        <v>159</v>
      </c>
    </row>
    <row r="23" spans="1:27" ht="75" x14ac:dyDescent="0.25">
      <c r="A23" s="68">
        <v>19</v>
      </c>
      <c r="B23" s="1601"/>
      <c r="C23" s="1598"/>
      <c r="D23" s="1592"/>
      <c r="E23" s="1592"/>
      <c r="F23" s="1747"/>
      <c r="G23" s="431" t="s">
        <v>612</v>
      </c>
      <c r="H23" s="68" t="s">
        <v>26</v>
      </c>
      <c r="I23" s="115" t="s">
        <v>27</v>
      </c>
      <c r="J23" s="392" t="s">
        <v>27</v>
      </c>
      <c r="K23" s="432" t="s">
        <v>613</v>
      </c>
      <c r="L23" s="379">
        <v>3500000</v>
      </c>
      <c r="M23" s="70">
        <f t="shared" si="1"/>
        <v>2450000</v>
      </c>
      <c r="N23" s="398">
        <v>2022</v>
      </c>
      <c r="O23" s="165">
        <v>2027</v>
      </c>
      <c r="P23" s="399"/>
      <c r="Q23" s="400"/>
      <c r="R23" s="400"/>
      <c r="S23" s="401"/>
      <c r="T23" s="402"/>
      <c r="U23" s="403"/>
      <c r="V23" s="402"/>
      <c r="W23" s="403"/>
      <c r="X23" s="403"/>
      <c r="Y23" s="399"/>
      <c r="Z23" s="434" t="s">
        <v>159</v>
      </c>
    </row>
    <row r="24" spans="1:27" ht="75.75" customHeight="1" x14ac:dyDescent="0.25">
      <c r="A24" s="68">
        <v>20</v>
      </c>
      <c r="B24" s="1601"/>
      <c r="C24" s="1598"/>
      <c r="D24" s="1592"/>
      <c r="E24" s="1592"/>
      <c r="F24" s="1747"/>
      <c r="G24" s="431" t="s">
        <v>614</v>
      </c>
      <c r="H24" s="68" t="s">
        <v>26</v>
      </c>
      <c r="I24" s="115" t="s">
        <v>27</v>
      </c>
      <c r="J24" s="392" t="s">
        <v>27</v>
      </c>
      <c r="K24" s="432" t="s">
        <v>618</v>
      </c>
      <c r="L24" s="379">
        <v>1300000</v>
      </c>
      <c r="M24" s="70">
        <f t="shared" si="1"/>
        <v>910000</v>
      </c>
      <c r="N24" s="398">
        <v>2022</v>
      </c>
      <c r="O24" s="165">
        <v>2027</v>
      </c>
      <c r="P24" s="399"/>
      <c r="Q24" s="400"/>
      <c r="R24" s="400"/>
      <c r="S24" s="401"/>
      <c r="T24" s="402"/>
      <c r="U24" s="403"/>
      <c r="V24" s="402"/>
      <c r="W24" s="403"/>
      <c r="X24" s="403"/>
      <c r="Y24" s="399"/>
      <c r="Z24" s="434" t="s">
        <v>159</v>
      </c>
    </row>
    <row r="25" spans="1:27" ht="123.75" customHeight="1" x14ac:dyDescent="0.25">
      <c r="A25" s="68">
        <v>21</v>
      </c>
      <c r="B25" s="1601"/>
      <c r="C25" s="1598"/>
      <c r="D25" s="1592"/>
      <c r="E25" s="1592"/>
      <c r="F25" s="1747"/>
      <c r="G25" s="431" t="s">
        <v>615</v>
      </c>
      <c r="H25" s="68" t="s">
        <v>26</v>
      </c>
      <c r="I25" s="115" t="s">
        <v>27</v>
      </c>
      <c r="J25" s="392" t="s">
        <v>27</v>
      </c>
      <c r="K25" s="435" t="s">
        <v>685</v>
      </c>
      <c r="L25" s="379">
        <v>4000000</v>
      </c>
      <c r="M25" s="70">
        <f t="shared" si="1"/>
        <v>2800000</v>
      </c>
      <c r="N25" s="398">
        <v>2022</v>
      </c>
      <c r="O25" s="165">
        <v>2027</v>
      </c>
      <c r="P25" s="436" t="s">
        <v>104</v>
      </c>
      <c r="Q25" s="437" t="s">
        <v>104</v>
      </c>
      <c r="R25" s="437" t="s">
        <v>104</v>
      </c>
      <c r="S25" s="438" t="s">
        <v>104</v>
      </c>
      <c r="T25" s="402"/>
      <c r="U25" s="403"/>
      <c r="V25" s="402"/>
      <c r="W25" s="403"/>
      <c r="X25" s="403"/>
      <c r="Y25" s="399"/>
      <c r="Z25" s="434" t="s">
        <v>159</v>
      </c>
    </row>
    <row r="26" spans="1:27" ht="123.75" customHeight="1" x14ac:dyDescent="0.25">
      <c r="A26" s="68">
        <v>22</v>
      </c>
      <c r="B26" s="1601"/>
      <c r="C26" s="1598"/>
      <c r="D26" s="1592"/>
      <c r="E26" s="1592"/>
      <c r="F26" s="1747"/>
      <c r="G26" s="431" t="s">
        <v>616</v>
      </c>
      <c r="H26" s="68" t="s">
        <v>26</v>
      </c>
      <c r="I26" s="115" t="s">
        <v>27</v>
      </c>
      <c r="J26" s="392" t="s">
        <v>27</v>
      </c>
      <c r="K26" s="432" t="s">
        <v>619</v>
      </c>
      <c r="L26" s="379">
        <v>900000</v>
      </c>
      <c r="M26" s="70">
        <f t="shared" si="1"/>
        <v>630000</v>
      </c>
      <c r="N26" s="398">
        <v>2022</v>
      </c>
      <c r="O26" s="165">
        <v>2027</v>
      </c>
      <c r="P26" s="399"/>
      <c r="Q26" s="400"/>
      <c r="R26" s="400"/>
      <c r="S26" s="401"/>
      <c r="T26" s="402"/>
      <c r="U26" s="403"/>
      <c r="V26" s="439" t="s">
        <v>104</v>
      </c>
      <c r="W26" s="403"/>
      <c r="X26" s="403"/>
      <c r="Y26" s="399"/>
      <c r="Z26" s="434" t="s">
        <v>159</v>
      </c>
    </row>
    <row r="27" spans="1:27" ht="135.75" customHeight="1" x14ac:dyDescent="0.25">
      <c r="A27" s="68">
        <v>23</v>
      </c>
      <c r="B27" s="1601"/>
      <c r="C27" s="1598"/>
      <c r="D27" s="1592"/>
      <c r="E27" s="1592"/>
      <c r="F27" s="1747"/>
      <c r="G27" s="431" t="s">
        <v>943</v>
      </c>
      <c r="H27" s="68" t="s">
        <v>26</v>
      </c>
      <c r="I27" s="115" t="s">
        <v>27</v>
      </c>
      <c r="J27" s="392" t="s">
        <v>27</v>
      </c>
      <c r="K27" s="440" t="s">
        <v>944</v>
      </c>
      <c r="L27" s="379">
        <v>1600000</v>
      </c>
      <c r="M27" s="70">
        <f t="shared" si="1"/>
        <v>1120000</v>
      </c>
      <c r="N27" s="398">
        <v>2023</v>
      </c>
      <c r="O27" s="165">
        <v>2027</v>
      </c>
      <c r="P27" s="441"/>
      <c r="Q27" s="442"/>
      <c r="R27" s="442"/>
      <c r="S27" s="438"/>
      <c r="T27" s="402"/>
      <c r="U27" s="403"/>
      <c r="V27" s="402"/>
      <c r="W27" s="403"/>
      <c r="X27" s="403"/>
      <c r="Y27" s="443" t="s">
        <v>377</v>
      </c>
      <c r="Z27" s="444" t="s">
        <v>159</v>
      </c>
    </row>
    <row r="28" spans="1:27" ht="78.75" customHeight="1" x14ac:dyDescent="0.25">
      <c r="A28" s="68">
        <v>24</v>
      </c>
      <c r="B28" s="1602"/>
      <c r="C28" s="1599"/>
      <c r="D28" s="1593"/>
      <c r="E28" s="1593"/>
      <c r="F28" s="1748"/>
      <c r="G28" s="431" t="s">
        <v>945</v>
      </c>
      <c r="H28" s="68" t="s">
        <v>26</v>
      </c>
      <c r="I28" s="115" t="s">
        <v>27</v>
      </c>
      <c r="J28" s="392" t="s">
        <v>27</v>
      </c>
      <c r="K28" s="445" t="s">
        <v>946</v>
      </c>
      <c r="L28" s="379">
        <v>1200000</v>
      </c>
      <c r="M28" s="70">
        <f t="shared" si="1"/>
        <v>840000</v>
      </c>
      <c r="N28" s="398">
        <v>2023</v>
      </c>
      <c r="O28" s="165">
        <v>2027</v>
      </c>
      <c r="P28" s="441" t="s">
        <v>104</v>
      </c>
      <c r="Q28" s="442" t="s">
        <v>104</v>
      </c>
      <c r="R28" s="442" t="s">
        <v>104</v>
      </c>
      <c r="S28" s="401"/>
      <c r="T28" s="402"/>
      <c r="U28" s="403"/>
      <c r="V28" s="439"/>
      <c r="W28" s="403"/>
      <c r="X28" s="403"/>
      <c r="Y28" s="399"/>
      <c r="Z28" s="444" t="s">
        <v>159</v>
      </c>
    </row>
    <row r="29" spans="1:27" ht="116.25" customHeight="1" x14ac:dyDescent="0.25">
      <c r="A29" s="68">
        <v>25</v>
      </c>
      <c r="B29" s="857" t="s">
        <v>469</v>
      </c>
      <c r="C29" s="857" t="s">
        <v>470</v>
      </c>
      <c r="D29" s="858" t="s">
        <v>471</v>
      </c>
      <c r="E29" s="859">
        <v>181086158</v>
      </c>
      <c r="F29" s="860">
        <v>691010293</v>
      </c>
      <c r="G29" s="861" t="s">
        <v>841</v>
      </c>
      <c r="H29" s="856" t="s">
        <v>26</v>
      </c>
      <c r="I29" s="862" t="s">
        <v>27</v>
      </c>
      <c r="J29" s="863" t="s">
        <v>27</v>
      </c>
      <c r="K29" s="864" t="s">
        <v>876</v>
      </c>
      <c r="L29" s="865">
        <v>64795000</v>
      </c>
      <c r="M29" s="866">
        <v>30000000</v>
      </c>
      <c r="N29" s="867" t="s">
        <v>157</v>
      </c>
      <c r="O29" s="868" t="s">
        <v>464</v>
      </c>
      <c r="P29" s="869" t="s">
        <v>104</v>
      </c>
      <c r="Q29" s="870" t="s">
        <v>104</v>
      </c>
      <c r="R29" s="870" t="s">
        <v>104</v>
      </c>
      <c r="S29" s="871" t="s">
        <v>104</v>
      </c>
      <c r="T29" s="872"/>
      <c r="U29" s="873" t="s">
        <v>104</v>
      </c>
      <c r="V29" s="872"/>
      <c r="W29" s="873" t="s">
        <v>104</v>
      </c>
      <c r="X29" s="873" t="s">
        <v>104</v>
      </c>
      <c r="Y29" s="874" t="s">
        <v>877</v>
      </c>
      <c r="Z29" s="875" t="s">
        <v>159</v>
      </c>
      <c r="AA29" s="1467" t="s">
        <v>1085</v>
      </c>
    </row>
    <row r="30" spans="1:27" ht="120" x14ac:dyDescent="0.25">
      <c r="A30" s="68">
        <v>26</v>
      </c>
      <c r="B30" s="74" t="s">
        <v>128</v>
      </c>
      <c r="C30" s="75" t="s">
        <v>129</v>
      </c>
      <c r="D30" s="208" t="s">
        <v>130</v>
      </c>
      <c r="E30" s="76">
        <v>108003892</v>
      </c>
      <c r="F30" s="239">
        <v>600052010</v>
      </c>
      <c r="G30" s="65" t="s">
        <v>131</v>
      </c>
      <c r="H30" s="66" t="s">
        <v>26</v>
      </c>
      <c r="I30" s="67" t="s">
        <v>27</v>
      </c>
      <c r="J30" s="446" t="s">
        <v>132</v>
      </c>
      <c r="K30" s="95" t="s">
        <v>133</v>
      </c>
      <c r="L30" s="163">
        <v>29000000</v>
      </c>
      <c r="M30" s="70">
        <f t="shared" si="1"/>
        <v>20300000</v>
      </c>
      <c r="N30" s="398" t="s">
        <v>93</v>
      </c>
      <c r="O30" s="165" t="s">
        <v>173</v>
      </c>
      <c r="P30" s="87"/>
      <c r="Q30" s="429"/>
      <c r="R30" s="429"/>
      <c r="S30" s="154" t="s">
        <v>104</v>
      </c>
      <c r="T30" s="430"/>
      <c r="U30" s="89"/>
      <c r="V30" s="430"/>
      <c r="W30" s="89"/>
      <c r="X30" s="447" t="s">
        <v>104</v>
      </c>
      <c r="Y30" s="243" t="s">
        <v>404</v>
      </c>
      <c r="Z30" s="72" t="s">
        <v>159</v>
      </c>
    </row>
    <row r="31" spans="1:27" ht="105" x14ac:dyDescent="0.25">
      <c r="A31" s="68">
        <v>27</v>
      </c>
      <c r="B31" s="1542" t="s">
        <v>386</v>
      </c>
      <c r="C31" s="1519" t="s">
        <v>129</v>
      </c>
      <c r="D31" s="1549" t="s">
        <v>387</v>
      </c>
      <c r="E31" s="1521">
        <v>108003906</v>
      </c>
      <c r="F31" s="1751">
        <v>600052141</v>
      </c>
      <c r="G31" s="448" t="s">
        <v>388</v>
      </c>
      <c r="H31" s="66" t="s">
        <v>26</v>
      </c>
      <c r="I31" s="67" t="s">
        <v>27</v>
      </c>
      <c r="J31" s="446" t="s">
        <v>132</v>
      </c>
      <c r="K31" s="95" t="s">
        <v>396</v>
      </c>
      <c r="L31" s="449">
        <v>1500000</v>
      </c>
      <c r="M31" s="70">
        <f t="shared" si="1"/>
        <v>1050000</v>
      </c>
      <c r="N31" s="398">
        <v>2021</v>
      </c>
      <c r="O31" s="165">
        <v>2027</v>
      </c>
      <c r="P31" s="450" t="s">
        <v>104</v>
      </c>
      <c r="Q31" s="451" t="s">
        <v>104</v>
      </c>
      <c r="R31" s="451" t="s">
        <v>104</v>
      </c>
      <c r="S31" s="452" t="s">
        <v>104</v>
      </c>
      <c r="T31" s="439"/>
      <c r="U31" s="453"/>
      <c r="V31" s="439"/>
      <c r="W31" s="453"/>
      <c r="X31" s="453" t="s">
        <v>104</v>
      </c>
      <c r="Y31" s="454" t="s">
        <v>395</v>
      </c>
      <c r="Z31" s="455" t="s">
        <v>159</v>
      </c>
    </row>
    <row r="32" spans="1:27" ht="90" x14ac:dyDescent="0.25">
      <c r="A32" s="68">
        <v>28</v>
      </c>
      <c r="B32" s="1543"/>
      <c r="C32" s="1545"/>
      <c r="D32" s="1550"/>
      <c r="E32" s="1546"/>
      <c r="F32" s="1752"/>
      <c r="G32" s="456" t="s">
        <v>389</v>
      </c>
      <c r="H32" s="66" t="s">
        <v>26</v>
      </c>
      <c r="I32" s="67" t="s">
        <v>27</v>
      </c>
      <c r="J32" s="446" t="s">
        <v>132</v>
      </c>
      <c r="K32" s="95" t="s">
        <v>397</v>
      </c>
      <c r="L32" s="457">
        <v>650000</v>
      </c>
      <c r="M32" s="70">
        <f t="shared" si="1"/>
        <v>455000</v>
      </c>
      <c r="N32" s="398">
        <v>2021</v>
      </c>
      <c r="O32" s="165">
        <v>2027</v>
      </c>
      <c r="P32" s="450" t="s">
        <v>224</v>
      </c>
      <c r="Q32" s="451"/>
      <c r="R32" s="451"/>
      <c r="S32" s="452"/>
      <c r="T32" s="439"/>
      <c r="U32" s="453"/>
      <c r="V32" s="439"/>
      <c r="W32" s="453"/>
      <c r="X32" s="453"/>
      <c r="Y32" s="454" t="s">
        <v>395</v>
      </c>
      <c r="Z32" s="455" t="s">
        <v>159</v>
      </c>
    </row>
    <row r="33" spans="1:26" ht="75" x14ac:dyDescent="0.25">
      <c r="A33" s="68">
        <v>29</v>
      </c>
      <c r="B33" s="1543"/>
      <c r="C33" s="1545"/>
      <c r="D33" s="1550"/>
      <c r="E33" s="1546"/>
      <c r="F33" s="1752"/>
      <c r="G33" s="456" t="s">
        <v>390</v>
      </c>
      <c r="H33" s="66" t="s">
        <v>26</v>
      </c>
      <c r="I33" s="67" t="s">
        <v>27</v>
      </c>
      <c r="J33" s="446" t="s">
        <v>132</v>
      </c>
      <c r="K33" s="95" t="s">
        <v>398</v>
      </c>
      <c r="L33" s="457">
        <v>750000</v>
      </c>
      <c r="M33" s="70">
        <f t="shared" si="1"/>
        <v>525000</v>
      </c>
      <c r="N33" s="398">
        <v>2021</v>
      </c>
      <c r="O33" s="165">
        <v>2027</v>
      </c>
      <c r="P33" s="450"/>
      <c r="Q33" s="451" t="s">
        <v>104</v>
      </c>
      <c r="R33" s="451" t="s">
        <v>104</v>
      </c>
      <c r="S33" s="452" t="s">
        <v>104</v>
      </c>
      <c r="T33" s="439"/>
      <c r="U33" s="453"/>
      <c r="V33" s="439" t="s">
        <v>104</v>
      </c>
      <c r="W33" s="458" t="s">
        <v>104</v>
      </c>
      <c r="X33" s="453"/>
      <c r="Y33" s="454" t="s">
        <v>395</v>
      </c>
      <c r="Z33" s="455" t="s">
        <v>159</v>
      </c>
    </row>
    <row r="34" spans="1:26" ht="75" x14ac:dyDescent="0.25">
      <c r="A34" s="68">
        <v>30</v>
      </c>
      <c r="B34" s="1543"/>
      <c r="C34" s="1545"/>
      <c r="D34" s="1550"/>
      <c r="E34" s="1546"/>
      <c r="F34" s="1752"/>
      <c r="G34" s="456" t="s">
        <v>391</v>
      </c>
      <c r="H34" s="66" t="s">
        <v>26</v>
      </c>
      <c r="I34" s="67" t="s">
        <v>27</v>
      </c>
      <c r="J34" s="446" t="s">
        <v>132</v>
      </c>
      <c r="K34" s="95" t="s">
        <v>399</v>
      </c>
      <c r="L34" s="459">
        <v>350000</v>
      </c>
      <c r="M34" s="70">
        <f t="shared" si="1"/>
        <v>245000</v>
      </c>
      <c r="N34" s="398">
        <v>2021</v>
      </c>
      <c r="O34" s="165">
        <v>2027</v>
      </c>
      <c r="P34" s="460"/>
      <c r="Q34" s="461"/>
      <c r="R34" s="461"/>
      <c r="S34" s="452" t="s">
        <v>104</v>
      </c>
      <c r="T34" s="462"/>
      <c r="U34" s="463"/>
      <c r="V34" s="439" t="s">
        <v>104</v>
      </c>
      <c r="W34" s="453" t="s">
        <v>104</v>
      </c>
      <c r="X34" s="463"/>
      <c r="Y34" s="454" t="s">
        <v>395</v>
      </c>
      <c r="Z34" s="455" t="s">
        <v>159</v>
      </c>
    </row>
    <row r="35" spans="1:26" ht="93" customHeight="1" x14ac:dyDescent="0.25">
      <c r="A35" s="68">
        <v>31</v>
      </c>
      <c r="B35" s="1543"/>
      <c r="C35" s="1545"/>
      <c r="D35" s="1550"/>
      <c r="E35" s="1546"/>
      <c r="F35" s="1752"/>
      <c r="G35" s="456" t="s">
        <v>568</v>
      </c>
      <c r="H35" s="66" t="s">
        <v>26</v>
      </c>
      <c r="I35" s="67" t="s">
        <v>27</v>
      </c>
      <c r="J35" s="446" t="s">
        <v>132</v>
      </c>
      <c r="K35" s="95" t="s">
        <v>400</v>
      </c>
      <c r="L35" s="459">
        <v>1750000</v>
      </c>
      <c r="M35" s="70">
        <f t="shared" si="1"/>
        <v>1225000</v>
      </c>
      <c r="N35" s="398">
        <v>2021</v>
      </c>
      <c r="O35" s="165">
        <v>2027</v>
      </c>
      <c r="P35" s="460"/>
      <c r="Q35" s="461"/>
      <c r="R35" s="461"/>
      <c r="S35" s="464"/>
      <c r="T35" s="462"/>
      <c r="U35" s="463"/>
      <c r="V35" s="462" t="s">
        <v>224</v>
      </c>
      <c r="W35" s="465" t="s">
        <v>224</v>
      </c>
      <c r="X35" s="463"/>
      <c r="Y35" s="454" t="s">
        <v>395</v>
      </c>
      <c r="Z35" s="455" t="s">
        <v>159</v>
      </c>
    </row>
    <row r="36" spans="1:26" ht="60" x14ac:dyDescent="0.25">
      <c r="A36" s="68">
        <v>32</v>
      </c>
      <c r="B36" s="1543"/>
      <c r="C36" s="1545"/>
      <c r="D36" s="1550"/>
      <c r="E36" s="1546"/>
      <c r="F36" s="1752"/>
      <c r="G36" s="456" t="s">
        <v>392</v>
      </c>
      <c r="H36" s="66" t="s">
        <v>26</v>
      </c>
      <c r="I36" s="67" t="s">
        <v>27</v>
      </c>
      <c r="J36" s="446" t="s">
        <v>132</v>
      </c>
      <c r="K36" s="95" t="s">
        <v>401</v>
      </c>
      <c r="L36" s="459">
        <v>4200000</v>
      </c>
      <c r="M36" s="70">
        <f t="shared" si="1"/>
        <v>2940000</v>
      </c>
      <c r="N36" s="398">
        <v>2021</v>
      </c>
      <c r="O36" s="165">
        <v>2027</v>
      </c>
      <c r="P36" s="450" t="s">
        <v>104</v>
      </c>
      <c r="Q36" s="451" t="s">
        <v>104</v>
      </c>
      <c r="R36" s="451" t="s">
        <v>104</v>
      </c>
      <c r="S36" s="452" t="s">
        <v>104</v>
      </c>
      <c r="T36" s="462"/>
      <c r="U36" s="463"/>
      <c r="V36" s="462" t="s">
        <v>104</v>
      </c>
      <c r="W36" s="463" t="s">
        <v>104</v>
      </c>
      <c r="X36" s="463" t="s">
        <v>104</v>
      </c>
      <c r="Y36" s="454" t="s">
        <v>395</v>
      </c>
      <c r="Z36" s="455" t="s">
        <v>159</v>
      </c>
    </row>
    <row r="37" spans="1:26" ht="90" x14ac:dyDescent="0.25">
      <c r="A37" s="68">
        <v>33</v>
      </c>
      <c r="B37" s="1543"/>
      <c r="C37" s="1545"/>
      <c r="D37" s="1550"/>
      <c r="E37" s="1546"/>
      <c r="F37" s="1752"/>
      <c r="G37" s="456" t="s">
        <v>393</v>
      </c>
      <c r="H37" s="66" t="s">
        <v>26</v>
      </c>
      <c r="I37" s="67" t="s">
        <v>27</v>
      </c>
      <c r="J37" s="446" t="s">
        <v>132</v>
      </c>
      <c r="K37" s="95" t="s">
        <v>402</v>
      </c>
      <c r="L37" s="459">
        <v>1600000</v>
      </c>
      <c r="M37" s="70">
        <f t="shared" si="1"/>
        <v>1120000</v>
      </c>
      <c r="N37" s="398">
        <v>2021</v>
      </c>
      <c r="O37" s="165">
        <v>2027</v>
      </c>
      <c r="P37" s="450" t="s">
        <v>104</v>
      </c>
      <c r="Q37" s="451" t="s">
        <v>104</v>
      </c>
      <c r="R37" s="451" t="s">
        <v>104</v>
      </c>
      <c r="S37" s="452" t="s">
        <v>104</v>
      </c>
      <c r="T37" s="462"/>
      <c r="U37" s="463"/>
      <c r="V37" s="462" t="s">
        <v>104</v>
      </c>
      <c r="W37" s="463" t="s">
        <v>104</v>
      </c>
      <c r="X37" s="463"/>
      <c r="Y37" s="454" t="s">
        <v>395</v>
      </c>
      <c r="Z37" s="455" t="s">
        <v>159</v>
      </c>
    </row>
    <row r="38" spans="1:26" ht="60" x14ac:dyDescent="0.25">
      <c r="A38" s="68">
        <v>34</v>
      </c>
      <c r="B38" s="1544"/>
      <c r="C38" s="1520"/>
      <c r="D38" s="1551"/>
      <c r="E38" s="1522"/>
      <c r="F38" s="1753"/>
      <c r="G38" s="456" t="s">
        <v>394</v>
      </c>
      <c r="H38" s="66" t="s">
        <v>26</v>
      </c>
      <c r="I38" s="67" t="s">
        <v>27</v>
      </c>
      <c r="J38" s="446" t="s">
        <v>132</v>
      </c>
      <c r="K38" s="95" t="s">
        <v>403</v>
      </c>
      <c r="L38" s="457">
        <v>46000000</v>
      </c>
      <c r="M38" s="70">
        <f t="shared" si="1"/>
        <v>32200000</v>
      </c>
      <c r="N38" s="398">
        <v>2021</v>
      </c>
      <c r="O38" s="165">
        <v>2027</v>
      </c>
      <c r="P38" s="450" t="s">
        <v>104</v>
      </c>
      <c r="Q38" s="451" t="s">
        <v>104</v>
      </c>
      <c r="R38" s="451" t="s">
        <v>104</v>
      </c>
      <c r="S38" s="452" t="s">
        <v>104</v>
      </c>
      <c r="T38" s="439"/>
      <c r="U38" s="453"/>
      <c r="V38" s="439" t="s">
        <v>104</v>
      </c>
      <c r="W38" s="453" t="s">
        <v>104</v>
      </c>
      <c r="X38" s="453" t="s">
        <v>104</v>
      </c>
      <c r="Y38" s="454" t="s">
        <v>395</v>
      </c>
      <c r="Z38" s="455" t="s">
        <v>159</v>
      </c>
    </row>
    <row r="39" spans="1:26" ht="45" x14ac:dyDescent="0.25">
      <c r="A39" s="68">
        <v>35</v>
      </c>
      <c r="B39" s="110" t="s">
        <v>499</v>
      </c>
      <c r="C39" s="111" t="s">
        <v>500</v>
      </c>
      <c r="D39" s="466" t="s">
        <v>501</v>
      </c>
      <c r="E39" s="153">
        <v>102438013</v>
      </c>
      <c r="F39" s="467">
        <v>600052150</v>
      </c>
      <c r="G39" s="456" t="s">
        <v>502</v>
      </c>
      <c r="H39" s="68" t="s">
        <v>26</v>
      </c>
      <c r="I39" s="115" t="s">
        <v>27</v>
      </c>
      <c r="J39" s="260" t="s">
        <v>503</v>
      </c>
      <c r="K39" s="97" t="s">
        <v>504</v>
      </c>
      <c r="L39" s="449">
        <v>20000000</v>
      </c>
      <c r="M39" s="70">
        <f t="shared" si="1"/>
        <v>14000000</v>
      </c>
      <c r="N39" s="398" t="s">
        <v>95</v>
      </c>
      <c r="O39" s="165" t="s">
        <v>88</v>
      </c>
      <c r="P39" s="468"/>
      <c r="Q39" s="469"/>
      <c r="R39" s="469"/>
      <c r="S39" s="470"/>
      <c r="T39" s="471"/>
      <c r="U39" s="458"/>
      <c r="V39" s="471"/>
      <c r="W39" s="458"/>
      <c r="X39" s="458"/>
      <c r="Y39" s="472" t="s">
        <v>375</v>
      </c>
      <c r="Z39" s="473"/>
    </row>
    <row r="40" spans="1:26" ht="60" x14ac:dyDescent="0.25">
      <c r="A40" s="68">
        <v>36</v>
      </c>
      <c r="B40" s="1561" t="s">
        <v>526</v>
      </c>
      <c r="C40" s="1564" t="s">
        <v>525</v>
      </c>
      <c r="D40" s="1917" t="s">
        <v>527</v>
      </c>
      <c r="E40" s="1529">
        <v>102274720</v>
      </c>
      <c r="F40" s="1565">
        <v>600047547</v>
      </c>
      <c r="G40" s="474" t="s">
        <v>528</v>
      </c>
      <c r="H40" s="66" t="s">
        <v>26</v>
      </c>
      <c r="I40" s="67" t="s">
        <v>27</v>
      </c>
      <c r="J40" s="446" t="s">
        <v>524</v>
      </c>
      <c r="K40" s="475" t="s">
        <v>534</v>
      </c>
      <c r="L40" s="449">
        <v>10000000</v>
      </c>
      <c r="M40" s="70">
        <f t="shared" si="1"/>
        <v>7000000</v>
      </c>
      <c r="N40" s="398">
        <v>2021</v>
      </c>
      <c r="O40" s="165">
        <v>2027</v>
      </c>
      <c r="P40" s="468"/>
      <c r="Q40" s="469"/>
      <c r="R40" s="469"/>
      <c r="S40" s="470"/>
      <c r="T40" s="471"/>
      <c r="U40" s="458"/>
      <c r="V40" s="471"/>
      <c r="W40" s="458"/>
      <c r="X40" s="458"/>
      <c r="Y40" s="472" t="s">
        <v>543</v>
      </c>
      <c r="Z40" s="473" t="s">
        <v>159</v>
      </c>
    </row>
    <row r="41" spans="1:26" ht="60" x14ac:dyDescent="0.25">
      <c r="A41" s="68">
        <v>37</v>
      </c>
      <c r="B41" s="1562"/>
      <c r="C41" s="1538"/>
      <c r="D41" s="1918"/>
      <c r="E41" s="1530"/>
      <c r="F41" s="1566"/>
      <c r="G41" s="476" t="s">
        <v>529</v>
      </c>
      <c r="H41" s="66" t="s">
        <v>26</v>
      </c>
      <c r="I41" s="67" t="s">
        <v>27</v>
      </c>
      <c r="J41" s="446" t="s">
        <v>524</v>
      </c>
      <c r="K41" s="477" t="s">
        <v>535</v>
      </c>
      <c r="L41" s="449">
        <v>2000000</v>
      </c>
      <c r="M41" s="70">
        <f t="shared" si="1"/>
        <v>1400000</v>
      </c>
      <c r="N41" s="398">
        <v>2021</v>
      </c>
      <c r="O41" s="165">
        <v>2027</v>
      </c>
      <c r="P41" s="468"/>
      <c r="Q41" s="469"/>
      <c r="R41" s="469"/>
      <c r="S41" s="470"/>
      <c r="T41" s="471"/>
      <c r="U41" s="458"/>
      <c r="V41" s="471" t="s">
        <v>104</v>
      </c>
      <c r="W41" s="458" t="s">
        <v>104</v>
      </c>
      <c r="X41" s="458"/>
      <c r="Y41" s="472"/>
      <c r="Z41" s="473" t="s">
        <v>159</v>
      </c>
    </row>
    <row r="42" spans="1:26" ht="60" x14ac:dyDescent="0.25">
      <c r="A42" s="68">
        <v>38</v>
      </c>
      <c r="B42" s="1562"/>
      <c r="C42" s="1538"/>
      <c r="D42" s="1918"/>
      <c r="E42" s="1530"/>
      <c r="F42" s="1566"/>
      <c r="G42" s="476" t="s">
        <v>530</v>
      </c>
      <c r="H42" s="66" t="s">
        <v>26</v>
      </c>
      <c r="I42" s="67" t="s">
        <v>27</v>
      </c>
      <c r="J42" s="446" t="s">
        <v>524</v>
      </c>
      <c r="K42" s="477" t="s">
        <v>569</v>
      </c>
      <c r="L42" s="449">
        <v>3000000</v>
      </c>
      <c r="M42" s="70">
        <f t="shared" si="1"/>
        <v>2100000</v>
      </c>
      <c r="N42" s="398">
        <v>2021</v>
      </c>
      <c r="O42" s="165">
        <v>2027</v>
      </c>
      <c r="P42" s="468"/>
      <c r="Q42" s="469"/>
      <c r="R42" s="469"/>
      <c r="S42" s="470"/>
      <c r="T42" s="471"/>
      <c r="U42" s="458"/>
      <c r="V42" s="471" t="s">
        <v>104</v>
      </c>
      <c r="W42" s="458"/>
      <c r="X42" s="458"/>
      <c r="Y42" s="472"/>
      <c r="Z42" s="473" t="s">
        <v>159</v>
      </c>
    </row>
    <row r="43" spans="1:26" ht="75" x14ac:dyDescent="0.25">
      <c r="A43" s="68">
        <v>39</v>
      </c>
      <c r="B43" s="1562"/>
      <c r="C43" s="1538"/>
      <c r="D43" s="1918"/>
      <c r="E43" s="1530"/>
      <c r="F43" s="1566"/>
      <c r="G43" s="478" t="s">
        <v>531</v>
      </c>
      <c r="H43" s="66" t="s">
        <v>26</v>
      </c>
      <c r="I43" s="67" t="s">
        <v>27</v>
      </c>
      <c r="J43" s="446" t="s">
        <v>524</v>
      </c>
      <c r="K43" s="479" t="s">
        <v>536</v>
      </c>
      <c r="L43" s="449">
        <v>500000</v>
      </c>
      <c r="M43" s="70">
        <f t="shared" si="1"/>
        <v>350000</v>
      </c>
      <c r="N43" s="398">
        <v>2021</v>
      </c>
      <c r="O43" s="165">
        <v>2027</v>
      </c>
      <c r="P43" s="468"/>
      <c r="Q43" s="469"/>
      <c r="R43" s="469"/>
      <c r="S43" s="470"/>
      <c r="T43" s="471"/>
      <c r="U43" s="458"/>
      <c r="V43" s="471"/>
      <c r="W43" s="458"/>
      <c r="X43" s="458"/>
      <c r="Y43" s="472"/>
      <c r="Z43" s="473" t="s">
        <v>159</v>
      </c>
    </row>
    <row r="44" spans="1:26" ht="60" x14ac:dyDescent="0.25">
      <c r="A44" s="68">
        <v>40</v>
      </c>
      <c r="B44" s="1562"/>
      <c r="C44" s="1538"/>
      <c r="D44" s="1918"/>
      <c r="E44" s="1530"/>
      <c r="F44" s="1566"/>
      <c r="G44" s="478" t="s">
        <v>532</v>
      </c>
      <c r="H44" s="66" t="s">
        <v>26</v>
      </c>
      <c r="I44" s="67" t="s">
        <v>27</v>
      </c>
      <c r="J44" s="446" t="s">
        <v>524</v>
      </c>
      <c r="K44" s="479" t="s">
        <v>537</v>
      </c>
      <c r="L44" s="449">
        <v>1000000</v>
      </c>
      <c r="M44" s="70">
        <f t="shared" si="1"/>
        <v>700000</v>
      </c>
      <c r="N44" s="398">
        <v>2021</v>
      </c>
      <c r="O44" s="165">
        <v>2027</v>
      </c>
      <c r="P44" s="468"/>
      <c r="Q44" s="469"/>
      <c r="R44" s="469"/>
      <c r="S44" s="470"/>
      <c r="T44" s="471"/>
      <c r="U44" s="458"/>
      <c r="V44" s="471"/>
      <c r="W44" s="458"/>
      <c r="X44" s="458"/>
      <c r="Y44" s="472"/>
      <c r="Z44" s="473" t="s">
        <v>159</v>
      </c>
    </row>
    <row r="45" spans="1:26" ht="60" x14ac:dyDescent="0.25">
      <c r="A45" s="68">
        <v>41</v>
      </c>
      <c r="B45" s="1562"/>
      <c r="C45" s="1538"/>
      <c r="D45" s="1918"/>
      <c r="E45" s="1530"/>
      <c r="F45" s="1566"/>
      <c r="G45" s="476" t="s">
        <v>533</v>
      </c>
      <c r="H45" s="68" t="s">
        <v>26</v>
      </c>
      <c r="I45" s="115" t="s">
        <v>27</v>
      </c>
      <c r="J45" s="260" t="s">
        <v>524</v>
      </c>
      <c r="K45" s="477" t="s">
        <v>538</v>
      </c>
      <c r="L45" s="449">
        <v>5000000</v>
      </c>
      <c r="M45" s="70">
        <f t="shared" si="1"/>
        <v>3500000</v>
      </c>
      <c r="N45" s="398">
        <v>2021</v>
      </c>
      <c r="O45" s="165">
        <v>2027</v>
      </c>
      <c r="P45" s="468"/>
      <c r="Q45" s="469"/>
      <c r="R45" s="469"/>
      <c r="S45" s="470"/>
      <c r="T45" s="471"/>
      <c r="U45" s="458"/>
      <c r="V45" s="471"/>
      <c r="W45" s="458"/>
      <c r="X45" s="458"/>
      <c r="Y45" s="472"/>
      <c r="Z45" s="473" t="s">
        <v>159</v>
      </c>
    </row>
    <row r="46" spans="1:26" ht="197.25" customHeight="1" x14ac:dyDescent="0.25">
      <c r="A46" s="68">
        <v>42</v>
      </c>
      <c r="B46" s="1562"/>
      <c r="C46" s="1538"/>
      <c r="D46" s="1918"/>
      <c r="E46" s="1530"/>
      <c r="F46" s="1566"/>
      <c r="G46" s="147" t="s">
        <v>853</v>
      </c>
      <c r="H46" s="66" t="s">
        <v>26</v>
      </c>
      <c r="I46" s="67" t="s">
        <v>27</v>
      </c>
      <c r="J46" s="68" t="s">
        <v>524</v>
      </c>
      <c r="K46" s="147" t="s">
        <v>854</v>
      </c>
      <c r="L46" s="449">
        <v>6500000</v>
      </c>
      <c r="M46" s="70">
        <f t="shared" si="1"/>
        <v>4550000</v>
      </c>
      <c r="N46" s="398">
        <v>2023</v>
      </c>
      <c r="O46" s="165">
        <v>2025</v>
      </c>
      <c r="P46" s="468" t="s">
        <v>104</v>
      </c>
      <c r="Q46" s="469" t="s">
        <v>104</v>
      </c>
      <c r="R46" s="469" t="s">
        <v>104</v>
      </c>
      <c r="S46" s="470"/>
      <c r="T46" s="471"/>
      <c r="U46" s="458"/>
      <c r="V46" s="471"/>
      <c r="W46" s="458" t="s">
        <v>104</v>
      </c>
      <c r="X46" s="458"/>
      <c r="Y46" s="895" t="s">
        <v>978</v>
      </c>
      <c r="Z46" s="896" t="s">
        <v>159</v>
      </c>
    </row>
    <row r="47" spans="1:26" ht="60" x14ac:dyDescent="0.25">
      <c r="A47" s="943">
        <v>43</v>
      </c>
      <c r="B47" s="1562"/>
      <c r="C47" s="1538"/>
      <c r="D47" s="1918"/>
      <c r="E47" s="1530"/>
      <c r="F47" s="1566"/>
      <c r="G47" s="897" t="s">
        <v>972</v>
      </c>
      <c r="H47" s="898" t="s">
        <v>26</v>
      </c>
      <c r="I47" s="899" t="s">
        <v>27</v>
      </c>
      <c r="J47" s="900" t="s">
        <v>524</v>
      </c>
      <c r="K47" s="901" t="s">
        <v>973</v>
      </c>
      <c r="L47" s="902">
        <v>19000000</v>
      </c>
      <c r="M47" s="883">
        <f t="shared" si="1"/>
        <v>13300000</v>
      </c>
      <c r="N47" s="903">
        <v>2024</v>
      </c>
      <c r="O47" s="904">
        <v>2024</v>
      </c>
      <c r="P47" s="905"/>
      <c r="Q47" s="906"/>
      <c r="R47" s="906"/>
      <c r="S47" s="907"/>
      <c r="T47" s="908"/>
      <c r="U47" s="909"/>
      <c r="V47" s="908"/>
      <c r="W47" s="909"/>
      <c r="X47" s="910" t="s">
        <v>102</v>
      </c>
      <c r="Y47" s="911" t="s">
        <v>974</v>
      </c>
      <c r="Z47" s="912" t="s">
        <v>102</v>
      </c>
    </row>
    <row r="48" spans="1:26" ht="45" x14ac:dyDescent="0.25">
      <c r="A48" s="943">
        <v>44</v>
      </c>
      <c r="B48" s="1562"/>
      <c r="C48" s="1538"/>
      <c r="D48" s="1918"/>
      <c r="E48" s="1530"/>
      <c r="F48" s="1566"/>
      <c r="G48" s="897" t="s">
        <v>975</v>
      </c>
      <c r="H48" s="898" t="s">
        <v>26</v>
      </c>
      <c r="I48" s="899" t="s">
        <v>27</v>
      </c>
      <c r="J48" s="900" t="s">
        <v>524</v>
      </c>
      <c r="K48" s="901" t="s">
        <v>976</v>
      </c>
      <c r="L48" s="902">
        <v>10000000</v>
      </c>
      <c r="M48" s="883">
        <f t="shared" si="1"/>
        <v>7000000</v>
      </c>
      <c r="N48" s="903">
        <v>2025</v>
      </c>
      <c r="O48" s="904">
        <v>2028</v>
      </c>
      <c r="P48" s="905" t="s">
        <v>104</v>
      </c>
      <c r="Q48" s="906" t="s">
        <v>104</v>
      </c>
      <c r="R48" s="906"/>
      <c r="S48" s="907" t="s">
        <v>104</v>
      </c>
      <c r="T48" s="908"/>
      <c r="U48" s="909"/>
      <c r="V48" s="908"/>
      <c r="W48" s="909"/>
      <c r="X48" s="910" t="s">
        <v>102</v>
      </c>
      <c r="Y48" s="911" t="s">
        <v>974</v>
      </c>
      <c r="Z48" s="912" t="s">
        <v>159</v>
      </c>
    </row>
    <row r="49" spans="1:27" ht="89.25" customHeight="1" x14ac:dyDescent="0.25">
      <c r="A49" s="914">
        <v>45</v>
      </c>
      <c r="B49" s="1562"/>
      <c r="C49" s="1538"/>
      <c r="D49" s="1918"/>
      <c r="E49" s="1530"/>
      <c r="F49" s="1566"/>
      <c r="G49" s="913" t="s">
        <v>539</v>
      </c>
      <c r="H49" s="914" t="s">
        <v>26</v>
      </c>
      <c r="I49" s="915" t="s">
        <v>27</v>
      </c>
      <c r="J49" s="916" t="s">
        <v>524</v>
      </c>
      <c r="K49" s="917" t="s">
        <v>977</v>
      </c>
      <c r="L49" s="918">
        <v>1800000</v>
      </c>
      <c r="M49" s="919">
        <f t="shared" ref="M49:M51" si="3">L49/100*70</f>
        <v>1260000</v>
      </c>
      <c r="N49" s="920">
        <v>2024</v>
      </c>
      <c r="O49" s="921">
        <v>2026</v>
      </c>
      <c r="P49" s="922"/>
      <c r="Q49" s="923"/>
      <c r="R49" s="923"/>
      <c r="S49" s="924"/>
      <c r="T49" s="925"/>
      <c r="U49" s="926"/>
      <c r="V49" s="925"/>
      <c r="W49" s="926"/>
      <c r="X49" s="926"/>
      <c r="Y49" s="927" t="s">
        <v>158</v>
      </c>
      <c r="Z49" s="928" t="s">
        <v>159</v>
      </c>
    </row>
    <row r="50" spans="1:27" ht="89.25" customHeight="1" x14ac:dyDescent="0.25">
      <c r="A50" s="914">
        <v>46</v>
      </c>
      <c r="B50" s="1562"/>
      <c r="C50" s="1538"/>
      <c r="D50" s="1918"/>
      <c r="E50" s="1530"/>
      <c r="F50" s="1566"/>
      <c r="G50" s="939" t="s">
        <v>641</v>
      </c>
      <c r="H50" s="914" t="s">
        <v>26</v>
      </c>
      <c r="I50" s="915" t="s">
        <v>27</v>
      </c>
      <c r="J50" s="916" t="s">
        <v>524</v>
      </c>
      <c r="K50" s="940" t="s">
        <v>643</v>
      </c>
      <c r="L50" s="918">
        <v>6000000</v>
      </c>
      <c r="M50" s="919">
        <f t="shared" ref="M50" si="4">L50/100*70</f>
        <v>4200000</v>
      </c>
      <c r="N50" s="920">
        <v>2024</v>
      </c>
      <c r="O50" s="921">
        <v>2026</v>
      </c>
      <c r="P50" s="922"/>
      <c r="Q50" s="923"/>
      <c r="R50" s="923"/>
      <c r="S50" s="924"/>
      <c r="T50" s="925"/>
      <c r="U50" s="926"/>
      <c r="V50" s="925"/>
      <c r="W50" s="926"/>
      <c r="X50" s="926"/>
      <c r="Y50" s="929" t="s">
        <v>978</v>
      </c>
      <c r="Z50" s="928" t="s">
        <v>159</v>
      </c>
    </row>
    <row r="51" spans="1:27" ht="90" customHeight="1" x14ac:dyDescent="0.25">
      <c r="A51" s="914">
        <v>47</v>
      </c>
      <c r="B51" s="1562"/>
      <c r="C51" s="1538"/>
      <c r="D51" s="1918"/>
      <c r="E51" s="1530"/>
      <c r="F51" s="1566"/>
      <c r="G51" s="913" t="s">
        <v>540</v>
      </c>
      <c r="H51" s="914" t="s">
        <v>26</v>
      </c>
      <c r="I51" s="915" t="s">
        <v>27</v>
      </c>
      <c r="J51" s="916" t="s">
        <v>524</v>
      </c>
      <c r="K51" s="940" t="s">
        <v>642</v>
      </c>
      <c r="L51" s="918">
        <v>2000000</v>
      </c>
      <c r="M51" s="919">
        <f t="shared" si="3"/>
        <v>1400000</v>
      </c>
      <c r="N51" s="920">
        <v>2024</v>
      </c>
      <c r="O51" s="921">
        <v>2026</v>
      </c>
      <c r="P51" s="922"/>
      <c r="Q51" s="923"/>
      <c r="R51" s="923"/>
      <c r="S51" s="924"/>
      <c r="T51" s="925"/>
      <c r="U51" s="926"/>
      <c r="V51" s="925"/>
      <c r="W51" s="926"/>
      <c r="X51" s="926"/>
      <c r="Y51" s="927" t="s">
        <v>158</v>
      </c>
      <c r="Z51" s="928" t="s">
        <v>159</v>
      </c>
    </row>
    <row r="52" spans="1:27" ht="108.75" customHeight="1" x14ac:dyDescent="0.25">
      <c r="A52" s="914">
        <v>48</v>
      </c>
      <c r="B52" s="1561" t="s">
        <v>140</v>
      </c>
      <c r="C52" s="1564" t="s">
        <v>141</v>
      </c>
      <c r="D52" s="1529">
        <v>70999431</v>
      </c>
      <c r="E52" s="1625">
        <v>181066807</v>
      </c>
      <c r="F52" s="1532">
        <v>600051561</v>
      </c>
      <c r="G52" s="1127" t="s">
        <v>146</v>
      </c>
      <c r="H52" s="914" t="s">
        <v>26</v>
      </c>
      <c r="I52" s="915" t="s">
        <v>27</v>
      </c>
      <c r="J52" s="916" t="s">
        <v>143</v>
      </c>
      <c r="K52" s="1149" t="s">
        <v>732</v>
      </c>
      <c r="L52" s="933">
        <v>180000000</v>
      </c>
      <c r="M52" s="966">
        <f t="shared" si="1"/>
        <v>126000000</v>
      </c>
      <c r="N52" s="934">
        <v>2025</v>
      </c>
      <c r="O52" s="935">
        <v>2027</v>
      </c>
      <c r="P52" s="1150"/>
      <c r="Q52" s="1151"/>
      <c r="R52" s="1151"/>
      <c r="S52" s="1128"/>
      <c r="T52" s="1152"/>
      <c r="U52" s="1153"/>
      <c r="V52" s="1152" t="s">
        <v>104</v>
      </c>
      <c r="W52" s="1153"/>
      <c r="X52" s="1153" t="s">
        <v>104</v>
      </c>
      <c r="Y52" s="1154" t="s">
        <v>145</v>
      </c>
      <c r="Z52" s="1155" t="s">
        <v>159</v>
      </c>
    </row>
    <row r="53" spans="1:27" ht="93" customHeight="1" x14ac:dyDescent="0.25">
      <c r="A53" s="914">
        <v>49</v>
      </c>
      <c r="B53" s="1562"/>
      <c r="C53" s="1538"/>
      <c r="D53" s="1530"/>
      <c r="E53" s="1626"/>
      <c r="F53" s="1533"/>
      <c r="G53" s="930" t="s">
        <v>147</v>
      </c>
      <c r="H53" s="931" t="s">
        <v>26</v>
      </c>
      <c r="I53" s="932" t="s">
        <v>27</v>
      </c>
      <c r="J53" s="1015" t="s">
        <v>143</v>
      </c>
      <c r="K53" s="930" t="s">
        <v>148</v>
      </c>
      <c r="L53" s="1090">
        <v>4500000</v>
      </c>
      <c r="M53" s="919">
        <f t="shared" si="1"/>
        <v>3150000</v>
      </c>
      <c r="N53" s="934">
        <v>2025</v>
      </c>
      <c r="O53" s="935">
        <v>2027</v>
      </c>
      <c r="P53" s="1093" t="s">
        <v>104</v>
      </c>
      <c r="Q53" s="1151" t="s">
        <v>104</v>
      </c>
      <c r="R53" s="1095" t="s">
        <v>104</v>
      </c>
      <c r="S53" s="1096"/>
      <c r="T53" s="1091"/>
      <c r="U53" s="1086"/>
      <c r="V53" s="1091" t="s">
        <v>104</v>
      </c>
      <c r="W53" s="1086"/>
      <c r="X53" s="1086" t="s">
        <v>104</v>
      </c>
      <c r="Y53" s="1156" t="s">
        <v>145</v>
      </c>
      <c r="Z53" s="1157" t="s">
        <v>159</v>
      </c>
    </row>
    <row r="54" spans="1:27" ht="96" customHeight="1" x14ac:dyDescent="0.25">
      <c r="A54" s="914">
        <v>50</v>
      </c>
      <c r="B54" s="1562"/>
      <c r="C54" s="1538"/>
      <c r="D54" s="1530"/>
      <c r="E54" s="1626"/>
      <c r="F54" s="1533"/>
      <c r="G54" s="1158" t="s">
        <v>733</v>
      </c>
      <c r="H54" s="931" t="s">
        <v>26</v>
      </c>
      <c r="I54" s="932" t="s">
        <v>27</v>
      </c>
      <c r="J54" s="1015" t="s">
        <v>143</v>
      </c>
      <c r="K54" s="1159" t="s">
        <v>734</v>
      </c>
      <c r="L54" s="1090">
        <v>120000000</v>
      </c>
      <c r="M54" s="919">
        <f t="shared" si="1"/>
        <v>84000000</v>
      </c>
      <c r="N54" s="934">
        <v>2025</v>
      </c>
      <c r="O54" s="935">
        <v>2027</v>
      </c>
      <c r="P54" s="1093" t="s">
        <v>104</v>
      </c>
      <c r="Q54" s="1151" t="s">
        <v>104</v>
      </c>
      <c r="R54" s="1095" t="s">
        <v>104</v>
      </c>
      <c r="S54" s="1096" t="s">
        <v>104</v>
      </c>
      <c r="T54" s="1091"/>
      <c r="U54" s="1086"/>
      <c r="V54" s="1091"/>
      <c r="W54" s="1086" t="s">
        <v>104</v>
      </c>
      <c r="X54" s="1086" t="s">
        <v>104</v>
      </c>
      <c r="Y54" s="1160" t="s">
        <v>1086</v>
      </c>
      <c r="Z54" s="1161" t="s">
        <v>102</v>
      </c>
    </row>
    <row r="55" spans="1:27" ht="96" customHeight="1" x14ac:dyDescent="0.25">
      <c r="A55" s="943">
        <v>51</v>
      </c>
      <c r="B55" s="1563"/>
      <c r="C55" s="1539"/>
      <c r="D55" s="1531"/>
      <c r="E55" s="1627"/>
      <c r="F55" s="1534"/>
      <c r="G55" s="1146" t="s">
        <v>1020</v>
      </c>
      <c r="H55" s="1108" t="s">
        <v>26</v>
      </c>
      <c r="I55" s="946" t="s">
        <v>27</v>
      </c>
      <c r="J55" s="1141" t="s">
        <v>143</v>
      </c>
      <c r="K55" s="1147" t="s">
        <v>1019</v>
      </c>
      <c r="L55" s="1142">
        <v>3500000</v>
      </c>
      <c r="M55" s="883">
        <f t="shared" si="1"/>
        <v>2450000</v>
      </c>
      <c r="N55" s="903">
        <v>2026</v>
      </c>
      <c r="O55" s="1148">
        <v>2027</v>
      </c>
      <c r="P55" s="952" t="s">
        <v>104</v>
      </c>
      <c r="Q55" s="953" t="s">
        <v>104</v>
      </c>
      <c r="R55" s="1143" t="s">
        <v>104</v>
      </c>
      <c r="S55" s="1124"/>
      <c r="T55" s="955"/>
      <c r="U55" s="956"/>
      <c r="V55" s="955" t="s">
        <v>104</v>
      </c>
      <c r="W55" s="956" t="s">
        <v>104</v>
      </c>
      <c r="X55" s="956"/>
      <c r="Y55" s="1144" t="s">
        <v>145</v>
      </c>
      <c r="Z55" s="1145" t="s">
        <v>159</v>
      </c>
    </row>
    <row r="56" spans="1:27" ht="144" customHeight="1" x14ac:dyDescent="0.25">
      <c r="A56" s="914">
        <v>52</v>
      </c>
      <c r="B56" s="1562" t="s">
        <v>372</v>
      </c>
      <c r="C56" s="1538" t="s">
        <v>373</v>
      </c>
      <c r="D56" s="1540">
        <v>70991073</v>
      </c>
      <c r="E56" s="1540">
        <v>102438030</v>
      </c>
      <c r="F56" s="1566">
        <v>600052117</v>
      </c>
      <c r="G56" s="930" t="s">
        <v>376</v>
      </c>
      <c r="H56" s="1075" t="s">
        <v>26</v>
      </c>
      <c r="I56" s="932" t="s">
        <v>27</v>
      </c>
      <c r="J56" s="1076" t="s">
        <v>374</v>
      </c>
      <c r="K56" s="1077" t="s">
        <v>701</v>
      </c>
      <c r="L56" s="1078">
        <v>50000000</v>
      </c>
      <c r="M56" s="919">
        <f t="shared" si="1"/>
        <v>35000000</v>
      </c>
      <c r="N56" s="1079" t="s">
        <v>622</v>
      </c>
      <c r="O56" s="1080" t="s">
        <v>163</v>
      </c>
      <c r="P56" s="1015"/>
      <c r="Q56" s="1081"/>
      <c r="R56" s="1082"/>
      <c r="S56" s="1083"/>
      <c r="T56" s="1084"/>
      <c r="U56" s="1085"/>
      <c r="V56" s="1084"/>
      <c r="W56" s="1086" t="s">
        <v>104</v>
      </c>
      <c r="X56" s="1085"/>
      <c r="Y56" s="1087" t="s">
        <v>1003</v>
      </c>
      <c r="Z56" s="1088" t="s">
        <v>102</v>
      </c>
    </row>
    <row r="57" spans="1:27" ht="75" x14ac:dyDescent="0.25">
      <c r="A57" s="914">
        <v>53</v>
      </c>
      <c r="B57" s="1562"/>
      <c r="C57" s="1538"/>
      <c r="D57" s="1540"/>
      <c r="E57" s="1540"/>
      <c r="F57" s="1566"/>
      <c r="G57" s="1077" t="s">
        <v>702</v>
      </c>
      <c r="H57" s="1075" t="s">
        <v>26</v>
      </c>
      <c r="I57" s="932" t="s">
        <v>27</v>
      </c>
      <c r="J57" s="1076" t="s">
        <v>374</v>
      </c>
      <c r="K57" s="1089" t="s">
        <v>703</v>
      </c>
      <c r="L57" s="1090">
        <v>20000000</v>
      </c>
      <c r="M57" s="919">
        <f t="shared" si="1"/>
        <v>14000000</v>
      </c>
      <c r="N57" s="1079" t="s">
        <v>622</v>
      </c>
      <c r="O57" s="1097" t="s">
        <v>163</v>
      </c>
      <c r="P57" s="1015"/>
      <c r="Q57" s="1081"/>
      <c r="R57" s="1082"/>
      <c r="S57" s="1083"/>
      <c r="T57" s="1084"/>
      <c r="U57" s="1085"/>
      <c r="V57" s="1091" t="s">
        <v>104</v>
      </c>
      <c r="W57" s="1086" t="s">
        <v>104</v>
      </c>
      <c r="X57" s="1085"/>
      <c r="Y57" s="1087" t="s">
        <v>1003</v>
      </c>
      <c r="Z57" s="1088" t="s">
        <v>102</v>
      </c>
    </row>
    <row r="58" spans="1:27" ht="147" customHeight="1" x14ac:dyDescent="0.25">
      <c r="A58" s="914">
        <v>54</v>
      </c>
      <c r="B58" s="1562"/>
      <c r="C58" s="1538"/>
      <c r="D58" s="1540"/>
      <c r="E58" s="1540"/>
      <c r="F58" s="1566"/>
      <c r="G58" s="1092" t="s">
        <v>843</v>
      </c>
      <c r="H58" s="1075" t="s">
        <v>26</v>
      </c>
      <c r="I58" s="932" t="s">
        <v>27</v>
      </c>
      <c r="J58" s="1076" t="s">
        <v>374</v>
      </c>
      <c r="K58" s="1077" t="s">
        <v>704</v>
      </c>
      <c r="L58" s="1090">
        <v>20000000</v>
      </c>
      <c r="M58" s="919">
        <f t="shared" si="1"/>
        <v>14000000</v>
      </c>
      <c r="N58" s="1079" t="s">
        <v>1004</v>
      </c>
      <c r="O58" s="1097" t="s">
        <v>546</v>
      </c>
      <c r="P58" s="1093" t="s">
        <v>104</v>
      </c>
      <c r="Q58" s="1094" t="s">
        <v>104</v>
      </c>
      <c r="R58" s="1095" t="s">
        <v>104</v>
      </c>
      <c r="S58" s="1096" t="s">
        <v>104</v>
      </c>
      <c r="T58" s="1084"/>
      <c r="U58" s="1085"/>
      <c r="V58" s="1084"/>
      <c r="W58" s="1085"/>
      <c r="X58" s="1085"/>
      <c r="Y58" s="1087" t="s">
        <v>378</v>
      </c>
      <c r="Z58" s="1088" t="s">
        <v>159</v>
      </c>
    </row>
    <row r="59" spans="1:27" ht="75" x14ac:dyDescent="0.25">
      <c r="A59" s="914">
        <v>55</v>
      </c>
      <c r="B59" s="1563"/>
      <c r="C59" s="1539"/>
      <c r="D59" s="1541"/>
      <c r="E59" s="1541"/>
      <c r="F59" s="1567"/>
      <c r="G59" s="1077" t="s">
        <v>705</v>
      </c>
      <c r="H59" s="1075" t="s">
        <v>26</v>
      </c>
      <c r="I59" s="932" t="s">
        <v>27</v>
      </c>
      <c r="J59" s="1076" t="s">
        <v>374</v>
      </c>
      <c r="K59" s="1077" t="s">
        <v>706</v>
      </c>
      <c r="L59" s="1090">
        <v>25000000</v>
      </c>
      <c r="M59" s="919">
        <f t="shared" si="1"/>
        <v>17500000</v>
      </c>
      <c r="N59" s="1079" t="s">
        <v>699</v>
      </c>
      <c r="O59" s="1097" t="s">
        <v>700</v>
      </c>
      <c r="P59" s="1093" t="s">
        <v>104</v>
      </c>
      <c r="Q59" s="1094" t="s">
        <v>104</v>
      </c>
      <c r="R59" s="1095" t="s">
        <v>104</v>
      </c>
      <c r="S59" s="1096" t="s">
        <v>104</v>
      </c>
      <c r="T59" s="1084"/>
      <c r="U59" s="1085"/>
      <c r="V59" s="1084"/>
      <c r="W59" s="1085"/>
      <c r="X59" s="1085"/>
      <c r="Y59" s="1087" t="s">
        <v>1003</v>
      </c>
      <c r="Z59" s="1088" t="s">
        <v>102</v>
      </c>
    </row>
    <row r="60" spans="1:27" ht="222.75" customHeight="1" x14ac:dyDescent="0.25">
      <c r="A60" s="68">
        <v>56</v>
      </c>
      <c r="B60" s="1561" t="s">
        <v>574</v>
      </c>
      <c r="C60" s="1564" t="s">
        <v>150</v>
      </c>
      <c r="D60" s="1529">
        <v>75031825</v>
      </c>
      <c r="E60" s="1529">
        <v>102438056</v>
      </c>
      <c r="F60" s="1532">
        <v>600052036</v>
      </c>
      <c r="G60" s="146" t="s">
        <v>151</v>
      </c>
      <c r="H60" s="66" t="s">
        <v>26</v>
      </c>
      <c r="I60" s="67" t="s">
        <v>27</v>
      </c>
      <c r="J60" s="446" t="s">
        <v>152</v>
      </c>
      <c r="K60" s="483" t="s">
        <v>863</v>
      </c>
      <c r="L60" s="163">
        <v>7237033</v>
      </c>
      <c r="M60" s="70">
        <f t="shared" si="1"/>
        <v>5065923.1000000006</v>
      </c>
      <c r="N60" s="484" t="s">
        <v>453</v>
      </c>
      <c r="O60" s="485" t="s">
        <v>597</v>
      </c>
      <c r="P60" s="399"/>
      <c r="Q60" s="400"/>
      <c r="R60" s="400"/>
      <c r="S60" s="401"/>
      <c r="T60" s="402"/>
      <c r="U60" s="403"/>
      <c r="V60" s="406" t="s">
        <v>104</v>
      </c>
      <c r="W60" s="403"/>
      <c r="X60" s="403"/>
      <c r="Y60" s="398" t="s">
        <v>377</v>
      </c>
      <c r="Z60" s="486" t="s">
        <v>102</v>
      </c>
      <c r="AA60" s="5" t="s">
        <v>1087</v>
      </c>
    </row>
    <row r="61" spans="1:27" ht="177" customHeight="1" x14ac:dyDescent="0.25">
      <c r="A61" s="914">
        <v>57</v>
      </c>
      <c r="B61" s="1563"/>
      <c r="C61" s="1539"/>
      <c r="D61" s="1531"/>
      <c r="E61" s="1531"/>
      <c r="F61" s="1534"/>
      <c r="G61" s="1328" t="s">
        <v>864</v>
      </c>
      <c r="H61" s="931" t="s">
        <v>26</v>
      </c>
      <c r="I61" s="932" t="s">
        <v>27</v>
      </c>
      <c r="J61" s="1015" t="s">
        <v>152</v>
      </c>
      <c r="K61" s="1333" t="s">
        <v>1047</v>
      </c>
      <c r="L61" s="1090">
        <v>1515000</v>
      </c>
      <c r="M61" s="919">
        <f t="shared" si="1"/>
        <v>1060500</v>
      </c>
      <c r="N61" s="1329" t="s">
        <v>622</v>
      </c>
      <c r="O61" s="1330" t="s">
        <v>865</v>
      </c>
      <c r="P61" s="1093" t="s">
        <v>104</v>
      </c>
      <c r="Q61" s="1094" t="s">
        <v>104</v>
      </c>
      <c r="R61" s="1331"/>
      <c r="S61" s="1332"/>
      <c r="T61" s="1084"/>
      <c r="U61" s="1085"/>
      <c r="V61" s="1091" t="s">
        <v>104</v>
      </c>
      <c r="W61" s="1085"/>
      <c r="X61" s="1085"/>
      <c r="Y61" s="1329" t="s">
        <v>158</v>
      </c>
      <c r="Z61" s="1330" t="s">
        <v>159</v>
      </c>
    </row>
    <row r="62" spans="1:27" ht="120" x14ac:dyDescent="0.25">
      <c r="A62" s="68">
        <v>58</v>
      </c>
      <c r="B62" s="62" t="s">
        <v>477</v>
      </c>
      <c r="C62" s="111" t="s">
        <v>153</v>
      </c>
      <c r="D62" s="155">
        <v>75033852</v>
      </c>
      <c r="E62" s="155">
        <v>102438439</v>
      </c>
      <c r="F62" s="487">
        <v>600052249</v>
      </c>
      <c r="G62" s="488" t="s">
        <v>644</v>
      </c>
      <c r="H62" s="66" t="s">
        <v>26</v>
      </c>
      <c r="I62" s="67" t="s">
        <v>27</v>
      </c>
      <c r="J62" s="446" t="s">
        <v>156</v>
      </c>
      <c r="K62" s="489" t="s">
        <v>810</v>
      </c>
      <c r="L62" s="163">
        <v>400000000</v>
      </c>
      <c r="M62" s="70">
        <f t="shared" si="1"/>
        <v>280000000</v>
      </c>
      <c r="N62" s="490" t="s">
        <v>811</v>
      </c>
      <c r="O62" s="491" t="s">
        <v>812</v>
      </c>
      <c r="P62" s="164" t="s">
        <v>104</v>
      </c>
      <c r="Q62" s="404" t="s">
        <v>104</v>
      </c>
      <c r="R62" s="404" t="s">
        <v>104</v>
      </c>
      <c r="S62" s="405" t="s">
        <v>104</v>
      </c>
      <c r="T62" s="406"/>
      <c r="U62" s="407" t="s">
        <v>104</v>
      </c>
      <c r="V62" s="406" t="s">
        <v>104</v>
      </c>
      <c r="W62" s="407" t="s">
        <v>104</v>
      </c>
      <c r="X62" s="407" t="s">
        <v>104</v>
      </c>
      <c r="Y62" s="492" t="s">
        <v>813</v>
      </c>
      <c r="Z62" s="165" t="s">
        <v>102</v>
      </c>
    </row>
    <row r="63" spans="1:27" ht="229.5" customHeight="1" x14ac:dyDescent="0.25">
      <c r="A63" s="68">
        <v>59</v>
      </c>
      <c r="B63" s="62" t="s">
        <v>522</v>
      </c>
      <c r="C63" s="92" t="s">
        <v>523</v>
      </c>
      <c r="D63" s="162">
        <v>45770301</v>
      </c>
      <c r="E63" s="162">
        <v>102401420</v>
      </c>
      <c r="F63" s="493">
        <v>600021254</v>
      </c>
      <c r="G63" s="494" t="s">
        <v>942</v>
      </c>
      <c r="H63" s="66" t="s">
        <v>26</v>
      </c>
      <c r="I63" s="67" t="s">
        <v>27</v>
      </c>
      <c r="J63" s="446" t="s">
        <v>156</v>
      </c>
      <c r="K63" s="494" t="s">
        <v>941</v>
      </c>
      <c r="L63" s="69">
        <v>229900000</v>
      </c>
      <c r="M63" s="70">
        <f t="shared" si="1"/>
        <v>160930000</v>
      </c>
      <c r="N63" s="71" t="s">
        <v>453</v>
      </c>
      <c r="O63" s="495" t="s">
        <v>627</v>
      </c>
      <c r="P63" s="61" t="s">
        <v>104</v>
      </c>
      <c r="Q63" s="480" t="s">
        <v>104</v>
      </c>
      <c r="R63" s="480" t="s">
        <v>104</v>
      </c>
      <c r="S63" s="154" t="s">
        <v>104</v>
      </c>
      <c r="T63" s="481"/>
      <c r="U63" s="447" t="s">
        <v>104</v>
      </c>
      <c r="V63" s="481" t="s">
        <v>104</v>
      </c>
      <c r="W63" s="447"/>
      <c r="X63" s="447" t="s">
        <v>104</v>
      </c>
      <c r="Y63" s="1326" t="s">
        <v>1046</v>
      </c>
      <c r="Z63" s="1327" t="s">
        <v>102</v>
      </c>
    </row>
    <row r="64" spans="1:27" ht="117" customHeight="1" x14ac:dyDescent="0.25">
      <c r="A64" s="68">
        <v>60</v>
      </c>
      <c r="B64" s="1894" t="s">
        <v>678</v>
      </c>
      <c r="C64" s="1739" t="s">
        <v>678</v>
      </c>
      <c r="D64" s="1740" t="s">
        <v>677</v>
      </c>
      <c r="E64" s="1741"/>
      <c r="F64" s="1745">
        <v>691008230</v>
      </c>
      <c r="G64" s="496" t="s">
        <v>680</v>
      </c>
      <c r="H64" s="66" t="s">
        <v>26</v>
      </c>
      <c r="I64" s="67" t="s">
        <v>27</v>
      </c>
      <c r="J64" s="446" t="s">
        <v>156</v>
      </c>
      <c r="K64" s="497" t="s">
        <v>682</v>
      </c>
      <c r="L64" s="498">
        <v>15000000</v>
      </c>
      <c r="M64" s="70">
        <f t="shared" si="1"/>
        <v>10500000</v>
      </c>
      <c r="N64" s="499" t="s">
        <v>544</v>
      </c>
      <c r="O64" s="500" t="s">
        <v>187</v>
      </c>
      <c r="P64" s="61" t="s">
        <v>104</v>
      </c>
      <c r="Q64" s="480" t="s">
        <v>104</v>
      </c>
      <c r="R64" s="480" t="s">
        <v>104</v>
      </c>
      <c r="S64" s="154" t="s">
        <v>104</v>
      </c>
      <c r="T64" s="447"/>
      <c r="U64" s="447" t="s">
        <v>104</v>
      </c>
      <c r="V64" s="281" t="s">
        <v>104</v>
      </c>
      <c r="W64" s="407" t="s">
        <v>104</v>
      </c>
      <c r="X64" s="407" t="s">
        <v>104</v>
      </c>
      <c r="Y64" s="501"/>
      <c r="Z64" s="72" t="s">
        <v>159</v>
      </c>
    </row>
    <row r="65" spans="1:26" ht="123.75" customHeight="1" x14ac:dyDescent="0.25">
      <c r="A65" s="68">
        <v>61</v>
      </c>
      <c r="B65" s="1894"/>
      <c r="C65" s="1739"/>
      <c r="D65" s="1740"/>
      <c r="E65" s="1741"/>
      <c r="F65" s="1745"/>
      <c r="G65" s="502" t="s">
        <v>692</v>
      </c>
      <c r="H65" s="66" t="s">
        <v>26</v>
      </c>
      <c r="I65" s="67" t="s">
        <v>27</v>
      </c>
      <c r="J65" s="446" t="s">
        <v>156</v>
      </c>
      <c r="K65" s="503" t="s">
        <v>914</v>
      </c>
      <c r="L65" s="504">
        <v>15000000</v>
      </c>
      <c r="M65" s="70">
        <f t="shared" si="1"/>
        <v>10500000</v>
      </c>
      <c r="N65" s="505" t="s">
        <v>545</v>
      </c>
      <c r="O65" s="506" t="s">
        <v>163</v>
      </c>
      <c r="P65" s="61" t="s">
        <v>104</v>
      </c>
      <c r="Q65" s="480" t="s">
        <v>104</v>
      </c>
      <c r="R65" s="480" t="s">
        <v>104</v>
      </c>
      <c r="S65" s="154" t="s">
        <v>104</v>
      </c>
      <c r="T65" s="507"/>
      <c r="U65" s="447" t="s">
        <v>104</v>
      </c>
      <c r="V65" s="281" t="s">
        <v>104</v>
      </c>
      <c r="W65" s="447" t="s">
        <v>104</v>
      </c>
      <c r="X65" s="447" t="s">
        <v>104</v>
      </c>
      <c r="Y65" s="508"/>
      <c r="Z65" s="72" t="s">
        <v>159</v>
      </c>
    </row>
    <row r="66" spans="1:26" ht="86.25" customHeight="1" x14ac:dyDescent="0.25">
      <c r="A66" s="68">
        <v>62</v>
      </c>
      <c r="B66" s="1894"/>
      <c r="C66" s="1739"/>
      <c r="D66" s="1740"/>
      <c r="E66" s="1741"/>
      <c r="F66" s="1745"/>
      <c r="G66" s="509" t="s">
        <v>681</v>
      </c>
      <c r="H66" s="66" t="s">
        <v>26</v>
      </c>
      <c r="I66" s="67" t="s">
        <v>27</v>
      </c>
      <c r="J66" s="446" t="s">
        <v>156</v>
      </c>
      <c r="K66" s="509" t="s">
        <v>683</v>
      </c>
      <c r="L66" s="504">
        <v>20000000</v>
      </c>
      <c r="M66" s="70">
        <f t="shared" si="1"/>
        <v>14000000</v>
      </c>
      <c r="N66" s="510" t="s">
        <v>546</v>
      </c>
      <c r="O66" s="511" t="s">
        <v>716</v>
      </c>
      <c r="P66" s="61" t="s">
        <v>104</v>
      </c>
      <c r="Q66" s="480" t="s">
        <v>104</v>
      </c>
      <c r="R66" s="480" t="s">
        <v>104</v>
      </c>
      <c r="S66" s="154" t="s">
        <v>104</v>
      </c>
      <c r="T66" s="507"/>
      <c r="U66" s="447" t="s">
        <v>104</v>
      </c>
      <c r="V66" s="281" t="s">
        <v>104</v>
      </c>
      <c r="W66" s="447" t="s">
        <v>104</v>
      </c>
      <c r="X66" s="447" t="s">
        <v>104</v>
      </c>
      <c r="Y66" s="508"/>
      <c r="Z66" s="72" t="s">
        <v>159</v>
      </c>
    </row>
    <row r="67" spans="1:26" ht="54.75" customHeight="1" x14ac:dyDescent="0.25">
      <c r="A67" s="68">
        <v>63</v>
      </c>
      <c r="B67" s="1894"/>
      <c r="C67" s="1739"/>
      <c r="D67" s="1740"/>
      <c r="E67" s="1741"/>
      <c r="F67" s="1745"/>
      <c r="G67" s="502" t="s">
        <v>693</v>
      </c>
      <c r="H67" s="66" t="s">
        <v>26</v>
      </c>
      <c r="I67" s="67" t="s">
        <v>27</v>
      </c>
      <c r="J67" s="446" t="s">
        <v>156</v>
      </c>
      <c r="K67" s="509" t="s">
        <v>684</v>
      </c>
      <c r="L67" s="504">
        <v>5000000</v>
      </c>
      <c r="M67" s="70">
        <f t="shared" si="1"/>
        <v>3500000</v>
      </c>
      <c r="N67" s="512" t="s">
        <v>915</v>
      </c>
      <c r="O67" s="513" t="s">
        <v>916</v>
      </c>
      <c r="P67" s="61"/>
      <c r="Q67" s="480"/>
      <c r="R67" s="480"/>
      <c r="S67" s="154"/>
      <c r="T67" s="507"/>
      <c r="U67" s="507"/>
      <c r="V67" s="281" t="s">
        <v>104</v>
      </c>
      <c r="W67" s="447" t="s">
        <v>104</v>
      </c>
      <c r="X67" s="507"/>
      <c r="Y67" s="508"/>
      <c r="Z67" s="72" t="s">
        <v>159</v>
      </c>
    </row>
    <row r="68" spans="1:26" ht="105" x14ac:dyDescent="0.25">
      <c r="A68" s="914">
        <v>64</v>
      </c>
      <c r="B68" s="1895" t="s">
        <v>384</v>
      </c>
      <c r="C68" s="1468" t="s">
        <v>165</v>
      </c>
      <c r="D68" s="1469">
        <v>75002264</v>
      </c>
      <c r="E68" s="1469">
        <v>102326533</v>
      </c>
      <c r="F68" s="1470">
        <v>600048985</v>
      </c>
      <c r="G68" s="1344" t="s">
        <v>166</v>
      </c>
      <c r="H68" s="931" t="s">
        <v>26</v>
      </c>
      <c r="I68" s="932" t="s">
        <v>27</v>
      </c>
      <c r="J68" s="1321" t="s">
        <v>167</v>
      </c>
      <c r="K68" s="1347" t="s">
        <v>1049</v>
      </c>
      <c r="L68" s="933">
        <v>15000000</v>
      </c>
      <c r="M68" s="919">
        <f t="shared" si="1"/>
        <v>10500000</v>
      </c>
      <c r="N68" s="1348" t="s">
        <v>1050</v>
      </c>
      <c r="O68" s="1349" t="s">
        <v>163</v>
      </c>
      <c r="P68" s="1150" t="s">
        <v>104</v>
      </c>
      <c r="Q68" s="1151" t="s">
        <v>104</v>
      </c>
      <c r="R68" s="1151" t="s">
        <v>104</v>
      </c>
      <c r="S68" s="1128" t="s">
        <v>104</v>
      </c>
      <c r="T68" s="1345"/>
      <c r="U68" s="1153" t="s">
        <v>104</v>
      </c>
      <c r="V68" s="1345"/>
      <c r="W68" s="1153" t="s">
        <v>104</v>
      </c>
      <c r="X68" s="1346"/>
      <c r="Y68" s="1348" t="s">
        <v>273</v>
      </c>
      <c r="Z68" s="921" t="s">
        <v>159</v>
      </c>
    </row>
    <row r="69" spans="1:26" ht="60" customHeight="1" x14ac:dyDescent="0.25">
      <c r="A69" s="68">
        <v>65</v>
      </c>
      <c r="B69" s="1896" t="s">
        <v>409</v>
      </c>
      <c r="C69" s="1519" t="s">
        <v>174</v>
      </c>
      <c r="D69" s="1549" t="s">
        <v>175</v>
      </c>
      <c r="E69" s="1523">
        <v>108003922</v>
      </c>
      <c r="F69" s="1525">
        <v>600052371</v>
      </c>
      <c r="G69" s="65" t="s">
        <v>176</v>
      </c>
      <c r="H69" s="68" t="s">
        <v>26</v>
      </c>
      <c r="I69" s="115" t="s">
        <v>27</v>
      </c>
      <c r="J69" s="260" t="s">
        <v>177</v>
      </c>
      <c r="K69" s="65" t="s">
        <v>178</v>
      </c>
      <c r="L69" s="69">
        <v>2700000</v>
      </c>
      <c r="M69" s="117">
        <f t="shared" si="1"/>
        <v>1890000</v>
      </c>
      <c r="N69" s="79" t="s">
        <v>193</v>
      </c>
      <c r="O69" s="80" t="s">
        <v>665</v>
      </c>
      <c r="P69" s="164"/>
      <c r="Q69" s="404" t="s">
        <v>104</v>
      </c>
      <c r="R69" s="404"/>
      <c r="S69" s="405"/>
      <c r="T69" s="406"/>
      <c r="U69" s="407"/>
      <c r="V69" s="406"/>
      <c r="W69" s="407" t="s">
        <v>104</v>
      </c>
      <c r="X69" s="407"/>
      <c r="Y69" s="514" t="s">
        <v>650</v>
      </c>
      <c r="Z69" s="165" t="s">
        <v>159</v>
      </c>
    </row>
    <row r="70" spans="1:26" ht="45" x14ac:dyDescent="0.25">
      <c r="A70" s="68">
        <v>66</v>
      </c>
      <c r="B70" s="1897"/>
      <c r="C70" s="1545"/>
      <c r="D70" s="1550"/>
      <c r="E70" s="1547"/>
      <c r="F70" s="1548"/>
      <c r="G70" s="515" t="s">
        <v>769</v>
      </c>
      <c r="H70" s="68" t="s">
        <v>26</v>
      </c>
      <c r="I70" s="115" t="s">
        <v>27</v>
      </c>
      <c r="J70" s="260" t="s">
        <v>177</v>
      </c>
      <c r="K70" s="515" t="s">
        <v>772</v>
      </c>
      <c r="L70" s="516">
        <v>3800000</v>
      </c>
      <c r="M70" s="117">
        <f t="shared" si="1"/>
        <v>2660000</v>
      </c>
      <c r="N70" s="517" t="s">
        <v>648</v>
      </c>
      <c r="O70" s="518" t="s">
        <v>453</v>
      </c>
      <c r="P70" s="61" t="s">
        <v>104</v>
      </c>
      <c r="Q70" s="480" t="s">
        <v>104</v>
      </c>
      <c r="R70" s="480" t="s">
        <v>104</v>
      </c>
      <c r="S70" s="405"/>
      <c r="T70" s="406"/>
      <c r="U70" s="407"/>
      <c r="V70" s="406"/>
      <c r="W70" s="407"/>
      <c r="X70" s="407"/>
      <c r="Y70" s="519" t="s">
        <v>776</v>
      </c>
      <c r="Z70" s="165" t="s">
        <v>159</v>
      </c>
    </row>
    <row r="71" spans="1:26" ht="75" x14ac:dyDescent="0.25">
      <c r="A71" s="68">
        <v>67</v>
      </c>
      <c r="B71" s="1897"/>
      <c r="C71" s="1545"/>
      <c r="D71" s="1550"/>
      <c r="E71" s="1547"/>
      <c r="F71" s="1548"/>
      <c r="G71" s="515" t="s">
        <v>770</v>
      </c>
      <c r="H71" s="68" t="s">
        <v>26</v>
      </c>
      <c r="I71" s="115" t="s">
        <v>27</v>
      </c>
      <c r="J71" s="260" t="s">
        <v>177</v>
      </c>
      <c r="K71" s="515" t="s">
        <v>773</v>
      </c>
      <c r="L71" s="516">
        <v>1500000</v>
      </c>
      <c r="M71" s="117">
        <f t="shared" si="1"/>
        <v>1050000</v>
      </c>
      <c r="N71" s="517" t="s">
        <v>622</v>
      </c>
      <c r="O71" s="518" t="s">
        <v>756</v>
      </c>
      <c r="P71" s="164"/>
      <c r="Q71" s="404"/>
      <c r="R71" s="404"/>
      <c r="S71" s="405"/>
      <c r="T71" s="406"/>
      <c r="U71" s="407"/>
      <c r="V71" s="281" t="s">
        <v>104</v>
      </c>
      <c r="W71" s="407"/>
      <c r="X71" s="407"/>
      <c r="Y71" s="519" t="s">
        <v>777</v>
      </c>
      <c r="Z71" s="165" t="s">
        <v>159</v>
      </c>
    </row>
    <row r="72" spans="1:26" ht="45" x14ac:dyDescent="0.25">
      <c r="A72" s="68">
        <v>68</v>
      </c>
      <c r="B72" s="1897"/>
      <c r="C72" s="1545"/>
      <c r="D72" s="1550"/>
      <c r="E72" s="1547"/>
      <c r="F72" s="1548"/>
      <c r="G72" s="515" t="s">
        <v>780</v>
      </c>
      <c r="H72" s="68" t="s">
        <v>26</v>
      </c>
      <c r="I72" s="115" t="s">
        <v>27</v>
      </c>
      <c r="J72" s="260" t="s">
        <v>177</v>
      </c>
      <c r="K72" s="515" t="s">
        <v>774</v>
      </c>
      <c r="L72" s="516">
        <v>400000</v>
      </c>
      <c r="M72" s="117">
        <f t="shared" si="1"/>
        <v>280000</v>
      </c>
      <c r="N72" s="517" t="s">
        <v>598</v>
      </c>
      <c r="O72" s="518" t="s">
        <v>648</v>
      </c>
      <c r="P72" s="164"/>
      <c r="Q72" s="404"/>
      <c r="R72" s="404"/>
      <c r="S72" s="405"/>
      <c r="T72" s="406"/>
      <c r="U72" s="407"/>
      <c r="V72" s="406"/>
      <c r="W72" s="281" t="s">
        <v>104</v>
      </c>
      <c r="X72" s="407"/>
      <c r="Y72" s="519" t="s">
        <v>778</v>
      </c>
      <c r="Z72" s="165" t="s">
        <v>159</v>
      </c>
    </row>
    <row r="73" spans="1:26" ht="60" x14ac:dyDescent="0.25">
      <c r="A73" s="68">
        <v>69</v>
      </c>
      <c r="B73" s="1897"/>
      <c r="C73" s="1545"/>
      <c r="D73" s="1550"/>
      <c r="E73" s="1547"/>
      <c r="F73" s="1548"/>
      <c r="G73" s="515" t="s">
        <v>771</v>
      </c>
      <c r="H73" s="68" t="s">
        <v>26</v>
      </c>
      <c r="I73" s="115" t="s">
        <v>27</v>
      </c>
      <c r="J73" s="260" t="s">
        <v>177</v>
      </c>
      <c r="K73" s="515" t="s">
        <v>775</v>
      </c>
      <c r="L73" s="516">
        <v>3000000</v>
      </c>
      <c r="M73" s="117">
        <f t="shared" si="1"/>
        <v>2100000</v>
      </c>
      <c r="N73" s="517" t="s">
        <v>656</v>
      </c>
      <c r="O73" s="518" t="s">
        <v>609</v>
      </c>
      <c r="P73" s="164"/>
      <c r="Q73" s="404"/>
      <c r="R73" s="404"/>
      <c r="S73" s="405"/>
      <c r="T73" s="406"/>
      <c r="U73" s="407"/>
      <c r="V73" s="406"/>
      <c r="W73" s="281" t="s">
        <v>104</v>
      </c>
      <c r="X73" s="407"/>
      <c r="Y73" s="519" t="s">
        <v>779</v>
      </c>
      <c r="Z73" s="165" t="s">
        <v>159</v>
      </c>
    </row>
    <row r="74" spans="1:26" ht="105" x14ac:dyDescent="0.25">
      <c r="A74" s="68">
        <v>70</v>
      </c>
      <c r="B74" s="1543"/>
      <c r="C74" s="1545"/>
      <c r="D74" s="1550"/>
      <c r="E74" s="1547"/>
      <c r="F74" s="1548"/>
      <c r="G74" s="520" t="s">
        <v>637</v>
      </c>
      <c r="H74" s="68" t="s">
        <v>26</v>
      </c>
      <c r="I74" s="115" t="s">
        <v>27</v>
      </c>
      <c r="J74" s="260" t="s">
        <v>177</v>
      </c>
      <c r="K74" s="520" t="s">
        <v>638</v>
      </c>
      <c r="L74" s="163">
        <v>750000</v>
      </c>
      <c r="M74" s="70">
        <f t="shared" si="1"/>
        <v>525000</v>
      </c>
      <c r="N74" s="521" t="s">
        <v>490</v>
      </c>
      <c r="O74" s="522" t="s">
        <v>453</v>
      </c>
      <c r="P74" s="164"/>
      <c r="Q74" s="404"/>
      <c r="R74" s="404"/>
      <c r="S74" s="405"/>
      <c r="T74" s="406"/>
      <c r="U74" s="407"/>
      <c r="V74" s="406"/>
      <c r="W74" s="407" t="s">
        <v>104</v>
      </c>
      <c r="X74" s="407"/>
      <c r="Y74" s="280" t="s">
        <v>410</v>
      </c>
      <c r="Z74" s="165" t="s">
        <v>159</v>
      </c>
    </row>
    <row r="75" spans="1:26" ht="135" x14ac:dyDescent="0.25">
      <c r="A75" s="68">
        <v>71</v>
      </c>
      <c r="B75" s="1544"/>
      <c r="C75" s="1520"/>
      <c r="D75" s="1551"/>
      <c r="E75" s="1524"/>
      <c r="F75" s="1526"/>
      <c r="G75" s="523" t="s">
        <v>639</v>
      </c>
      <c r="H75" s="68" t="s">
        <v>26</v>
      </c>
      <c r="I75" s="115" t="s">
        <v>27</v>
      </c>
      <c r="J75" s="260" t="s">
        <v>177</v>
      </c>
      <c r="K75" s="520" t="s">
        <v>640</v>
      </c>
      <c r="L75" s="163">
        <v>1200000</v>
      </c>
      <c r="M75" s="70">
        <f t="shared" si="1"/>
        <v>840000</v>
      </c>
      <c r="N75" s="521" t="s">
        <v>622</v>
      </c>
      <c r="O75" s="522" t="s">
        <v>597</v>
      </c>
      <c r="P75" s="164"/>
      <c r="Q75" s="404"/>
      <c r="R75" s="404"/>
      <c r="S75" s="405"/>
      <c r="T75" s="406"/>
      <c r="U75" s="447" t="s">
        <v>104</v>
      </c>
      <c r="V75" s="406"/>
      <c r="W75" s="407"/>
      <c r="X75" s="407"/>
      <c r="Y75" s="280" t="s">
        <v>410</v>
      </c>
      <c r="Z75" s="165" t="s">
        <v>159</v>
      </c>
    </row>
    <row r="76" spans="1:26" ht="157.5" customHeight="1" x14ac:dyDescent="0.25">
      <c r="A76" s="943">
        <v>72</v>
      </c>
      <c r="B76" s="1898" t="s">
        <v>1026</v>
      </c>
      <c r="C76" s="1162" t="s">
        <v>1027</v>
      </c>
      <c r="D76" s="1163" t="s">
        <v>1028</v>
      </c>
      <c r="E76" s="1164">
        <v>102438099</v>
      </c>
      <c r="F76" s="1165">
        <v>600052052</v>
      </c>
      <c r="G76" s="1166" t="s">
        <v>1025</v>
      </c>
      <c r="H76" s="943" t="s">
        <v>26</v>
      </c>
      <c r="I76" s="1167" t="s">
        <v>27</v>
      </c>
      <c r="J76" s="1168" t="s">
        <v>1024</v>
      </c>
      <c r="K76" s="1187" t="s">
        <v>1029</v>
      </c>
      <c r="L76" s="1142">
        <v>40000000</v>
      </c>
      <c r="M76" s="883">
        <f t="shared" si="1"/>
        <v>28000000</v>
      </c>
      <c r="N76" s="1188" t="s">
        <v>722</v>
      </c>
      <c r="O76" s="1189" t="s">
        <v>163</v>
      </c>
      <c r="P76" s="1123"/>
      <c r="Q76" s="953"/>
      <c r="R76" s="953"/>
      <c r="S76" s="1124"/>
      <c r="T76" s="955"/>
      <c r="U76" s="956"/>
      <c r="V76" s="955" t="s">
        <v>104</v>
      </c>
      <c r="W76" s="956"/>
      <c r="X76" s="956"/>
      <c r="Y76" s="1190" t="s">
        <v>1030</v>
      </c>
      <c r="Z76" s="1189" t="s">
        <v>159</v>
      </c>
    </row>
    <row r="77" spans="1:26" ht="60" x14ac:dyDescent="0.25">
      <c r="A77" s="68">
        <v>73</v>
      </c>
      <c r="B77" s="1899" t="s">
        <v>885</v>
      </c>
      <c r="C77" s="524" t="s">
        <v>886</v>
      </c>
      <c r="D77" s="525"/>
      <c r="E77" s="526"/>
      <c r="F77" s="527"/>
      <c r="G77" s="528" t="s">
        <v>888</v>
      </c>
      <c r="H77" s="68" t="s">
        <v>26</v>
      </c>
      <c r="I77" s="115" t="s">
        <v>27</v>
      </c>
      <c r="J77" s="529" t="s">
        <v>887</v>
      </c>
      <c r="K77" s="530" t="s">
        <v>889</v>
      </c>
      <c r="L77" s="163">
        <v>350000000</v>
      </c>
      <c r="M77" s="70">
        <f t="shared" si="1"/>
        <v>245000000</v>
      </c>
      <c r="N77" s="531" t="s">
        <v>890</v>
      </c>
      <c r="O77" s="532" t="s">
        <v>862</v>
      </c>
      <c r="P77" s="164" t="s">
        <v>104</v>
      </c>
      <c r="Q77" s="404" t="s">
        <v>104</v>
      </c>
      <c r="R77" s="404" t="s">
        <v>104</v>
      </c>
      <c r="S77" s="405" t="s">
        <v>104</v>
      </c>
      <c r="T77" s="406"/>
      <c r="U77" s="407"/>
      <c r="V77" s="406"/>
      <c r="W77" s="407" t="s">
        <v>104</v>
      </c>
      <c r="X77" s="407" t="s">
        <v>104</v>
      </c>
      <c r="Y77" s="533" t="s">
        <v>375</v>
      </c>
      <c r="Z77" s="532" t="s">
        <v>159</v>
      </c>
    </row>
    <row r="78" spans="1:26" ht="45" x14ac:dyDescent="0.25">
      <c r="A78" s="68">
        <v>74</v>
      </c>
      <c r="B78" s="1900" t="s">
        <v>891</v>
      </c>
      <c r="C78" s="534" t="s">
        <v>672</v>
      </c>
      <c r="D78" s="535"/>
      <c r="E78" s="536"/>
      <c r="F78" s="537"/>
      <c r="G78" s="528" t="s">
        <v>891</v>
      </c>
      <c r="H78" s="68" t="s">
        <v>26</v>
      </c>
      <c r="I78" s="115" t="s">
        <v>27</v>
      </c>
      <c r="J78" s="529" t="s">
        <v>887</v>
      </c>
      <c r="K78" s="530" t="s">
        <v>889</v>
      </c>
      <c r="L78" s="163">
        <v>350000000</v>
      </c>
      <c r="M78" s="70">
        <f t="shared" si="1"/>
        <v>245000000</v>
      </c>
      <c r="N78" s="531" t="s">
        <v>890</v>
      </c>
      <c r="O78" s="532" t="s">
        <v>862</v>
      </c>
      <c r="P78" s="164" t="s">
        <v>104</v>
      </c>
      <c r="Q78" s="404" t="s">
        <v>104</v>
      </c>
      <c r="R78" s="404" t="s">
        <v>104</v>
      </c>
      <c r="S78" s="405" t="s">
        <v>104</v>
      </c>
      <c r="T78" s="406"/>
      <c r="U78" s="407"/>
      <c r="V78" s="406"/>
      <c r="W78" s="407" t="s">
        <v>104</v>
      </c>
      <c r="X78" s="407" t="s">
        <v>104</v>
      </c>
      <c r="Y78" s="533" t="s">
        <v>375</v>
      </c>
      <c r="Z78" s="532" t="s">
        <v>159</v>
      </c>
    </row>
    <row r="79" spans="1:26" ht="96" customHeight="1" x14ac:dyDescent="0.25">
      <c r="A79" s="68">
        <v>75</v>
      </c>
      <c r="B79" s="1901" t="s">
        <v>667</v>
      </c>
      <c r="C79" s="538" t="s">
        <v>274</v>
      </c>
      <c r="D79" s="539" t="s">
        <v>668</v>
      </c>
      <c r="E79" s="390"/>
      <c r="F79" s="239"/>
      <c r="G79" s="540" t="s">
        <v>667</v>
      </c>
      <c r="H79" s="68" t="s">
        <v>26</v>
      </c>
      <c r="I79" s="115" t="s">
        <v>27</v>
      </c>
      <c r="J79" s="541" t="s">
        <v>669</v>
      </c>
      <c r="K79" s="542" t="s">
        <v>670</v>
      </c>
      <c r="L79" s="543">
        <v>1139694926.1099999</v>
      </c>
      <c r="M79" s="544">
        <f t="shared" si="1"/>
        <v>797786448.27699995</v>
      </c>
      <c r="N79" s="545" t="s">
        <v>757</v>
      </c>
      <c r="O79" s="546" t="s">
        <v>163</v>
      </c>
      <c r="P79" s="164" t="s">
        <v>104</v>
      </c>
      <c r="Q79" s="404" t="s">
        <v>104</v>
      </c>
      <c r="R79" s="404" t="s">
        <v>104</v>
      </c>
      <c r="S79" s="405" t="s">
        <v>104</v>
      </c>
      <c r="T79" s="406"/>
      <c r="U79" s="407" t="s">
        <v>104</v>
      </c>
      <c r="V79" s="406" t="s">
        <v>104</v>
      </c>
      <c r="W79" s="407" t="s">
        <v>104</v>
      </c>
      <c r="X79" s="407" t="s">
        <v>104</v>
      </c>
      <c r="Y79" s="547" t="s">
        <v>671</v>
      </c>
      <c r="Z79" s="548" t="s">
        <v>102</v>
      </c>
    </row>
    <row r="80" spans="1:26" ht="90" x14ac:dyDescent="0.25">
      <c r="A80" s="68">
        <v>76</v>
      </c>
      <c r="B80" s="1542" t="s">
        <v>236</v>
      </c>
      <c r="C80" s="1519" t="s">
        <v>188</v>
      </c>
      <c r="D80" s="1549" t="s">
        <v>379</v>
      </c>
      <c r="E80" s="1523">
        <v>102438102</v>
      </c>
      <c r="F80" s="1751">
        <v>600052109</v>
      </c>
      <c r="G80" s="146" t="s">
        <v>239</v>
      </c>
      <c r="H80" s="66" t="s">
        <v>26</v>
      </c>
      <c r="I80" s="67" t="s">
        <v>27</v>
      </c>
      <c r="J80" s="446" t="s">
        <v>192</v>
      </c>
      <c r="K80" s="146" t="s">
        <v>240</v>
      </c>
      <c r="L80" s="163">
        <v>96800</v>
      </c>
      <c r="M80" s="70">
        <f t="shared" ref="M80" si="5">L80/100*70</f>
        <v>67760</v>
      </c>
      <c r="N80" s="398"/>
      <c r="O80" s="518" t="s">
        <v>186</v>
      </c>
      <c r="P80" s="164"/>
      <c r="Q80" s="404" t="s">
        <v>104</v>
      </c>
      <c r="R80" s="404" t="s">
        <v>104</v>
      </c>
      <c r="S80" s="405"/>
      <c r="T80" s="406"/>
      <c r="U80" s="407"/>
      <c r="V80" s="406"/>
      <c r="W80" s="407" t="s">
        <v>104</v>
      </c>
      <c r="X80" s="403"/>
      <c r="Y80" s="398" t="s">
        <v>381</v>
      </c>
      <c r="Z80" s="165" t="s">
        <v>159</v>
      </c>
    </row>
    <row r="81" spans="1:26" ht="90" x14ac:dyDescent="0.25">
      <c r="A81" s="68">
        <v>77</v>
      </c>
      <c r="B81" s="1544"/>
      <c r="C81" s="1520"/>
      <c r="D81" s="1551"/>
      <c r="E81" s="1524"/>
      <c r="F81" s="1753"/>
      <c r="G81" s="549" t="s">
        <v>238</v>
      </c>
      <c r="H81" s="66" t="s">
        <v>26</v>
      </c>
      <c r="I81" s="67" t="s">
        <v>27</v>
      </c>
      <c r="J81" s="446" t="s">
        <v>192</v>
      </c>
      <c r="K81" s="423" t="s">
        <v>575</v>
      </c>
      <c r="L81" s="69">
        <v>290400</v>
      </c>
      <c r="M81" s="70">
        <f t="shared" si="1"/>
        <v>203280</v>
      </c>
      <c r="N81" s="398"/>
      <c r="O81" s="518" t="s">
        <v>186</v>
      </c>
      <c r="P81" s="399"/>
      <c r="Q81" s="400"/>
      <c r="R81" s="400"/>
      <c r="S81" s="401"/>
      <c r="T81" s="402"/>
      <c r="U81" s="403"/>
      <c r="V81" s="402"/>
      <c r="W81" s="403"/>
      <c r="X81" s="403"/>
      <c r="Y81" s="398" t="s">
        <v>381</v>
      </c>
      <c r="Z81" s="165" t="s">
        <v>159</v>
      </c>
    </row>
    <row r="82" spans="1:26" ht="67.5" customHeight="1" x14ac:dyDescent="0.25">
      <c r="A82" s="68">
        <v>78</v>
      </c>
      <c r="B82" s="1542" t="s">
        <v>417</v>
      </c>
      <c r="C82" s="1519" t="s">
        <v>242</v>
      </c>
      <c r="D82" s="1549" t="s">
        <v>418</v>
      </c>
      <c r="E82" s="1523">
        <v>102438480</v>
      </c>
      <c r="F82" s="1525">
        <v>600052273</v>
      </c>
      <c r="G82" s="550" t="s">
        <v>419</v>
      </c>
      <c r="H82" s="66" t="s">
        <v>26</v>
      </c>
      <c r="I82" s="67" t="s">
        <v>27</v>
      </c>
      <c r="J82" s="482" t="s">
        <v>244</v>
      </c>
      <c r="K82" s="550" t="s">
        <v>419</v>
      </c>
      <c r="L82" s="551">
        <v>1200000</v>
      </c>
      <c r="M82" s="70">
        <f t="shared" si="1"/>
        <v>840000</v>
      </c>
      <c r="N82" s="398" t="s">
        <v>179</v>
      </c>
      <c r="O82" s="165" t="s">
        <v>99</v>
      </c>
      <c r="P82" s="399"/>
      <c r="Q82" s="400"/>
      <c r="R82" s="400"/>
      <c r="S82" s="401"/>
      <c r="T82" s="402"/>
      <c r="U82" s="403"/>
      <c r="V82" s="402"/>
      <c r="W82" s="403"/>
      <c r="X82" s="403"/>
      <c r="Y82" s="398"/>
      <c r="Z82" s="165" t="s">
        <v>159</v>
      </c>
    </row>
    <row r="83" spans="1:26" ht="81" customHeight="1" x14ac:dyDescent="0.25">
      <c r="A83" s="68">
        <v>79</v>
      </c>
      <c r="B83" s="1543"/>
      <c r="C83" s="1545"/>
      <c r="D83" s="1550"/>
      <c r="E83" s="1547"/>
      <c r="F83" s="1548"/>
      <c r="G83" s="552" t="s">
        <v>420</v>
      </c>
      <c r="H83" s="66" t="s">
        <v>26</v>
      </c>
      <c r="I83" s="67" t="s">
        <v>27</v>
      </c>
      <c r="J83" s="482" t="s">
        <v>244</v>
      </c>
      <c r="K83" s="552" t="s">
        <v>420</v>
      </c>
      <c r="L83" s="553">
        <v>500000</v>
      </c>
      <c r="M83" s="70">
        <f t="shared" si="1"/>
        <v>350000</v>
      </c>
      <c r="N83" s="398" t="s">
        <v>179</v>
      </c>
      <c r="O83" s="165" t="s">
        <v>99</v>
      </c>
      <c r="P83" s="399"/>
      <c r="Q83" s="400"/>
      <c r="R83" s="400"/>
      <c r="S83" s="401"/>
      <c r="T83" s="402"/>
      <c r="U83" s="403"/>
      <c r="V83" s="402"/>
      <c r="W83" s="403"/>
      <c r="X83" s="403"/>
      <c r="Y83" s="398"/>
      <c r="Z83" s="165" t="s">
        <v>159</v>
      </c>
    </row>
    <row r="84" spans="1:26" ht="64.5" customHeight="1" x14ac:dyDescent="0.25">
      <c r="A84" s="68">
        <v>80</v>
      </c>
      <c r="B84" s="1543"/>
      <c r="C84" s="1545"/>
      <c r="D84" s="1550"/>
      <c r="E84" s="1547"/>
      <c r="F84" s="1548"/>
      <c r="G84" s="552" t="s">
        <v>421</v>
      </c>
      <c r="H84" s="66" t="s">
        <v>26</v>
      </c>
      <c r="I84" s="67" t="s">
        <v>27</v>
      </c>
      <c r="J84" s="482" t="s">
        <v>244</v>
      </c>
      <c r="K84" s="552" t="s">
        <v>421</v>
      </c>
      <c r="L84" s="553">
        <v>700000</v>
      </c>
      <c r="M84" s="70">
        <f t="shared" si="1"/>
        <v>490000</v>
      </c>
      <c r="N84" s="398" t="s">
        <v>179</v>
      </c>
      <c r="O84" s="165" t="s">
        <v>99</v>
      </c>
      <c r="P84" s="399"/>
      <c r="Q84" s="400"/>
      <c r="R84" s="400"/>
      <c r="S84" s="401"/>
      <c r="T84" s="402"/>
      <c r="U84" s="403"/>
      <c r="V84" s="402"/>
      <c r="W84" s="403"/>
      <c r="X84" s="403"/>
      <c r="Y84" s="398"/>
      <c r="Z84" s="165" t="s">
        <v>159</v>
      </c>
    </row>
    <row r="85" spans="1:26" ht="64.5" customHeight="1" x14ac:dyDescent="0.25">
      <c r="A85" s="68">
        <v>81</v>
      </c>
      <c r="B85" s="1543"/>
      <c r="C85" s="1545"/>
      <c r="D85" s="1550"/>
      <c r="E85" s="1547"/>
      <c r="F85" s="1548"/>
      <c r="G85" s="552" t="s">
        <v>422</v>
      </c>
      <c r="H85" s="66" t="s">
        <v>26</v>
      </c>
      <c r="I85" s="67" t="s">
        <v>27</v>
      </c>
      <c r="J85" s="482" t="s">
        <v>244</v>
      </c>
      <c r="K85" s="552" t="s">
        <v>422</v>
      </c>
      <c r="L85" s="553">
        <v>1000000</v>
      </c>
      <c r="M85" s="70">
        <f t="shared" si="1"/>
        <v>700000</v>
      </c>
      <c r="N85" s="398" t="s">
        <v>179</v>
      </c>
      <c r="O85" s="165" t="s">
        <v>99</v>
      </c>
      <c r="P85" s="399"/>
      <c r="Q85" s="400"/>
      <c r="R85" s="400"/>
      <c r="S85" s="401"/>
      <c r="T85" s="402"/>
      <c r="U85" s="403"/>
      <c r="V85" s="402"/>
      <c r="W85" s="403"/>
      <c r="X85" s="403"/>
      <c r="Y85" s="398"/>
      <c r="Z85" s="165" t="s">
        <v>159</v>
      </c>
    </row>
    <row r="86" spans="1:26" ht="81.75" customHeight="1" x14ac:dyDescent="0.25">
      <c r="A86" s="68">
        <v>82</v>
      </c>
      <c r="B86" s="1543"/>
      <c r="C86" s="1545"/>
      <c r="D86" s="1550"/>
      <c r="E86" s="1547"/>
      <c r="F86" s="1548"/>
      <c r="G86" s="552" t="s">
        <v>423</v>
      </c>
      <c r="H86" s="66" t="s">
        <v>26</v>
      </c>
      <c r="I86" s="67" t="s">
        <v>27</v>
      </c>
      <c r="J86" s="482" t="s">
        <v>244</v>
      </c>
      <c r="K86" s="552" t="s">
        <v>423</v>
      </c>
      <c r="L86" s="553">
        <v>25000000</v>
      </c>
      <c r="M86" s="70">
        <f t="shared" si="1"/>
        <v>17500000</v>
      </c>
      <c r="N86" s="398" t="s">
        <v>179</v>
      </c>
      <c r="O86" s="165" t="s">
        <v>99</v>
      </c>
      <c r="P86" s="399"/>
      <c r="Q86" s="400"/>
      <c r="R86" s="400"/>
      <c r="S86" s="401"/>
      <c r="T86" s="402"/>
      <c r="U86" s="89"/>
      <c r="V86" s="402"/>
      <c r="W86" s="403"/>
      <c r="X86" s="403"/>
      <c r="Y86" s="398"/>
      <c r="Z86" s="165" t="s">
        <v>159</v>
      </c>
    </row>
    <row r="87" spans="1:26" ht="81.75" customHeight="1" x14ac:dyDescent="0.25">
      <c r="A87" s="68">
        <v>83</v>
      </c>
      <c r="B87" s="1543"/>
      <c r="C87" s="1545"/>
      <c r="D87" s="1550"/>
      <c r="E87" s="1547"/>
      <c r="F87" s="1548"/>
      <c r="G87" s="552" t="s">
        <v>931</v>
      </c>
      <c r="H87" s="66" t="s">
        <v>26</v>
      </c>
      <c r="I87" s="67" t="s">
        <v>27</v>
      </c>
      <c r="J87" s="482" t="s">
        <v>244</v>
      </c>
      <c r="K87" s="552" t="s">
        <v>934</v>
      </c>
      <c r="L87" s="553">
        <v>2000000</v>
      </c>
      <c r="M87" s="70">
        <f t="shared" si="1"/>
        <v>1400000</v>
      </c>
      <c r="N87" s="554" t="s">
        <v>880</v>
      </c>
      <c r="O87" s="555" t="s">
        <v>756</v>
      </c>
      <c r="P87" s="399"/>
      <c r="Q87" s="400"/>
      <c r="R87" s="400"/>
      <c r="S87" s="401"/>
      <c r="T87" s="402"/>
      <c r="U87" s="89"/>
      <c r="V87" s="402"/>
      <c r="W87" s="403"/>
      <c r="X87" s="403"/>
      <c r="Y87" s="556" t="s">
        <v>936</v>
      </c>
      <c r="Z87" s="557" t="s">
        <v>159</v>
      </c>
    </row>
    <row r="88" spans="1:26" ht="81.75" customHeight="1" x14ac:dyDescent="0.25">
      <c r="A88" s="68">
        <v>84</v>
      </c>
      <c r="B88" s="1543"/>
      <c r="C88" s="1545"/>
      <c r="D88" s="1550"/>
      <c r="E88" s="1547"/>
      <c r="F88" s="1548"/>
      <c r="G88" s="552" t="s">
        <v>932</v>
      </c>
      <c r="H88" s="66" t="s">
        <v>26</v>
      </c>
      <c r="I88" s="67" t="s">
        <v>27</v>
      </c>
      <c r="J88" s="482" t="s">
        <v>244</v>
      </c>
      <c r="K88" s="552" t="s">
        <v>935</v>
      </c>
      <c r="L88" s="553">
        <v>3000000</v>
      </c>
      <c r="M88" s="70">
        <f t="shared" si="1"/>
        <v>2100000</v>
      </c>
      <c r="N88" s="554" t="s">
        <v>928</v>
      </c>
      <c r="O88" s="557" t="s">
        <v>890</v>
      </c>
      <c r="P88" s="399"/>
      <c r="Q88" s="404" t="s">
        <v>104</v>
      </c>
      <c r="R88" s="404" t="s">
        <v>104</v>
      </c>
      <c r="S88" s="401"/>
      <c r="T88" s="402"/>
      <c r="U88" s="89"/>
      <c r="V88" s="406" t="s">
        <v>104</v>
      </c>
      <c r="W88" s="403"/>
      <c r="X88" s="403"/>
      <c r="Y88" s="556" t="s">
        <v>936</v>
      </c>
      <c r="Z88" s="557" t="s">
        <v>159</v>
      </c>
    </row>
    <row r="89" spans="1:26" ht="81.75" customHeight="1" x14ac:dyDescent="0.25">
      <c r="A89" s="68">
        <v>85</v>
      </c>
      <c r="B89" s="1544"/>
      <c r="C89" s="1520"/>
      <c r="D89" s="1551"/>
      <c r="E89" s="1524"/>
      <c r="F89" s="1526"/>
      <c r="G89" s="552" t="s">
        <v>933</v>
      </c>
      <c r="H89" s="66" t="s">
        <v>26</v>
      </c>
      <c r="I89" s="67" t="s">
        <v>27</v>
      </c>
      <c r="J89" s="482" t="s">
        <v>244</v>
      </c>
      <c r="K89" s="552" t="s">
        <v>933</v>
      </c>
      <c r="L89" s="553">
        <v>2000000</v>
      </c>
      <c r="M89" s="70">
        <f t="shared" si="1"/>
        <v>1400000</v>
      </c>
      <c r="N89" s="554" t="s">
        <v>656</v>
      </c>
      <c r="O89" s="557" t="s">
        <v>609</v>
      </c>
      <c r="P89" s="399"/>
      <c r="Q89" s="400"/>
      <c r="R89" s="400"/>
      <c r="S89" s="401"/>
      <c r="T89" s="402"/>
      <c r="U89" s="558"/>
      <c r="V89" s="402"/>
      <c r="W89" s="403"/>
      <c r="X89" s="403"/>
      <c r="Y89" s="556" t="s">
        <v>936</v>
      </c>
      <c r="Z89" s="557" t="s">
        <v>159</v>
      </c>
    </row>
    <row r="90" spans="1:26" ht="82.5" customHeight="1" x14ac:dyDescent="0.25">
      <c r="A90" s="68">
        <v>86</v>
      </c>
      <c r="B90" s="1902" t="s">
        <v>892</v>
      </c>
      <c r="C90" s="559" t="s">
        <v>607</v>
      </c>
      <c r="D90" s="208"/>
      <c r="E90" s="560"/>
      <c r="F90" s="239"/>
      <c r="G90" s="561" t="s">
        <v>608</v>
      </c>
      <c r="H90" s="66" t="s">
        <v>26</v>
      </c>
      <c r="I90" s="67" t="s">
        <v>27</v>
      </c>
      <c r="J90" s="482" t="s">
        <v>244</v>
      </c>
      <c r="K90" s="562" t="s">
        <v>893</v>
      </c>
      <c r="L90" s="553">
        <v>850000000</v>
      </c>
      <c r="M90" s="70">
        <f t="shared" si="1"/>
        <v>595000000</v>
      </c>
      <c r="N90" s="545" t="s">
        <v>545</v>
      </c>
      <c r="O90" s="546" t="s">
        <v>758</v>
      </c>
      <c r="P90" s="164" t="s">
        <v>104</v>
      </c>
      <c r="Q90" s="404" t="s">
        <v>104</v>
      </c>
      <c r="R90" s="404" t="s">
        <v>104</v>
      </c>
      <c r="S90" s="405" t="s">
        <v>104</v>
      </c>
      <c r="T90" s="402"/>
      <c r="U90" s="447" t="s">
        <v>104</v>
      </c>
      <c r="V90" s="406" t="s">
        <v>104</v>
      </c>
      <c r="W90" s="407" t="s">
        <v>104</v>
      </c>
      <c r="X90" s="407" t="s">
        <v>104</v>
      </c>
      <c r="Y90" s="563" t="s">
        <v>894</v>
      </c>
      <c r="Z90" s="165" t="s">
        <v>159</v>
      </c>
    </row>
    <row r="91" spans="1:26" ht="225" x14ac:dyDescent="0.25">
      <c r="A91" s="68">
        <v>87</v>
      </c>
      <c r="B91" s="1542" t="s">
        <v>253</v>
      </c>
      <c r="C91" s="1764" t="s">
        <v>254</v>
      </c>
      <c r="D91" s="1766">
        <v>70996059</v>
      </c>
      <c r="E91" s="1527">
        <v>108003612</v>
      </c>
      <c r="F91" s="1793">
        <v>600052320</v>
      </c>
      <c r="G91" s="146" t="s">
        <v>255</v>
      </c>
      <c r="H91" s="66" t="s">
        <v>26</v>
      </c>
      <c r="I91" s="67" t="s">
        <v>27</v>
      </c>
      <c r="J91" s="482" t="s">
        <v>257</v>
      </c>
      <c r="K91" s="292" t="s">
        <v>258</v>
      </c>
      <c r="L91" s="293">
        <v>20000000</v>
      </c>
      <c r="M91" s="214">
        <f t="shared" ref="M91:M97" si="6">L91/100*70</f>
        <v>14000000</v>
      </c>
      <c r="N91" s="398" t="s">
        <v>93</v>
      </c>
      <c r="O91" s="165" t="s">
        <v>168</v>
      </c>
      <c r="P91" s="164" t="s">
        <v>104</v>
      </c>
      <c r="Q91" s="404" t="s">
        <v>104</v>
      </c>
      <c r="R91" s="404"/>
      <c r="S91" s="405" t="s">
        <v>104</v>
      </c>
      <c r="T91" s="406"/>
      <c r="U91" s="407"/>
      <c r="V91" s="406" t="s">
        <v>104</v>
      </c>
      <c r="W91" s="407" t="s">
        <v>104</v>
      </c>
      <c r="X91" s="407"/>
      <c r="Y91" s="280" t="s">
        <v>259</v>
      </c>
      <c r="Z91" s="165" t="s">
        <v>102</v>
      </c>
    </row>
    <row r="92" spans="1:26" ht="135" x14ac:dyDescent="0.25">
      <c r="A92" s="68">
        <v>88</v>
      </c>
      <c r="B92" s="1544"/>
      <c r="C92" s="1765"/>
      <c r="D92" s="1767"/>
      <c r="E92" s="1528"/>
      <c r="F92" s="1794"/>
      <c r="G92" s="65" t="s">
        <v>256</v>
      </c>
      <c r="H92" s="66" t="s">
        <v>26</v>
      </c>
      <c r="I92" s="67" t="s">
        <v>27</v>
      </c>
      <c r="J92" s="482" t="s">
        <v>257</v>
      </c>
      <c r="K92" s="231" t="s">
        <v>441</v>
      </c>
      <c r="L92" s="297">
        <v>1500000</v>
      </c>
      <c r="M92" s="214">
        <f t="shared" si="6"/>
        <v>1050000</v>
      </c>
      <c r="N92" s="398" t="s">
        <v>260</v>
      </c>
      <c r="O92" s="165" t="s">
        <v>187</v>
      </c>
      <c r="P92" s="164"/>
      <c r="Q92" s="404"/>
      <c r="R92" s="404"/>
      <c r="S92" s="405"/>
      <c r="T92" s="406"/>
      <c r="U92" s="407"/>
      <c r="V92" s="406" t="s">
        <v>104</v>
      </c>
      <c r="W92" s="407" t="s">
        <v>104</v>
      </c>
      <c r="X92" s="407"/>
      <c r="Y92" s="399"/>
      <c r="Z92" s="401"/>
    </row>
    <row r="93" spans="1:26" ht="105" x14ac:dyDescent="0.25">
      <c r="A93" s="68">
        <v>89</v>
      </c>
      <c r="B93" s="1904" t="s">
        <v>849</v>
      </c>
      <c r="C93" s="1919" t="s">
        <v>850</v>
      </c>
      <c r="D93" s="1920" t="s">
        <v>851</v>
      </c>
      <c r="E93" s="1572">
        <v>181088118</v>
      </c>
      <c r="F93" s="1574">
        <v>691010986</v>
      </c>
      <c r="G93" s="1119" t="s">
        <v>1008</v>
      </c>
      <c r="H93" s="1108" t="s">
        <v>26</v>
      </c>
      <c r="I93" s="946" t="s">
        <v>27</v>
      </c>
      <c r="J93" s="1120" t="s">
        <v>271</v>
      </c>
      <c r="K93" s="1121" t="s">
        <v>1009</v>
      </c>
      <c r="L93" s="1122">
        <v>10000000</v>
      </c>
      <c r="M93" s="949">
        <f t="shared" si="6"/>
        <v>7000000</v>
      </c>
      <c r="N93" s="903">
        <v>2024</v>
      </c>
      <c r="O93" s="904">
        <v>2028</v>
      </c>
      <c r="P93" s="1123"/>
      <c r="Q93" s="953"/>
      <c r="R93" s="953"/>
      <c r="S93" s="1124"/>
      <c r="T93" s="955"/>
      <c r="U93" s="956"/>
      <c r="V93" s="955" t="s">
        <v>104</v>
      </c>
      <c r="W93" s="956" t="s">
        <v>104</v>
      </c>
      <c r="X93" s="956"/>
      <c r="Y93" s="1125" t="s">
        <v>963</v>
      </c>
      <c r="Z93" s="1126" t="s">
        <v>102</v>
      </c>
    </row>
    <row r="94" spans="1:26" ht="90" x14ac:dyDescent="0.25">
      <c r="A94" s="943">
        <v>90</v>
      </c>
      <c r="B94" s="1905"/>
      <c r="C94" s="1921"/>
      <c r="D94" s="1922"/>
      <c r="E94" s="1923"/>
      <c r="F94" s="1924"/>
      <c r="G94" s="1119" t="s">
        <v>1010</v>
      </c>
      <c r="H94" s="1108" t="s">
        <v>26</v>
      </c>
      <c r="I94" s="946" t="s">
        <v>27</v>
      </c>
      <c r="J94" s="1120" t="s">
        <v>271</v>
      </c>
      <c r="K94" s="1121" t="s">
        <v>1011</v>
      </c>
      <c r="L94" s="1122">
        <v>12000000</v>
      </c>
      <c r="M94" s="949">
        <f t="shared" si="6"/>
        <v>8400000</v>
      </c>
      <c r="N94" s="903">
        <v>2024</v>
      </c>
      <c r="O94" s="904">
        <v>2028</v>
      </c>
      <c r="P94" s="1123"/>
      <c r="Q94" s="953" t="s">
        <v>104</v>
      </c>
      <c r="R94" s="953"/>
      <c r="S94" s="1124"/>
      <c r="T94" s="955"/>
      <c r="U94" s="956"/>
      <c r="V94" s="955" t="s">
        <v>104</v>
      </c>
      <c r="W94" s="956" t="s">
        <v>104</v>
      </c>
      <c r="X94" s="956"/>
      <c r="Y94" s="1125" t="s">
        <v>963</v>
      </c>
      <c r="Z94" s="1126" t="s">
        <v>102</v>
      </c>
    </row>
    <row r="95" spans="1:26" ht="90" x14ac:dyDescent="0.25">
      <c r="A95" s="943">
        <v>91</v>
      </c>
      <c r="B95" s="1905"/>
      <c r="C95" s="1921"/>
      <c r="D95" s="1922"/>
      <c r="E95" s="1923"/>
      <c r="F95" s="1924"/>
      <c r="G95" s="1119" t="s">
        <v>1012</v>
      </c>
      <c r="H95" s="1108" t="s">
        <v>26</v>
      </c>
      <c r="I95" s="946" t="s">
        <v>27</v>
      </c>
      <c r="J95" s="1120" t="s">
        <v>271</v>
      </c>
      <c r="K95" s="1121" t="s">
        <v>1013</v>
      </c>
      <c r="L95" s="1122">
        <v>5000000</v>
      </c>
      <c r="M95" s="949">
        <f t="shared" si="6"/>
        <v>3500000</v>
      </c>
      <c r="N95" s="903">
        <v>2024</v>
      </c>
      <c r="O95" s="904">
        <v>2028</v>
      </c>
      <c r="P95" s="1123" t="s">
        <v>104</v>
      </c>
      <c r="Q95" s="953" t="s">
        <v>104</v>
      </c>
      <c r="R95" s="953"/>
      <c r="S95" s="1124"/>
      <c r="T95" s="955"/>
      <c r="U95" s="956"/>
      <c r="V95" s="955" t="s">
        <v>104</v>
      </c>
      <c r="W95" s="956" t="s">
        <v>104</v>
      </c>
      <c r="X95" s="956"/>
      <c r="Y95" s="1125" t="s">
        <v>495</v>
      </c>
      <c r="Z95" s="1126" t="s">
        <v>159</v>
      </c>
    </row>
    <row r="96" spans="1:26" ht="107.25" customHeight="1" x14ac:dyDescent="0.25">
      <c r="A96" s="68">
        <v>92</v>
      </c>
      <c r="B96" s="1906"/>
      <c r="C96" s="1925"/>
      <c r="D96" s="1926"/>
      <c r="E96" s="1573"/>
      <c r="F96" s="1575"/>
      <c r="G96" s="146" t="s">
        <v>852</v>
      </c>
      <c r="H96" s="66" t="s">
        <v>26</v>
      </c>
      <c r="I96" s="67" t="s">
        <v>27</v>
      </c>
      <c r="J96" s="564" t="s">
        <v>271</v>
      </c>
      <c r="K96" s="565" t="s">
        <v>957</v>
      </c>
      <c r="L96" s="293">
        <v>1000000</v>
      </c>
      <c r="M96" s="214">
        <f t="shared" si="6"/>
        <v>700000</v>
      </c>
      <c r="N96" s="398">
        <v>2023</v>
      </c>
      <c r="O96" s="165">
        <v>2027</v>
      </c>
      <c r="P96" s="164"/>
      <c r="Q96" s="404"/>
      <c r="R96" s="404" t="s">
        <v>104</v>
      </c>
      <c r="S96" s="405" t="s">
        <v>104</v>
      </c>
      <c r="T96" s="406"/>
      <c r="U96" s="407"/>
      <c r="V96" s="406"/>
      <c r="W96" s="407"/>
      <c r="X96" s="407"/>
      <c r="Y96" s="566" t="s">
        <v>495</v>
      </c>
      <c r="Z96" s="567" t="s">
        <v>803</v>
      </c>
    </row>
    <row r="97" spans="1:26" ht="132" customHeight="1" x14ac:dyDescent="0.25">
      <c r="A97" s="943">
        <v>93</v>
      </c>
      <c r="B97" s="1903" t="s">
        <v>1052</v>
      </c>
      <c r="C97" s="1350" t="s">
        <v>1053</v>
      </c>
      <c r="D97" s="1351" t="s">
        <v>1054</v>
      </c>
      <c r="E97" s="1352">
        <v>181083779</v>
      </c>
      <c r="F97" s="1353">
        <v>600051706</v>
      </c>
      <c r="G97" s="1354" t="s">
        <v>1055</v>
      </c>
      <c r="H97" s="1108" t="s">
        <v>26</v>
      </c>
      <c r="I97" s="946" t="s">
        <v>27</v>
      </c>
      <c r="J97" s="1355" t="s">
        <v>1051</v>
      </c>
      <c r="K97" s="1356" t="s">
        <v>1056</v>
      </c>
      <c r="L97" s="1357">
        <v>300000</v>
      </c>
      <c r="M97" s="949">
        <f t="shared" si="6"/>
        <v>210000</v>
      </c>
      <c r="N97" s="1358" t="s">
        <v>880</v>
      </c>
      <c r="O97" s="1359" t="s">
        <v>597</v>
      </c>
      <c r="P97" s="1123"/>
      <c r="Q97" s="953"/>
      <c r="R97" s="953"/>
      <c r="S97" s="1124"/>
      <c r="T97" s="955"/>
      <c r="U97" s="956"/>
      <c r="V97" s="955" t="s">
        <v>104</v>
      </c>
      <c r="W97" s="956" t="s">
        <v>104</v>
      </c>
      <c r="X97" s="956"/>
      <c r="Y97" s="1474" t="s">
        <v>1090</v>
      </c>
      <c r="Z97" s="1359" t="s">
        <v>159</v>
      </c>
    </row>
    <row r="98" spans="1:26" ht="75" x14ac:dyDescent="0.25">
      <c r="A98" s="914">
        <v>94</v>
      </c>
      <c r="B98" s="1561" t="s">
        <v>472</v>
      </c>
      <c r="C98" s="1564" t="s">
        <v>473</v>
      </c>
      <c r="D98" s="1865">
        <v>71007334</v>
      </c>
      <c r="E98" s="1529">
        <v>181111608</v>
      </c>
      <c r="F98" s="1927">
        <v>600051641</v>
      </c>
      <c r="G98" s="1337" t="s">
        <v>960</v>
      </c>
      <c r="H98" s="931" t="s">
        <v>26</v>
      </c>
      <c r="I98" s="932" t="s">
        <v>27</v>
      </c>
      <c r="J98" s="938" t="s">
        <v>474</v>
      </c>
      <c r="K98" s="1335" t="s">
        <v>1048</v>
      </c>
      <c r="L98" s="1334">
        <v>5000000</v>
      </c>
      <c r="M98" s="1297">
        <f t="shared" ref="M98:M117" si="7">L98/100*70</f>
        <v>3500000</v>
      </c>
      <c r="N98" s="920">
        <v>2024</v>
      </c>
      <c r="O98" s="921">
        <v>2028</v>
      </c>
      <c r="P98" s="1200"/>
      <c r="Q98" s="1094"/>
      <c r="R98" s="1094"/>
      <c r="S98" s="1096"/>
      <c r="T98" s="1091"/>
      <c r="U98" s="1086"/>
      <c r="V98" s="1091" t="s">
        <v>104</v>
      </c>
      <c r="W98" s="1086" t="s">
        <v>104</v>
      </c>
      <c r="X98" s="1086"/>
      <c r="Y98" s="1342" t="s">
        <v>963</v>
      </c>
      <c r="Z98" s="1343" t="s">
        <v>159</v>
      </c>
    </row>
    <row r="99" spans="1:26" ht="60" x14ac:dyDescent="0.25">
      <c r="A99" s="914">
        <v>95</v>
      </c>
      <c r="B99" s="1562"/>
      <c r="C99" s="1538"/>
      <c r="D99" s="1866"/>
      <c r="E99" s="1530"/>
      <c r="F99" s="1928"/>
      <c r="G99" s="1338" t="s">
        <v>961</v>
      </c>
      <c r="H99" s="931" t="s">
        <v>26</v>
      </c>
      <c r="I99" s="932" t="s">
        <v>27</v>
      </c>
      <c r="J99" s="938" t="s">
        <v>474</v>
      </c>
      <c r="K99" s="1335" t="s">
        <v>962</v>
      </c>
      <c r="L99" s="1334">
        <v>40000000</v>
      </c>
      <c r="M99" s="1297">
        <f t="shared" si="7"/>
        <v>28000000</v>
      </c>
      <c r="N99" s="920">
        <v>2024</v>
      </c>
      <c r="O99" s="921">
        <v>2028</v>
      </c>
      <c r="P99" s="1200"/>
      <c r="Q99" s="1094"/>
      <c r="R99" s="1094"/>
      <c r="S99" s="1096"/>
      <c r="T99" s="1091"/>
      <c r="U99" s="1086"/>
      <c r="V99" s="1091" t="s">
        <v>104</v>
      </c>
      <c r="W99" s="1086" t="s">
        <v>104</v>
      </c>
      <c r="X99" s="1086"/>
      <c r="Y99" s="1342" t="s">
        <v>495</v>
      </c>
      <c r="Z99" s="1343" t="s">
        <v>159</v>
      </c>
    </row>
    <row r="100" spans="1:26" ht="45" x14ac:dyDescent="0.25">
      <c r="A100" s="914">
        <v>96</v>
      </c>
      <c r="B100" s="1562"/>
      <c r="C100" s="1538"/>
      <c r="D100" s="1866"/>
      <c r="E100" s="1530"/>
      <c r="F100" s="1928"/>
      <c r="G100" s="1339" t="s">
        <v>958</v>
      </c>
      <c r="H100" s="931" t="s">
        <v>26</v>
      </c>
      <c r="I100" s="932" t="s">
        <v>27</v>
      </c>
      <c r="J100" s="938" t="s">
        <v>474</v>
      </c>
      <c r="K100" s="1340" t="s">
        <v>959</v>
      </c>
      <c r="L100" s="1334">
        <v>40000000</v>
      </c>
      <c r="M100" s="1297">
        <f t="shared" si="7"/>
        <v>28000000</v>
      </c>
      <c r="N100" s="920">
        <v>2024</v>
      </c>
      <c r="O100" s="921">
        <v>2028</v>
      </c>
      <c r="P100" s="1200"/>
      <c r="Q100" s="1094"/>
      <c r="R100" s="1094"/>
      <c r="S100" s="1096"/>
      <c r="T100" s="1091"/>
      <c r="U100" s="1086"/>
      <c r="V100" s="1091"/>
      <c r="W100" s="1086"/>
      <c r="X100" s="1086"/>
      <c r="Y100" s="1342" t="s">
        <v>964</v>
      </c>
      <c r="Z100" s="1343" t="s">
        <v>159</v>
      </c>
    </row>
    <row r="101" spans="1:26" ht="45" x14ac:dyDescent="0.25">
      <c r="A101" s="68">
        <v>97</v>
      </c>
      <c r="B101" s="1562"/>
      <c r="C101" s="1538"/>
      <c r="D101" s="1866"/>
      <c r="E101" s="1530"/>
      <c r="F101" s="1928"/>
      <c r="G101" s="568" t="s">
        <v>714</v>
      </c>
      <c r="H101" s="66" t="s">
        <v>26</v>
      </c>
      <c r="I101" s="67" t="s">
        <v>27</v>
      </c>
      <c r="J101" s="482" t="s">
        <v>474</v>
      </c>
      <c r="K101" s="569" t="s">
        <v>715</v>
      </c>
      <c r="L101" s="293">
        <v>500000</v>
      </c>
      <c r="M101" s="214">
        <f t="shared" si="7"/>
        <v>350000</v>
      </c>
      <c r="N101" s="398">
        <v>2022</v>
      </c>
      <c r="O101" s="165">
        <v>2027</v>
      </c>
      <c r="P101" s="164"/>
      <c r="Q101" s="404"/>
      <c r="R101" s="404"/>
      <c r="S101" s="405"/>
      <c r="T101" s="406"/>
      <c r="U101" s="407"/>
      <c r="V101" s="406"/>
      <c r="W101" s="407"/>
      <c r="X101" s="407"/>
      <c r="Y101" s="399"/>
      <c r="Z101" s="486" t="s">
        <v>159</v>
      </c>
    </row>
    <row r="102" spans="1:26" ht="45" x14ac:dyDescent="0.25">
      <c r="A102" s="68">
        <v>98</v>
      </c>
      <c r="B102" s="1562"/>
      <c r="C102" s="1538"/>
      <c r="D102" s="1866"/>
      <c r="E102" s="1530"/>
      <c r="F102" s="1928"/>
      <c r="G102" s="570" t="s">
        <v>475</v>
      </c>
      <c r="H102" s="66" t="s">
        <v>26</v>
      </c>
      <c r="I102" s="67" t="s">
        <v>27</v>
      </c>
      <c r="J102" s="482" t="s">
        <v>474</v>
      </c>
      <c r="K102" s="1341">
        <f>+M98</f>
        <v>3500000</v>
      </c>
      <c r="L102" s="293">
        <v>400000</v>
      </c>
      <c r="M102" s="214">
        <f t="shared" si="7"/>
        <v>280000</v>
      </c>
      <c r="N102" s="398">
        <v>2022</v>
      </c>
      <c r="O102" s="165">
        <v>2027</v>
      </c>
      <c r="P102" s="164"/>
      <c r="Q102" s="404"/>
      <c r="R102" s="404"/>
      <c r="S102" s="405"/>
      <c r="T102" s="406"/>
      <c r="U102" s="407"/>
      <c r="V102" s="406"/>
      <c r="W102" s="407"/>
      <c r="X102" s="407"/>
      <c r="Y102" s="399"/>
      <c r="Z102" s="486" t="s">
        <v>159</v>
      </c>
    </row>
    <row r="103" spans="1:26" ht="90" x14ac:dyDescent="0.25">
      <c r="A103" s="914">
        <v>99</v>
      </c>
      <c r="B103" s="1562"/>
      <c r="C103" s="1538"/>
      <c r="D103" s="1866"/>
      <c r="E103" s="1530"/>
      <c r="F103" s="1928"/>
      <c r="G103" s="1395" t="s">
        <v>1065</v>
      </c>
      <c r="H103" s="931" t="s">
        <v>26</v>
      </c>
      <c r="I103" s="932" t="s">
        <v>27</v>
      </c>
      <c r="J103" s="938" t="s">
        <v>474</v>
      </c>
      <c r="K103" s="1397" t="s">
        <v>1066</v>
      </c>
      <c r="L103" s="1334">
        <v>1000000</v>
      </c>
      <c r="M103" s="1297">
        <f t="shared" si="7"/>
        <v>700000</v>
      </c>
      <c r="N103" s="920"/>
      <c r="O103" s="921">
        <v>2027</v>
      </c>
      <c r="P103" s="1200"/>
      <c r="Q103" s="1094"/>
      <c r="R103" s="1094"/>
      <c r="S103" s="1096"/>
      <c r="T103" s="1091"/>
      <c r="U103" s="1086"/>
      <c r="V103" s="1091"/>
      <c r="W103" s="1086"/>
      <c r="X103" s="1086"/>
      <c r="Y103" s="1399" t="s">
        <v>495</v>
      </c>
      <c r="Z103" s="1398" t="s">
        <v>159</v>
      </c>
    </row>
    <row r="104" spans="1:26" ht="90" x14ac:dyDescent="0.25">
      <c r="A104" s="914">
        <v>100</v>
      </c>
      <c r="B104" s="1563"/>
      <c r="C104" s="1539"/>
      <c r="D104" s="1867"/>
      <c r="E104" s="1531"/>
      <c r="F104" s="1929"/>
      <c r="G104" s="1395" t="s">
        <v>1067</v>
      </c>
      <c r="H104" s="931" t="s">
        <v>26</v>
      </c>
      <c r="I104" s="932" t="s">
        <v>27</v>
      </c>
      <c r="J104" s="938" t="s">
        <v>474</v>
      </c>
      <c r="K104" s="1480" t="s">
        <v>1068</v>
      </c>
      <c r="L104" s="1334">
        <v>1000000</v>
      </c>
      <c r="M104" s="1297">
        <f t="shared" si="7"/>
        <v>700000</v>
      </c>
      <c r="N104" s="920"/>
      <c r="O104" s="921">
        <v>2027</v>
      </c>
      <c r="P104" s="1200"/>
      <c r="Q104" s="1094"/>
      <c r="R104" s="1094"/>
      <c r="S104" s="1096"/>
      <c r="T104" s="1091"/>
      <c r="U104" s="1086"/>
      <c r="V104" s="1091"/>
      <c r="W104" s="1086"/>
      <c r="X104" s="1086"/>
      <c r="Y104" s="1399" t="s">
        <v>495</v>
      </c>
      <c r="Z104" s="1398" t="s">
        <v>159</v>
      </c>
    </row>
    <row r="105" spans="1:26" ht="45" customHeight="1" x14ac:dyDescent="0.25">
      <c r="A105" s="943">
        <v>101</v>
      </c>
      <c r="B105" s="1904" t="s">
        <v>979</v>
      </c>
      <c r="C105" s="1686" t="s">
        <v>710</v>
      </c>
      <c r="D105" s="1689">
        <v>75031515</v>
      </c>
      <c r="E105" s="1692">
        <v>102438188</v>
      </c>
      <c r="F105" s="1790">
        <v>600052125</v>
      </c>
      <c r="G105" s="944" t="s">
        <v>980</v>
      </c>
      <c r="H105" s="945" t="s">
        <v>26</v>
      </c>
      <c r="I105" s="946" t="s">
        <v>27</v>
      </c>
      <c r="J105" s="947" t="s">
        <v>712</v>
      </c>
      <c r="K105" s="944" t="s">
        <v>985</v>
      </c>
      <c r="L105" s="948">
        <v>220000</v>
      </c>
      <c r="M105" s="949">
        <f t="shared" si="7"/>
        <v>154000</v>
      </c>
      <c r="N105" s="950" t="s">
        <v>544</v>
      </c>
      <c r="O105" s="951" t="s">
        <v>716</v>
      </c>
      <c r="P105" s="952"/>
      <c r="Q105" s="953"/>
      <c r="R105" s="953"/>
      <c r="S105" s="954"/>
      <c r="T105" s="955"/>
      <c r="U105" s="956"/>
      <c r="V105" s="955"/>
      <c r="W105" s="956"/>
      <c r="X105" s="956" t="s">
        <v>104</v>
      </c>
      <c r="Y105" s="957"/>
      <c r="Z105" s="960" t="s">
        <v>159</v>
      </c>
    </row>
    <row r="106" spans="1:26" ht="30" x14ac:dyDescent="0.25">
      <c r="A106" s="943">
        <v>102</v>
      </c>
      <c r="B106" s="1905"/>
      <c r="C106" s="1687"/>
      <c r="D106" s="1690"/>
      <c r="E106" s="1693"/>
      <c r="F106" s="1791"/>
      <c r="G106" s="958" t="s">
        <v>981</v>
      </c>
      <c r="H106" s="945" t="s">
        <v>26</v>
      </c>
      <c r="I106" s="946" t="s">
        <v>27</v>
      </c>
      <c r="J106" s="947" t="s">
        <v>712</v>
      </c>
      <c r="K106" s="958" t="s">
        <v>986</v>
      </c>
      <c r="L106" s="948">
        <v>300000</v>
      </c>
      <c r="M106" s="949">
        <f t="shared" si="7"/>
        <v>210000</v>
      </c>
      <c r="N106" s="950" t="s">
        <v>544</v>
      </c>
      <c r="O106" s="951" t="s">
        <v>716</v>
      </c>
      <c r="P106" s="952"/>
      <c r="Q106" s="953"/>
      <c r="R106" s="953" t="s">
        <v>104</v>
      </c>
      <c r="S106" s="954"/>
      <c r="T106" s="955"/>
      <c r="U106" s="956"/>
      <c r="V106" s="955"/>
      <c r="W106" s="956"/>
      <c r="X106" s="956"/>
      <c r="Y106" s="957"/>
      <c r="Z106" s="960" t="s">
        <v>159</v>
      </c>
    </row>
    <row r="107" spans="1:26" ht="45" x14ac:dyDescent="0.25">
      <c r="A107" s="943">
        <v>103</v>
      </c>
      <c r="B107" s="1905"/>
      <c r="C107" s="1687"/>
      <c r="D107" s="1690"/>
      <c r="E107" s="1693"/>
      <c r="F107" s="1791"/>
      <c r="G107" s="958" t="s">
        <v>982</v>
      </c>
      <c r="H107" s="945" t="s">
        <v>26</v>
      </c>
      <c r="I107" s="946" t="s">
        <v>27</v>
      </c>
      <c r="J107" s="947" t="s">
        <v>712</v>
      </c>
      <c r="K107" s="958" t="s">
        <v>987</v>
      </c>
      <c r="L107" s="948">
        <v>250000</v>
      </c>
      <c r="M107" s="949">
        <f t="shared" si="7"/>
        <v>175000</v>
      </c>
      <c r="N107" s="950" t="s">
        <v>544</v>
      </c>
      <c r="O107" s="951" t="s">
        <v>716</v>
      </c>
      <c r="P107" s="952"/>
      <c r="Q107" s="953"/>
      <c r="R107" s="953" t="s">
        <v>104</v>
      </c>
      <c r="S107" s="954"/>
      <c r="T107" s="955"/>
      <c r="U107" s="956"/>
      <c r="V107" s="955"/>
      <c r="W107" s="956"/>
      <c r="X107" s="956"/>
      <c r="Y107" s="957"/>
      <c r="Z107" s="960" t="s">
        <v>159</v>
      </c>
    </row>
    <row r="108" spans="1:26" ht="30" x14ac:dyDescent="0.25">
      <c r="A108" s="943">
        <v>104</v>
      </c>
      <c r="B108" s="1905"/>
      <c r="C108" s="1687"/>
      <c r="D108" s="1690"/>
      <c r="E108" s="1693"/>
      <c r="F108" s="1791"/>
      <c r="G108" s="959" t="s">
        <v>405</v>
      </c>
      <c r="H108" s="945" t="s">
        <v>26</v>
      </c>
      <c r="I108" s="946" t="s">
        <v>27</v>
      </c>
      <c r="J108" s="947" t="s">
        <v>712</v>
      </c>
      <c r="K108" s="959" t="s">
        <v>988</v>
      </c>
      <c r="L108" s="948">
        <v>500000</v>
      </c>
      <c r="M108" s="949">
        <f t="shared" si="7"/>
        <v>350000</v>
      </c>
      <c r="N108" s="950" t="s">
        <v>544</v>
      </c>
      <c r="O108" s="951" t="s">
        <v>716</v>
      </c>
      <c r="P108" s="952"/>
      <c r="Q108" s="953" t="s">
        <v>104</v>
      </c>
      <c r="R108" s="953"/>
      <c r="S108" s="954"/>
      <c r="T108" s="955"/>
      <c r="U108" s="956"/>
      <c r="V108" s="955" t="s">
        <v>104</v>
      </c>
      <c r="W108" s="956" t="s">
        <v>104</v>
      </c>
      <c r="X108" s="956"/>
      <c r="Y108" s="957"/>
      <c r="Z108" s="960" t="s">
        <v>159</v>
      </c>
    </row>
    <row r="109" spans="1:26" ht="124.5" customHeight="1" x14ac:dyDescent="0.25">
      <c r="A109" s="943">
        <v>105</v>
      </c>
      <c r="B109" s="1905"/>
      <c r="C109" s="1687"/>
      <c r="D109" s="1690"/>
      <c r="E109" s="1693"/>
      <c r="F109" s="1791"/>
      <c r="G109" s="959" t="s">
        <v>983</v>
      </c>
      <c r="H109" s="945" t="s">
        <v>26</v>
      </c>
      <c r="I109" s="946" t="s">
        <v>27</v>
      </c>
      <c r="J109" s="947" t="s">
        <v>712</v>
      </c>
      <c r="K109" s="959" t="s">
        <v>989</v>
      </c>
      <c r="L109" s="948">
        <v>550000</v>
      </c>
      <c r="M109" s="949">
        <f t="shared" si="7"/>
        <v>385000</v>
      </c>
      <c r="N109" s="950" t="s">
        <v>544</v>
      </c>
      <c r="O109" s="951" t="s">
        <v>716</v>
      </c>
      <c r="P109" s="952"/>
      <c r="Q109" s="953"/>
      <c r="R109" s="953"/>
      <c r="S109" s="954"/>
      <c r="T109" s="955"/>
      <c r="U109" s="956"/>
      <c r="V109" s="955"/>
      <c r="W109" s="956"/>
      <c r="X109" s="956"/>
      <c r="Y109" s="957"/>
      <c r="Z109" s="960" t="s">
        <v>159</v>
      </c>
    </row>
    <row r="110" spans="1:26" ht="75" x14ac:dyDescent="0.25">
      <c r="A110" s="943">
        <v>106</v>
      </c>
      <c r="B110" s="1906"/>
      <c r="C110" s="1688"/>
      <c r="D110" s="1691"/>
      <c r="E110" s="1694"/>
      <c r="F110" s="1792"/>
      <c r="G110" s="958" t="s">
        <v>984</v>
      </c>
      <c r="H110" s="945" t="s">
        <v>26</v>
      </c>
      <c r="I110" s="946" t="s">
        <v>27</v>
      </c>
      <c r="J110" s="947" t="s">
        <v>712</v>
      </c>
      <c r="K110" s="958" t="s">
        <v>990</v>
      </c>
      <c r="L110" s="948">
        <v>200000</v>
      </c>
      <c r="M110" s="949">
        <f t="shared" si="7"/>
        <v>140000</v>
      </c>
      <c r="N110" s="950" t="s">
        <v>544</v>
      </c>
      <c r="O110" s="951" t="s">
        <v>716</v>
      </c>
      <c r="P110" s="952"/>
      <c r="Q110" s="953"/>
      <c r="R110" s="953"/>
      <c r="S110" s="954"/>
      <c r="T110" s="955"/>
      <c r="U110" s="956" t="s">
        <v>104</v>
      </c>
      <c r="V110" s="955"/>
      <c r="W110" s="956"/>
      <c r="X110" s="956"/>
      <c r="Y110" s="957"/>
      <c r="Z110" s="960" t="s">
        <v>159</v>
      </c>
    </row>
    <row r="111" spans="1:26" ht="63" customHeight="1" x14ac:dyDescent="0.25">
      <c r="A111" s="68">
        <v>107</v>
      </c>
      <c r="B111" s="1542" t="s">
        <v>740</v>
      </c>
      <c r="C111" s="1777" t="s">
        <v>741</v>
      </c>
      <c r="D111" s="1558">
        <v>70996768</v>
      </c>
      <c r="E111" s="1521">
        <v>102438331</v>
      </c>
      <c r="F111" s="1661">
        <v>600052231</v>
      </c>
      <c r="G111" s="942" t="s">
        <v>742</v>
      </c>
      <c r="H111" s="573" t="s">
        <v>26</v>
      </c>
      <c r="I111" s="574" t="s">
        <v>27</v>
      </c>
      <c r="J111" s="575" t="s">
        <v>749</v>
      </c>
      <c r="K111" s="941" t="s">
        <v>750</v>
      </c>
      <c r="L111" s="576">
        <v>800000</v>
      </c>
      <c r="M111" s="214">
        <f t="shared" si="7"/>
        <v>560000</v>
      </c>
      <c r="N111" s="577" t="s">
        <v>598</v>
      </c>
      <c r="O111" s="578" t="s">
        <v>648</v>
      </c>
      <c r="P111" s="281"/>
      <c r="Q111" s="480"/>
      <c r="R111" s="480"/>
      <c r="S111" s="579"/>
      <c r="T111" s="481"/>
      <c r="U111" s="447"/>
      <c r="V111" s="481"/>
      <c r="W111" s="447"/>
      <c r="X111" s="447"/>
      <c r="Y111" s="580" t="s">
        <v>634</v>
      </c>
      <c r="Z111" s="581" t="s">
        <v>159</v>
      </c>
    </row>
    <row r="112" spans="1:26" ht="75" customHeight="1" x14ac:dyDescent="0.25">
      <c r="A112" s="68">
        <v>108</v>
      </c>
      <c r="B112" s="1543"/>
      <c r="C112" s="1778"/>
      <c r="D112" s="1559"/>
      <c r="E112" s="1546"/>
      <c r="F112" s="1776"/>
      <c r="G112" s="571" t="s">
        <v>743</v>
      </c>
      <c r="H112" s="573" t="s">
        <v>26</v>
      </c>
      <c r="I112" s="574" t="s">
        <v>27</v>
      </c>
      <c r="J112" s="582" t="s">
        <v>749</v>
      </c>
      <c r="K112" s="583" t="s">
        <v>751</v>
      </c>
      <c r="L112" s="576">
        <v>200000</v>
      </c>
      <c r="M112" s="214">
        <f t="shared" si="7"/>
        <v>140000</v>
      </c>
      <c r="N112" s="577"/>
      <c r="O112" s="578" t="s">
        <v>648</v>
      </c>
      <c r="P112" s="281"/>
      <c r="Q112" s="480"/>
      <c r="R112" s="480"/>
      <c r="S112" s="579"/>
      <c r="T112" s="481"/>
      <c r="U112" s="447"/>
      <c r="V112" s="481"/>
      <c r="W112" s="447"/>
      <c r="X112" s="447"/>
      <c r="Y112" s="580" t="s">
        <v>634</v>
      </c>
      <c r="Z112" s="581" t="s">
        <v>159</v>
      </c>
    </row>
    <row r="113" spans="1:26" ht="90" customHeight="1" x14ac:dyDescent="0.25">
      <c r="A113" s="68">
        <v>109</v>
      </c>
      <c r="B113" s="1543"/>
      <c r="C113" s="1778"/>
      <c r="D113" s="1559"/>
      <c r="E113" s="1546"/>
      <c r="F113" s="1776"/>
      <c r="G113" s="571" t="s">
        <v>744</v>
      </c>
      <c r="H113" s="573" t="s">
        <v>26</v>
      </c>
      <c r="I113" s="574" t="s">
        <v>27</v>
      </c>
      <c r="J113" s="575" t="s">
        <v>749</v>
      </c>
      <c r="K113" s="584" t="s">
        <v>752</v>
      </c>
      <c r="L113" s="576">
        <v>200000</v>
      </c>
      <c r="M113" s="214">
        <f t="shared" si="7"/>
        <v>140000</v>
      </c>
      <c r="N113" s="577" t="s">
        <v>755</v>
      </c>
      <c r="O113" s="578" t="s">
        <v>756</v>
      </c>
      <c r="P113" s="281"/>
      <c r="Q113" s="480"/>
      <c r="R113" s="480" t="s">
        <v>104</v>
      </c>
      <c r="S113" s="579"/>
      <c r="T113" s="481"/>
      <c r="U113" s="447"/>
      <c r="V113" s="481"/>
      <c r="W113" s="447"/>
      <c r="X113" s="447"/>
      <c r="Y113" s="580" t="s">
        <v>634</v>
      </c>
      <c r="Z113" s="581" t="s">
        <v>159</v>
      </c>
    </row>
    <row r="114" spans="1:26" ht="78.75" customHeight="1" x14ac:dyDescent="0.25">
      <c r="A114" s="68">
        <v>110</v>
      </c>
      <c r="B114" s="1543"/>
      <c r="C114" s="1778"/>
      <c r="D114" s="1559"/>
      <c r="E114" s="1546"/>
      <c r="F114" s="1776"/>
      <c r="G114" s="571" t="s">
        <v>745</v>
      </c>
      <c r="H114" s="573" t="s">
        <v>26</v>
      </c>
      <c r="I114" s="574" t="s">
        <v>27</v>
      </c>
      <c r="J114" s="575" t="s">
        <v>749</v>
      </c>
      <c r="K114" s="584" t="s">
        <v>753</v>
      </c>
      <c r="L114" s="576">
        <v>500000</v>
      </c>
      <c r="M114" s="214">
        <f t="shared" si="7"/>
        <v>350000</v>
      </c>
      <c r="N114" s="577" t="s">
        <v>757</v>
      </c>
      <c r="O114" s="578" t="s">
        <v>756</v>
      </c>
      <c r="P114" s="281" t="s">
        <v>104</v>
      </c>
      <c r="Q114" s="480" t="s">
        <v>104</v>
      </c>
      <c r="R114" s="480" t="s">
        <v>104</v>
      </c>
      <c r="S114" s="579"/>
      <c r="T114" s="481"/>
      <c r="U114" s="447"/>
      <c r="V114" s="481"/>
      <c r="W114" s="447"/>
      <c r="X114" s="447" t="s">
        <v>104</v>
      </c>
      <c r="Y114" s="580" t="s">
        <v>759</v>
      </c>
      <c r="Z114" s="581" t="s">
        <v>159</v>
      </c>
    </row>
    <row r="115" spans="1:26" ht="81.75" customHeight="1" x14ac:dyDescent="0.25">
      <c r="A115" s="68">
        <v>111</v>
      </c>
      <c r="B115" s="1543"/>
      <c r="C115" s="1778"/>
      <c r="D115" s="1559"/>
      <c r="E115" s="1546"/>
      <c r="F115" s="1776"/>
      <c r="G115" s="571" t="s">
        <v>746</v>
      </c>
      <c r="H115" s="573" t="s">
        <v>26</v>
      </c>
      <c r="I115" s="574" t="s">
        <v>27</v>
      </c>
      <c r="J115" s="575" t="s">
        <v>749</v>
      </c>
      <c r="K115" s="585" t="s">
        <v>844</v>
      </c>
      <c r="L115" s="576">
        <v>5000000</v>
      </c>
      <c r="M115" s="214">
        <f t="shared" si="7"/>
        <v>3500000</v>
      </c>
      <c r="N115" s="577" t="s">
        <v>598</v>
      </c>
      <c r="O115" s="578" t="s">
        <v>665</v>
      </c>
      <c r="P115" s="281"/>
      <c r="Q115" s="480"/>
      <c r="R115" s="480"/>
      <c r="S115" s="579"/>
      <c r="T115" s="481"/>
      <c r="U115" s="447"/>
      <c r="V115" s="481"/>
      <c r="W115" s="447"/>
      <c r="X115" s="447"/>
      <c r="Y115" s="580" t="s">
        <v>634</v>
      </c>
      <c r="Z115" s="581" t="s">
        <v>159</v>
      </c>
    </row>
    <row r="116" spans="1:26" ht="45" x14ac:dyDescent="0.25">
      <c r="A116" s="68">
        <v>112</v>
      </c>
      <c r="B116" s="1543"/>
      <c r="C116" s="1778"/>
      <c r="D116" s="1559"/>
      <c r="E116" s="1546"/>
      <c r="F116" s="1776"/>
      <c r="G116" s="571" t="s">
        <v>747</v>
      </c>
      <c r="H116" s="573" t="s">
        <v>26</v>
      </c>
      <c r="I116" s="574" t="s">
        <v>27</v>
      </c>
      <c r="J116" s="575" t="s">
        <v>749</v>
      </c>
      <c r="K116" s="584" t="s">
        <v>754</v>
      </c>
      <c r="L116" s="576">
        <v>10000000</v>
      </c>
      <c r="M116" s="214">
        <f t="shared" si="7"/>
        <v>7000000</v>
      </c>
      <c r="N116" s="577" t="s">
        <v>722</v>
      </c>
      <c r="O116" s="578" t="s">
        <v>758</v>
      </c>
      <c r="P116" s="281"/>
      <c r="Q116" s="480"/>
      <c r="R116" s="480"/>
      <c r="S116" s="579"/>
      <c r="T116" s="481"/>
      <c r="U116" s="447"/>
      <c r="V116" s="481"/>
      <c r="W116" s="447"/>
      <c r="X116" s="447"/>
      <c r="Y116" s="580" t="s">
        <v>759</v>
      </c>
      <c r="Z116" s="581" t="s">
        <v>159</v>
      </c>
    </row>
    <row r="117" spans="1:26" ht="78" customHeight="1" x14ac:dyDescent="0.25">
      <c r="A117" s="68">
        <v>113</v>
      </c>
      <c r="B117" s="1544"/>
      <c r="C117" s="1779"/>
      <c r="D117" s="1560"/>
      <c r="E117" s="1522"/>
      <c r="F117" s="1662"/>
      <c r="G117" s="571" t="s">
        <v>748</v>
      </c>
      <c r="H117" s="573" t="s">
        <v>26</v>
      </c>
      <c r="I117" s="574" t="s">
        <v>27</v>
      </c>
      <c r="J117" s="575" t="s">
        <v>749</v>
      </c>
      <c r="K117" s="584" t="s">
        <v>760</v>
      </c>
      <c r="L117" s="576">
        <v>10000000</v>
      </c>
      <c r="M117" s="214">
        <f t="shared" si="7"/>
        <v>7000000</v>
      </c>
      <c r="N117" s="577" t="s">
        <v>757</v>
      </c>
      <c r="O117" s="578" t="s">
        <v>756</v>
      </c>
      <c r="P117" s="281" t="s">
        <v>104</v>
      </c>
      <c r="Q117" s="480" t="s">
        <v>104</v>
      </c>
      <c r="R117" s="480" t="s">
        <v>104</v>
      </c>
      <c r="S117" s="579"/>
      <c r="T117" s="481"/>
      <c r="U117" s="447"/>
      <c r="V117" s="481"/>
      <c r="W117" s="447"/>
      <c r="X117" s="447" t="s">
        <v>104</v>
      </c>
      <c r="Y117" s="580" t="s">
        <v>759</v>
      </c>
      <c r="Z117" s="581" t="s">
        <v>159</v>
      </c>
    </row>
    <row r="118" spans="1:26" ht="54.75" customHeight="1" x14ac:dyDescent="0.25">
      <c r="A118" s="68">
        <v>114</v>
      </c>
      <c r="B118" s="1907" t="s">
        <v>294</v>
      </c>
      <c r="C118" s="1784" t="s">
        <v>276</v>
      </c>
      <c r="D118" s="1786" t="s">
        <v>295</v>
      </c>
      <c r="E118" s="1788">
        <v>108003949</v>
      </c>
      <c r="F118" s="1675">
        <v>600052362</v>
      </c>
      <c r="G118" s="586" t="s">
        <v>277</v>
      </c>
      <c r="H118" s="66" t="s">
        <v>26</v>
      </c>
      <c r="I118" s="67" t="s">
        <v>27</v>
      </c>
      <c r="J118" s="446" t="s">
        <v>296</v>
      </c>
      <c r="K118" s="587" t="s">
        <v>297</v>
      </c>
      <c r="L118" s="588">
        <v>525000</v>
      </c>
      <c r="M118" s="70">
        <f t="shared" ref="M118:M196" si="8">L118/100*70</f>
        <v>367500</v>
      </c>
      <c r="N118" s="589" t="s">
        <v>88</v>
      </c>
      <c r="O118" s="590" t="s">
        <v>716</v>
      </c>
      <c r="P118" s="591"/>
      <c r="Q118" s="592"/>
      <c r="R118" s="592"/>
      <c r="S118" s="593"/>
      <c r="T118" s="594"/>
      <c r="U118" s="595"/>
      <c r="V118" s="594"/>
      <c r="W118" s="595"/>
      <c r="X118" s="595"/>
      <c r="Y118" s="591"/>
      <c r="Z118" s="572" t="s">
        <v>159</v>
      </c>
    </row>
    <row r="119" spans="1:26" ht="36.75" customHeight="1" x14ac:dyDescent="0.25">
      <c r="A119" s="68">
        <v>115</v>
      </c>
      <c r="B119" s="1907"/>
      <c r="C119" s="1784"/>
      <c r="D119" s="1786"/>
      <c r="E119" s="1788"/>
      <c r="F119" s="1675"/>
      <c r="G119" s="586" t="s">
        <v>405</v>
      </c>
      <c r="H119" s="66" t="s">
        <v>26</v>
      </c>
      <c r="I119" s="67" t="s">
        <v>27</v>
      </c>
      <c r="J119" s="446" t="s">
        <v>296</v>
      </c>
      <c r="K119" s="596" t="s">
        <v>406</v>
      </c>
      <c r="L119" s="597">
        <v>20000000</v>
      </c>
      <c r="M119" s="70">
        <f t="shared" si="8"/>
        <v>14000000</v>
      </c>
      <c r="N119" s="589" t="s">
        <v>88</v>
      </c>
      <c r="O119" s="590" t="s">
        <v>716</v>
      </c>
      <c r="P119" s="598" t="s">
        <v>104</v>
      </c>
      <c r="Q119" s="599" t="s">
        <v>104</v>
      </c>
      <c r="R119" s="599" t="s">
        <v>104</v>
      </c>
      <c r="S119" s="600" t="s">
        <v>104</v>
      </c>
      <c r="T119" s="601"/>
      <c r="U119" s="602"/>
      <c r="V119" s="603"/>
      <c r="W119" s="602"/>
      <c r="X119" s="602"/>
      <c r="Y119" s="604"/>
      <c r="Z119" s="572" t="s">
        <v>159</v>
      </c>
    </row>
    <row r="120" spans="1:26" ht="87.75" customHeight="1" x14ac:dyDescent="0.25">
      <c r="A120" s="68">
        <v>116</v>
      </c>
      <c r="B120" s="1907"/>
      <c r="C120" s="1784"/>
      <c r="D120" s="1786"/>
      <c r="E120" s="1788"/>
      <c r="F120" s="1675"/>
      <c r="G120" s="586" t="s">
        <v>948</v>
      </c>
      <c r="H120" s="66" t="s">
        <v>26</v>
      </c>
      <c r="I120" s="67" t="s">
        <v>27</v>
      </c>
      <c r="J120" s="446" t="s">
        <v>296</v>
      </c>
      <c r="K120" s="605" t="s">
        <v>951</v>
      </c>
      <c r="L120" s="606">
        <v>4000000</v>
      </c>
      <c r="M120" s="70">
        <f t="shared" si="8"/>
        <v>2800000</v>
      </c>
      <c r="N120" s="589" t="s">
        <v>88</v>
      </c>
      <c r="O120" s="590" t="s">
        <v>716</v>
      </c>
      <c r="P120" s="598" t="s">
        <v>104</v>
      </c>
      <c r="Q120" s="599" t="s">
        <v>104</v>
      </c>
      <c r="R120" s="599" t="s">
        <v>104</v>
      </c>
      <c r="S120" s="600" t="s">
        <v>104</v>
      </c>
      <c r="T120" s="607"/>
      <c r="U120" s="607" t="s">
        <v>104</v>
      </c>
      <c r="V120" s="607" t="s">
        <v>104</v>
      </c>
      <c r="W120" s="607" t="s">
        <v>104</v>
      </c>
      <c r="X120" s="607" t="s">
        <v>104</v>
      </c>
      <c r="Y120" s="608" t="s">
        <v>947</v>
      </c>
      <c r="Z120" s="609" t="s">
        <v>159</v>
      </c>
    </row>
    <row r="121" spans="1:26" ht="45" x14ac:dyDescent="0.25">
      <c r="A121" s="68">
        <v>117</v>
      </c>
      <c r="B121" s="1907"/>
      <c r="C121" s="1784"/>
      <c r="D121" s="1786"/>
      <c r="E121" s="1788"/>
      <c r="F121" s="1675"/>
      <c r="G121" s="586" t="s">
        <v>278</v>
      </c>
      <c r="H121" s="66" t="s">
        <v>26</v>
      </c>
      <c r="I121" s="67" t="s">
        <v>27</v>
      </c>
      <c r="J121" s="446" t="s">
        <v>296</v>
      </c>
      <c r="K121" s="610" t="s">
        <v>298</v>
      </c>
      <c r="L121" s="597">
        <v>4000000</v>
      </c>
      <c r="M121" s="70">
        <f t="shared" si="8"/>
        <v>2800000</v>
      </c>
      <c r="N121" s="589" t="s">
        <v>88</v>
      </c>
      <c r="O121" s="590" t="s">
        <v>716</v>
      </c>
      <c r="P121" s="598" t="s">
        <v>104</v>
      </c>
      <c r="Q121" s="599" t="s">
        <v>104</v>
      </c>
      <c r="R121" s="599" t="s">
        <v>104</v>
      </c>
      <c r="S121" s="600" t="s">
        <v>104</v>
      </c>
      <c r="T121" s="611"/>
      <c r="U121" s="612"/>
      <c r="V121" s="611"/>
      <c r="W121" s="612"/>
      <c r="X121" s="612"/>
      <c r="Y121" s="613"/>
      <c r="Z121" s="572" t="s">
        <v>159</v>
      </c>
    </row>
    <row r="122" spans="1:26" ht="30" x14ac:dyDescent="0.25">
      <c r="A122" s="68">
        <v>118</v>
      </c>
      <c r="B122" s="1907"/>
      <c r="C122" s="1784"/>
      <c r="D122" s="1786"/>
      <c r="E122" s="1788"/>
      <c r="F122" s="1675"/>
      <c r="G122" s="586" t="s">
        <v>279</v>
      </c>
      <c r="H122" s="66" t="s">
        <v>26</v>
      </c>
      <c r="I122" s="67" t="s">
        <v>27</v>
      </c>
      <c r="J122" s="446" t="s">
        <v>296</v>
      </c>
      <c r="K122" s="614" t="s">
        <v>299</v>
      </c>
      <c r="L122" s="597">
        <v>4500000</v>
      </c>
      <c r="M122" s="70">
        <f t="shared" si="8"/>
        <v>3150000</v>
      </c>
      <c r="N122" s="589" t="s">
        <v>88</v>
      </c>
      <c r="O122" s="590" t="s">
        <v>716</v>
      </c>
      <c r="P122" s="598"/>
      <c r="Q122" s="599"/>
      <c r="R122" s="599"/>
      <c r="S122" s="600"/>
      <c r="T122" s="615"/>
      <c r="U122" s="616"/>
      <c r="V122" s="615"/>
      <c r="W122" s="616"/>
      <c r="X122" s="616"/>
      <c r="Y122" s="598"/>
      <c r="Z122" s="572" t="s">
        <v>159</v>
      </c>
    </row>
    <row r="123" spans="1:26" ht="45" x14ac:dyDescent="0.25">
      <c r="A123" s="68">
        <v>119</v>
      </c>
      <c r="B123" s="1907"/>
      <c r="C123" s="1784"/>
      <c r="D123" s="1786"/>
      <c r="E123" s="1788"/>
      <c r="F123" s="1675"/>
      <c r="G123" s="586" t="s">
        <v>280</v>
      </c>
      <c r="H123" s="66" t="s">
        <v>26</v>
      </c>
      <c r="I123" s="67" t="s">
        <v>27</v>
      </c>
      <c r="J123" s="446" t="s">
        <v>296</v>
      </c>
      <c r="K123" s="614" t="s">
        <v>300</v>
      </c>
      <c r="L123" s="597">
        <v>1200000</v>
      </c>
      <c r="M123" s="70">
        <f t="shared" si="8"/>
        <v>840000</v>
      </c>
      <c r="N123" s="589" t="s">
        <v>88</v>
      </c>
      <c r="O123" s="590" t="s">
        <v>716</v>
      </c>
      <c r="P123" s="598"/>
      <c r="Q123" s="599"/>
      <c r="R123" s="599"/>
      <c r="S123" s="600"/>
      <c r="T123" s="615"/>
      <c r="U123" s="616"/>
      <c r="V123" s="615"/>
      <c r="W123" s="616"/>
      <c r="X123" s="616"/>
      <c r="Y123" s="598"/>
      <c r="Z123" s="572" t="s">
        <v>159</v>
      </c>
    </row>
    <row r="124" spans="1:26" ht="45" x14ac:dyDescent="0.25">
      <c r="A124" s="68">
        <v>120</v>
      </c>
      <c r="B124" s="1907"/>
      <c r="C124" s="1784"/>
      <c r="D124" s="1786"/>
      <c r="E124" s="1788"/>
      <c r="F124" s="1675"/>
      <c r="G124" s="586" t="s">
        <v>281</v>
      </c>
      <c r="H124" s="66" t="s">
        <v>26</v>
      </c>
      <c r="I124" s="67" t="s">
        <v>27</v>
      </c>
      <c r="J124" s="446" t="s">
        <v>296</v>
      </c>
      <c r="K124" s="614" t="s">
        <v>301</v>
      </c>
      <c r="L124" s="597">
        <v>1500000</v>
      </c>
      <c r="M124" s="70">
        <f t="shared" si="8"/>
        <v>1050000</v>
      </c>
      <c r="N124" s="589" t="s">
        <v>88</v>
      </c>
      <c r="O124" s="590" t="s">
        <v>716</v>
      </c>
      <c r="P124" s="598"/>
      <c r="Q124" s="599"/>
      <c r="R124" s="599"/>
      <c r="S124" s="600"/>
      <c r="T124" s="615"/>
      <c r="U124" s="616"/>
      <c r="V124" s="615"/>
      <c r="W124" s="616"/>
      <c r="X124" s="616"/>
      <c r="Y124" s="598"/>
      <c r="Z124" s="572" t="s">
        <v>159</v>
      </c>
    </row>
    <row r="125" spans="1:26" ht="30" x14ac:dyDescent="0.25">
      <c r="A125" s="68">
        <v>121</v>
      </c>
      <c r="B125" s="1907"/>
      <c r="C125" s="1784"/>
      <c r="D125" s="1786"/>
      <c r="E125" s="1788"/>
      <c r="F125" s="1675"/>
      <c r="G125" s="586" t="s">
        <v>376</v>
      </c>
      <c r="H125" s="66" t="s">
        <v>26</v>
      </c>
      <c r="I125" s="67" t="s">
        <v>27</v>
      </c>
      <c r="J125" s="446" t="s">
        <v>296</v>
      </c>
      <c r="K125" s="614" t="s">
        <v>302</v>
      </c>
      <c r="L125" s="597">
        <v>120000000</v>
      </c>
      <c r="M125" s="70">
        <f t="shared" si="8"/>
        <v>84000000</v>
      </c>
      <c r="N125" s="589" t="s">
        <v>88</v>
      </c>
      <c r="O125" s="590" t="s">
        <v>716</v>
      </c>
      <c r="P125" s="598"/>
      <c r="Q125" s="599"/>
      <c r="R125" s="599"/>
      <c r="S125" s="600"/>
      <c r="T125" s="615"/>
      <c r="U125" s="616"/>
      <c r="V125" s="617"/>
      <c r="W125" s="618"/>
      <c r="X125" s="618"/>
      <c r="Y125" s="598"/>
      <c r="Z125" s="572" t="s">
        <v>159</v>
      </c>
    </row>
    <row r="126" spans="1:26" ht="45" x14ac:dyDescent="0.25">
      <c r="A126" s="68">
        <v>122</v>
      </c>
      <c r="B126" s="1907"/>
      <c r="C126" s="1784"/>
      <c r="D126" s="1786"/>
      <c r="E126" s="1788"/>
      <c r="F126" s="1675"/>
      <c r="G126" s="586" t="s">
        <v>282</v>
      </c>
      <c r="H126" s="66" t="s">
        <v>26</v>
      </c>
      <c r="I126" s="67" t="s">
        <v>27</v>
      </c>
      <c r="J126" s="446" t="s">
        <v>296</v>
      </c>
      <c r="K126" s="614" t="s">
        <v>303</v>
      </c>
      <c r="L126" s="597">
        <v>9000000</v>
      </c>
      <c r="M126" s="70">
        <f t="shared" si="8"/>
        <v>6300000</v>
      </c>
      <c r="N126" s="589" t="s">
        <v>88</v>
      </c>
      <c r="O126" s="590" t="s">
        <v>716</v>
      </c>
      <c r="P126" s="598" t="s">
        <v>104</v>
      </c>
      <c r="Q126" s="599" t="s">
        <v>104</v>
      </c>
      <c r="R126" s="599"/>
      <c r="S126" s="600" t="s">
        <v>104</v>
      </c>
      <c r="T126" s="615"/>
      <c r="U126" s="616"/>
      <c r="V126" s="617"/>
      <c r="W126" s="618"/>
      <c r="X126" s="618"/>
      <c r="Y126" s="598"/>
      <c r="Z126" s="572" t="s">
        <v>159</v>
      </c>
    </row>
    <row r="127" spans="1:26" ht="30" x14ac:dyDescent="0.25">
      <c r="A127" s="68">
        <v>123</v>
      </c>
      <c r="B127" s="1907"/>
      <c r="C127" s="1784"/>
      <c r="D127" s="1786"/>
      <c r="E127" s="1788"/>
      <c r="F127" s="1675"/>
      <c r="G127" s="586" t="s">
        <v>283</v>
      </c>
      <c r="H127" s="66" t="s">
        <v>26</v>
      </c>
      <c r="I127" s="67" t="s">
        <v>27</v>
      </c>
      <c r="J127" s="446" t="s">
        <v>296</v>
      </c>
      <c r="K127" s="614" t="s">
        <v>304</v>
      </c>
      <c r="L127" s="597">
        <v>3000000</v>
      </c>
      <c r="M127" s="70">
        <f t="shared" si="8"/>
        <v>2100000</v>
      </c>
      <c r="N127" s="589" t="s">
        <v>88</v>
      </c>
      <c r="O127" s="590" t="s">
        <v>716</v>
      </c>
      <c r="P127" s="598" t="s">
        <v>104</v>
      </c>
      <c r="Q127" s="599" t="s">
        <v>104</v>
      </c>
      <c r="R127" s="599" t="s">
        <v>104</v>
      </c>
      <c r="S127" s="600" t="s">
        <v>104</v>
      </c>
      <c r="T127" s="615"/>
      <c r="U127" s="616"/>
      <c r="V127" s="617"/>
      <c r="W127" s="618"/>
      <c r="X127" s="618" t="s">
        <v>104</v>
      </c>
      <c r="Y127" s="598"/>
      <c r="Z127" s="572" t="s">
        <v>159</v>
      </c>
    </row>
    <row r="128" spans="1:26" ht="30" x14ac:dyDescent="0.25">
      <c r="A128" s="68">
        <v>124</v>
      </c>
      <c r="B128" s="1907"/>
      <c r="C128" s="1784"/>
      <c r="D128" s="1786"/>
      <c r="E128" s="1788"/>
      <c r="F128" s="1675"/>
      <c r="G128" s="586" t="s">
        <v>407</v>
      </c>
      <c r="H128" s="66" t="s">
        <v>26</v>
      </c>
      <c r="I128" s="67" t="s">
        <v>27</v>
      </c>
      <c r="J128" s="446" t="s">
        <v>296</v>
      </c>
      <c r="K128" s="614" t="s">
        <v>305</v>
      </c>
      <c r="L128" s="597">
        <v>375000000</v>
      </c>
      <c r="M128" s="70">
        <f t="shared" si="8"/>
        <v>262500000</v>
      </c>
      <c r="N128" s="589" t="s">
        <v>88</v>
      </c>
      <c r="O128" s="590" t="s">
        <v>716</v>
      </c>
      <c r="P128" s="619"/>
      <c r="Q128" s="620"/>
      <c r="R128" s="620"/>
      <c r="S128" s="621"/>
      <c r="T128" s="622"/>
      <c r="U128" s="623"/>
      <c r="V128" s="624"/>
      <c r="W128" s="625"/>
      <c r="X128" s="625"/>
      <c r="Y128" s="619" t="s">
        <v>377</v>
      </c>
      <c r="Z128" s="572" t="s">
        <v>159</v>
      </c>
    </row>
    <row r="129" spans="1:26" ht="60" x14ac:dyDescent="0.25">
      <c r="A129" s="68">
        <v>125</v>
      </c>
      <c r="B129" s="1907"/>
      <c r="C129" s="1784"/>
      <c r="D129" s="1786"/>
      <c r="E129" s="1788"/>
      <c r="F129" s="1675"/>
      <c r="G129" s="586" t="s">
        <v>284</v>
      </c>
      <c r="H129" s="66" t="s">
        <v>26</v>
      </c>
      <c r="I129" s="67" t="s">
        <v>27</v>
      </c>
      <c r="J129" s="446" t="s">
        <v>296</v>
      </c>
      <c r="K129" s="614" t="s">
        <v>306</v>
      </c>
      <c r="L129" s="626">
        <v>30000000</v>
      </c>
      <c r="M129" s="70">
        <f t="shared" si="8"/>
        <v>21000000</v>
      </c>
      <c r="N129" s="619">
        <v>2022</v>
      </c>
      <c r="O129" s="621">
        <v>2026</v>
      </c>
      <c r="P129" s="619"/>
      <c r="Q129" s="620"/>
      <c r="R129" s="620"/>
      <c r="S129" s="621"/>
      <c r="T129" s="622"/>
      <c r="U129" s="623"/>
      <c r="V129" s="624"/>
      <c r="W129" s="625"/>
      <c r="X129" s="625"/>
      <c r="Y129" s="619"/>
      <c r="Z129" s="621"/>
    </row>
    <row r="130" spans="1:26" ht="60" x14ac:dyDescent="0.25">
      <c r="A130" s="68">
        <v>126</v>
      </c>
      <c r="B130" s="1907"/>
      <c r="C130" s="1784"/>
      <c r="D130" s="1786"/>
      <c r="E130" s="1788"/>
      <c r="F130" s="1675"/>
      <c r="G130" s="586" t="s">
        <v>285</v>
      </c>
      <c r="H130" s="66" t="s">
        <v>26</v>
      </c>
      <c r="I130" s="67" t="s">
        <v>27</v>
      </c>
      <c r="J130" s="446" t="s">
        <v>296</v>
      </c>
      <c r="K130" s="614" t="s">
        <v>476</v>
      </c>
      <c r="L130" s="626">
        <v>5000000</v>
      </c>
      <c r="M130" s="70">
        <f t="shared" si="8"/>
        <v>3500000</v>
      </c>
      <c r="N130" s="619">
        <v>2022</v>
      </c>
      <c r="O130" s="621">
        <v>2026</v>
      </c>
      <c r="P130" s="619"/>
      <c r="Q130" s="620"/>
      <c r="R130" s="620"/>
      <c r="S130" s="621"/>
      <c r="T130" s="622"/>
      <c r="U130" s="623"/>
      <c r="V130" s="624"/>
      <c r="W130" s="625"/>
      <c r="X130" s="618" t="s">
        <v>104</v>
      </c>
      <c r="Y130" s="619"/>
      <c r="Z130" s="621"/>
    </row>
    <row r="131" spans="1:26" ht="160.5" customHeight="1" x14ac:dyDescent="0.25">
      <c r="A131" s="68">
        <v>127</v>
      </c>
      <c r="B131" s="1907"/>
      <c r="C131" s="1784"/>
      <c r="D131" s="1786"/>
      <c r="E131" s="1788"/>
      <c r="F131" s="1675"/>
      <c r="G131" s="586" t="s">
        <v>408</v>
      </c>
      <c r="H131" s="66" t="s">
        <v>26</v>
      </c>
      <c r="I131" s="67" t="s">
        <v>27</v>
      </c>
      <c r="J131" s="446" t="s">
        <v>296</v>
      </c>
      <c r="K131" s="614" t="s">
        <v>307</v>
      </c>
      <c r="L131" s="626">
        <v>10000000</v>
      </c>
      <c r="M131" s="70">
        <f t="shared" si="8"/>
        <v>7000000</v>
      </c>
      <c r="N131" s="589" t="s">
        <v>88</v>
      </c>
      <c r="O131" s="590" t="s">
        <v>716</v>
      </c>
      <c r="P131" s="619"/>
      <c r="Q131" s="620"/>
      <c r="R131" s="620"/>
      <c r="S131" s="621"/>
      <c r="T131" s="622"/>
      <c r="U131" s="623"/>
      <c r="V131" s="624"/>
      <c r="W131" s="625"/>
      <c r="X131" s="625"/>
      <c r="Y131" s="619" t="s">
        <v>377</v>
      </c>
      <c r="Z131" s="627" t="s">
        <v>159</v>
      </c>
    </row>
    <row r="132" spans="1:26" ht="75" x14ac:dyDescent="0.25">
      <c r="A132" s="68">
        <v>128</v>
      </c>
      <c r="B132" s="1907"/>
      <c r="C132" s="1784"/>
      <c r="D132" s="1786"/>
      <c r="E132" s="1788"/>
      <c r="F132" s="1675"/>
      <c r="G132" s="586" t="s">
        <v>286</v>
      </c>
      <c r="H132" s="66" t="s">
        <v>26</v>
      </c>
      <c r="I132" s="67" t="s">
        <v>27</v>
      </c>
      <c r="J132" s="446" t="s">
        <v>296</v>
      </c>
      <c r="K132" s="614" t="s">
        <v>308</v>
      </c>
      <c r="L132" s="626">
        <v>5000000</v>
      </c>
      <c r="M132" s="70">
        <f t="shared" si="8"/>
        <v>3500000</v>
      </c>
      <c r="N132" s="619">
        <v>2022</v>
      </c>
      <c r="O132" s="621">
        <v>2026</v>
      </c>
      <c r="P132" s="619"/>
      <c r="Q132" s="620"/>
      <c r="R132" s="620"/>
      <c r="S132" s="621"/>
      <c r="T132" s="622"/>
      <c r="U132" s="623"/>
      <c r="V132" s="624"/>
      <c r="W132" s="625"/>
      <c r="X132" s="625"/>
      <c r="Y132" s="619"/>
      <c r="Z132" s="621"/>
    </row>
    <row r="133" spans="1:26" ht="75" x14ac:dyDescent="0.25">
      <c r="A133" s="68">
        <v>129</v>
      </c>
      <c r="B133" s="1907"/>
      <c r="C133" s="1784"/>
      <c r="D133" s="1786"/>
      <c r="E133" s="1788"/>
      <c r="F133" s="1675"/>
      <c r="G133" s="586" t="s">
        <v>287</v>
      </c>
      <c r="H133" s="66" t="s">
        <v>26</v>
      </c>
      <c r="I133" s="67" t="s">
        <v>27</v>
      </c>
      <c r="J133" s="446" t="s">
        <v>296</v>
      </c>
      <c r="K133" s="614" t="s">
        <v>309</v>
      </c>
      <c r="L133" s="626">
        <v>700000</v>
      </c>
      <c r="M133" s="70">
        <f t="shared" si="8"/>
        <v>490000</v>
      </c>
      <c r="N133" s="619">
        <v>2022</v>
      </c>
      <c r="O133" s="621">
        <v>2024</v>
      </c>
      <c r="P133" s="619"/>
      <c r="Q133" s="620"/>
      <c r="R133" s="620"/>
      <c r="S133" s="621"/>
      <c r="T133" s="622"/>
      <c r="U133" s="623"/>
      <c r="V133" s="624"/>
      <c r="W133" s="625"/>
      <c r="X133" s="625"/>
      <c r="Y133" s="619"/>
      <c r="Z133" s="621"/>
    </row>
    <row r="134" spans="1:26" ht="77.25" customHeight="1" x14ac:dyDescent="0.25">
      <c r="A134" s="68">
        <v>130</v>
      </c>
      <c r="B134" s="1907"/>
      <c r="C134" s="1784"/>
      <c r="D134" s="1786"/>
      <c r="E134" s="1788"/>
      <c r="F134" s="1675"/>
      <c r="G134" s="586" t="s">
        <v>288</v>
      </c>
      <c r="H134" s="66" t="s">
        <v>26</v>
      </c>
      <c r="I134" s="67" t="s">
        <v>27</v>
      </c>
      <c r="J134" s="446" t="s">
        <v>296</v>
      </c>
      <c r="K134" s="614" t="s">
        <v>310</v>
      </c>
      <c r="L134" s="626">
        <v>15000000</v>
      </c>
      <c r="M134" s="70">
        <f t="shared" si="8"/>
        <v>10500000</v>
      </c>
      <c r="N134" s="619">
        <v>2022</v>
      </c>
      <c r="O134" s="621">
        <v>2026</v>
      </c>
      <c r="P134" s="619"/>
      <c r="Q134" s="620"/>
      <c r="R134" s="620"/>
      <c r="S134" s="621"/>
      <c r="T134" s="622"/>
      <c r="U134" s="623"/>
      <c r="V134" s="624"/>
      <c r="W134" s="625"/>
      <c r="X134" s="625"/>
      <c r="Y134" s="628" t="s">
        <v>316</v>
      </c>
      <c r="Z134" s="621"/>
    </row>
    <row r="135" spans="1:26" ht="30" x14ac:dyDescent="0.25">
      <c r="A135" s="68">
        <v>131</v>
      </c>
      <c r="B135" s="1907"/>
      <c r="C135" s="1784"/>
      <c r="D135" s="1786"/>
      <c r="E135" s="1788"/>
      <c r="F135" s="1675"/>
      <c r="G135" s="586" t="s">
        <v>289</v>
      </c>
      <c r="H135" s="66" t="s">
        <v>26</v>
      </c>
      <c r="I135" s="67" t="s">
        <v>27</v>
      </c>
      <c r="J135" s="446" t="s">
        <v>296</v>
      </c>
      <c r="K135" s="614" t="s">
        <v>311</v>
      </c>
      <c r="L135" s="626">
        <v>3000000</v>
      </c>
      <c r="M135" s="70">
        <f t="shared" si="8"/>
        <v>2100000</v>
      </c>
      <c r="N135" s="589" t="s">
        <v>88</v>
      </c>
      <c r="O135" s="590" t="s">
        <v>716</v>
      </c>
      <c r="P135" s="619"/>
      <c r="Q135" s="620"/>
      <c r="R135" s="620"/>
      <c r="S135" s="621"/>
      <c r="T135" s="622"/>
      <c r="U135" s="623"/>
      <c r="V135" s="624"/>
      <c r="W135" s="625"/>
      <c r="X135" s="625"/>
      <c r="Y135" s="619"/>
      <c r="Z135" s="627" t="s">
        <v>159</v>
      </c>
    </row>
    <row r="136" spans="1:26" ht="108" customHeight="1" x14ac:dyDescent="0.25">
      <c r="A136" s="68">
        <v>132</v>
      </c>
      <c r="B136" s="1907"/>
      <c r="C136" s="1784"/>
      <c r="D136" s="1786"/>
      <c r="E136" s="1788"/>
      <c r="F136" s="1675"/>
      <c r="G136" s="586" t="s">
        <v>290</v>
      </c>
      <c r="H136" s="66" t="s">
        <v>26</v>
      </c>
      <c r="I136" s="67" t="s">
        <v>27</v>
      </c>
      <c r="J136" s="446" t="s">
        <v>296</v>
      </c>
      <c r="K136" s="614" t="s">
        <v>312</v>
      </c>
      <c r="L136" s="626">
        <v>200000</v>
      </c>
      <c r="M136" s="70">
        <f t="shared" si="8"/>
        <v>140000</v>
      </c>
      <c r="N136" s="619">
        <v>2022</v>
      </c>
      <c r="O136" s="621">
        <v>2027</v>
      </c>
      <c r="P136" s="619"/>
      <c r="Q136" s="620"/>
      <c r="R136" s="620"/>
      <c r="S136" s="621"/>
      <c r="T136" s="622"/>
      <c r="U136" s="623"/>
      <c r="V136" s="624"/>
      <c r="W136" s="625"/>
      <c r="X136" s="625"/>
      <c r="Y136" s="619"/>
      <c r="Z136" s="629" t="s">
        <v>159</v>
      </c>
    </row>
    <row r="137" spans="1:26" ht="45" x14ac:dyDescent="0.25">
      <c r="A137" s="68">
        <v>133</v>
      </c>
      <c r="B137" s="1907"/>
      <c r="C137" s="1784"/>
      <c r="D137" s="1786"/>
      <c r="E137" s="1788"/>
      <c r="F137" s="1675"/>
      <c r="G137" s="586" t="s">
        <v>291</v>
      </c>
      <c r="H137" s="66" t="s">
        <v>26</v>
      </c>
      <c r="I137" s="67" t="s">
        <v>27</v>
      </c>
      <c r="J137" s="446" t="s">
        <v>296</v>
      </c>
      <c r="K137" s="614" t="s">
        <v>313</v>
      </c>
      <c r="L137" s="626">
        <v>3000000</v>
      </c>
      <c r="M137" s="70">
        <f t="shared" si="8"/>
        <v>2100000</v>
      </c>
      <c r="N137" s="589" t="s">
        <v>88</v>
      </c>
      <c r="O137" s="590" t="s">
        <v>716</v>
      </c>
      <c r="P137" s="619"/>
      <c r="Q137" s="620"/>
      <c r="R137" s="620"/>
      <c r="S137" s="621"/>
      <c r="T137" s="622"/>
      <c r="U137" s="623"/>
      <c r="V137" s="624"/>
      <c r="W137" s="625"/>
      <c r="X137" s="625"/>
      <c r="Y137" s="619"/>
      <c r="Z137" s="627" t="s">
        <v>159</v>
      </c>
    </row>
    <row r="138" spans="1:26" ht="30" x14ac:dyDescent="0.25">
      <c r="A138" s="68">
        <v>134</v>
      </c>
      <c r="B138" s="1907"/>
      <c r="C138" s="1784"/>
      <c r="D138" s="1786"/>
      <c r="E138" s="1788"/>
      <c r="F138" s="1675"/>
      <c r="G138" s="586" t="s">
        <v>292</v>
      </c>
      <c r="H138" s="66" t="s">
        <v>26</v>
      </c>
      <c r="I138" s="67" t="s">
        <v>27</v>
      </c>
      <c r="J138" s="446" t="s">
        <v>296</v>
      </c>
      <c r="K138" s="614" t="s">
        <v>314</v>
      </c>
      <c r="L138" s="626">
        <v>6000000</v>
      </c>
      <c r="M138" s="70">
        <f t="shared" si="8"/>
        <v>4200000</v>
      </c>
      <c r="N138" s="619">
        <v>2022</v>
      </c>
      <c r="O138" s="621">
        <v>2026</v>
      </c>
      <c r="P138" s="619"/>
      <c r="Q138" s="620"/>
      <c r="R138" s="620"/>
      <c r="S138" s="621"/>
      <c r="T138" s="622"/>
      <c r="U138" s="623"/>
      <c r="V138" s="624"/>
      <c r="W138" s="625"/>
      <c r="X138" s="625"/>
      <c r="Y138" s="619"/>
      <c r="Z138" s="621"/>
    </row>
    <row r="139" spans="1:26" ht="30" x14ac:dyDescent="0.25">
      <c r="A139" s="68">
        <v>135</v>
      </c>
      <c r="B139" s="1907"/>
      <c r="C139" s="1784"/>
      <c r="D139" s="1786"/>
      <c r="E139" s="1788"/>
      <c r="F139" s="1675"/>
      <c r="G139" s="630" t="s">
        <v>293</v>
      </c>
      <c r="H139" s="66" t="s">
        <v>26</v>
      </c>
      <c r="I139" s="67" t="s">
        <v>27</v>
      </c>
      <c r="J139" s="446" t="s">
        <v>296</v>
      </c>
      <c r="K139" s="631" t="s">
        <v>315</v>
      </c>
      <c r="L139" s="632">
        <v>1000000</v>
      </c>
      <c r="M139" s="70">
        <f t="shared" ref="M139:M141" si="9">L139/100*70</f>
        <v>700000</v>
      </c>
      <c r="N139" s="633">
        <v>2022</v>
      </c>
      <c r="O139" s="634">
        <v>2026</v>
      </c>
      <c r="P139" s="635"/>
      <c r="Q139" s="636" t="s">
        <v>104</v>
      </c>
      <c r="R139" s="637"/>
      <c r="S139" s="638"/>
      <c r="T139" s="603"/>
      <c r="U139" s="602"/>
      <c r="V139" s="639" t="s">
        <v>104</v>
      </c>
      <c r="W139" s="640"/>
      <c r="X139" s="640"/>
      <c r="Y139" s="633" t="s">
        <v>377</v>
      </c>
      <c r="Z139" s="634"/>
    </row>
    <row r="140" spans="1:26" ht="60" x14ac:dyDescent="0.25">
      <c r="A140" s="943">
        <v>136</v>
      </c>
      <c r="B140" s="1907"/>
      <c r="C140" s="1784"/>
      <c r="D140" s="1786"/>
      <c r="E140" s="1788"/>
      <c r="F140" s="1675"/>
      <c r="G140" s="877" t="s">
        <v>968</v>
      </c>
      <c r="H140" s="878" t="s">
        <v>26</v>
      </c>
      <c r="I140" s="879" t="s">
        <v>27</v>
      </c>
      <c r="J140" s="880" t="s">
        <v>296</v>
      </c>
      <c r="K140" s="881" t="s">
        <v>969</v>
      </c>
      <c r="L140" s="882">
        <v>1000000</v>
      </c>
      <c r="M140" s="883">
        <f t="shared" si="9"/>
        <v>700000</v>
      </c>
      <c r="N140" s="884" t="s">
        <v>544</v>
      </c>
      <c r="O140" s="885" t="s">
        <v>716</v>
      </c>
      <c r="P140" s="886"/>
      <c r="Q140" s="887"/>
      <c r="R140" s="887" t="s">
        <v>104</v>
      </c>
      <c r="S140" s="888" t="s">
        <v>104</v>
      </c>
      <c r="T140" s="889"/>
      <c r="U140" s="890"/>
      <c r="V140" s="891"/>
      <c r="W140" s="892"/>
      <c r="X140" s="892"/>
      <c r="Y140" s="884" t="s">
        <v>340</v>
      </c>
      <c r="Z140" s="885" t="s">
        <v>159</v>
      </c>
    </row>
    <row r="141" spans="1:26" ht="45" x14ac:dyDescent="0.25">
      <c r="A141" s="943">
        <v>137</v>
      </c>
      <c r="B141" s="1908"/>
      <c r="C141" s="1785"/>
      <c r="D141" s="1787"/>
      <c r="E141" s="1789"/>
      <c r="F141" s="1676"/>
      <c r="G141" s="877" t="s">
        <v>970</v>
      </c>
      <c r="H141" s="878" t="s">
        <v>26</v>
      </c>
      <c r="I141" s="879" t="s">
        <v>27</v>
      </c>
      <c r="J141" s="880" t="s">
        <v>296</v>
      </c>
      <c r="K141" s="893" t="s">
        <v>971</v>
      </c>
      <c r="L141" s="882">
        <v>1000000</v>
      </c>
      <c r="M141" s="883">
        <f t="shared" si="9"/>
        <v>700000</v>
      </c>
      <c r="N141" s="884" t="s">
        <v>544</v>
      </c>
      <c r="O141" s="885" t="s">
        <v>716</v>
      </c>
      <c r="P141" s="886"/>
      <c r="Q141" s="887"/>
      <c r="R141" s="887" t="s">
        <v>104</v>
      </c>
      <c r="S141" s="888" t="s">
        <v>104</v>
      </c>
      <c r="T141" s="889"/>
      <c r="U141" s="890" t="s">
        <v>104</v>
      </c>
      <c r="V141" s="891"/>
      <c r="W141" s="892"/>
      <c r="X141" s="894" t="s">
        <v>104</v>
      </c>
      <c r="Y141" s="884" t="s">
        <v>340</v>
      </c>
      <c r="Z141" s="885" t="s">
        <v>159</v>
      </c>
    </row>
    <row r="142" spans="1:26" ht="60" x14ac:dyDescent="0.25">
      <c r="A142" s="68">
        <v>138</v>
      </c>
      <c r="B142" s="1909" t="s">
        <v>446</v>
      </c>
      <c r="C142" s="641" t="s">
        <v>447</v>
      </c>
      <c r="D142" s="642" t="s">
        <v>784</v>
      </c>
      <c r="E142" s="643" t="s">
        <v>785</v>
      </c>
      <c r="F142" s="644">
        <v>691015708</v>
      </c>
      <c r="G142" s="645" t="s">
        <v>446</v>
      </c>
      <c r="H142" s="66" t="s">
        <v>26</v>
      </c>
      <c r="I142" s="67" t="s">
        <v>27</v>
      </c>
      <c r="J142" s="446" t="s">
        <v>296</v>
      </c>
      <c r="K142" s="646" t="s">
        <v>845</v>
      </c>
      <c r="L142" s="647">
        <v>1130000000</v>
      </c>
      <c r="M142" s="117">
        <f t="shared" si="8"/>
        <v>791000000</v>
      </c>
      <c r="N142" s="648">
        <v>2025</v>
      </c>
      <c r="O142" s="649">
        <v>2029</v>
      </c>
      <c r="P142" s="650" t="s">
        <v>104</v>
      </c>
      <c r="Q142" s="651" t="s">
        <v>104</v>
      </c>
      <c r="R142" s="651" t="s">
        <v>104</v>
      </c>
      <c r="S142" s="282" t="s">
        <v>104</v>
      </c>
      <c r="T142" s="652"/>
      <c r="U142" s="653" t="s">
        <v>104</v>
      </c>
      <c r="V142" s="654" t="s">
        <v>104</v>
      </c>
      <c r="W142" s="653" t="s">
        <v>104</v>
      </c>
      <c r="X142" s="653" t="s">
        <v>104</v>
      </c>
      <c r="Y142" s="655" t="s">
        <v>786</v>
      </c>
      <c r="Z142" s="656" t="s">
        <v>159</v>
      </c>
    </row>
    <row r="143" spans="1:26" ht="30" x14ac:dyDescent="0.25">
      <c r="A143" s="68">
        <v>139</v>
      </c>
      <c r="B143" s="1910" t="s">
        <v>479</v>
      </c>
      <c r="C143" s="1672" t="s">
        <v>480</v>
      </c>
      <c r="D143" s="1669" t="s">
        <v>487</v>
      </c>
      <c r="E143" s="1666">
        <v>181077043</v>
      </c>
      <c r="F143" s="1663">
        <v>691009180</v>
      </c>
      <c r="G143" s="657" t="s">
        <v>481</v>
      </c>
      <c r="H143" s="66" t="s">
        <v>26</v>
      </c>
      <c r="I143" s="67" t="s">
        <v>27</v>
      </c>
      <c r="J143" s="446" t="s">
        <v>296</v>
      </c>
      <c r="K143" s="658" t="s">
        <v>562</v>
      </c>
      <c r="L143" s="659">
        <v>700000</v>
      </c>
      <c r="M143" s="70">
        <f t="shared" si="8"/>
        <v>490000</v>
      </c>
      <c r="N143" s="660" t="s">
        <v>489</v>
      </c>
      <c r="O143" s="661" t="s">
        <v>490</v>
      </c>
      <c r="P143" s="662"/>
      <c r="Q143" s="663"/>
      <c r="R143" s="663"/>
      <c r="S143" s="664"/>
      <c r="T143" s="665"/>
      <c r="U143" s="666"/>
      <c r="V143" s="667" t="s">
        <v>104</v>
      </c>
      <c r="W143" s="668" t="s">
        <v>104</v>
      </c>
      <c r="X143" s="666"/>
      <c r="Y143" s="280" t="s">
        <v>158</v>
      </c>
      <c r="Z143" s="669" t="s">
        <v>159</v>
      </c>
    </row>
    <row r="144" spans="1:26" ht="30" x14ac:dyDescent="0.25">
      <c r="A144" s="68">
        <v>140</v>
      </c>
      <c r="B144" s="1911"/>
      <c r="C144" s="1673"/>
      <c r="D144" s="1670"/>
      <c r="E144" s="1667"/>
      <c r="F144" s="1664"/>
      <c r="G144" s="670" t="s">
        <v>482</v>
      </c>
      <c r="H144" s="66" t="s">
        <v>26</v>
      </c>
      <c r="I144" s="67" t="s">
        <v>27</v>
      </c>
      <c r="J144" s="446" t="s">
        <v>296</v>
      </c>
      <c r="K144" s="671" t="s">
        <v>488</v>
      </c>
      <c r="L144" s="672">
        <v>550000</v>
      </c>
      <c r="M144" s="70">
        <f t="shared" si="8"/>
        <v>385000</v>
      </c>
      <c r="N144" s="660" t="s">
        <v>489</v>
      </c>
      <c r="O144" s="661" t="s">
        <v>490</v>
      </c>
      <c r="P144" s="673"/>
      <c r="Q144" s="674"/>
      <c r="R144" s="674"/>
      <c r="S144" s="675"/>
      <c r="T144" s="676"/>
      <c r="U144" s="677"/>
      <c r="V144" s="654" t="s">
        <v>104</v>
      </c>
      <c r="W144" s="653" t="s">
        <v>104</v>
      </c>
      <c r="X144" s="677"/>
      <c r="Y144" s="280" t="s">
        <v>158</v>
      </c>
      <c r="Z144" s="669" t="s">
        <v>159</v>
      </c>
    </row>
    <row r="145" spans="1:26" ht="60" x14ac:dyDescent="0.25">
      <c r="A145" s="68">
        <v>141</v>
      </c>
      <c r="B145" s="1911"/>
      <c r="C145" s="1673"/>
      <c r="D145" s="1670"/>
      <c r="E145" s="1667"/>
      <c r="F145" s="1664"/>
      <c r="G145" s="658" t="s">
        <v>483</v>
      </c>
      <c r="H145" s="66" t="s">
        <v>26</v>
      </c>
      <c r="I145" s="67" t="s">
        <v>27</v>
      </c>
      <c r="J145" s="446" t="s">
        <v>296</v>
      </c>
      <c r="K145" s="658" t="s">
        <v>563</v>
      </c>
      <c r="L145" s="672">
        <v>450000</v>
      </c>
      <c r="M145" s="70">
        <f t="shared" si="8"/>
        <v>315000</v>
      </c>
      <c r="N145" s="660" t="s">
        <v>489</v>
      </c>
      <c r="O145" s="661" t="s">
        <v>490</v>
      </c>
      <c r="P145" s="673"/>
      <c r="Q145" s="674"/>
      <c r="R145" s="674"/>
      <c r="S145" s="675"/>
      <c r="T145" s="676"/>
      <c r="U145" s="677"/>
      <c r="V145" s="676"/>
      <c r="W145" s="677"/>
      <c r="X145" s="677"/>
      <c r="Y145" s="280" t="s">
        <v>158</v>
      </c>
      <c r="Z145" s="669" t="s">
        <v>159</v>
      </c>
    </row>
    <row r="146" spans="1:26" ht="90" x14ac:dyDescent="0.25">
      <c r="A146" s="68">
        <v>142</v>
      </c>
      <c r="B146" s="1911"/>
      <c r="C146" s="1673"/>
      <c r="D146" s="1670"/>
      <c r="E146" s="1667"/>
      <c r="F146" s="1664"/>
      <c r="G146" s="670" t="s">
        <v>484</v>
      </c>
      <c r="H146" s="66" t="s">
        <v>26</v>
      </c>
      <c r="I146" s="67" t="s">
        <v>27</v>
      </c>
      <c r="J146" s="446" t="s">
        <v>296</v>
      </c>
      <c r="K146" s="658" t="s">
        <v>564</v>
      </c>
      <c r="L146" s="672">
        <v>800000</v>
      </c>
      <c r="M146" s="117">
        <f t="shared" si="8"/>
        <v>560000</v>
      </c>
      <c r="N146" s="660" t="s">
        <v>489</v>
      </c>
      <c r="O146" s="661" t="s">
        <v>490</v>
      </c>
      <c r="P146" s="673"/>
      <c r="Q146" s="651" t="s">
        <v>104</v>
      </c>
      <c r="R146" s="651" t="s">
        <v>104</v>
      </c>
      <c r="S146" s="282" t="s">
        <v>104</v>
      </c>
      <c r="T146" s="676"/>
      <c r="U146" s="677"/>
      <c r="V146" s="676"/>
      <c r="W146" s="677"/>
      <c r="X146" s="677"/>
      <c r="Y146" s="280" t="s">
        <v>158</v>
      </c>
      <c r="Z146" s="669" t="s">
        <v>159</v>
      </c>
    </row>
    <row r="147" spans="1:26" ht="45" x14ac:dyDescent="0.25">
      <c r="A147" s="68">
        <v>143</v>
      </c>
      <c r="B147" s="1911"/>
      <c r="C147" s="1673"/>
      <c r="D147" s="1670"/>
      <c r="E147" s="1667"/>
      <c r="F147" s="1664"/>
      <c r="G147" s="671" t="s">
        <v>485</v>
      </c>
      <c r="H147" s="66" t="s">
        <v>26</v>
      </c>
      <c r="I147" s="67" t="s">
        <v>27</v>
      </c>
      <c r="J147" s="446" t="s">
        <v>296</v>
      </c>
      <c r="K147" s="658" t="s">
        <v>565</v>
      </c>
      <c r="L147" s="659">
        <v>2500000</v>
      </c>
      <c r="M147" s="70">
        <f t="shared" si="8"/>
        <v>1750000</v>
      </c>
      <c r="N147" s="678" t="s">
        <v>489</v>
      </c>
      <c r="O147" s="679" t="s">
        <v>490</v>
      </c>
      <c r="P147" s="650" t="s">
        <v>104</v>
      </c>
      <c r="Q147" s="651" t="s">
        <v>104</v>
      </c>
      <c r="R147" s="651" t="s">
        <v>104</v>
      </c>
      <c r="S147" s="282" t="s">
        <v>104</v>
      </c>
      <c r="T147" s="680" t="s">
        <v>104</v>
      </c>
      <c r="U147" s="653" t="s">
        <v>104</v>
      </c>
      <c r="V147" s="654" t="s">
        <v>104</v>
      </c>
      <c r="W147" s="653" t="s">
        <v>104</v>
      </c>
      <c r="X147" s="677"/>
      <c r="Y147" s="280" t="s">
        <v>158</v>
      </c>
      <c r="Z147" s="669" t="s">
        <v>159</v>
      </c>
    </row>
    <row r="148" spans="1:26" ht="122.25" customHeight="1" x14ac:dyDescent="0.25">
      <c r="A148" s="68">
        <v>144</v>
      </c>
      <c r="B148" s="1912"/>
      <c r="C148" s="1674"/>
      <c r="D148" s="1671"/>
      <c r="E148" s="1668"/>
      <c r="F148" s="1665"/>
      <c r="G148" s="658" t="s">
        <v>486</v>
      </c>
      <c r="H148" s="68" t="s">
        <v>26</v>
      </c>
      <c r="I148" s="115" t="s">
        <v>27</v>
      </c>
      <c r="J148" s="260" t="s">
        <v>296</v>
      </c>
      <c r="K148" s="658" t="s">
        <v>566</v>
      </c>
      <c r="L148" s="672">
        <v>600000</v>
      </c>
      <c r="M148" s="117">
        <f t="shared" si="8"/>
        <v>420000</v>
      </c>
      <c r="N148" s="660" t="s">
        <v>489</v>
      </c>
      <c r="O148" s="661" t="s">
        <v>490</v>
      </c>
      <c r="P148" s="673"/>
      <c r="Q148" s="674"/>
      <c r="R148" s="651" t="s">
        <v>104</v>
      </c>
      <c r="S148" s="282" t="s">
        <v>104</v>
      </c>
      <c r="T148" s="676"/>
      <c r="U148" s="677"/>
      <c r="V148" s="676"/>
      <c r="W148" s="677"/>
      <c r="X148" s="677"/>
      <c r="Y148" s="243" t="s">
        <v>158</v>
      </c>
      <c r="Z148" s="656" t="s">
        <v>159</v>
      </c>
    </row>
    <row r="149" spans="1:26" ht="105" customHeight="1" x14ac:dyDescent="0.25">
      <c r="A149" s="914">
        <v>145</v>
      </c>
      <c r="B149" s="1913" t="s">
        <v>583</v>
      </c>
      <c r="C149" s="1677" t="s">
        <v>449</v>
      </c>
      <c r="D149" s="1680">
        <v>71004530</v>
      </c>
      <c r="E149" s="1680">
        <v>102438218</v>
      </c>
      <c r="F149" s="1683">
        <v>600052095</v>
      </c>
      <c r="G149" s="961" t="s">
        <v>917</v>
      </c>
      <c r="H149" s="962" t="s">
        <v>26</v>
      </c>
      <c r="I149" s="963" t="s">
        <v>27</v>
      </c>
      <c r="J149" s="964" t="s">
        <v>448</v>
      </c>
      <c r="K149" s="961" t="s">
        <v>991</v>
      </c>
      <c r="L149" s="965">
        <v>60000000</v>
      </c>
      <c r="M149" s="966">
        <f t="shared" si="8"/>
        <v>42000000</v>
      </c>
      <c r="N149" s="967" t="s">
        <v>865</v>
      </c>
      <c r="O149" s="968" t="s">
        <v>758</v>
      </c>
      <c r="P149" s="969" t="s">
        <v>104</v>
      </c>
      <c r="Q149" s="970" t="s">
        <v>104</v>
      </c>
      <c r="R149" s="970" t="s">
        <v>104</v>
      </c>
      <c r="S149" s="971" t="s">
        <v>104</v>
      </c>
      <c r="T149" s="972"/>
      <c r="U149" s="973"/>
      <c r="V149" s="972"/>
      <c r="W149" s="973"/>
      <c r="X149" s="973"/>
      <c r="Y149" s="1481" t="s">
        <v>1093</v>
      </c>
      <c r="Z149" s="975" t="s">
        <v>159</v>
      </c>
    </row>
    <row r="150" spans="1:26" ht="154.5" customHeight="1" x14ac:dyDescent="0.25">
      <c r="A150" s="914">
        <v>146</v>
      </c>
      <c r="B150" s="1914"/>
      <c r="C150" s="1678"/>
      <c r="D150" s="1681"/>
      <c r="E150" s="1681"/>
      <c r="F150" s="1684"/>
      <c r="G150" s="961" t="s">
        <v>992</v>
      </c>
      <c r="H150" s="962" t="s">
        <v>26</v>
      </c>
      <c r="I150" s="963" t="s">
        <v>27</v>
      </c>
      <c r="J150" s="964" t="s">
        <v>448</v>
      </c>
      <c r="K150" s="961" t="s">
        <v>993</v>
      </c>
      <c r="L150" s="965">
        <v>65000000</v>
      </c>
      <c r="M150" s="966">
        <f t="shared" si="8"/>
        <v>45500000</v>
      </c>
      <c r="N150" s="1026">
        <v>2024</v>
      </c>
      <c r="O150" s="1027">
        <v>2025</v>
      </c>
      <c r="P150" s="969" t="s">
        <v>104</v>
      </c>
      <c r="Q150" s="970" t="s">
        <v>104</v>
      </c>
      <c r="R150" s="970" t="s">
        <v>104</v>
      </c>
      <c r="S150" s="971" t="s">
        <v>104</v>
      </c>
      <c r="T150" s="972"/>
      <c r="U150" s="973"/>
      <c r="V150" s="972"/>
      <c r="W150" s="973"/>
      <c r="X150" s="973"/>
      <c r="Y150" s="1481" t="s">
        <v>1094</v>
      </c>
      <c r="Z150" s="975" t="s">
        <v>159</v>
      </c>
    </row>
    <row r="151" spans="1:26" ht="122.25" customHeight="1" x14ac:dyDescent="0.25">
      <c r="A151" s="914">
        <v>147</v>
      </c>
      <c r="B151" s="1914"/>
      <c r="C151" s="1678"/>
      <c r="D151" s="1681"/>
      <c r="E151" s="1681"/>
      <c r="F151" s="1684"/>
      <c r="G151" s="976" t="s">
        <v>595</v>
      </c>
      <c r="H151" s="962" t="s">
        <v>26</v>
      </c>
      <c r="I151" s="963" t="s">
        <v>27</v>
      </c>
      <c r="J151" s="964" t="s">
        <v>448</v>
      </c>
      <c r="K151" s="1028" t="s">
        <v>603</v>
      </c>
      <c r="L151" s="977">
        <v>30000000</v>
      </c>
      <c r="M151" s="966">
        <f t="shared" si="8"/>
        <v>21000000</v>
      </c>
      <c r="N151" s="978" t="s">
        <v>544</v>
      </c>
      <c r="O151" s="968" t="s">
        <v>163</v>
      </c>
      <c r="P151" s="979"/>
      <c r="Q151" s="980"/>
      <c r="R151" s="981"/>
      <c r="S151" s="982"/>
      <c r="T151" s="983"/>
      <c r="U151" s="984"/>
      <c r="V151" s="983"/>
      <c r="W151" s="984"/>
      <c r="X151" s="984"/>
      <c r="Y151" s="985" t="s">
        <v>273</v>
      </c>
      <c r="Z151" s="986" t="s">
        <v>159</v>
      </c>
    </row>
    <row r="152" spans="1:26" ht="96.75" customHeight="1" x14ac:dyDescent="0.25">
      <c r="A152" s="914">
        <v>148</v>
      </c>
      <c r="B152" s="1914"/>
      <c r="C152" s="1678"/>
      <c r="D152" s="1681"/>
      <c r="E152" s="1681"/>
      <c r="F152" s="1684"/>
      <c r="G152" s="1029" t="s">
        <v>600</v>
      </c>
      <c r="H152" s="962" t="s">
        <v>26</v>
      </c>
      <c r="I152" s="963" t="s">
        <v>27</v>
      </c>
      <c r="J152" s="964" t="s">
        <v>448</v>
      </c>
      <c r="K152" s="987" t="s">
        <v>596</v>
      </c>
      <c r="L152" s="988">
        <v>15000000</v>
      </c>
      <c r="M152" s="966">
        <f t="shared" si="8"/>
        <v>10500000</v>
      </c>
      <c r="N152" s="989" t="s">
        <v>453</v>
      </c>
      <c r="O152" s="990" t="s">
        <v>597</v>
      </c>
      <c r="P152" s="991"/>
      <c r="Q152" s="992" t="s">
        <v>104</v>
      </c>
      <c r="R152" s="992" t="s">
        <v>104</v>
      </c>
      <c r="S152" s="993"/>
      <c r="T152" s="994" t="s">
        <v>104</v>
      </c>
      <c r="U152" s="995"/>
      <c r="V152" s="994"/>
      <c r="W152" s="995"/>
      <c r="X152" s="996"/>
      <c r="Y152" s="985" t="s">
        <v>158</v>
      </c>
      <c r="Z152" s="1032" t="s">
        <v>159</v>
      </c>
    </row>
    <row r="153" spans="1:26" ht="93.75" customHeight="1" x14ac:dyDescent="0.25">
      <c r="A153" s="914">
        <v>149</v>
      </c>
      <c r="B153" s="1914"/>
      <c r="C153" s="1678"/>
      <c r="D153" s="1681"/>
      <c r="E153" s="1681"/>
      <c r="F153" s="1684"/>
      <c r="G153" s="997" t="s">
        <v>799</v>
      </c>
      <c r="H153" s="962" t="s">
        <v>26</v>
      </c>
      <c r="I153" s="963" t="s">
        <v>27</v>
      </c>
      <c r="J153" s="964" t="s">
        <v>448</v>
      </c>
      <c r="K153" s="1029" t="s">
        <v>994</v>
      </c>
      <c r="L153" s="998">
        <v>25000000</v>
      </c>
      <c r="M153" s="966">
        <f t="shared" si="8"/>
        <v>17500000</v>
      </c>
      <c r="N153" s="999">
        <v>2023</v>
      </c>
      <c r="O153" s="990">
        <v>2025</v>
      </c>
      <c r="P153" s="969" t="s">
        <v>104</v>
      </c>
      <c r="Q153" s="970" t="s">
        <v>104</v>
      </c>
      <c r="R153" s="970" t="s">
        <v>104</v>
      </c>
      <c r="S153" s="971" t="s">
        <v>104</v>
      </c>
      <c r="T153" s="1000"/>
      <c r="U153" s="1001" t="s">
        <v>104</v>
      </c>
      <c r="V153" s="1000" t="s">
        <v>104</v>
      </c>
      <c r="W153" s="1001"/>
      <c r="X153" s="1002"/>
      <c r="Y153" s="1481" t="s">
        <v>1001</v>
      </c>
      <c r="Z153" s="986" t="s">
        <v>102</v>
      </c>
    </row>
    <row r="154" spans="1:26" ht="169.5" customHeight="1" x14ac:dyDescent="0.25">
      <c r="A154" s="914">
        <v>150</v>
      </c>
      <c r="B154" s="1914"/>
      <c r="C154" s="1678"/>
      <c r="D154" s="1681"/>
      <c r="E154" s="1681"/>
      <c r="F154" s="1684"/>
      <c r="G154" s="1003" t="s">
        <v>454</v>
      </c>
      <c r="H154" s="962" t="s">
        <v>26</v>
      </c>
      <c r="I154" s="963" t="s">
        <v>27</v>
      </c>
      <c r="J154" s="964" t="s">
        <v>448</v>
      </c>
      <c r="K154" s="1030" t="s">
        <v>995</v>
      </c>
      <c r="L154" s="1004">
        <v>15000000</v>
      </c>
      <c r="M154" s="966">
        <f t="shared" si="8"/>
        <v>10500000</v>
      </c>
      <c r="N154" s="1005" t="s">
        <v>544</v>
      </c>
      <c r="O154" s="1006" t="s">
        <v>163</v>
      </c>
      <c r="P154" s="969" t="s">
        <v>104</v>
      </c>
      <c r="Q154" s="970"/>
      <c r="R154" s="970" t="s">
        <v>104</v>
      </c>
      <c r="S154" s="971" t="s">
        <v>104</v>
      </c>
      <c r="T154" s="1000" t="s">
        <v>104</v>
      </c>
      <c r="U154" s="1001"/>
      <c r="V154" s="1000"/>
      <c r="W154" s="1001" t="s">
        <v>104</v>
      </c>
      <c r="X154" s="1002"/>
      <c r="Y154" s="985" t="s">
        <v>158</v>
      </c>
      <c r="Z154" s="1007" t="s">
        <v>159</v>
      </c>
    </row>
    <row r="155" spans="1:26" ht="60.75" customHeight="1" x14ac:dyDescent="0.25">
      <c r="A155" s="914">
        <v>151</v>
      </c>
      <c r="B155" s="1914"/>
      <c r="C155" s="1678"/>
      <c r="D155" s="1681"/>
      <c r="E155" s="1681"/>
      <c r="F155" s="1684"/>
      <c r="G155" s="1008" t="s">
        <v>919</v>
      </c>
      <c r="H155" s="962" t="s">
        <v>26</v>
      </c>
      <c r="I155" s="963" t="s">
        <v>27</v>
      </c>
      <c r="J155" s="964" t="s">
        <v>448</v>
      </c>
      <c r="K155" s="1009" t="s">
        <v>918</v>
      </c>
      <c r="L155" s="1010">
        <v>3000000</v>
      </c>
      <c r="M155" s="966">
        <f t="shared" si="8"/>
        <v>2100000</v>
      </c>
      <c r="N155" s="1011" t="s">
        <v>453</v>
      </c>
      <c r="O155" s="1012" t="s">
        <v>187</v>
      </c>
      <c r="P155" s="991"/>
      <c r="Q155" s="992"/>
      <c r="R155" s="992" t="s">
        <v>104</v>
      </c>
      <c r="S155" s="993"/>
      <c r="T155" s="994" t="s">
        <v>104</v>
      </c>
      <c r="U155" s="995"/>
      <c r="V155" s="1013" t="s">
        <v>104</v>
      </c>
      <c r="W155" s="1001" t="s">
        <v>104</v>
      </c>
      <c r="X155" s="1002"/>
      <c r="Y155" s="985" t="s">
        <v>599</v>
      </c>
      <c r="Z155" s="1007" t="s">
        <v>159</v>
      </c>
    </row>
    <row r="156" spans="1:26" ht="75" x14ac:dyDescent="0.25">
      <c r="A156" s="914">
        <v>152</v>
      </c>
      <c r="B156" s="1915"/>
      <c r="C156" s="1679"/>
      <c r="D156" s="1682"/>
      <c r="E156" s="1682"/>
      <c r="F156" s="1685"/>
      <c r="G156" s="1014" t="s">
        <v>455</v>
      </c>
      <c r="H156" s="931" t="s">
        <v>26</v>
      </c>
      <c r="I156" s="932" t="s">
        <v>27</v>
      </c>
      <c r="J156" s="1015" t="s">
        <v>448</v>
      </c>
      <c r="K156" s="1031" t="s">
        <v>996</v>
      </c>
      <c r="L156" s="1016">
        <v>4000000</v>
      </c>
      <c r="M156" s="966">
        <f t="shared" ref="M156" si="10">L156/100*70</f>
        <v>2800000</v>
      </c>
      <c r="N156" s="1017" t="s">
        <v>544</v>
      </c>
      <c r="O156" s="1018" t="s">
        <v>163</v>
      </c>
      <c r="P156" s="1019"/>
      <c r="Q156" s="1020"/>
      <c r="R156" s="1020"/>
      <c r="S156" s="1021"/>
      <c r="T156" s="1022"/>
      <c r="U156" s="1023"/>
      <c r="V156" s="1022" t="s">
        <v>104</v>
      </c>
      <c r="W156" s="1024" t="s">
        <v>104</v>
      </c>
      <c r="X156" s="1025"/>
      <c r="Y156" s="974" t="s">
        <v>495</v>
      </c>
      <c r="Z156" s="975" t="s">
        <v>159</v>
      </c>
    </row>
    <row r="157" spans="1:26" ht="45" x14ac:dyDescent="0.25">
      <c r="A157" s="68">
        <v>153</v>
      </c>
      <c r="B157" s="1516" t="s">
        <v>604</v>
      </c>
      <c r="C157" s="685" t="s">
        <v>606</v>
      </c>
      <c r="D157" s="681"/>
      <c r="E157" s="681"/>
      <c r="F157" s="682"/>
      <c r="G157" s="686" t="s">
        <v>847</v>
      </c>
      <c r="H157" s="66" t="s">
        <v>26</v>
      </c>
      <c r="I157" s="67" t="s">
        <v>27</v>
      </c>
      <c r="J157" s="687" t="s">
        <v>459</v>
      </c>
      <c r="K157" s="688" t="s">
        <v>605</v>
      </c>
      <c r="L157" s="689">
        <v>170000000</v>
      </c>
      <c r="M157" s="70">
        <f t="shared" si="8"/>
        <v>119000000</v>
      </c>
      <c r="N157" s="690">
        <v>2024</v>
      </c>
      <c r="O157" s="691">
        <v>2026</v>
      </c>
      <c r="P157" s="692" t="s">
        <v>104</v>
      </c>
      <c r="Q157" s="693" t="s">
        <v>104</v>
      </c>
      <c r="R157" s="693" t="s">
        <v>104</v>
      </c>
      <c r="S157" s="289" t="s">
        <v>104</v>
      </c>
      <c r="T157" s="694"/>
      <c r="U157" s="683"/>
      <c r="V157" s="667" t="s">
        <v>104</v>
      </c>
      <c r="W157" s="684" t="s">
        <v>104</v>
      </c>
      <c r="X157" s="684"/>
      <c r="Y157" s="695" t="s">
        <v>697</v>
      </c>
      <c r="Z157" s="696" t="s">
        <v>159</v>
      </c>
    </row>
    <row r="158" spans="1:26" ht="81.75" customHeight="1" x14ac:dyDescent="0.25">
      <c r="A158" s="68">
        <v>154</v>
      </c>
      <c r="B158" s="1542" t="s">
        <v>571</v>
      </c>
      <c r="C158" s="1519" t="s">
        <v>337</v>
      </c>
      <c r="D158" s="1521">
        <v>71008039</v>
      </c>
      <c r="E158" s="1521">
        <v>102274681</v>
      </c>
      <c r="F158" s="1525">
        <v>600047512</v>
      </c>
      <c r="G158" s="146" t="s">
        <v>342</v>
      </c>
      <c r="H158" s="66" t="s">
        <v>26</v>
      </c>
      <c r="I158" s="67" t="s">
        <v>27</v>
      </c>
      <c r="J158" s="446" t="s">
        <v>339</v>
      </c>
      <c r="K158" s="305" t="s">
        <v>884</v>
      </c>
      <c r="L158" s="163">
        <v>200000000</v>
      </c>
      <c r="M158" s="70">
        <f t="shared" si="8"/>
        <v>140000000</v>
      </c>
      <c r="N158" s="697" t="s">
        <v>622</v>
      </c>
      <c r="O158" s="698" t="s">
        <v>758</v>
      </c>
      <c r="P158" s="692" t="s">
        <v>104</v>
      </c>
      <c r="Q158" s="693" t="s">
        <v>104</v>
      </c>
      <c r="R158" s="693" t="s">
        <v>104</v>
      </c>
      <c r="S158" s="289" t="s">
        <v>104</v>
      </c>
      <c r="T158" s="699" t="s">
        <v>104</v>
      </c>
      <c r="U158" s="668" t="s">
        <v>104</v>
      </c>
      <c r="V158" s="667" t="s">
        <v>104</v>
      </c>
      <c r="W158" s="684" t="s">
        <v>104</v>
      </c>
      <c r="X158" s="684" t="s">
        <v>104</v>
      </c>
      <c r="Y158" s="280" t="s">
        <v>346</v>
      </c>
      <c r="Z158" s="165" t="s">
        <v>159</v>
      </c>
    </row>
    <row r="159" spans="1:26" ht="30" x14ac:dyDescent="0.25">
      <c r="A159" s="68">
        <v>155</v>
      </c>
      <c r="B159" s="1543"/>
      <c r="C159" s="1545"/>
      <c r="D159" s="1546"/>
      <c r="E159" s="1546"/>
      <c r="F159" s="1548"/>
      <c r="G159" s="65" t="s">
        <v>343</v>
      </c>
      <c r="H159" s="66" t="s">
        <v>26</v>
      </c>
      <c r="I159" s="67" t="s">
        <v>27</v>
      </c>
      <c r="J159" s="446" t="s">
        <v>339</v>
      </c>
      <c r="K159" s="700" t="s">
        <v>591</v>
      </c>
      <c r="L159" s="69">
        <v>20000000</v>
      </c>
      <c r="M159" s="70">
        <f t="shared" si="8"/>
        <v>14000000</v>
      </c>
      <c r="N159" s="71">
        <v>2024</v>
      </c>
      <c r="O159" s="72">
        <v>2025</v>
      </c>
      <c r="P159" s="87"/>
      <c r="Q159" s="429"/>
      <c r="R159" s="429"/>
      <c r="S159" s="88"/>
      <c r="T159" s="430"/>
      <c r="U159" s="89"/>
      <c r="V159" s="639" t="s">
        <v>104</v>
      </c>
      <c r="W159" s="684" t="s">
        <v>104</v>
      </c>
      <c r="X159" s="684" t="s">
        <v>104</v>
      </c>
      <c r="Y159" s="71" t="s">
        <v>340</v>
      </c>
      <c r="Z159" s="72" t="s">
        <v>159</v>
      </c>
    </row>
    <row r="160" spans="1:26" ht="48" customHeight="1" x14ac:dyDescent="0.25">
      <c r="A160" s="68">
        <v>156</v>
      </c>
      <c r="B160" s="1543"/>
      <c r="C160" s="1545"/>
      <c r="D160" s="1546"/>
      <c r="E160" s="1546"/>
      <c r="F160" s="1548"/>
      <c r="G160" s="65" t="s">
        <v>344</v>
      </c>
      <c r="H160" s="66" t="s">
        <v>26</v>
      </c>
      <c r="I160" s="67" t="s">
        <v>27</v>
      </c>
      <c r="J160" s="446" t="s">
        <v>339</v>
      </c>
      <c r="K160" s="65" t="s">
        <v>345</v>
      </c>
      <c r="L160" s="69">
        <v>20000000</v>
      </c>
      <c r="M160" s="70">
        <f t="shared" si="8"/>
        <v>14000000</v>
      </c>
      <c r="N160" s="701" t="s">
        <v>622</v>
      </c>
      <c r="O160" s="702" t="s">
        <v>609</v>
      </c>
      <c r="P160" s="87"/>
      <c r="Q160" s="429"/>
      <c r="R160" s="429"/>
      <c r="S160" s="88"/>
      <c r="T160" s="481" t="s">
        <v>104</v>
      </c>
      <c r="U160" s="89"/>
      <c r="V160" s="430"/>
      <c r="W160" s="89"/>
      <c r="X160" s="684" t="s">
        <v>104</v>
      </c>
      <c r="Y160" s="71" t="s">
        <v>347</v>
      </c>
      <c r="Z160" s="72" t="s">
        <v>102</v>
      </c>
    </row>
    <row r="161" spans="1:27" ht="90" x14ac:dyDescent="0.25">
      <c r="A161" s="68">
        <v>157</v>
      </c>
      <c r="B161" s="1543"/>
      <c r="C161" s="1545"/>
      <c r="D161" s="1546"/>
      <c r="E161" s="1546"/>
      <c r="F161" s="1548"/>
      <c r="G161" s="703" t="s">
        <v>587</v>
      </c>
      <c r="H161" s="704" t="s">
        <v>26</v>
      </c>
      <c r="I161" s="67" t="s">
        <v>27</v>
      </c>
      <c r="J161" s="446" t="s">
        <v>339</v>
      </c>
      <c r="K161" s="703" t="s">
        <v>588</v>
      </c>
      <c r="L161" s="163">
        <v>35000000</v>
      </c>
      <c r="M161" s="70">
        <f t="shared" si="8"/>
        <v>24500000</v>
      </c>
      <c r="N161" s="398">
        <v>2023</v>
      </c>
      <c r="O161" s="165">
        <v>2025</v>
      </c>
      <c r="P161" s="692" t="s">
        <v>104</v>
      </c>
      <c r="Q161" s="693" t="s">
        <v>104</v>
      </c>
      <c r="R161" s="693" t="s">
        <v>104</v>
      </c>
      <c r="S161" s="289" t="s">
        <v>104</v>
      </c>
      <c r="T161" s="481" t="s">
        <v>104</v>
      </c>
      <c r="U161" s="89"/>
      <c r="V161" s="430"/>
      <c r="W161" s="89"/>
      <c r="X161" s="684" t="s">
        <v>104</v>
      </c>
      <c r="Y161" s="705" t="s">
        <v>346</v>
      </c>
      <c r="Z161" s="706" t="s">
        <v>159</v>
      </c>
    </row>
    <row r="162" spans="1:27" ht="30" x14ac:dyDescent="0.25">
      <c r="A162" s="68">
        <v>158</v>
      </c>
      <c r="B162" s="1543"/>
      <c r="C162" s="1545"/>
      <c r="D162" s="1546"/>
      <c r="E162" s="1546"/>
      <c r="F162" s="1548"/>
      <c r="G162" s="703" t="s">
        <v>589</v>
      </c>
      <c r="H162" s="707" t="s">
        <v>26</v>
      </c>
      <c r="I162" s="67" t="s">
        <v>27</v>
      </c>
      <c r="J162" s="446" t="s">
        <v>339</v>
      </c>
      <c r="K162" s="703" t="s">
        <v>589</v>
      </c>
      <c r="L162" s="163">
        <v>7000000</v>
      </c>
      <c r="M162" s="70">
        <f t="shared" si="8"/>
        <v>4900000</v>
      </c>
      <c r="N162" s="701" t="s">
        <v>622</v>
      </c>
      <c r="O162" s="702" t="s">
        <v>609</v>
      </c>
      <c r="P162" s="399"/>
      <c r="Q162" s="693"/>
      <c r="R162" s="400"/>
      <c r="S162" s="401"/>
      <c r="T162" s="699" t="s">
        <v>104</v>
      </c>
      <c r="U162" s="403"/>
      <c r="V162" s="684"/>
      <c r="W162" s="699" t="s">
        <v>104</v>
      </c>
      <c r="X162" s="403"/>
      <c r="Y162" s="705" t="s">
        <v>346</v>
      </c>
      <c r="Z162" s="708" t="s">
        <v>159</v>
      </c>
    </row>
    <row r="163" spans="1:27" ht="30" x14ac:dyDescent="0.25">
      <c r="A163" s="68">
        <v>159</v>
      </c>
      <c r="B163" s="1543"/>
      <c r="C163" s="1545"/>
      <c r="D163" s="1546"/>
      <c r="E163" s="1546"/>
      <c r="F163" s="1548"/>
      <c r="G163" s="703" t="s">
        <v>590</v>
      </c>
      <c r="H163" s="704" t="s">
        <v>26</v>
      </c>
      <c r="I163" s="67" t="s">
        <v>27</v>
      </c>
      <c r="J163" s="446" t="s">
        <v>339</v>
      </c>
      <c r="K163" s="703" t="s">
        <v>590</v>
      </c>
      <c r="L163" s="163">
        <v>3000000</v>
      </c>
      <c r="M163" s="70">
        <f t="shared" ref="M163:M167" si="11">L163/100*70</f>
        <v>2100000</v>
      </c>
      <c r="N163" s="398">
        <v>2023</v>
      </c>
      <c r="O163" s="165">
        <v>2025</v>
      </c>
      <c r="P163" s="399"/>
      <c r="Q163" s="693"/>
      <c r="R163" s="400"/>
      <c r="S163" s="401"/>
      <c r="T163" s="406"/>
      <c r="U163" s="403"/>
      <c r="V163" s="402"/>
      <c r="W163" s="403"/>
      <c r="X163" s="699" t="s">
        <v>104</v>
      </c>
      <c r="Y163" s="705" t="s">
        <v>346</v>
      </c>
      <c r="Z163" s="708" t="s">
        <v>159</v>
      </c>
    </row>
    <row r="164" spans="1:27" ht="60" x14ac:dyDescent="0.25">
      <c r="A164" s="68">
        <v>160</v>
      </c>
      <c r="B164" s="1543"/>
      <c r="C164" s="1545"/>
      <c r="D164" s="1546"/>
      <c r="E164" s="1546"/>
      <c r="F164" s="1548"/>
      <c r="G164" s="709" t="s">
        <v>781</v>
      </c>
      <c r="H164" s="704" t="s">
        <v>26</v>
      </c>
      <c r="I164" s="67" t="s">
        <v>27</v>
      </c>
      <c r="J164" s="446" t="s">
        <v>339</v>
      </c>
      <c r="K164" s="709" t="s">
        <v>781</v>
      </c>
      <c r="L164" s="163">
        <v>10000000</v>
      </c>
      <c r="M164" s="70">
        <f t="shared" si="11"/>
        <v>7000000</v>
      </c>
      <c r="N164" s="701" t="s">
        <v>622</v>
      </c>
      <c r="O164" s="702" t="s">
        <v>609</v>
      </c>
      <c r="P164" s="399"/>
      <c r="Q164" s="693"/>
      <c r="R164" s="400"/>
      <c r="S164" s="401"/>
      <c r="T164" s="699" t="s">
        <v>104</v>
      </c>
      <c r="U164" s="403"/>
      <c r="V164" s="402"/>
      <c r="W164" s="403"/>
      <c r="X164" s="699"/>
      <c r="Y164" s="655" t="s">
        <v>158</v>
      </c>
      <c r="Z164" s="518" t="s">
        <v>159</v>
      </c>
    </row>
    <row r="165" spans="1:27" ht="75" x14ac:dyDescent="0.25">
      <c r="A165" s="68">
        <v>161</v>
      </c>
      <c r="B165" s="1543"/>
      <c r="C165" s="1545"/>
      <c r="D165" s="1546"/>
      <c r="E165" s="1546"/>
      <c r="F165" s="1548"/>
      <c r="G165" s="1241" t="s">
        <v>1038</v>
      </c>
      <c r="H165" s="1242" t="s">
        <v>26</v>
      </c>
      <c r="I165" s="1243" t="s">
        <v>27</v>
      </c>
      <c r="J165" s="1244" t="s">
        <v>339</v>
      </c>
      <c r="K165" s="1241" t="s">
        <v>1039</v>
      </c>
      <c r="L165" s="1245">
        <v>110000000</v>
      </c>
      <c r="M165" s="1246">
        <f t="shared" si="11"/>
        <v>77000000</v>
      </c>
      <c r="N165" s="1247" t="s">
        <v>490</v>
      </c>
      <c r="O165" s="1248" t="s">
        <v>609</v>
      </c>
      <c r="P165" s="164" t="s">
        <v>104</v>
      </c>
      <c r="Q165" s="693" t="s">
        <v>104</v>
      </c>
      <c r="R165" s="404" t="s">
        <v>104</v>
      </c>
      <c r="S165" s="405" t="s">
        <v>104</v>
      </c>
      <c r="T165" s="406" t="s">
        <v>104</v>
      </c>
      <c r="U165" s="407" t="s">
        <v>104</v>
      </c>
      <c r="V165" s="406" t="s">
        <v>104</v>
      </c>
      <c r="W165" s="407" t="s">
        <v>104</v>
      </c>
      <c r="X165" s="699" t="s">
        <v>104</v>
      </c>
      <c r="Y165" s="1249" t="s">
        <v>346</v>
      </c>
      <c r="Z165" s="1250" t="s">
        <v>159</v>
      </c>
    </row>
    <row r="166" spans="1:27" ht="90" x14ac:dyDescent="0.25">
      <c r="A166" s="943">
        <v>162</v>
      </c>
      <c r="B166" s="1543"/>
      <c r="C166" s="1545"/>
      <c r="D166" s="1546"/>
      <c r="E166" s="1546"/>
      <c r="F166" s="1548"/>
      <c r="G166" s="1251" t="s">
        <v>1040</v>
      </c>
      <c r="H166" s="1233" t="s">
        <v>26</v>
      </c>
      <c r="I166" s="946" t="s">
        <v>27</v>
      </c>
      <c r="J166" s="1234" t="s">
        <v>339</v>
      </c>
      <c r="K166" s="1232" t="s">
        <v>1031</v>
      </c>
      <c r="L166" s="1142">
        <v>110000000</v>
      </c>
      <c r="M166" s="883">
        <f t="shared" si="11"/>
        <v>77000000</v>
      </c>
      <c r="N166" s="1235" t="s">
        <v>906</v>
      </c>
      <c r="O166" s="1236" t="s">
        <v>897</v>
      </c>
      <c r="P166" s="1123" t="s">
        <v>104</v>
      </c>
      <c r="Q166" s="1237" t="s">
        <v>104</v>
      </c>
      <c r="R166" s="953" t="s">
        <v>104</v>
      </c>
      <c r="S166" s="1124" t="s">
        <v>104</v>
      </c>
      <c r="T166" s="955" t="s">
        <v>104</v>
      </c>
      <c r="U166" s="956" t="s">
        <v>104</v>
      </c>
      <c r="V166" s="955" t="s">
        <v>104</v>
      </c>
      <c r="W166" s="956" t="s">
        <v>104</v>
      </c>
      <c r="X166" s="1238" t="s">
        <v>104</v>
      </c>
      <c r="Y166" s="1239" t="s">
        <v>346</v>
      </c>
      <c r="Z166" s="1240" t="s">
        <v>159</v>
      </c>
    </row>
    <row r="167" spans="1:27" ht="30" x14ac:dyDescent="0.25">
      <c r="A167" s="68">
        <v>163</v>
      </c>
      <c r="B167" s="1544"/>
      <c r="C167" s="1520"/>
      <c r="D167" s="1522"/>
      <c r="E167" s="1522"/>
      <c r="F167" s="1526"/>
      <c r="G167" s="305" t="s">
        <v>405</v>
      </c>
      <c r="H167" s="704" t="s">
        <v>26</v>
      </c>
      <c r="I167" s="67" t="s">
        <v>27</v>
      </c>
      <c r="J167" s="711" t="s">
        <v>339</v>
      </c>
      <c r="K167" s="305" t="s">
        <v>883</v>
      </c>
      <c r="L167" s="163">
        <v>3000000</v>
      </c>
      <c r="M167" s="70">
        <f t="shared" si="11"/>
        <v>2100000</v>
      </c>
      <c r="N167" s="697" t="s">
        <v>622</v>
      </c>
      <c r="O167" s="698" t="s">
        <v>609</v>
      </c>
      <c r="P167" s="164"/>
      <c r="Q167" s="693" t="s">
        <v>104</v>
      </c>
      <c r="R167" s="404" t="s">
        <v>104</v>
      </c>
      <c r="S167" s="405"/>
      <c r="T167" s="406"/>
      <c r="U167" s="407"/>
      <c r="V167" s="406" t="s">
        <v>104</v>
      </c>
      <c r="W167" s="407" t="s">
        <v>104</v>
      </c>
      <c r="X167" s="683"/>
      <c r="Y167" s="712" t="s">
        <v>158</v>
      </c>
      <c r="Z167" s="713" t="s">
        <v>159</v>
      </c>
    </row>
    <row r="168" spans="1:27" ht="117" customHeight="1" x14ac:dyDescent="0.25">
      <c r="A168" s="68">
        <v>164</v>
      </c>
      <c r="B168" s="1930" t="s">
        <v>204</v>
      </c>
      <c r="C168" s="1645" t="s">
        <v>200</v>
      </c>
      <c r="D168" s="1648">
        <v>71004408</v>
      </c>
      <c r="E168" s="1651">
        <v>102438251</v>
      </c>
      <c r="F168" s="1654">
        <v>600052133</v>
      </c>
      <c r="G168" s="714" t="s">
        <v>625</v>
      </c>
      <c r="H168" s="66" t="s">
        <v>26</v>
      </c>
      <c r="I168" s="67" t="s">
        <v>27</v>
      </c>
      <c r="J168" s="446" t="s">
        <v>205</v>
      </c>
      <c r="K168" s="715" t="s">
        <v>626</v>
      </c>
      <c r="L168" s="716">
        <v>500000000</v>
      </c>
      <c r="M168" s="70">
        <f t="shared" si="8"/>
        <v>350000000</v>
      </c>
      <c r="N168" s="717" t="s">
        <v>895</v>
      </c>
      <c r="O168" s="718" t="s">
        <v>716</v>
      </c>
      <c r="P168" s="692" t="s">
        <v>104</v>
      </c>
      <c r="Q168" s="693" t="s">
        <v>104</v>
      </c>
      <c r="R168" s="693" t="s">
        <v>104</v>
      </c>
      <c r="S168" s="289" t="s">
        <v>104</v>
      </c>
      <c r="T168" s="719"/>
      <c r="U168" s="720" t="s">
        <v>104</v>
      </c>
      <c r="V168" s="719" t="s">
        <v>104</v>
      </c>
      <c r="W168" s="720" t="s">
        <v>104</v>
      </c>
      <c r="X168" s="720" t="s">
        <v>104</v>
      </c>
      <c r="Y168" s="332" t="s">
        <v>223</v>
      </c>
      <c r="Z168" s="721" t="s">
        <v>159</v>
      </c>
    </row>
    <row r="169" spans="1:27" ht="148.5" customHeight="1" x14ac:dyDescent="0.25">
      <c r="A169" s="68">
        <v>165</v>
      </c>
      <c r="B169" s="1643"/>
      <c r="C169" s="1646"/>
      <c r="D169" s="1649"/>
      <c r="E169" s="1652"/>
      <c r="F169" s="1655"/>
      <c r="G169" s="722" t="s">
        <v>896</v>
      </c>
      <c r="H169" s="66" t="s">
        <v>26</v>
      </c>
      <c r="I169" s="67" t="s">
        <v>27</v>
      </c>
      <c r="J169" s="446" t="s">
        <v>205</v>
      </c>
      <c r="K169" s="146" t="s">
        <v>228</v>
      </c>
      <c r="L169" s="723">
        <v>14400000</v>
      </c>
      <c r="M169" s="70">
        <f t="shared" si="8"/>
        <v>10080000</v>
      </c>
      <c r="N169" s="717" t="s">
        <v>895</v>
      </c>
      <c r="O169" s="718" t="s">
        <v>897</v>
      </c>
      <c r="P169" s="650" t="s">
        <v>104</v>
      </c>
      <c r="Q169" s="651" t="s">
        <v>104</v>
      </c>
      <c r="R169" s="651" t="s">
        <v>104</v>
      </c>
      <c r="S169" s="282" t="s">
        <v>104</v>
      </c>
      <c r="T169" s="724"/>
      <c r="U169" s="725"/>
      <c r="V169" s="724"/>
      <c r="W169" s="725"/>
      <c r="X169" s="725" t="s">
        <v>224</v>
      </c>
      <c r="Y169" s="726" t="s">
        <v>223</v>
      </c>
      <c r="Z169" s="727" t="s">
        <v>159</v>
      </c>
    </row>
    <row r="170" spans="1:27" ht="79.5" customHeight="1" x14ac:dyDescent="0.25">
      <c r="A170" s="914">
        <v>166</v>
      </c>
      <c r="B170" s="1643"/>
      <c r="C170" s="1646"/>
      <c r="D170" s="1649"/>
      <c r="E170" s="1652"/>
      <c r="F170" s="1655"/>
      <c r="G170" s="1260" t="s">
        <v>208</v>
      </c>
      <c r="H170" s="931" t="s">
        <v>26</v>
      </c>
      <c r="I170" s="932" t="s">
        <v>27</v>
      </c>
      <c r="J170" s="1015" t="s">
        <v>205</v>
      </c>
      <c r="K170" s="1277" t="s">
        <v>898</v>
      </c>
      <c r="L170" s="1278">
        <v>5800000</v>
      </c>
      <c r="M170" s="919">
        <f t="shared" si="8"/>
        <v>4060000</v>
      </c>
      <c r="N170" s="1279" t="s">
        <v>597</v>
      </c>
      <c r="O170" s="1280" t="s">
        <v>716</v>
      </c>
      <c r="P170" s="1281" t="s">
        <v>104</v>
      </c>
      <c r="Q170" s="981" t="s">
        <v>104</v>
      </c>
      <c r="R170" s="981" t="s">
        <v>104</v>
      </c>
      <c r="S170" s="1257" t="s">
        <v>104</v>
      </c>
      <c r="T170" s="1282"/>
      <c r="U170" s="1283"/>
      <c r="V170" s="1282"/>
      <c r="W170" s="1283"/>
      <c r="X170" s="1283" t="s">
        <v>104</v>
      </c>
      <c r="Y170" s="1304" t="s">
        <v>223</v>
      </c>
      <c r="Z170" s="1284" t="s">
        <v>159</v>
      </c>
    </row>
    <row r="171" spans="1:27" ht="90" x14ac:dyDescent="0.25">
      <c r="A171" s="914">
        <v>167</v>
      </c>
      <c r="B171" s="1643"/>
      <c r="C171" s="1646"/>
      <c r="D171" s="1649"/>
      <c r="E171" s="1652"/>
      <c r="F171" s="1655"/>
      <c r="G171" s="1260" t="s">
        <v>209</v>
      </c>
      <c r="H171" s="931" t="s">
        <v>26</v>
      </c>
      <c r="I171" s="932" t="s">
        <v>27</v>
      </c>
      <c r="J171" s="1015" t="s">
        <v>205</v>
      </c>
      <c r="K171" s="930" t="s">
        <v>383</v>
      </c>
      <c r="L171" s="1278">
        <v>600000</v>
      </c>
      <c r="M171" s="919">
        <f t="shared" si="8"/>
        <v>420000</v>
      </c>
      <c r="N171" s="1279" t="s">
        <v>895</v>
      </c>
      <c r="O171" s="1280" t="s">
        <v>899</v>
      </c>
      <c r="P171" s="1285"/>
      <c r="Q171" s="1286"/>
      <c r="R171" s="1286"/>
      <c r="S171" s="1287"/>
      <c r="T171" s="1288"/>
      <c r="U171" s="1289"/>
      <c r="V171" s="1288"/>
      <c r="W171" s="1289"/>
      <c r="X171" s="1289" t="s">
        <v>104</v>
      </c>
      <c r="Y171" s="1304" t="s">
        <v>223</v>
      </c>
      <c r="Z171" s="1290" t="s">
        <v>159</v>
      </c>
    </row>
    <row r="172" spans="1:27" ht="135" x14ac:dyDescent="0.25">
      <c r="A172" s="68">
        <v>168</v>
      </c>
      <c r="B172" s="1643"/>
      <c r="C172" s="1646"/>
      <c r="D172" s="1649"/>
      <c r="E172" s="1652"/>
      <c r="F172" s="1655"/>
      <c r="G172" s="326" t="s">
        <v>210</v>
      </c>
      <c r="H172" s="66" t="s">
        <v>26</v>
      </c>
      <c r="I172" s="67" t="s">
        <v>27</v>
      </c>
      <c r="J172" s="446" t="s">
        <v>205</v>
      </c>
      <c r="K172" s="146" t="s">
        <v>229</v>
      </c>
      <c r="L172" s="723">
        <v>1500000</v>
      </c>
      <c r="M172" s="70">
        <f t="shared" si="8"/>
        <v>1050000</v>
      </c>
      <c r="N172" s="717" t="s">
        <v>597</v>
      </c>
      <c r="O172" s="718" t="s">
        <v>900</v>
      </c>
      <c r="P172" s="729"/>
      <c r="Q172" s="730"/>
      <c r="R172" s="730"/>
      <c r="S172" s="731"/>
      <c r="T172" s="732"/>
      <c r="U172" s="733"/>
      <c r="V172" s="732"/>
      <c r="W172" s="733"/>
      <c r="X172" s="733"/>
      <c r="Y172" s="726" t="s">
        <v>223</v>
      </c>
      <c r="Z172" s="734" t="s">
        <v>159</v>
      </c>
    </row>
    <row r="173" spans="1:27" ht="79.5" customHeight="1" x14ac:dyDescent="0.25">
      <c r="A173" s="914">
        <v>169</v>
      </c>
      <c r="B173" s="1643"/>
      <c r="C173" s="1646"/>
      <c r="D173" s="1649"/>
      <c r="E173" s="1652"/>
      <c r="F173" s="1655"/>
      <c r="G173" s="1260" t="s">
        <v>211</v>
      </c>
      <c r="H173" s="931" t="s">
        <v>26</v>
      </c>
      <c r="I173" s="932" t="s">
        <v>27</v>
      </c>
      <c r="J173" s="1015" t="s">
        <v>205</v>
      </c>
      <c r="K173" s="1291" t="s">
        <v>953</v>
      </c>
      <c r="L173" s="1278">
        <v>3000000</v>
      </c>
      <c r="M173" s="919">
        <f t="shared" si="8"/>
        <v>2100000</v>
      </c>
      <c r="N173" s="1279" t="s">
        <v>895</v>
      </c>
      <c r="O173" s="1280" t="s">
        <v>716</v>
      </c>
      <c r="P173" s="1285"/>
      <c r="Q173" s="1286"/>
      <c r="R173" s="1286"/>
      <c r="S173" s="1287"/>
      <c r="T173" s="1288"/>
      <c r="U173" s="1289"/>
      <c r="V173" s="1288"/>
      <c r="W173" s="1289"/>
      <c r="X173" s="1289" t="s">
        <v>104</v>
      </c>
      <c r="Y173" s="1305" t="s">
        <v>377</v>
      </c>
      <c r="Z173" s="1290" t="s">
        <v>159</v>
      </c>
    </row>
    <row r="174" spans="1:27" ht="75" x14ac:dyDescent="0.25">
      <c r="A174" s="914">
        <v>170</v>
      </c>
      <c r="B174" s="1643"/>
      <c r="C174" s="1646"/>
      <c r="D174" s="1649"/>
      <c r="E174" s="1652"/>
      <c r="F174" s="1655"/>
      <c r="G174" s="1260" t="s">
        <v>212</v>
      </c>
      <c r="H174" s="931" t="s">
        <v>26</v>
      </c>
      <c r="I174" s="932" t="s">
        <v>27</v>
      </c>
      <c r="J174" s="1015" t="s">
        <v>205</v>
      </c>
      <c r="K174" s="1127" t="s">
        <v>230</v>
      </c>
      <c r="L174" s="1278">
        <v>500000</v>
      </c>
      <c r="M174" s="919">
        <f t="shared" si="8"/>
        <v>350000</v>
      </c>
      <c r="N174" s="1279" t="s">
        <v>597</v>
      </c>
      <c r="O174" s="1293" t="s">
        <v>716</v>
      </c>
      <c r="P174" s="1285"/>
      <c r="Q174" s="1286"/>
      <c r="R174" s="1286"/>
      <c r="S174" s="1287"/>
      <c r="T174" s="1288"/>
      <c r="U174" s="1289"/>
      <c r="V174" s="1288"/>
      <c r="W174" s="1289"/>
      <c r="X174" s="1289" t="s">
        <v>104</v>
      </c>
      <c r="Y174" s="1305" t="s">
        <v>1044</v>
      </c>
      <c r="Z174" s="1290" t="s">
        <v>159</v>
      </c>
    </row>
    <row r="175" spans="1:27" ht="105" x14ac:dyDescent="0.25">
      <c r="A175" s="68">
        <v>171</v>
      </c>
      <c r="B175" s="1643"/>
      <c r="C175" s="1646"/>
      <c r="D175" s="1649"/>
      <c r="E175" s="1652"/>
      <c r="F175" s="1655"/>
      <c r="G175" s="326" t="s">
        <v>213</v>
      </c>
      <c r="H175" s="66" t="s">
        <v>26</v>
      </c>
      <c r="I175" s="67" t="s">
        <v>27</v>
      </c>
      <c r="J175" s="446" t="s">
        <v>205</v>
      </c>
      <c r="K175" s="146" t="s">
        <v>231</v>
      </c>
      <c r="L175" s="723">
        <v>7000000</v>
      </c>
      <c r="M175" s="70">
        <f t="shared" si="8"/>
        <v>4900000</v>
      </c>
      <c r="N175" s="398">
        <v>2021</v>
      </c>
      <c r="O175" s="165">
        <v>2024</v>
      </c>
      <c r="P175" s="729"/>
      <c r="Q175" s="730"/>
      <c r="R175" s="730"/>
      <c r="S175" s="731"/>
      <c r="T175" s="732"/>
      <c r="U175" s="733"/>
      <c r="V175" s="732" t="s">
        <v>104</v>
      </c>
      <c r="W175" s="733" t="s">
        <v>104</v>
      </c>
      <c r="X175" s="733" t="s">
        <v>104</v>
      </c>
      <c r="Y175" s="735" t="s">
        <v>225</v>
      </c>
      <c r="Z175" s="736" t="s">
        <v>102</v>
      </c>
      <c r="AA175" s="5" t="s">
        <v>358</v>
      </c>
    </row>
    <row r="176" spans="1:27" ht="117.75" customHeight="1" x14ac:dyDescent="0.25">
      <c r="A176" s="68">
        <v>172</v>
      </c>
      <c r="B176" s="1643"/>
      <c r="C176" s="1646"/>
      <c r="D176" s="1649"/>
      <c r="E176" s="1652"/>
      <c r="F176" s="1655"/>
      <c r="G176" s="326" t="s">
        <v>214</v>
      </c>
      <c r="H176" s="66" t="s">
        <v>26</v>
      </c>
      <c r="I176" s="67" t="s">
        <v>27</v>
      </c>
      <c r="J176" s="446" t="s">
        <v>205</v>
      </c>
      <c r="K176" s="710" t="s">
        <v>954</v>
      </c>
      <c r="L176" s="723">
        <v>28000000</v>
      </c>
      <c r="M176" s="70">
        <f t="shared" si="8"/>
        <v>19600000</v>
      </c>
      <c r="N176" s="717" t="s">
        <v>597</v>
      </c>
      <c r="O176" s="718" t="s">
        <v>716</v>
      </c>
      <c r="P176" s="729"/>
      <c r="Q176" s="730"/>
      <c r="R176" s="730"/>
      <c r="S176" s="731"/>
      <c r="T176" s="732"/>
      <c r="U176" s="733"/>
      <c r="V176" s="732"/>
      <c r="W176" s="733"/>
      <c r="X176" s="733" t="s">
        <v>104</v>
      </c>
      <c r="Y176" s="726" t="s">
        <v>223</v>
      </c>
      <c r="Z176" s="737" t="s">
        <v>159</v>
      </c>
    </row>
    <row r="177" spans="1:27" ht="83.25" customHeight="1" x14ac:dyDescent="0.25">
      <c r="A177" s="914">
        <v>173</v>
      </c>
      <c r="B177" s="1643"/>
      <c r="C177" s="1646"/>
      <c r="D177" s="1649"/>
      <c r="E177" s="1652"/>
      <c r="F177" s="1655"/>
      <c r="G177" s="1260" t="s">
        <v>215</v>
      </c>
      <c r="H177" s="931" t="s">
        <v>26</v>
      </c>
      <c r="I177" s="932" t="s">
        <v>27</v>
      </c>
      <c r="J177" s="1015" t="s">
        <v>205</v>
      </c>
      <c r="K177" s="1501" t="s">
        <v>1100</v>
      </c>
      <c r="L177" s="1278">
        <v>4750000</v>
      </c>
      <c r="M177" s="919">
        <f t="shared" si="8"/>
        <v>3325000</v>
      </c>
      <c r="N177" s="1279" t="s">
        <v>895</v>
      </c>
      <c r="O177" s="1293" t="s">
        <v>900</v>
      </c>
      <c r="P177" s="1285"/>
      <c r="Q177" s="1286"/>
      <c r="R177" s="1286"/>
      <c r="S177" s="1287"/>
      <c r="T177" s="1288"/>
      <c r="U177" s="1289"/>
      <c r="V177" s="1288"/>
      <c r="W177" s="1289"/>
      <c r="X177" s="1289" t="s">
        <v>104</v>
      </c>
      <c r="Y177" s="1295" t="s">
        <v>956</v>
      </c>
      <c r="Z177" s="1290" t="s">
        <v>159</v>
      </c>
    </row>
    <row r="178" spans="1:27" ht="66" customHeight="1" x14ac:dyDescent="0.25">
      <c r="A178" s="68">
        <v>174</v>
      </c>
      <c r="B178" s="1643"/>
      <c r="C178" s="1646"/>
      <c r="D178" s="1649"/>
      <c r="E178" s="1652"/>
      <c r="F178" s="1655"/>
      <c r="G178" s="326" t="s">
        <v>216</v>
      </c>
      <c r="H178" s="66" t="s">
        <v>26</v>
      </c>
      <c r="I178" s="67" t="s">
        <v>27</v>
      </c>
      <c r="J178" s="446" t="s">
        <v>205</v>
      </c>
      <c r="K178" s="146" t="s">
        <v>232</v>
      </c>
      <c r="L178" s="723">
        <v>1700000</v>
      </c>
      <c r="M178" s="70">
        <f t="shared" si="8"/>
        <v>1190000</v>
      </c>
      <c r="N178" s="398">
        <v>2021</v>
      </c>
      <c r="O178" s="165">
        <v>2024</v>
      </c>
      <c r="P178" s="729"/>
      <c r="Q178" s="730"/>
      <c r="R178" s="730"/>
      <c r="S178" s="731"/>
      <c r="T178" s="732"/>
      <c r="U178" s="733"/>
      <c r="V178" s="732"/>
      <c r="W178" s="733"/>
      <c r="X178" s="733" t="s">
        <v>104</v>
      </c>
      <c r="Y178" s="735" t="s">
        <v>225</v>
      </c>
      <c r="Z178" s="734" t="s">
        <v>159</v>
      </c>
      <c r="AA178" s="5" t="s">
        <v>358</v>
      </c>
    </row>
    <row r="179" spans="1:27" ht="81" customHeight="1" x14ac:dyDescent="0.25">
      <c r="A179" s="68">
        <v>175</v>
      </c>
      <c r="B179" s="1643"/>
      <c r="C179" s="1646"/>
      <c r="D179" s="1649"/>
      <c r="E179" s="1652"/>
      <c r="F179" s="1655"/>
      <c r="G179" s="722" t="s">
        <v>903</v>
      </c>
      <c r="H179" s="66" t="s">
        <v>26</v>
      </c>
      <c r="I179" s="67" t="s">
        <v>27</v>
      </c>
      <c r="J179" s="446" t="s">
        <v>205</v>
      </c>
      <c r="K179" s="728" t="s">
        <v>904</v>
      </c>
      <c r="L179" s="723">
        <v>14000000</v>
      </c>
      <c r="M179" s="70">
        <f t="shared" si="8"/>
        <v>9800000</v>
      </c>
      <c r="N179" s="717" t="s">
        <v>622</v>
      </c>
      <c r="O179" s="718" t="s">
        <v>758</v>
      </c>
      <c r="P179" s="729"/>
      <c r="Q179" s="730"/>
      <c r="R179" s="730"/>
      <c r="S179" s="731"/>
      <c r="T179" s="732"/>
      <c r="U179" s="733"/>
      <c r="V179" s="732"/>
      <c r="W179" s="733"/>
      <c r="X179" s="733" t="s">
        <v>104</v>
      </c>
      <c r="Y179" s="735" t="s">
        <v>226</v>
      </c>
      <c r="Z179" s="734" t="s">
        <v>159</v>
      </c>
    </row>
    <row r="180" spans="1:27" ht="75" customHeight="1" x14ac:dyDescent="0.25">
      <c r="A180" s="914">
        <v>176</v>
      </c>
      <c r="B180" s="1643"/>
      <c r="C180" s="1646"/>
      <c r="D180" s="1649"/>
      <c r="E180" s="1652"/>
      <c r="F180" s="1655"/>
      <c r="G180" s="1260" t="s">
        <v>217</v>
      </c>
      <c r="H180" s="931" t="s">
        <v>26</v>
      </c>
      <c r="I180" s="932" t="s">
        <v>27</v>
      </c>
      <c r="J180" s="1015" t="s">
        <v>205</v>
      </c>
      <c r="K180" s="1277" t="s">
        <v>905</v>
      </c>
      <c r="L180" s="1278">
        <v>900000</v>
      </c>
      <c r="M180" s="919">
        <f t="shared" si="8"/>
        <v>630000</v>
      </c>
      <c r="N180" s="1279" t="s">
        <v>597</v>
      </c>
      <c r="O180" s="1293" t="s">
        <v>900</v>
      </c>
      <c r="P180" s="1285"/>
      <c r="Q180" s="1286"/>
      <c r="R180" s="1286"/>
      <c r="S180" s="1287"/>
      <c r="T180" s="1288"/>
      <c r="U180" s="1289"/>
      <c r="V180" s="1288"/>
      <c r="W180" s="1289"/>
      <c r="X180" s="1289" t="s">
        <v>104</v>
      </c>
      <c r="Y180" s="1294" t="s">
        <v>227</v>
      </c>
      <c r="Z180" s="1290" t="s">
        <v>159</v>
      </c>
    </row>
    <row r="181" spans="1:27" ht="45" x14ac:dyDescent="0.25">
      <c r="A181" s="914">
        <v>177</v>
      </c>
      <c r="B181" s="1643"/>
      <c r="C181" s="1646"/>
      <c r="D181" s="1649"/>
      <c r="E181" s="1652"/>
      <c r="F181" s="1655"/>
      <c r="G181" s="1260" t="s">
        <v>218</v>
      </c>
      <c r="H181" s="931" t="s">
        <v>26</v>
      </c>
      <c r="I181" s="932" t="s">
        <v>27</v>
      </c>
      <c r="J181" s="1015" t="s">
        <v>205</v>
      </c>
      <c r="K181" s="930" t="s">
        <v>233</v>
      </c>
      <c r="L181" s="1278">
        <v>2000000</v>
      </c>
      <c r="M181" s="919">
        <f t="shared" si="8"/>
        <v>1400000</v>
      </c>
      <c r="N181" s="1279" t="s">
        <v>597</v>
      </c>
      <c r="O181" s="1293" t="s">
        <v>812</v>
      </c>
      <c r="P181" s="1285"/>
      <c r="Q181" s="1286"/>
      <c r="R181" s="1286"/>
      <c r="S181" s="1287"/>
      <c r="T181" s="1288"/>
      <c r="U181" s="1289"/>
      <c r="V181" s="1288"/>
      <c r="W181" s="1289"/>
      <c r="X181" s="1289" t="s">
        <v>104</v>
      </c>
      <c r="Y181" s="1294" t="s">
        <v>227</v>
      </c>
      <c r="Z181" s="1290" t="s">
        <v>159</v>
      </c>
    </row>
    <row r="182" spans="1:27" ht="90" x14ac:dyDescent="0.25">
      <c r="A182" s="914">
        <v>178</v>
      </c>
      <c r="B182" s="1643"/>
      <c r="C182" s="1646"/>
      <c r="D182" s="1649"/>
      <c r="E182" s="1652"/>
      <c r="F182" s="1655"/>
      <c r="G182" s="1260" t="s">
        <v>219</v>
      </c>
      <c r="H182" s="931" t="s">
        <v>26</v>
      </c>
      <c r="I182" s="932" t="s">
        <v>27</v>
      </c>
      <c r="J182" s="1015" t="s">
        <v>205</v>
      </c>
      <c r="K182" s="930" t="s">
        <v>234</v>
      </c>
      <c r="L182" s="1278">
        <v>16000000</v>
      </c>
      <c r="M182" s="919">
        <f t="shared" si="8"/>
        <v>11200000</v>
      </c>
      <c r="N182" s="1292" t="s">
        <v>880</v>
      </c>
      <c r="O182" s="1280" t="s">
        <v>899</v>
      </c>
      <c r="P182" s="1285"/>
      <c r="Q182" s="1286"/>
      <c r="R182" s="1286"/>
      <c r="S182" s="1287"/>
      <c r="T182" s="1288"/>
      <c r="U182" s="1289"/>
      <c r="V182" s="1288"/>
      <c r="W182" s="1289"/>
      <c r="X182" s="1289" t="s">
        <v>104</v>
      </c>
      <c r="Y182" s="1295" t="s">
        <v>377</v>
      </c>
      <c r="Z182" s="1290" t="s">
        <v>159</v>
      </c>
    </row>
    <row r="183" spans="1:27" ht="62.25" x14ac:dyDescent="0.25">
      <c r="A183" s="914">
        <v>179</v>
      </c>
      <c r="B183" s="1643"/>
      <c r="C183" s="1646"/>
      <c r="D183" s="1649"/>
      <c r="E183" s="1652"/>
      <c r="F183" s="1655"/>
      <c r="G183" s="1260" t="s">
        <v>220</v>
      </c>
      <c r="H183" s="931" t="s">
        <v>26</v>
      </c>
      <c r="I183" s="932" t="s">
        <v>27</v>
      </c>
      <c r="J183" s="1015" t="s">
        <v>205</v>
      </c>
      <c r="K183" s="1291" t="s">
        <v>955</v>
      </c>
      <c r="L183" s="1278">
        <v>5000000</v>
      </c>
      <c r="M183" s="919">
        <f t="shared" si="8"/>
        <v>3500000</v>
      </c>
      <c r="N183" s="1279" t="s">
        <v>928</v>
      </c>
      <c r="O183" s="1293" t="s">
        <v>900</v>
      </c>
      <c r="P183" s="1285"/>
      <c r="Q183" s="1286"/>
      <c r="R183" s="1286"/>
      <c r="S183" s="1287"/>
      <c r="T183" s="1288"/>
      <c r="U183" s="1289"/>
      <c r="V183" s="1288"/>
      <c r="W183" s="1289" t="s">
        <v>104</v>
      </c>
      <c r="X183" s="1289"/>
      <c r="Y183" s="1295" t="s">
        <v>1043</v>
      </c>
      <c r="Z183" s="1290" t="s">
        <v>159</v>
      </c>
    </row>
    <row r="184" spans="1:27" ht="95.25" customHeight="1" x14ac:dyDescent="0.25">
      <c r="A184" s="68">
        <v>180</v>
      </c>
      <c r="B184" s="1643"/>
      <c r="C184" s="1646"/>
      <c r="D184" s="1649"/>
      <c r="E184" s="1652"/>
      <c r="F184" s="1655"/>
      <c r="G184" s="326" t="s">
        <v>221</v>
      </c>
      <c r="H184" s="66" t="s">
        <v>26</v>
      </c>
      <c r="I184" s="67" t="s">
        <v>27</v>
      </c>
      <c r="J184" s="446" t="s">
        <v>205</v>
      </c>
      <c r="K184" s="146" t="s">
        <v>235</v>
      </c>
      <c r="L184" s="723">
        <v>2000000</v>
      </c>
      <c r="M184" s="70">
        <f t="shared" si="8"/>
        <v>1400000</v>
      </c>
      <c r="N184" s="717" t="s">
        <v>906</v>
      </c>
      <c r="O184" s="718" t="s">
        <v>860</v>
      </c>
      <c r="P184" s="729"/>
      <c r="Q184" s="730"/>
      <c r="R184" s="730"/>
      <c r="S184" s="731"/>
      <c r="T184" s="732"/>
      <c r="U184" s="733"/>
      <c r="V184" s="732"/>
      <c r="W184" s="733"/>
      <c r="X184" s="733" t="s">
        <v>104</v>
      </c>
      <c r="Y184" s="738" t="s">
        <v>956</v>
      </c>
      <c r="Z184" s="734" t="s">
        <v>159</v>
      </c>
    </row>
    <row r="185" spans="1:27" ht="90" x14ac:dyDescent="0.25">
      <c r="A185" s="68">
        <v>181</v>
      </c>
      <c r="B185" s="1643"/>
      <c r="C185" s="1646"/>
      <c r="D185" s="1649"/>
      <c r="E185" s="1652"/>
      <c r="F185" s="1655"/>
      <c r="G185" s="326" t="s">
        <v>222</v>
      </c>
      <c r="H185" s="66" t="s">
        <v>26</v>
      </c>
      <c r="I185" s="67" t="s">
        <v>27</v>
      </c>
      <c r="J185" s="446" t="s">
        <v>205</v>
      </c>
      <c r="K185" s="146" t="s">
        <v>584</v>
      </c>
      <c r="L185" s="723">
        <v>1500000</v>
      </c>
      <c r="M185" s="70">
        <f t="shared" si="8"/>
        <v>1050000</v>
      </c>
      <c r="N185" s="717" t="s">
        <v>655</v>
      </c>
      <c r="O185" s="718" t="s">
        <v>758</v>
      </c>
      <c r="P185" s="729"/>
      <c r="Q185" s="730"/>
      <c r="R185" s="730"/>
      <c r="S185" s="731"/>
      <c r="T185" s="732"/>
      <c r="U185" s="733"/>
      <c r="V185" s="732"/>
      <c r="W185" s="733"/>
      <c r="X185" s="733" t="s">
        <v>104</v>
      </c>
      <c r="Y185" s="738" t="s">
        <v>956</v>
      </c>
      <c r="Z185" s="734" t="s">
        <v>159</v>
      </c>
    </row>
    <row r="186" spans="1:27" ht="72.75" customHeight="1" x14ac:dyDescent="0.25">
      <c r="A186" s="68">
        <v>182</v>
      </c>
      <c r="B186" s="1643"/>
      <c r="C186" s="1646"/>
      <c r="D186" s="1649"/>
      <c r="E186" s="1652"/>
      <c r="F186" s="1655"/>
      <c r="G186" s="722" t="s">
        <v>907</v>
      </c>
      <c r="H186" s="66" t="s">
        <v>26</v>
      </c>
      <c r="I186" s="67" t="s">
        <v>27</v>
      </c>
      <c r="J186" s="446" t="s">
        <v>205</v>
      </c>
      <c r="K186" s="728" t="s">
        <v>908</v>
      </c>
      <c r="L186" s="739">
        <v>3000000</v>
      </c>
      <c r="M186" s="70">
        <f t="shared" si="8"/>
        <v>2100000</v>
      </c>
      <c r="N186" s="717" t="s">
        <v>880</v>
      </c>
      <c r="O186" s="718" t="s">
        <v>899</v>
      </c>
      <c r="P186" s="650"/>
      <c r="Q186" s="730"/>
      <c r="R186" s="730"/>
      <c r="S186" s="731"/>
      <c r="T186" s="732"/>
      <c r="U186" s="733"/>
      <c r="V186" s="732"/>
      <c r="W186" s="733"/>
      <c r="X186" s="733"/>
      <c r="Y186" s="740" t="s">
        <v>909</v>
      </c>
      <c r="Z186" s="734" t="s">
        <v>159</v>
      </c>
    </row>
    <row r="187" spans="1:27" ht="75" x14ac:dyDescent="0.25">
      <c r="A187" s="914">
        <v>183</v>
      </c>
      <c r="B187" s="1643"/>
      <c r="C187" s="1646"/>
      <c r="D187" s="1649"/>
      <c r="E187" s="1652"/>
      <c r="F187" s="1655"/>
      <c r="G187" s="1296" t="s">
        <v>910</v>
      </c>
      <c r="H187" s="931" t="s">
        <v>26</v>
      </c>
      <c r="I187" s="932" t="s">
        <v>27</v>
      </c>
      <c r="J187" s="1015" t="s">
        <v>205</v>
      </c>
      <c r="K187" s="1277" t="s">
        <v>911</v>
      </c>
      <c r="L187" s="1278">
        <v>2500000</v>
      </c>
      <c r="M187" s="1297">
        <f t="shared" si="8"/>
        <v>1750000</v>
      </c>
      <c r="N187" s="1279" t="s">
        <v>597</v>
      </c>
      <c r="O187" s="1280" t="s">
        <v>900</v>
      </c>
      <c r="P187" s="1200"/>
      <c r="Q187" s="1151"/>
      <c r="R187" s="1151"/>
      <c r="S187" s="1128"/>
      <c r="T187" s="1282"/>
      <c r="U187" s="1283"/>
      <c r="V187" s="1282"/>
      <c r="W187" s="1283"/>
      <c r="X187" s="1283"/>
      <c r="Y187" s="1298" t="s">
        <v>909</v>
      </c>
      <c r="Z187" s="1299" t="s">
        <v>159</v>
      </c>
    </row>
    <row r="188" spans="1:27" ht="158.25" customHeight="1" x14ac:dyDescent="0.25">
      <c r="A188" s="914">
        <v>184</v>
      </c>
      <c r="B188" s="1644"/>
      <c r="C188" s="1647"/>
      <c r="D188" s="1650"/>
      <c r="E188" s="1653"/>
      <c r="F188" s="1656"/>
      <c r="G188" s="1300" t="s">
        <v>736</v>
      </c>
      <c r="H188" s="931" t="s">
        <v>26</v>
      </c>
      <c r="I188" s="932" t="s">
        <v>27</v>
      </c>
      <c r="J188" s="1015" t="s">
        <v>205</v>
      </c>
      <c r="K188" s="1301" t="s">
        <v>738</v>
      </c>
      <c r="L188" s="1278">
        <v>90000000</v>
      </c>
      <c r="M188" s="1297">
        <f t="shared" si="8"/>
        <v>63000000</v>
      </c>
      <c r="N188" s="1279" t="s">
        <v>895</v>
      </c>
      <c r="O188" s="1293" t="s">
        <v>900</v>
      </c>
      <c r="P188" s="1281"/>
      <c r="Q188" s="981"/>
      <c r="R188" s="981"/>
      <c r="S188" s="1257"/>
      <c r="T188" s="1282"/>
      <c r="U188" s="1283"/>
      <c r="V188" s="1282" t="s">
        <v>104</v>
      </c>
      <c r="W188" s="1283"/>
      <c r="X188" s="1283" t="s">
        <v>104</v>
      </c>
      <c r="Y188" s="1302" t="s">
        <v>377</v>
      </c>
      <c r="Z188" s="1303" t="s">
        <v>159</v>
      </c>
    </row>
    <row r="189" spans="1:27" ht="60" x14ac:dyDescent="0.25">
      <c r="A189" s="68">
        <v>185</v>
      </c>
      <c r="B189" s="1916" t="s">
        <v>505</v>
      </c>
      <c r="C189" s="1769" t="s">
        <v>506</v>
      </c>
      <c r="D189" s="1771" t="s">
        <v>507</v>
      </c>
      <c r="E189" s="1773">
        <v>181095394</v>
      </c>
      <c r="F189" s="1775">
        <v>691009937</v>
      </c>
      <c r="G189" s="326" t="s">
        <v>512</v>
      </c>
      <c r="H189" s="68" t="s">
        <v>26</v>
      </c>
      <c r="I189" s="115" t="s">
        <v>27</v>
      </c>
      <c r="J189" s="260" t="s">
        <v>205</v>
      </c>
      <c r="K189" s="65" t="s">
        <v>513</v>
      </c>
      <c r="L189" s="723">
        <v>30000000</v>
      </c>
      <c r="M189" s="117">
        <f t="shared" si="8"/>
        <v>21000000</v>
      </c>
      <c r="N189" s="71" t="s">
        <v>510</v>
      </c>
      <c r="O189" s="72" t="s">
        <v>514</v>
      </c>
      <c r="P189" s="650"/>
      <c r="Q189" s="651"/>
      <c r="R189" s="651"/>
      <c r="S189" s="282"/>
      <c r="T189" s="741"/>
      <c r="U189" s="725"/>
      <c r="V189" s="724"/>
      <c r="W189" s="725"/>
      <c r="X189" s="725"/>
      <c r="Y189" s="726"/>
      <c r="Z189" s="742"/>
    </row>
    <row r="190" spans="1:27" ht="47.25" customHeight="1" x14ac:dyDescent="0.25">
      <c r="A190" s="68">
        <v>186</v>
      </c>
      <c r="B190" s="1916"/>
      <c r="C190" s="1780"/>
      <c r="D190" s="1781"/>
      <c r="E190" s="1782"/>
      <c r="F190" s="1783"/>
      <c r="G190" s="65" t="s">
        <v>515</v>
      </c>
      <c r="H190" s="66" t="s">
        <v>26</v>
      </c>
      <c r="I190" s="67" t="s">
        <v>27</v>
      </c>
      <c r="J190" s="446" t="s">
        <v>205</v>
      </c>
      <c r="K190" s="116" t="s">
        <v>573</v>
      </c>
      <c r="L190" s="69">
        <v>3000000</v>
      </c>
      <c r="M190" s="117">
        <f t="shared" si="8"/>
        <v>2100000</v>
      </c>
      <c r="N190" s="71" t="s">
        <v>510</v>
      </c>
      <c r="O190" s="72" t="s">
        <v>514</v>
      </c>
      <c r="P190" s="61"/>
      <c r="Q190" s="480" t="s">
        <v>104</v>
      </c>
      <c r="R190" s="480" t="s">
        <v>104</v>
      </c>
      <c r="S190" s="154"/>
      <c r="T190" s="579"/>
      <c r="U190" s="447"/>
      <c r="V190" s="481" t="s">
        <v>104</v>
      </c>
      <c r="W190" s="447" t="s">
        <v>104</v>
      </c>
      <c r="X190" s="447"/>
      <c r="Y190" s="87"/>
      <c r="Z190" s="743" t="s">
        <v>159</v>
      </c>
    </row>
    <row r="191" spans="1:27" ht="60" x14ac:dyDescent="0.25">
      <c r="A191" s="68">
        <v>187</v>
      </c>
      <c r="B191" s="1916"/>
      <c r="C191" s="1780"/>
      <c r="D191" s="1781"/>
      <c r="E191" s="1782"/>
      <c r="F191" s="1783"/>
      <c r="G191" s="65" t="s">
        <v>516</v>
      </c>
      <c r="H191" s="66" t="s">
        <v>26</v>
      </c>
      <c r="I191" s="67" t="s">
        <v>27</v>
      </c>
      <c r="J191" s="446" t="s">
        <v>205</v>
      </c>
      <c r="K191" s="116" t="s">
        <v>509</v>
      </c>
      <c r="L191" s="69">
        <v>30000000</v>
      </c>
      <c r="M191" s="117">
        <f t="shared" si="8"/>
        <v>21000000</v>
      </c>
      <c r="N191" s="71" t="s">
        <v>510</v>
      </c>
      <c r="O191" s="72" t="s">
        <v>514</v>
      </c>
      <c r="P191" s="61"/>
      <c r="Q191" s="480" t="s">
        <v>104</v>
      </c>
      <c r="R191" s="480" t="s">
        <v>104</v>
      </c>
      <c r="S191" s="154"/>
      <c r="T191" s="579"/>
      <c r="U191" s="447"/>
      <c r="V191" s="481" t="s">
        <v>104</v>
      </c>
      <c r="W191" s="447" t="s">
        <v>104</v>
      </c>
      <c r="X191" s="447"/>
      <c r="Y191" s="87"/>
      <c r="Z191" s="743" t="s">
        <v>159</v>
      </c>
    </row>
    <row r="192" spans="1:27" ht="45" x14ac:dyDescent="0.25">
      <c r="A192" s="68">
        <v>188</v>
      </c>
      <c r="B192" s="1916"/>
      <c r="C192" s="1780"/>
      <c r="D192" s="1781"/>
      <c r="E192" s="1782"/>
      <c r="F192" s="1783"/>
      <c r="G192" s="65" t="s">
        <v>517</v>
      </c>
      <c r="H192" s="66" t="s">
        <v>26</v>
      </c>
      <c r="I192" s="67" t="s">
        <v>27</v>
      </c>
      <c r="J192" s="446" t="s">
        <v>205</v>
      </c>
      <c r="K192" s="65" t="s">
        <v>518</v>
      </c>
      <c r="L192" s="69">
        <v>20000000</v>
      </c>
      <c r="M192" s="117">
        <f t="shared" si="8"/>
        <v>14000000</v>
      </c>
      <c r="N192" s="71" t="s">
        <v>510</v>
      </c>
      <c r="O192" s="72" t="s">
        <v>511</v>
      </c>
      <c r="P192" s="87"/>
      <c r="Q192" s="480"/>
      <c r="R192" s="480"/>
      <c r="S192" s="154"/>
      <c r="T192" s="579"/>
      <c r="U192" s="447"/>
      <c r="V192" s="481" t="s">
        <v>104</v>
      </c>
      <c r="W192" s="447" t="s">
        <v>104</v>
      </c>
      <c r="X192" s="89"/>
      <c r="Y192" s="87"/>
      <c r="Z192" s="743" t="s">
        <v>159</v>
      </c>
    </row>
    <row r="193" spans="1:26" ht="90" x14ac:dyDescent="0.25">
      <c r="A193" s="68">
        <v>189</v>
      </c>
      <c r="B193" s="1916"/>
      <c r="C193" s="1780"/>
      <c r="D193" s="1781"/>
      <c r="E193" s="1782"/>
      <c r="F193" s="1783"/>
      <c r="G193" s="65" t="s">
        <v>519</v>
      </c>
      <c r="H193" s="66" t="s">
        <v>26</v>
      </c>
      <c r="I193" s="67" t="s">
        <v>27</v>
      </c>
      <c r="J193" s="446" t="s">
        <v>205</v>
      </c>
      <c r="K193" s="116" t="s">
        <v>520</v>
      </c>
      <c r="L193" s="69">
        <v>5000000</v>
      </c>
      <c r="M193" s="117">
        <f t="shared" si="8"/>
        <v>3500000</v>
      </c>
      <c r="N193" s="71" t="s">
        <v>510</v>
      </c>
      <c r="O193" s="72" t="s">
        <v>511</v>
      </c>
      <c r="P193" s="87"/>
      <c r="Q193" s="480" t="s">
        <v>104</v>
      </c>
      <c r="R193" s="480" t="s">
        <v>104</v>
      </c>
      <c r="S193" s="154"/>
      <c r="T193" s="579"/>
      <c r="U193" s="447"/>
      <c r="V193" s="481" t="s">
        <v>104</v>
      </c>
      <c r="W193" s="447" t="s">
        <v>104</v>
      </c>
      <c r="X193" s="89"/>
      <c r="Y193" s="87"/>
      <c r="Z193" s="743" t="s">
        <v>159</v>
      </c>
    </row>
    <row r="194" spans="1:26" ht="75" x14ac:dyDescent="0.25">
      <c r="A194" s="68">
        <v>190</v>
      </c>
      <c r="B194" s="1916"/>
      <c r="C194" s="1768"/>
      <c r="D194" s="1770"/>
      <c r="E194" s="1772"/>
      <c r="F194" s="1774"/>
      <c r="G194" s="65" t="s">
        <v>549</v>
      </c>
      <c r="H194" s="68" t="s">
        <v>26</v>
      </c>
      <c r="I194" s="115" t="s">
        <v>27</v>
      </c>
      <c r="J194" s="260" t="s">
        <v>205</v>
      </c>
      <c r="K194" s="549" t="s">
        <v>521</v>
      </c>
      <c r="L194" s="69">
        <v>15000000</v>
      </c>
      <c r="M194" s="117">
        <f t="shared" si="8"/>
        <v>10500000</v>
      </c>
      <c r="N194" s="71" t="s">
        <v>510</v>
      </c>
      <c r="O194" s="72" t="s">
        <v>511</v>
      </c>
      <c r="P194" s="87"/>
      <c r="Q194" s="429"/>
      <c r="R194" s="429"/>
      <c r="S194" s="88"/>
      <c r="T194" s="744"/>
      <c r="U194" s="89"/>
      <c r="V194" s="430"/>
      <c r="W194" s="89"/>
      <c r="X194" s="89"/>
      <c r="Y194" s="87"/>
      <c r="Z194" s="88"/>
    </row>
    <row r="195" spans="1:26" ht="165" customHeight="1" x14ac:dyDescent="0.25">
      <c r="A195" s="914">
        <v>191</v>
      </c>
      <c r="B195" s="1931" t="s">
        <v>673</v>
      </c>
      <c r="C195" s="1647" t="s">
        <v>651</v>
      </c>
      <c r="D195" s="1932" t="s">
        <v>674</v>
      </c>
      <c r="E195" s="1653">
        <v>102438269</v>
      </c>
      <c r="F195" s="1656">
        <v>600052222</v>
      </c>
      <c r="G195" s="1400" t="s">
        <v>1069</v>
      </c>
      <c r="H195" s="1401" t="s">
        <v>26</v>
      </c>
      <c r="I195" s="1402" t="s">
        <v>27</v>
      </c>
      <c r="J195" s="1401" t="s">
        <v>654</v>
      </c>
      <c r="K195" s="1400" t="s">
        <v>675</v>
      </c>
      <c r="L195" s="1403">
        <v>3850000</v>
      </c>
      <c r="M195" s="1404">
        <f t="shared" si="8"/>
        <v>2695000</v>
      </c>
      <c r="N195" s="1430" t="s">
        <v>655</v>
      </c>
      <c r="O195" s="1431" t="s">
        <v>597</v>
      </c>
      <c r="P195" s="936"/>
      <c r="Q195" s="1151" t="s">
        <v>104</v>
      </c>
      <c r="R195" s="1151" t="s">
        <v>104</v>
      </c>
      <c r="S195" s="1128" t="s">
        <v>104</v>
      </c>
      <c r="T195" s="1345"/>
      <c r="U195" s="1346"/>
      <c r="V195" s="1345"/>
      <c r="W195" s="1346"/>
      <c r="X195" s="1345"/>
      <c r="Y195" s="1405" t="s">
        <v>767</v>
      </c>
      <c r="Z195" s="1432" t="s">
        <v>102</v>
      </c>
    </row>
    <row r="196" spans="1:26" ht="132" customHeight="1" x14ac:dyDescent="0.25">
      <c r="A196" s="914">
        <v>192</v>
      </c>
      <c r="B196" s="1933"/>
      <c r="C196" s="1934"/>
      <c r="D196" s="1935"/>
      <c r="E196" s="1936"/>
      <c r="F196" s="1937"/>
      <c r="G196" s="1406" t="s">
        <v>761</v>
      </c>
      <c r="H196" s="1407" t="s">
        <v>26</v>
      </c>
      <c r="I196" s="1408" t="s">
        <v>27</v>
      </c>
      <c r="J196" s="1407" t="s">
        <v>654</v>
      </c>
      <c r="K196" s="1406" t="s">
        <v>764</v>
      </c>
      <c r="L196" s="1403">
        <v>1300000</v>
      </c>
      <c r="M196" s="1404">
        <f t="shared" si="8"/>
        <v>910000</v>
      </c>
      <c r="N196" s="1011" t="s">
        <v>622</v>
      </c>
      <c r="O196" s="1409" t="s">
        <v>865</v>
      </c>
      <c r="P196" s="1200" t="s">
        <v>104</v>
      </c>
      <c r="Q196" s="1151" t="s">
        <v>104</v>
      </c>
      <c r="R196" s="1151" t="s">
        <v>104</v>
      </c>
      <c r="S196" s="1128" t="s">
        <v>104</v>
      </c>
      <c r="T196" s="1410"/>
      <c r="U196" s="1411"/>
      <c r="V196" s="1410"/>
      <c r="W196" s="1411"/>
      <c r="X196" s="1091" t="s">
        <v>104</v>
      </c>
      <c r="Y196" s="1011" t="s">
        <v>158</v>
      </c>
      <c r="Z196" s="1433" t="s">
        <v>1079</v>
      </c>
    </row>
    <row r="197" spans="1:26" ht="84" customHeight="1" x14ac:dyDescent="0.25">
      <c r="A197" s="914">
        <v>193</v>
      </c>
      <c r="B197" s="1933"/>
      <c r="C197" s="1934"/>
      <c r="D197" s="1935"/>
      <c r="E197" s="1936"/>
      <c r="F197" s="1937"/>
      <c r="G197" s="1412" t="s">
        <v>762</v>
      </c>
      <c r="H197" s="1407" t="s">
        <v>26</v>
      </c>
      <c r="I197" s="1408" t="s">
        <v>27</v>
      </c>
      <c r="J197" s="1407" t="s">
        <v>654</v>
      </c>
      <c r="K197" s="1406" t="s">
        <v>765</v>
      </c>
      <c r="L197" s="1403">
        <v>75000</v>
      </c>
      <c r="M197" s="1404">
        <f t="shared" ref="M197:M203" si="12">L197/100*70</f>
        <v>52500</v>
      </c>
      <c r="N197" s="1011" t="s">
        <v>622</v>
      </c>
      <c r="O197" s="1409" t="s">
        <v>865</v>
      </c>
      <c r="P197" s="1413"/>
      <c r="Q197" s="1414"/>
      <c r="R197" s="1414"/>
      <c r="S197" s="1415"/>
      <c r="T197" s="1416"/>
      <c r="U197" s="1417"/>
      <c r="V197" s="1416"/>
      <c r="W197" s="1417"/>
      <c r="X197" s="1416"/>
      <c r="Y197" s="1011" t="s">
        <v>158</v>
      </c>
      <c r="Z197" s="1433" t="s">
        <v>1079</v>
      </c>
    </row>
    <row r="198" spans="1:26" ht="101.25" customHeight="1" x14ac:dyDescent="0.25">
      <c r="A198" s="943">
        <v>194</v>
      </c>
      <c r="B198" s="1938"/>
      <c r="C198" s="1645"/>
      <c r="D198" s="1939"/>
      <c r="E198" s="1651"/>
      <c r="F198" s="1654"/>
      <c r="G198" s="1418" t="s">
        <v>1070</v>
      </c>
      <c r="H198" s="1419" t="s">
        <v>26</v>
      </c>
      <c r="I198" s="1420" t="s">
        <v>27</v>
      </c>
      <c r="J198" s="1419" t="s">
        <v>654</v>
      </c>
      <c r="K198" s="1421" t="s">
        <v>1071</v>
      </c>
      <c r="L198" s="1422">
        <v>5000000</v>
      </c>
      <c r="M198" s="1423">
        <f t="shared" si="12"/>
        <v>3500000</v>
      </c>
      <c r="N198" s="1424" t="s">
        <v>622</v>
      </c>
      <c r="O198" s="1052" t="s">
        <v>163</v>
      </c>
      <c r="P198" s="1394"/>
      <c r="Q198" s="1054"/>
      <c r="R198" s="1054"/>
      <c r="S198" s="1136"/>
      <c r="T198" s="1449"/>
      <c r="U198" s="1450"/>
      <c r="V198" s="1449"/>
      <c r="W198" s="1450"/>
      <c r="X198" s="1449"/>
      <c r="Y198" s="1424" t="s">
        <v>381</v>
      </c>
      <c r="Z198" s="1447" t="s">
        <v>159</v>
      </c>
    </row>
    <row r="199" spans="1:26" ht="90.75" customHeight="1" x14ac:dyDescent="0.25">
      <c r="A199" s="943">
        <v>195</v>
      </c>
      <c r="B199" s="1938"/>
      <c r="C199" s="1645"/>
      <c r="D199" s="1939"/>
      <c r="E199" s="1651"/>
      <c r="F199" s="1654"/>
      <c r="G199" s="1421" t="s">
        <v>1072</v>
      </c>
      <c r="H199" s="1419" t="s">
        <v>26</v>
      </c>
      <c r="I199" s="1420" t="s">
        <v>27</v>
      </c>
      <c r="J199" s="1419" t="s">
        <v>654</v>
      </c>
      <c r="K199" s="1421" t="s">
        <v>1073</v>
      </c>
      <c r="L199" s="1422">
        <v>45000000</v>
      </c>
      <c r="M199" s="1423">
        <f t="shared" si="12"/>
        <v>31500000</v>
      </c>
      <c r="N199" s="1424" t="s">
        <v>622</v>
      </c>
      <c r="O199" s="1052" t="s">
        <v>716</v>
      </c>
      <c r="P199" s="1394"/>
      <c r="Q199" s="1054"/>
      <c r="R199" s="1054"/>
      <c r="S199" s="1136"/>
      <c r="T199" s="1449"/>
      <c r="U199" s="1450"/>
      <c r="V199" s="1449" t="s">
        <v>104</v>
      </c>
      <c r="W199" s="1450"/>
      <c r="X199" s="1449"/>
      <c r="Y199" s="1424" t="s">
        <v>158</v>
      </c>
      <c r="Z199" s="1447" t="s">
        <v>159</v>
      </c>
    </row>
    <row r="200" spans="1:26" ht="66.75" customHeight="1" x14ac:dyDescent="0.25">
      <c r="A200" s="943">
        <v>196</v>
      </c>
      <c r="B200" s="1938"/>
      <c r="C200" s="1645"/>
      <c r="D200" s="1939"/>
      <c r="E200" s="1651"/>
      <c r="F200" s="1654"/>
      <c r="G200" s="1418" t="s">
        <v>1074</v>
      </c>
      <c r="H200" s="1419" t="s">
        <v>26</v>
      </c>
      <c r="I200" s="1420" t="s">
        <v>27</v>
      </c>
      <c r="J200" s="1419" t="s">
        <v>654</v>
      </c>
      <c r="K200" s="1421" t="s">
        <v>1075</v>
      </c>
      <c r="L200" s="1422">
        <v>3000000</v>
      </c>
      <c r="M200" s="1423">
        <f t="shared" si="12"/>
        <v>2100000</v>
      </c>
      <c r="N200" s="1424" t="s">
        <v>622</v>
      </c>
      <c r="O200" s="1052" t="s">
        <v>716</v>
      </c>
      <c r="P200" s="1394" t="s">
        <v>104</v>
      </c>
      <c r="Q200" s="1054" t="s">
        <v>104</v>
      </c>
      <c r="R200" s="1054" t="s">
        <v>104</v>
      </c>
      <c r="S200" s="1136" t="s">
        <v>104</v>
      </c>
      <c r="T200" s="1449"/>
      <c r="U200" s="1450"/>
      <c r="V200" s="1449" t="s">
        <v>104</v>
      </c>
      <c r="W200" s="1450"/>
      <c r="X200" s="1449" t="s">
        <v>104</v>
      </c>
      <c r="Y200" s="1424" t="s">
        <v>158</v>
      </c>
      <c r="Z200" s="1447" t="s">
        <v>159</v>
      </c>
    </row>
    <row r="201" spans="1:26" ht="112.5" customHeight="1" x14ac:dyDescent="0.25">
      <c r="A201" s="943">
        <v>197</v>
      </c>
      <c r="B201" s="1938"/>
      <c r="C201" s="1645"/>
      <c r="D201" s="1939"/>
      <c r="E201" s="1651"/>
      <c r="F201" s="1654"/>
      <c r="G201" s="1418" t="s">
        <v>1076</v>
      </c>
      <c r="H201" s="1419" t="s">
        <v>26</v>
      </c>
      <c r="I201" s="1420" t="s">
        <v>27</v>
      </c>
      <c r="J201" s="1419" t="s">
        <v>654</v>
      </c>
      <c r="K201" s="1421" t="s">
        <v>1077</v>
      </c>
      <c r="L201" s="1422">
        <v>1500000</v>
      </c>
      <c r="M201" s="1423">
        <f t="shared" si="12"/>
        <v>1050000</v>
      </c>
      <c r="N201" s="1424" t="s">
        <v>622</v>
      </c>
      <c r="O201" s="1052" t="s">
        <v>716</v>
      </c>
      <c r="P201" s="1394"/>
      <c r="Q201" s="1054" t="s">
        <v>104</v>
      </c>
      <c r="R201" s="1054"/>
      <c r="S201" s="1136" t="s">
        <v>104</v>
      </c>
      <c r="T201" s="1449"/>
      <c r="U201" s="1450"/>
      <c r="V201" s="1449"/>
      <c r="W201" s="1450"/>
      <c r="X201" s="1449" t="s">
        <v>104</v>
      </c>
      <c r="Y201" s="1424" t="s">
        <v>158</v>
      </c>
      <c r="Z201" s="1448" t="s">
        <v>1079</v>
      </c>
    </row>
    <row r="202" spans="1:26" ht="96" customHeight="1" x14ac:dyDescent="0.25">
      <c r="A202" s="943">
        <v>198</v>
      </c>
      <c r="B202" s="1938"/>
      <c r="C202" s="1645"/>
      <c r="D202" s="1939"/>
      <c r="E202" s="1651"/>
      <c r="F202" s="1654"/>
      <c r="G202" s="1425" t="s">
        <v>932</v>
      </c>
      <c r="H202" s="1426" t="s">
        <v>26</v>
      </c>
      <c r="I202" s="1427" t="s">
        <v>27</v>
      </c>
      <c r="J202" s="1426" t="s">
        <v>654</v>
      </c>
      <c r="K202" s="1428" t="s">
        <v>1078</v>
      </c>
      <c r="L202" s="1429">
        <v>4500000</v>
      </c>
      <c r="M202" s="1423">
        <f t="shared" si="12"/>
        <v>3150000</v>
      </c>
      <c r="N202" s="1424" t="s">
        <v>622</v>
      </c>
      <c r="O202" s="1052" t="s">
        <v>716</v>
      </c>
      <c r="P202" s="1394"/>
      <c r="Q202" s="1054" t="s">
        <v>104</v>
      </c>
      <c r="R202" s="1054" t="s">
        <v>104</v>
      </c>
      <c r="S202" s="1136" t="s">
        <v>104</v>
      </c>
      <c r="T202" s="1449"/>
      <c r="U202" s="1450"/>
      <c r="V202" s="1449" t="s">
        <v>104</v>
      </c>
      <c r="W202" s="1450"/>
      <c r="X202" s="1449"/>
      <c r="Y202" s="1424" t="s">
        <v>158</v>
      </c>
      <c r="Z202" s="1447" t="s">
        <v>159</v>
      </c>
    </row>
    <row r="203" spans="1:26" ht="60.75" thickBot="1" x14ac:dyDescent="0.3">
      <c r="A203" s="745">
        <v>199</v>
      </c>
      <c r="B203" s="1940"/>
      <c r="C203" s="1941"/>
      <c r="D203" s="1942"/>
      <c r="E203" s="1943"/>
      <c r="F203" s="1944"/>
      <c r="G203" s="1434" t="s">
        <v>763</v>
      </c>
      <c r="H203" s="352" t="s">
        <v>26</v>
      </c>
      <c r="I203" s="353" t="s">
        <v>27</v>
      </c>
      <c r="J203" s="1435" t="s">
        <v>654</v>
      </c>
      <c r="K203" s="1436" t="s">
        <v>766</v>
      </c>
      <c r="L203" s="1437">
        <v>55000</v>
      </c>
      <c r="M203" s="1438">
        <f t="shared" si="12"/>
        <v>38500</v>
      </c>
      <c r="N203" s="1439" t="s">
        <v>598</v>
      </c>
      <c r="O203" s="1440" t="s">
        <v>622</v>
      </c>
      <c r="P203" s="1441"/>
      <c r="Q203" s="1442"/>
      <c r="R203" s="1442"/>
      <c r="S203" s="1443"/>
      <c r="T203" s="1444"/>
      <c r="U203" s="1445"/>
      <c r="V203" s="1444"/>
      <c r="W203" s="1445"/>
      <c r="X203" s="1444"/>
      <c r="Y203" s="1441"/>
      <c r="Z203" s="1446" t="s">
        <v>803</v>
      </c>
    </row>
    <row r="204" spans="1:26" ht="15.75" thickBot="1" x14ac:dyDescent="0.3">
      <c r="A204" s="39"/>
      <c r="E204" s="5"/>
    </row>
    <row r="205" spans="1:26" ht="15.75" thickBot="1" x14ac:dyDescent="0.3">
      <c r="A205" s="31"/>
      <c r="B205" s="1" t="s">
        <v>586</v>
      </c>
      <c r="E205" s="5"/>
    </row>
    <row r="206" spans="1:26" ht="15.75" thickBot="1" x14ac:dyDescent="0.3">
      <c r="A206" s="23"/>
      <c r="B206" s="1" t="s">
        <v>585</v>
      </c>
      <c r="E206" s="5"/>
    </row>
    <row r="207" spans="1:26" x14ac:dyDescent="0.25">
      <c r="E207" s="5"/>
    </row>
    <row r="208" spans="1:26" x14ac:dyDescent="0.25">
      <c r="E208" s="5"/>
    </row>
    <row r="209" spans="1:13" x14ac:dyDescent="0.25">
      <c r="E209" s="5"/>
      <c r="L209" s="1"/>
      <c r="M209" s="1"/>
    </row>
    <row r="210" spans="1:13" x14ac:dyDescent="0.25">
      <c r="A210" s="1" t="s">
        <v>1106</v>
      </c>
      <c r="E210" s="5"/>
      <c r="L210" s="1"/>
      <c r="M210" s="1"/>
    </row>
    <row r="211" spans="1:13" x14ac:dyDescent="0.25">
      <c r="A211" s="1" t="s">
        <v>965</v>
      </c>
      <c r="E211" s="5"/>
      <c r="L211" s="1"/>
      <c r="M211" s="1"/>
    </row>
    <row r="212" spans="1:13" x14ac:dyDescent="0.25">
      <c r="E212" s="5"/>
      <c r="L212" s="1"/>
      <c r="M212" s="1"/>
    </row>
    <row r="213" spans="1:13" x14ac:dyDescent="0.25">
      <c r="E213" s="5"/>
      <c r="L213" s="1"/>
      <c r="M213" s="1"/>
    </row>
    <row r="214" spans="1:13" x14ac:dyDescent="0.25">
      <c r="E214" s="5"/>
      <c r="L214" s="1"/>
      <c r="M214" s="1"/>
    </row>
    <row r="215" spans="1:13" x14ac:dyDescent="0.25">
      <c r="A215" s="40" t="s">
        <v>49</v>
      </c>
      <c r="L215" s="1"/>
      <c r="M215" s="1"/>
    </row>
    <row r="216" spans="1:13" x14ac:dyDescent="0.25">
      <c r="A216" s="1" t="s">
        <v>29</v>
      </c>
      <c r="L216" s="1"/>
      <c r="M216" s="1"/>
    </row>
    <row r="217" spans="1:13" x14ac:dyDescent="0.25">
      <c r="A217" s="1" t="s">
        <v>30</v>
      </c>
      <c r="L217" s="1"/>
      <c r="M217" s="1"/>
    </row>
    <row r="219" spans="1:13" x14ac:dyDescent="0.25">
      <c r="A219" s="1" t="s">
        <v>50</v>
      </c>
      <c r="L219" s="1"/>
      <c r="M219" s="1"/>
    </row>
    <row r="220" spans="1:13" x14ac:dyDescent="0.25">
      <c r="L220" s="1"/>
      <c r="M220" s="1"/>
    </row>
    <row r="221" spans="1:13" x14ac:dyDescent="0.25">
      <c r="A221" s="8" t="s">
        <v>51</v>
      </c>
      <c r="B221" s="8"/>
      <c r="C221" s="8"/>
      <c r="D221" s="8"/>
      <c r="E221" s="8"/>
      <c r="F221" s="8"/>
      <c r="G221" s="8"/>
      <c r="H221" s="8"/>
      <c r="L221" s="1"/>
      <c r="M221" s="1"/>
    </row>
    <row r="222" spans="1:13" x14ac:dyDescent="0.25">
      <c r="A222" s="8" t="s">
        <v>52</v>
      </c>
      <c r="B222" s="8"/>
      <c r="C222" s="8"/>
      <c r="D222" s="8"/>
      <c r="E222" s="8"/>
      <c r="F222" s="8"/>
      <c r="G222" s="8"/>
      <c r="H222" s="8"/>
      <c r="L222" s="1"/>
      <c r="M222" s="1"/>
    </row>
    <row r="223" spans="1:13" x14ac:dyDescent="0.25">
      <c r="A223" s="8" t="s">
        <v>53</v>
      </c>
      <c r="B223" s="8"/>
      <c r="C223" s="8"/>
      <c r="D223" s="8"/>
      <c r="E223" s="8"/>
      <c r="F223" s="8"/>
      <c r="G223" s="8"/>
      <c r="H223" s="8"/>
      <c r="L223" s="1"/>
      <c r="M223" s="1"/>
    </row>
    <row r="224" spans="1:13" x14ac:dyDescent="0.25">
      <c r="A224" s="8" t="s">
        <v>54</v>
      </c>
      <c r="B224" s="8"/>
      <c r="C224" s="8"/>
      <c r="D224" s="8"/>
      <c r="E224" s="8"/>
      <c r="F224" s="8"/>
      <c r="G224" s="8"/>
      <c r="H224" s="8"/>
      <c r="L224" s="1"/>
      <c r="M224" s="1"/>
    </row>
    <row r="225" spans="1:27" x14ac:dyDescent="0.25">
      <c r="A225" s="8" t="s">
        <v>55</v>
      </c>
      <c r="B225" s="8"/>
      <c r="C225" s="8"/>
      <c r="D225" s="8"/>
      <c r="E225" s="8"/>
      <c r="F225" s="8"/>
      <c r="G225" s="8"/>
      <c r="H225" s="8"/>
      <c r="L225" s="1"/>
      <c r="M225" s="1"/>
    </row>
    <row r="226" spans="1:27" x14ac:dyDescent="0.25">
      <c r="A226" s="8" t="s">
        <v>56</v>
      </c>
      <c r="B226" s="8"/>
      <c r="C226" s="8"/>
      <c r="D226" s="8"/>
      <c r="E226" s="8"/>
      <c r="F226" s="8"/>
      <c r="G226" s="8"/>
      <c r="H226" s="8"/>
      <c r="L226" s="1"/>
      <c r="M226" s="1"/>
    </row>
    <row r="227" spans="1:27" x14ac:dyDescent="0.25">
      <c r="A227" s="8" t="s">
        <v>57</v>
      </c>
      <c r="B227" s="8"/>
      <c r="C227" s="8"/>
      <c r="D227" s="8"/>
      <c r="E227" s="8"/>
      <c r="F227" s="8"/>
      <c r="G227" s="8"/>
      <c r="H227" s="8"/>
      <c r="L227" s="1"/>
      <c r="M227" s="1"/>
    </row>
    <row r="228" spans="1:27" x14ac:dyDescent="0.25">
      <c r="A228" s="7" t="s">
        <v>58</v>
      </c>
      <c r="B228" s="7"/>
      <c r="C228" s="7"/>
      <c r="D228" s="7"/>
      <c r="E228" s="7"/>
    </row>
    <row r="229" spans="1:27" x14ac:dyDescent="0.25">
      <c r="A229" s="8" t="s">
        <v>59</v>
      </c>
      <c r="B229" s="8"/>
      <c r="C229" s="8"/>
      <c r="D229" s="8"/>
      <c r="E229" s="8"/>
      <c r="F229" s="8"/>
    </row>
    <row r="230" spans="1:27" x14ac:dyDescent="0.25">
      <c r="A230" s="8" t="s">
        <v>60</v>
      </c>
      <c r="B230" s="8"/>
      <c r="C230" s="8"/>
      <c r="D230" s="8"/>
      <c r="E230" s="8"/>
      <c r="F230" s="8"/>
    </row>
    <row r="231" spans="1:27" x14ac:dyDescent="0.25">
      <c r="A231" s="8"/>
      <c r="B231" s="8"/>
      <c r="C231" s="8"/>
      <c r="D231" s="8"/>
      <c r="E231" s="8"/>
      <c r="F231" s="8"/>
    </row>
    <row r="232" spans="1:27" x14ac:dyDescent="0.25">
      <c r="A232" s="8" t="s">
        <v>61</v>
      </c>
      <c r="B232" s="8"/>
      <c r="C232" s="8"/>
      <c r="D232" s="8"/>
      <c r="E232" s="8"/>
      <c r="F232" s="8"/>
    </row>
    <row r="233" spans="1:27" x14ac:dyDescent="0.25">
      <c r="A233" s="8" t="s">
        <v>62</v>
      </c>
      <c r="B233" s="8"/>
      <c r="C233" s="8"/>
      <c r="D233" s="8"/>
      <c r="E233" s="8"/>
      <c r="F233" s="8"/>
    </row>
    <row r="235" spans="1:27" x14ac:dyDescent="0.25">
      <c r="A235" s="1" t="s">
        <v>63</v>
      </c>
    </row>
    <row r="236" spans="1:27" x14ac:dyDescent="0.25">
      <c r="A236" s="8" t="s">
        <v>64</v>
      </c>
    </row>
    <row r="237" spans="1:27" x14ac:dyDescent="0.25">
      <c r="A237" s="1" t="s">
        <v>65</v>
      </c>
    </row>
    <row r="239" spans="1:27" s="8" customFormat="1" x14ac:dyDescent="0.25">
      <c r="L239" s="15"/>
      <c r="M239" s="15"/>
      <c r="AA239" s="20"/>
    </row>
    <row r="240" spans="1:27" s="8" customFormat="1" x14ac:dyDescent="0.25">
      <c r="L240" s="15"/>
      <c r="M240" s="15"/>
      <c r="AA240" s="20"/>
    </row>
    <row r="241" spans="1:8" x14ac:dyDescent="0.25">
      <c r="A241" s="7"/>
    </row>
    <row r="243" spans="1:8" x14ac:dyDescent="0.25">
      <c r="A243" s="8"/>
      <c r="B243" s="8"/>
      <c r="C243" s="8"/>
      <c r="D243" s="8"/>
      <c r="E243" s="8"/>
      <c r="F243" s="8"/>
      <c r="G243" s="8"/>
      <c r="H243" s="8"/>
    </row>
  </sheetData>
  <mergeCells count="149">
    <mergeCell ref="E168:E188"/>
    <mergeCell ref="D168:D188"/>
    <mergeCell ref="C168:C188"/>
    <mergeCell ref="E118:E141"/>
    <mergeCell ref="E158:E167"/>
    <mergeCell ref="B60:B61"/>
    <mergeCell ref="C60:C61"/>
    <mergeCell ref="D60:D61"/>
    <mergeCell ref="F60:F61"/>
    <mergeCell ref="B64:B67"/>
    <mergeCell ref="B69:B75"/>
    <mergeCell ref="C69:C75"/>
    <mergeCell ref="B93:B96"/>
    <mergeCell ref="C93:C96"/>
    <mergeCell ref="F93:F96"/>
    <mergeCell ref="F105:F110"/>
    <mergeCell ref="F82:F89"/>
    <mergeCell ref="F69:F75"/>
    <mergeCell ref="F80:F81"/>
    <mergeCell ref="B98:B104"/>
    <mergeCell ref="C98:C104"/>
    <mergeCell ref="D98:D104"/>
    <mergeCell ref="F91:F92"/>
    <mergeCell ref="F98:F104"/>
    <mergeCell ref="B195:B203"/>
    <mergeCell ref="C195:C203"/>
    <mergeCell ref="D195:D203"/>
    <mergeCell ref="E195:E203"/>
    <mergeCell ref="F195:F203"/>
    <mergeCell ref="F111:F117"/>
    <mergeCell ref="E111:E117"/>
    <mergeCell ref="D111:D117"/>
    <mergeCell ref="C111:C117"/>
    <mergeCell ref="B111:B117"/>
    <mergeCell ref="B189:B194"/>
    <mergeCell ref="C189:C194"/>
    <mergeCell ref="D189:D194"/>
    <mergeCell ref="E189:E194"/>
    <mergeCell ref="F189:F194"/>
    <mergeCell ref="B118:B141"/>
    <mergeCell ref="C118:C141"/>
    <mergeCell ref="F158:F167"/>
    <mergeCell ref="B168:B188"/>
    <mergeCell ref="B158:B167"/>
    <mergeCell ref="C158:C167"/>
    <mergeCell ref="D158:D167"/>
    <mergeCell ref="D118:D141"/>
    <mergeCell ref="F168:F188"/>
    <mergeCell ref="D93:D96"/>
    <mergeCell ref="E93:E96"/>
    <mergeCell ref="C91:C92"/>
    <mergeCell ref="D91:D92"/>
    <mergeCell ref="B82:B89"/>
    <mergeCell ref="C82:C89"/>
    <mergeCell ref="D82:D89"/>
    <mergeCell ref="E82:E89"/>
    <mergeCell ref="D69:D75"/>
    <mergeCell ref="E69:E75"/>
    <mergeCell ref="C80:C81"/>
    <mergeCell ref="B80:B81"/>
    <mergeCell ref="D80:D81"/>
    <mergeCell ref="E80:E81"/>
    <mergeCell ref="E91:E92"/>
    <mergeCell ref="B91:B92"/>
    <mergeCell ref="N3:N4"/>
    <mergeCell ref="T3:T4"/>
    <mergeCell ref="U3:U4"/>
    <mergeCell ref="F64:F67"/>
    <mergeCell ref="F52:F55"/>
    <mergeCell ref="F10:F13"/>
    <mergeCell ref="P3:S3"/>
    <mergeCell ref="C52:C55"/>
    <mergeCell ref="D52:D55"/>
    <mergeCell ref="E52:E55"/>
    <mergeCell ref="C10:C13"/>
    <mergeCell ref="D10:D13"/>
    <mergeCell ref="E10:E13"/>
    <mergeCell ref="F17:F28"/>
    <mergeCell ref="F31:F38"/>
    <mergeCell ref="C5:C8"/>
    <mergeCell ref="D5:D8"/>
    <mergeCell ref="E5:E8"/>
    <mergeCell ref="F5:F8"/>
    <mergeCell ref="O3:O4"/>
    <mergeCell ref="D56:D59"/>
    <mergeCell ref="E56:E59"/>
    <mergeCell ref="F56:F59"/>
    <mergeCell ref="F40:F51"/>
    <mergeCell ref="B31:B38"/>
    <mergeCell ref="C31:C38"/>
    <mergeCell ref="C64:C67"/>
    <mergeCell ref="D64:D67"/>
    <mergeCell ref="E64:E67"/>
    <mergeCell ref="E60:E61"/>
    <mergeCell ref="B56:B59"/>
    <mergeCell ref="C56:C59"/>
    <mergeCell ref="B5:B8"/>
    <mergeCell ref="B52:B55"/>
    <mergeCell ref="B17:B28"/>
    <mergeCell ref="C17:C28"/>
    <mergeCell ref="D17:D28"/>
    <mergeCell ref="B10:B13"/>
    <mergeCell ref="E17:E28"/>
    <mergeCell ref="E40:E51"/>
    <mergeCell ref="D31:D38"/>
    <mergeCell ref="B40:B51"/>
    <mergeCell ref="C40:C51"/>
    <mergeCell ref="D40:D51"/>
    <mergeCell ref="E31:E38"/>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 ref="F3:F4"/>
    <mergeCell ref="X3:X4"/>
    <mergeCell ref="Y3:Y4"/>
    <mergeCell ref="Z3:Z4"/>
    <mergeCell ref="V3:V4"/>
    <mergeCell ref="W3:W4"/>
    <mergeCell ref="L3:L4"/>
    <mergeCell ref="M3:M4"/>
    <mergeCell ref="E98:E104"/>
    <mergeCell ref="F143:F148"/>
    <mergeCell ref="E143:E148"/>
    <mergeCell ref="D143:D148"/>
    <mergeCell ref="C143:C148"/>
    <mergeCell ref="B143:B148"/>
    <mergeCell ref="F118:F141"/>
    <mergeCell ref="B149:B156"/>
    <mergeCell ref="C149:C156"/>
    <mergeCell ref="D149:D156"/>
    <mergeCell ref="E149:E156"/>
    <mergeCell ref="F149:F156"/>
    <mergeCell ref="B105:B110"/>
    <mergeCell ref="C105:C110"/>
    <mergeCell ref="D105:D110"/>
    <mergeCell ref="E105:E110"/>
  </mergeCells>
  <phoneticPr fontId="166" type="noConversion"/>
  <pageMargins left="0.7" right="0.7" top="0.75" bottom="0.75" header="0.3" footer="0.3"/>
  <pageSetup paperSize="9"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pageSetUpPr fitToPage="1"/>
  </sheetPr>
  <dimension ref="A1:U57"/>
  <sheetViews>
    <sheetView tabSelected="1" topLeftCell="B1" zoomScale="90" zoomScaleNormal="90" workbookViewId="0">
      <pane ySplit="4" topLeftCell="A5" activePane="bottomLeft" state="frozen"/>
      <selection activeCell="B1" sqref="B1"/>
      <selection pane="bottomLeft" activeCell="G8" sqref="G8"/>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12.28515625" style="1" customWidth="1"/>
    <col min="6" max="6" width="22.28515625" style="1" customWidth="1"/>
    <col min="7" max="8" width="13.7109375" style="1" customWidth="1"/>
    <col min="9" max="9" width="16.7109375" style="1" customWidth="1"/>
    <col min="10" max="10" width="43.28515625" style="1" customWidth="1"/>
    <col min="11" max="11" width="12.5703125" style="6" customWidth="1"/>
    <col min="12" max="12" width="13" style="6" customWidth="1"/>
    <col min="13" max="13" width="9" style="1" customWidth="1"/>
    <col min="14" max="14" width="8.7109375" style="1"/>
    <col min="15" max="18" width="11.140625" style="1" customWidth="1"/>
    <col min="19" max="19" width="11.85546875" style="1" customWidth="1"/>
    <col min="20" max="20" width="10.5703125" style="1" customWidth="1"/>
    <col min="21" max="21" width="13.5703125" style="5" customWidth="1"/>
    <col min="22" max="16384" width="8.7109375" style="1"/>
  </cols>
  <sheetData>
    <row r="1" spans="1:20" ht="21.75" customHeight="1" thickBot="1" x14ac:dyDescent="0.35">
      <c r="A1" s="1820" t="s">
        <v>66</v>
      </c>
      <c r="B1" s="1821"/>
      <c r="C1" s="1821"/>
      <c r="D1" s="1821"/>
      <c r="E1" s="1821"/>
      <c r="F1" s="1821"/>
      <c r="G1" s="1821"/>
      <c r="H1" s="1821"/>
      <c r="I1" s="1821"/>
      <c r="J1" s="1821"/>
      <c r="K1" s="1821"/>
      <c r="L1" s="1821"/>
      <c r="M1" s="1821"/>
      <c r="N1" s="1821"/>
      <c r="O1" s="1821"/>
      <c r="P1" s="1821"/>
      <c r="Q1" s="1821"/>
      <c r="R1" s="1821"/>
      <c r="S1" s="1821"/>
      <c r="T1" s="1822"/>
    </row>
    <row r="2" spans="1:20" ht="30" customHeight="1" thickBot="1" x14ac:dyDescent="0.3">
      <c r="A2" s="1608" t="s">
        <v>67</v>
      </c>
      <c r="B2" s="1606" t="s">
        <v>1</v>
      </c>
      <c r="C2" s="1704" t="s">
        <v>68</v>
      </c>
      <c r="D2" s="1721"/>
      <c r="E2" s="1721"/>
      <c r="F2" s="1825" t="s">
        <v>3</v>
      </c>
      <c r="G2" s="1825" t="s">
        <v>35</v>
      </c>
      <c r="H2" s="1612" t="s">
        <v>5</v>
      </c>
      <c r="I2" s="1606" t="s">
        <v>6</v>
      </c>
      <c r="J2" s="1710" t="s">
        <v>7</v>
      </c>
      <c r="K2" s="1614" t="s">
        <v>69</v>
      </c>
      <c r="L2" s="1615"/>
      <c r="M2" s="1795" t="s">
        <v>9</v>
      </c>
      <c r="N2" s="1796"/>
      <c r="O2" s="1833" t="s">
        <v>70</v>
      </c>
      <c r="P2" s="1834"/>
      <c r="Q2" s="1834"/>
      <c r="R2" s="1834"/>
      <c r="S2" s="1795" t="s">
        <v>11</v>
      </c>
      <c r="T2" s="1796"/>
    </row>
    <row r="3" spans="1:20" ht="22.35" customHeight="1" thickBot="1" x14ac:dyDescent="0.3">
      <c r="A3" s="1823"/>
      <c r="B3" s="1607"/>
      <c r="C3" s="1829" t="s">
        <v>71</v>
      </c>
      <c r="D3" s="1831" t="s">
        <v>72</v>
      </c>
      <c r="E3" s="1831" t="s">
        <v>73</v>
      </c>
      <c r="F3" s="1826"/>
      <c r="G3" s="1826"/>
      <c r="H3" s="1828"/>
      <c r="I3" s="1607"/>
      <c r="J3" s="1711"/>
      <c r="K3" s="1835" t="s">
        <v>74</v>
      </c>
      <c r="L3" s="1837" t="s">
        <v>75</v>
      </c>
      <c r="M3" s="1727" t="s">
        <v>19</v>
      </c>
      <c r="N3" s="1729" t="s">
        <v>20</v>
      </c>
      <c r="O3" s="1839" t="s">
        <v>39</v>
      </c>
      <c r="P3" s="1840"/>
      <c r="Q3" s="1840"/>
      <c r="R3" s="1840"/>
      <c r="S3" s="1797" t="s">
        <v>76</v>
      </c>
      <c r="T3" s="1798" t="s">
        <v>24</v>
      </c>
    </row>
    <row r="4" spans="1:20" ht="68.25" customHeight="1" thickBot="1" x14ac:dyDescent="0.3">
      <c r="A4" s="1824"/>
      <c r="B4" s="1607"/>
      <c r="C4" s="1830"/>
      <c r="D4" s="1832"/>
      <c r="E4" s="1832"/>
      <c r="F4" s="1827"/>
      <c r="G4" s="1827"/>
      <c r="H4" s="1613"/>
      <c r="I4" s="1611"/>
      <c r="J4" s="1712"/>
      <c r="K4" s="1836"/>
      <c r="L4" s="1838"/>
      <c r="M4" s="1728"/>
      <c r="N4" s="1730"/>
      <c r="O4" s="12" t="s">
        <v>45</v>
      </c>
      <c r="P4" s="13" t="s">
        <v>46</v>
      </c>
      <c r="Q4" s="746" t="s">
        <v>47</v>
      </c>
      <c r="R4" s="14" t="s">
        <v>77</v>
      </c>
      <c r="S4" s="1744"/>
      <c r="T4" s="1763"/>
    </row>
    <row r="5" spans="1:20" ht="135" x14ac:dyDescent="0.25">
      <c r="A5" s="1849">
        <v>1</v>
      </c>
      <c r="B5" s="1850">
        <v>1</v>
      </c>
      <c r="C5" s="1808" t="s">
        <v>360</v>
      </c>
      <c r="D5" s="1810" t="s">
        <v>108</v>
      </c>
      <c r="E5" s="1812">
        <v>43755097</v>
      </c>
      <c r="F5" s="747" t="s">
        <v>833</v>
      </c>
      <c r="G5" s="748" t="s">
        <v>26</v>
      </c>
      <c r="H5" s="749" t="s">
        <v>27</v>
      </c>
      <c r="I5" s="750" t="s">
        <v>109</v>
      </c>
      <c r="J5" s="751" t="s">
        <v>834</v>
      </c>
      <c r="K5" s="752">
        <v>190000000</v>
      </c>
      <c r="L5" s="753">
        <f>K5/100*70</f>
        <v>133000000</v>
      </c>
      <c r="M5" s="754">
        <v>2023</v>
      </c>
      <c r="N5" s="755">
        <v>2027</v>
      </c>
      <c r="O5" s="756" t="s">
        <v>104</v>
      </c>
      <c r="P5" s="373" t="s">
        <v>104</v>
      </c>
      <c r="Q5" s="373" t="s">
        <v>104</v>
      </c>
      <c r="R5" s="757" t="s">
        <v>104</v>
      </c>
      <c r="S5" s="758"/>
      <c r="T5" s="759" t="s">
        <v>102</v>
      </c>
    </row>
    <row r="6" spans="1:20" ht="90" x14ac:dyDescent="0.25">
      <c r="A6" s="1851">
        <v>3</v>
      </c>
      <c r="B6" s="1852">
        <v>2</v>
      </c>
      <c r="C6" s="1809"/>
      <c r="D6" s="1811"/>
      <c r="E6" s="1813"/>
      <c r="F6" s="760" t="s">
        <v>110</v>
      </c>
      <c r="G6" s="761" t="s">
        <v>26</v>
      </c>
      <c r="H6" s="762" t="s">
        <v>27</v>
      </c>
      <c r="I6" s="763" t="s">
        <v>109</v>
      </c>
      <c r="J6" s="772" t="s">
        <v>111</v>
      </c>
      <c r="K6" s="764">
        <v>150000</v>
      </c>
      <c r="L6" s="765">
        <f t="shared" ref="L6:L24" si="0">K6/100*70</f>
        <v>105000</v>
      </c>
      <c r="M6" s="766">
        <v>2023</v>
      </c>
      <c r="N6" s="767">
        <v>2027</v>
      </c>
      <c r="O6" s="768"/>
      <c r="P6" s="769"/>
      <c r="Q6" s="769"/>
      <c r="R6" s="773" t="s">
        <v>104</v>
      </c>
      <c r="S6" s="770"/>
      <c r="T6" s="771"/>
    </row>
    <row r="7" spans="1:20" ht="69" customHeight="1" x14ac:dyDescent="0.25">
      <c r="A7" s="1851"/>
      <c r="B7" s="1853">
        <v>3</v>
      </c>
      <c r="C7" s="774" t="s">
        <v>848</v>
      </c>
      <c r="D7" s="775" t="s">
        <v>108</v>
      </c>
      <c r="E7" s="776">
        <v>70821054</v>
      </c>
      <c r="F7" s="777" t="s">
        <v>835</v>
      </c>
      <c r="G7" s="761" t="s">
        <v>26</v>
      </c>
      <c r="H7" s="762" t="s">
        <v>27</v>
      </c>
      <c r="I7" s="763" t="s">
        <v>109</v>
      </c>
      <c r="J7" s="778" t="s">
        <v>836</v>
      </c>
      <c r="K7" s="764">
        <v>190000000</v>
      </c>
      <c r="L7" s="765">
        <f t="shared" si="0"/>
        <v>133000000</v>
      </c>
      <c r="M7" s="779">
        <v>2023</v>
      </c>
      <c r="N7" s="780">
        <v>2027</v>
      </c>
      <c r="O7" s="781" t="s">
        <v>104</v>
      </c>
      <c r="P7" s="386" t="s">
        <v>104</v>
      </c>
      <c r="Q7" s="386" t="s">
        <v>104</v>
      </c>
      <c r="R7" s="773" t="s">
        <v>104</v>
      </c>
      <c r="S7" s="782" t="s">
        <v>377</v>
      </c>
      <c r="T7" s="783" t="s">
        <v>102</v>
      </c>
    </row>
    <row r="8" spans="1:20" ht="90" x14ac:dyDescent="0.25">
      <c r="A8" s="1851"/>
      <c r="B8" s="1852">
        <v>4</v>
      </c>
      <c r="C8" s="784" t="s">
        <v>426</v>
      </c>
      <c r="D8" s="785" t="s">
        <v>129</v>
      </c>
      <c r="E8" s="767">
        <v>43751270</v>
      </c>
      <c r="F8" s="786" t="s">
        <v>427</v>
      </c>
      <c r="G8" s="761" t="s">
        <v>26</v>
      </c>
      <c r="H8" s="762" t="s">
        <v>27</v>
      </c>
      <c r="I8" s="787" t="s">
        <v>132</v>
      </c>
      <c r="J8" s="788" t="s">
        <v>428</v>
      </c>
      <c r="K8" s="764">
        <v>52000000</v>
      </c>
      <c r="L8" s="765">
        <f t="shared" si="0"/>
        <v>36400000</v>
      </c>
      <c r="M8" s="789" t="s">
        <v>180</v>
      </c>
      <c r="N8" s="790" t="s">
        <v>272</v>
      </c>
      <c r="O8" s="791"/>
      <c r="P8" s="769"/>
      <c r="Q8" s="769"/>
      <c r="R8" s="792"/>
      <c r="S8" s="793"/>
      <c r="T8" s="794"/>
    </row>
    <row r="9" spans="1:20" ht="66.75" customHeight="1" x14ac:dyDescent="0.25">
      <c r="A9" s="1851"/>
      <c r="B9" s="1853">
        <v>5</v>
      </c>
      <c r="C9" s="1814" t="s">
        <v>550</v>
      </c>
      <c r="D9" s="1816" t="s">
        <v>129</v>
      </c>
      <c r="E9" s="1818">
        <v>43751181</v>
      </c>
      <c r="F9" s="605" t="s">
        <v>551</v>
      </c>
      <c r="G9" s="761" t="s">
        <v>26</v>
      </c>
      <c r="H9" s="762" t="s">
        <v>27</v>
      </c>
      <c r="I9" s="787" t="s">
        <v>132</v>
      </c>
      <c r="J9" s="788" t="s">
        <v>552</v>
      </c>
      <c r="K9" s="764">
        <v>3000000</v>
      </c>
      <c r="L9" s="765">
        <f t="shared" si="0"/>
        <v>2100000</v>
      </c>
      <c r="M9" s="796" t="s">
        <v>553</v>
      </c>
      <c r="N9" s="797" t="s">
        <v>456</v>
      </c>
      <c r="O9" s="791"/>
      <c r="P9" s="769"/>
      <c r="Q9" s="769"/>
      <c r="R9" s="792"/>
      <c r="S9" s="793"/>
      <c r="T9" s="794"/>
    </row>
    <row r="10" spans="1:20" ht="75" customHeight="1" x14ac:dyDescent="0.25">
      <c r="A10" s="1851"/>
      <c r="B10" s="1852">
        <v>6</v>
      </c>
      <c r="C10" s="1815"/>
      <c r="D10" s="1817"/>
      <c r="E10" s="1819"/>
      <c r="F10" s="605" t="s">
        <v>554</v>
      </c>
      <c r="G10" s="761" t="s">
        <v>26</v>
      </c>
      <c r="H10" s="762" t="s">
        <v>27</v>
      </c>
      <c r="I10" s="787" t="s">
        <v>132</v>
      </c>
      <c r="J10" s="788" t="s">
        <v>555</v>
      </c>
      <c r="K10" s="764">
        <v>39000000</v>
      </c>
      <c r="L10" s="765">
        <f t="shared" si="0"/>
        <v>27300000</v>
      </c>
      <c r="M10" s="796" t="s">
        <v>556</v>
      </c>
      <c r="N10" s="797" t="s">
        <v>511</v>
      </c>
      <c r="O10" s="791"/>
      <c r="P10" s="769"/>
      <c r="Q10" s="769"/>
      <c r="R10" s="792"/>
      <c r="S10" s="793"/>
      <c r="T10" s="794"/>
    </row>
    <row r="11" spans="1:20" ht="75" customHeight="1" x14ac:dyDescent="0.25">
      <c r="A11" s="1851"/>
      <c r="B11" s="1853">
        <v>7</v>
      </c>
      <c r="C11" s="798" t="s">
        <v>857</v>
      </c>
      <c r="D11" s="798" t="s">
        <v>857</v>
      </c>
      <c r="E11" s="795">
        <v>24282171</v>
      </c>
      <c r="F11" s="799" t="s">
        <v>858</v>
      </c>
      <c r="G11" s="761" t="s">
        <v>26</v>
      </c>
      <c r="H11" s="762" t="s">
        <v>27</v>
      </c>
      <c r="I11" s="787" t="s">
        <v>132</v>
      </c>
      <c r="J11" s="788" t="s">
        <v>859</v>
      </c>
      <c r="K11" s="764">
        <v>12000000</v>
      </c>
      <c r="L11" s="765">
        <f t="shared" si="0"/>
        <v>8400000</v>
      </c>
      <c r="M11" s="796">
        <v>2023</v>
      </c>
      <c r="N11" s="797">
        <v>2027</v>
      </c>
      <c r="O11" s="791"/>
      <c r="P11" s="769"/>
      <c r="Q11" s="769"/>
      <c r="R11" s="773" t="s">
        <v>104</v>
      </c>
      <c r="S11" s="800" t="s">
        <v>495</v>
      </c>
      <c r="T11" s="801" t="s">
        <v>159</v>
      </c>
    </row>
    <row r="12" spans="1:20" ht="45" x14ac:dyDescent="0.25">
      <c r="A12" s="1851"/>
      <c r="B12" s="1857">
        <v>8</v>
      </c>
      <c r="C12" s="1802" t="s">
        <v>140</v>
      </c>
      <c r="D12" s="1804" t="s">
        <v>141</v>
      </c>
      <c r="E12" s="1806">
        <v>70999431</v>
      </c>
      <c r="F12" s="1170" t="s">
        <v>149</v>
      </c>
      <c r="G12" s="1171" t="s">
        <v>26</v>
      </c>
      <c r="H12" s="1064" t="s">
        <v>27</v>
      </c>
      <c r="I12" s="1172" t="s">
        <v>143</v>
      </c>
      <c r="J12" s="1173" t="s">
        <v>1021</v>
      </c>
      <c r="K12" s="1067">
        <v>900000</v>
      </c>
      <c r="L12" s="1068">
        <f t="shared" si="0"/>
        <v>630000</v>
      </c>
      <c r="M12" s="1174">
        <v>2025</v>
      </c>
      <c r="N12" s="1169">
        <v>2027</v>
      </c>
      <c r="O12" s="1175"/>
      <c r="P12" s="1176" t="s">
        <v>104</v>
      </c>
      <c r="Q12" s="1176" t="s">
        <v>104</v>
      </c>
      <c r="R12" s="1177"/>
      <c r="S12" s="1178" t="s">
        <v>145</v>
      </c>
      <c r="T12" s="1179" t="s">
        <v>159</v>
      </c>
    </row>
    <row r="13" spans="1:20" ht="60" x14ac:dyDescent="0.25">
      <c r="A13" s="1851"/>
      <c r="B13" s="1858">
        <v>9</v>
      </c>
      <c r="C13" s="1803"/>
      <c r="D13" s="1805"/>
      <c r="E13" s="1807"/>
      <c r="F13" s="1180" t="s">
        <v>1022</v>
      </c>
      <c r="G13" s="1181" t="s">
        <v>26</v>
      </c>
      <c r="H13" s="1182" t="s">
        <v>27</v>
      </c>
      <c r="I13" s="1172" t="s">
        <v>143</v>
      </c>
      <c r="J13" s="1173" t="s">
        <v>1023</v>
      </c>
      <c r="K13" s="1067">
        <v>80000000</v>
      </c>
      <c r="L13" s="1068">
        <f t="shared" si="0"/>
        <v>56000000</v>
      </c>
      <c r="M13" s="1174">
        <v>2025</v>
      </c>
      <c r="N13" s="1169">
        <v>2027</v>
      </c>
      <c r="O13" s="1183" t="s">
        <v>104</v>
      </c>
      <c r="P13" s="1176" t="s">
        <v>104</v>
      </c>
      <c r="Q13" s="1176" t="s">
        <v>104</v>
      </c>
      <c r="R13" s="1184" t="s">
        <v>104</v>
      </c>
      <c r="S13" s="1185" t="s">
        <v>735</v>
      </c>
      <c r="T13" s="1186" t="s">
        <v>102</v>
      </c>
    </row>
    <row r="14" spans="1:20" ht="105" x14ac:dyDescent="0.25">
      <c r="A14" s="1854"/>
      <c r="B14" s="1857">
        <v>10</v>
      </c>
      <c r="C14" s="1453" t="s">
        <v>372</v>
      </c>
      <c r="D14" s="1060" t="s">
        <v>373</v>
      </c>
      <c r="E14" s="1061">
        <v>70991073</v>
      </c>
      <c r="F14" s="1062" t="s">
        <v>707</v>
      </c>
      <c r="G14" s="1063" t="s">
        <v>26</v>
      </c>
      <c r="H14" s="1064" t="s">
        <v>27</v>
      </c>
      <c r="I14" s="1065" t="s">
        <v>374</v>
      </c>
      <c r="J14" s="1066" t="s">
        <v>708</v>
      </c>
      <c r="K14" s="1067">
        <v>20000000</v>
      </c>
      <c r="L14" s="1068">
        <f t="shared" si="0"/>
        <v>14000000</v>
      </c>
      <c r="M14" s="1073" t="s">
        <v>546</v>
      </c>
      <c r="N14" s="1074" t="s">
        <v>1002</v>
      </c>
      <c r="O14" s="1069"/>
      <c r="P14" s="1070"/>
      <c r="Q14" s="1070"/>
      <c r="R14" s="1071"/>
      <c r="S14" s="1072" t="s">
        <v>377</v>
      </c>
      <c r="T14" s="1074" t="s">
        <v>102</v>
      </c>
    </row>
    <row r="15" spans="1:20" ht="75" x14ac:dyDescent="0.25">
      <c r="A15" s="1854"/>
      <c r="B15" s="1859">
        <v>11</v>
      </c>
      <c r="C15" s="1454" t="s">
        <v>409</v>
      </c>
      <c r="D15" s="1455" t="s">
        <v>174</v>
      </c>
      <c r="E15" s="1456" t="s">
        <v>175</v>
      </c>
      <c r="F15" s="1465" t="s">
        <v>1080</v>
      </c>
      <c r="G15" s="1457" t="s">
        <v>26</v>
      </c>
      <c r="H15" s="1458" t="s">
        <v>27</v>
      </c>
      <c r="I15" s="1459" t="s">
        <v>184</v>
      </c>
      <c r="J15" s="1460" t="s">
        <v>1081</v>
      </c>
      <c r="K15" s="1049">
        <v>25000000</v>
      </c>
      <c r="L15" s="1471">
        <f>K15/100*70</f>
        <v>17500000</v>
      </c>
      <c r="M15" s="1461" t="s">
        <v>1082</v>
      </c>
      <c r="N15" s="1462" t="s">
        <v>1083</v>
      </c>
      <c r="O15" s="1463"/>
      <c r="P15" s="1464"/>
      <c r="Q15" s="1054" t="s">
        <v>104</v>
      </c>
      <c r="R15" s="1055" t="s">
        <v>104</v>
      </c>
      <c r="S15" s="1466" t="s">
        <v>1084</v>
      </c>
      <c r="T15" s="1052" t="s">
        <v>159</v>
      </c>
    </row>
    <row r="16" spans="1:20" ht="45" x14ac:dyDescent="0.25">
      <c r="A16" s="1851"/>
      <c r="B16" s="1852">
        <v>12</v>
      </c>
      <c r="C16" s="1799" t="s">
        <v>414</v>
      </c>
      <c r="D16" s="1800" t="s">
        <v>188</v>
      </c>
      <c r="E16" s="1801" t="s">
        <v>191</v>
      </c>
      <c r="F16" s="804" t="s">
        <v>189</v>
      </c>
      <c r="G16" s="761" t="s">
        <v>26</v>
      </c>
      <c r="H16" s="762" t="s">
        <v>27</v>
      </c>
      <c r="I16" s="805" t="s">
        <v>192</v>
      </c>
      <c r="J16" s="806" t="s">
        <v>415</v>
      </c>
      <c r="K16" s="1451">
        <v>1190000</v>
      </c>
      <c r="L16" s="1452">
        <f t="shared" si="0"/>
        <v>833000</v>
      </c>
      <c r="M16" s="807" t="s">
        <v>193</v>
      </c>
      <c r="N16" s="808" t="s">
        <v>173</v>
      </c>
      <c r="O16" s="809"/>
      <c r="P16" s="810"/>
      <c r="Q16" s="811"/>
      <c r="R16" s="812" t="s">
        <v>104</v>
      </c>
      <c r="S16" s="813" t="s">
        <v>194</v>
      </c>
      <c r="T16" s="814"/>
    </row>
    <row r="17" spans="1:21" ht="45" x14ac:dyDescent="0.25">
      <c r="A17" s="1851"/>
      <c r="B17" s="1853">
        <v>13</v>
      </c>
      <c r="C17" s="1799"/>
      <c r="D17" s="1800"/>
      <c r="E17" s="1801"/>
      <c r="F17" s="815" t="s">
        <v>190</v>
      </c>
      <c r="G17" s="802" t="s">
        <v>26</v>
      </c>
      <c r="H17" s="803" t="s">
        <v>27</v>
      </c>
      <c r="I17" s="607" t="s">
        <v>192</v>
      </c>
      <c r="J17" s="816" t="s">
        <v>195</v>
      </c>
      <c r="K17" s="817">
        <v>1200000</v>
      </c>
      <c r="L17" s="765">
        <f t="shared" si="0"/>
        <v>840000</v>
      </c>
      <c r="M17" s="818">
        <v>2022</v>
      </c>
      <c r="N17" s="819">
        <v>2023</v>
      </c>
      <c r="O17" s="820"/>
      <c r="P17" s="821"/>
      <c r="Q17" s="821"/>
      <c r="R17" s="822"/>
      <c r="S17" s="823" t="s">
        <v>194</v>
      </c>
      <c r="T17" s="824"/>
    </row>
    <row r="18" spans="1:21" ht="60" x14ac:dyDescent="0.25">
      <c r="A18" s="1851"/>
      <c r="B18" s="1852">
        <v>14</v>
      </c>
      <c r="C18" s="825" t="s">
        <v>686</v>
      </c>
      <c r="D18" s="826" t="s">
        <v>276</v>
      </c>
      <c r="E18" s="827" t="s">
        <v>687</v>
      </c>
      <c r="F18" s="804" t="s">
        <v>688</v>
      </c>
      <c r="G18" s="802" t="s">
        <v>26</v>
      </c>
      <c r="H18" s="803" t="s">
        <v>27</v>
      </c>
      <c r="I18" s="607" t="s">
        <v>296</v>
      </c>
      <c r="J18" s="828" t="s">
        <v>689</v>
      </c>
      <c r="K18" s="817">
        <v>75000000</v>
      </c>
      <c r="L18" s="765">
        <f t="shared" si="0"/>
        <v>52500000</v>
      </c>
      <c r="M18" s="829">
        <v>2023</v>
      </c>
      <c r="N18" s="609">
        <v>2023</v>
      </c>
      <c r="O18" s="830" t="s">
        <v>104</v>
      </c>
      <c r="P18" s="480" t="s">
        <v>104</v>
      </c>
      <c r="Q18" s="480" t="s">
        <v>104</v>
      </c>
      <c r="R18" s="831" t="s">
        <v>104</v>
      </c>
      <c r="S18" s="832" t="s">
        <v>690</v>
      </c>
      <c r="T18" s="609" t="s">
        <v>159</v>
      </c>
    </row>
    <row r="19" spans="1:21" ht="30" x14ac:dyDescent="0.25">
      <c r="A19" s="1851"/>
      <c r="B19" s="1859">
        <v>15</v>
      </c>
      <c r="C19" s="1044" t="s">
        <v>998</v>
      </c>
      <c r="D19" s="1045" t="s">
        <v>449</v>
      </c>
      <c r="E19" s="1046" t="s">
        <v>999</v>
      </c>
      <c r="F19" s="1058" t="s">
        <v>653</v>
      </c>
      <c r="G19" s="1056" t="s">
        <v>26</v>
      </c>
      <c r="H19" s="1057" t="s">
        <v>27</v>
      </c>
      <c r="I19" s="1047" t="s">
        <v>448</v>
      </c>
      <c r="J19" s="1048" t="s">
        <v>1000</v>
      </c>
      <c r="K19" s="1049">
        <v>30000000</v>
      </c>
      <c r="L19" s="1050">
        <f t="shared" si="0"/>
        <v>21000000</v>
      </c>
      <c r="M19" s="1051">
        <v>2023</v>
      </c>
      <c r="N19" s="1052">
        <v>2025</v>
      </c>
      <c r="O19" s="1053"/>
      <c r="P19" s="1054"/>
      <c r="Q19" s="1054"/>
      <c r="R19" s="1055"/>
      <c r="S19" s="1059" t="s">
        <v>1001</v>
      </c>
      <c r="T19" s="1052" t="s">
        <v>102</v>
      </c>
    </row>
    <row r="20" spans="1:21" ht="45" x14ac:dyDescent="0.25">
      <c r="A20" s="1851"/>
      <c r="B20" s="1852">
        <v>16</v>
      </c>
      <c r="C20" s="825" t="s">
        <v>606</v>
      </c>
      <c r="D20" s="826" t="s">
        <v>606</v>
      </c>
      <c r="E20" s="827" t="s">
        <v>724</v>
      </c>
      <c r="F20" s="833" t="s">
        <v>458</v>
      </c>
      <c r="G20" s="66" t="s">
        <v>26</v>
      </c>
      <c r="H20" s="67" t="s">
        <v>27</v>
      </c>
      <c r="I20" s="68" t="s">
        <v>459</v>
      </c>
      <c r="J20" s="834" t="s">
        <v>846</v>
      </c>
      <c r="K20" s="297">
        <v>40000000</v>
      </c>
      <c r="L20" s="765">
        <f t="shared" si="0"/>
        <v>28000000</v>
      </c>
      <c r="M20" s="829">
        <v>2024</v>
      </c>
      <c r="N20" s="609">
        <v>2026</v>
      </c>
      <c r="O20" s="830"/>
      <c r="P20" s="480"/>
      <c r="Q20" s="480"/>
      <c r="R20" s="831"/>
      <c r="S20" s="835" t="s">
        <v>377</v>
      </c>
      <c r="T20" s="609" t="s">
        <v>159</v>
      </c>
    </row>
    <row r="21" spans="1:21" ht="105" x14ac:dyDescent="0.25">
      <c r="A21" s="1851"/>
      <c r="B21" s="1853">
        <v>17</v>
      </c>
      <c r="C21" s="1517" t="s">
        <v>204</v>
      </c>
      <c r="D21" s="1847" t="s">
        <v>200</v>
      </c>
      <c r="E21" s="1661">
        <v>71004408</v>
      </c>
      <c r="F21" s="836" t="s">
        <v>653</v>
      </c>
      <c r="G21" s="837" t="s">
        <v>26</v>
      </c>
      <c r="H21" s="838" t="s">
        <v>27</v>
      </c>
      <c r="I21" s="839" t="s">
        <v>205</v>
      </c>
      <c r="J21" s="1265" t="s">
        <v>737</v>
      </c>
      <c r="K21" s="297">
        <v>12000000</v>
      </c>
      <c r="L21" s="765">
        <f t="shared" si="0"/>
        <v>8400000</v>
      </c>
      <c r="M21" s="802">
        <v>2021</v>
      </c>
      <c r="N21" s="609">
        <v>2024</v>
      </c>
      <c r="O21" s="830" t="s">
        <v>104</v>
      </c>
      <c r="P21" s="480" t="s">
        <v>104</v>
      </c>
      <c r="Q21" s="480" t="s">
        <v>104</v>
      </c>
      <c r="R21" s="831"/>
      <c r="S21" s="840" t="s">
        <v>739</v>
      </c>
      <c r="T21" s="609" t="s">
        <v>102</v>
      </c>
      <c r="U21" s="5" t="s">
        <v>358</v>
      </c>
    </row>
    <row r="22" spans="1:21" ht="75" x14ac:dyDescent="0.25">
      <c r="A22" s="1851"/>
      <c r="B22" s="1857">
        <v>18</v>
      </c>
      <c r="C22" s="1518"/>
      <c r="D22" s="1848"/>
      <c r="E22" s="1662"/>
      <c r="F22" s="1266" t="s">
        <v>653</v>
      </c>
      <c r="G22" s="1267" t="s">
        <v>26</v>
      </c>
      <c r="H22" s="1268" t="s">
        <v>27</v>
      </c>
      <c r="I22" s="1269" t="s">
        <v>205</v>
      </c>
      <c r="J22" s="1270" t="s">
        <v>1042</v>
      </c>
      <c r="K22" s="1271">
        <v>600000</v>
      </c>
      <c r="L22" s="1272">
        <f t="shared" si="0"/>
        <v>420000</v>
      </c>
      <c r="M22" s="1171">
        <v>2024</v>
      </c>
      <c r="N22" s="1273">
        <v>2027</v>
      </c>
      <c r="O22" s="1274" t="s">
        <v>104</v>
      </c>
      <c r="P22" s="1151" t="s">
        <v>104</v>
      </c>
      <c r="Q22" s="1151" t="s">
        <v>104</v>
      </c>
      <c r="R22" s="1275"/>
      <c r="S22" s="1276"/>
      <c r="T22" s="1273" t="s">
        <v>159</v>
      </c>
    </row>
    <row r="23" spans="1:21" ht="60" x14ac:dyDescent="0.25">
      <c r="A23" s="1851"/>
      <c r="B23" s="1853">
        <v>19</v>
      </c>
      <c r="C23" s="1841" t="s">
        <v>651</v>
      </c>
      <c r="D23" s="1843" t="s">
        <v>651</v>
      </c>
      <c r="E23" s="1845" t="s">
        <v>652</v>
      </c>
      <c r="F23" s="841" t="s">
        <v>926</v>
      </c>
      <c r="G23" s="802" t="s">
        <v>26</v>
      </c>
      <c r="H23" s="803" t="s">
        <v>27</v>
      </c>
      <c r="I23" s="607" t="s">
        <v>654</v>
      </c>
      <c r="J23" s="828" t="s">
        <v>927</v>
      </c>
      <c r="K23" s="817">
        <v>60000000</v>
      </c>
      <c r="L23" s="765">
        <f t="shared" si="0"/>
        <v>42000000</v>
      </c>
      <c r="M23" s="842" t="s">
        <v>756</v>
      </c>
      <c r="N23" s="609" t="s">
        <v>928</v>
      </c>
      <c r="O23" s="830"/>
      <c r="P23" s="480"/>
      <c r="Q23" s="480"/>
      <c r="R23" s="831"/>
      <c r="S23" s="843" t="s">
        <v>495</v>
      </c>
      <c r="T23" s="609" t="s">
        <v>159</v>
      </c>
    </row>
    <row r="24" spans="1:21" ht="75.75" thickBot="1" x14ac:dyDescent="0.3">
      <c r="A24" s="1855"/>
      <c r="B24" s="1856">
        <v>20</v>
      </c>
      <c r="C24" s="1842"/>
      <c r="D24" s="1844"/>
      <c r="E24" s="1846"/>
      <c r="F24" s="844" t="s">
        <v>929</v>
      </c>
      <c r="G24" s="845" t="s">
        <v>26</v>
      </c>
      <c r="H24" s="846" t="s">
        <v>27</v>
      </c>
      <c r="I24" s="847" t="s">
        <v>654</v>
      </c>
      <c r="J24" s="848" t="s">
        <v>921</v>
      </c>
      <c r="K24" s="849">
        <v>40000000</v>
      </c>
      <c r="L24" s="850">
        <f t="shared" si="0"/>
        <v>28000000</v>
      </c>
      <c r="M24" s="845" t="s">
        <v>609</v>
      </c>
      <c r="N24" s="851" t="s">
        <v>930</v>
      </c>
      <c r="O24" s="852"/>
      <c r="P24" s="853"/>
      <c r="Q24" s="853"/>
      <c r="R24" s="854"/>
      <c r="S24" s="855" t="s">
        <v>495</v>
      </c>
      <c r="T24" s="851" t="s">
        <v>159</v>
      </c>
    </row>
    <row r="25" spans="1:21" ht="15.75" thickBot="1" x14ac:dyDescent="0.3">
      <c r="B25" s="16"/>
      <c r="C25" s="32"/>
      <c r="D25" s="33"/>
      <c r="E25" s="34"/>
      <c r="F25" s="35"/>
      <c r="G25" s="5"/>
      <c r="H25" s="19"/>
      <c r="I25" s="5"/>
      <c r="J25" s="36"/>
      <c r="K25" s="37"/>
      <c r="L25" s="37"/>
      <c r="M25" s="5"/>
      <c r="N25" s="5"/>
      <c r="S25" s="38"/>
    </row>
    <row r="26" spans="1:21" ht="15.75" thickBot="1" x14ac:dyDescent="0.3">
      <c r="B26" s="31"/>
      <c r="C26" s="1" t="s">
        <v>586</v>
      </c>
    </row>
    <row r="27" spans="1:21" ht="15.75" thickBot="1" x14ac:dyDescent="0.3">
      <c r="B27" s="23"/>
      <c r="C27" s="1" t="s">
        <v>585</v>
      </c>
    </row>
    <row r="28" spans="1:21" x14ac:dyDescent="0.25">
      <c r="B28" s="16"/>
    </row>
    <row r="29" spans="1:21" x14ac:dyDescent="0.25">
      <c r="B29" s="1" t="s">
        <v>1106</v>
      </c>
      <c r="F29" s="5"/>
    </row>
    <row r="30" spans="1:21" x14ac:dyDescent="0.25">
      <c r="B30" s="1" t="s">
        <v>965</v>
      </c>
      <c r="F30" s="5"/>
    </row>
    <row r="33" spans="1:12" x14ac:dyDescent="0.25">
      <c r="A33" s="1" t="s">
        <v>78</v>
      </c>
    </row>
    <row r="34" spans="1:12" x14ac:dyDescent="0.25">
      <c r="B34" s="1" t="s">
        <v>79</v>
      </c>
    </row>
    <row r="35" spans="1:12" ht="16.149999999999999" customHeight="1" x14ac:dyDescent="0.25">
      <c r="B35" s="1" t="s">
        <v>80</v>
      </c>
    </row>
    <row r="36" spans="1:12" x14ac:dyDescent="0.25">
      <c r="B36" s="1" t="s">
        <v>29</v>
      </c>
    </row>
    <row r="37" spans="1:12" x14ac:dyDescent="0.25">
      <c r="B37" s="1" t="s">
        <v>30</v>
      </c>
    </row>
    <row r="39" spans="1:12" x14ac:dyDescent="0.25">
      <c r="B39" s="1" t="s">
        <v>50</v>
      </c>
    </row>
    <row r="41" spans="1:12" x14ac:dyDescent="0.25">
      <c r="A41" s="7" t="s">
        <v>81</v>
      </c>
      <c r="B41" s="8" t="s">
        <v>82</v>
      </c>
      <c r="C41" s="8"/>
      <c r="D41" s="8"/>
      <c r="E41" s="8"/>
      <c r="F41" s="8"/>
      <c r="G41" s="8"/>
      <c r="H41" s="8"/>
      <c r="I41" s="8"/>
      <c r="J41" s="8"/>
      <c r="K41" s="15"/>
      <c r="L41" s="15"/>
    </row>
    <row r="42" spans="1:12" x14ac:dyDescent="0.25">
      <c r="A42" s="7" t="s">
        <v>60</v>
      </c>
      <c r="B42" s="8" t="s">
        <v>52</v>
      </c>
      <c r="C42" s="8"/>
      <c r="D42" s="8"/>
      <c r="E42" s="8"/>
      <c r="F42" s="8"/>
      <c r="G42" s="8"/>
      <c r="H42" s="8"/>
      <c r="I42" s="8"/>
      <c r="J42" s="8"/>
      <c r="K42" s="15"/>
      <c r="L42" s="15"/>
    </row>
    <row r="43" spans="1:12" x14ac:dyDescent="0.25">
      <c r="A43" s="7"/>
      <c r="B43" s="8" t="s">
        <v>53</v>
      </c>
      <c r="C43" s="8"/>
      <c r="D43" s="8"/>
      <c r="E43" s="8"/>
      <c r="F43" s="8"/>
      <c r="G43" s="8"/>
      <c r="H43" s="8"/>
      <c r="I43" s="8"/>
      <c r="J43" s="8"/>
      <c r="K43" s="15"/>
      <c r="L43" s="15"/>
    </row>
    <row r="44" spans="1:12" x14ac:dyDescent="0.25">
      <c r="A44" s="7"/>
      <c r="B44" s="8" t="s">
        <v>54</v>
      </c>
      <c r="C44" s="8"/>
      <c r="D44" s="8"/>
      <c r="E44" s="8"/>
      <c r="F44" s="8"/>
      <c r="G44" s="8"/>
      <c r="H44" s="8"/>
      <c r="I44" s="8"/>
      <c r="J44" s="8"/>
      <c r="K44" s="15"/>
      <c r="L44" s="15"/>
    </row>
    <row r="45" spans="1:12" x14ac:dyDescent="0.25">
      <c r="A45" s="7"/>
      <c r="B45" s="8" t="s">
        <v>55</v>
      </c>
      <c r="C45" s="8"/>
      <c r="D45" s="8"/>
      <c r="E45" s="8"/>
      <c r="F45" s="8"/>
      <c r="G45" s="8"/>
      <c r="H45" s="8"/>
      <c r="I45" s="8"/>
      <c r="J45" s="8"/>
      <c r="K45" s="15"/>
      <c r="L45" s="15"/>
    </row>
    <row r="46" spans="1:12" x14ac:dyDescent="0.25">
      <c r="A46" s="7"/>
      <c r="B46" s="8" t="s">
        <v>56</v>
      </c>
      <c r="C46" s="8"/>
      <c r="D46" s="8"/>
      <c r="E46" s="8"/>
      <c r="F46" s="8"/>
      <c r="G46" s="8"/>
      <c r="H46" s="8"/>
      <c r="I46" s="8"/>
      <c r="J46" s="8"/>
      <c r="K46" s="15"/>
      <c r="L46" s="15"/>
    </row>
    <row r="47" spans="1:12" x14ac:dyDescent="0.25">
      <c r="A47" s="7"/>
      <c r="B47" s="8" t="s">
        <v>57</v>
      </c>
      <c r="C47" s="8"/>
      <c r="D47" s="8"/>
      <c r="E47" s="8"/>
      <c r="F47" s="8"/>
      <c r="G47" s="8"/>
      <c r="H47" s="8"/>
      <c r="I47" s="8"/>
      <c r="J47" s="8"/>
      <c r="K47" s="15"/>
      <c r="L47" s="15"/>
    </row>
    <row r="48" spans="1:12" x14ac:dyDescent="0.25">
      <c r="A48" s="7"/>
      <c r="B48" s="8"/>
      <c r="C48" s="8"/>
      <c r="D48" s="8"/>
      <c r="E48" s="8"/>
      <c r="F48" s="8"/>
      <c r="G48" s="8"/>
      <c r="H48" s="8"/>
      <c r="I48" s="8"/>
      <c r="J48" s="8"/>
      <c r="K48" s="15"/>
      <c r="L48" s="15"/>
    </row>
    <row r="49" spans="1:12" x14ac:dyDescent="0.25">
      <c r="A49" s="7"/>
      <c r="B49" s="8" t="s">
        <v>83</v>
      </c>
      <c r="C49" s="8"/>
      <c r="D49" s="8"/>
      <c r="E49" s="8"/>
      <c r="F49" s="8"/>
      <c r="G49" s="8"/>
      <c r="H49" s="8"/>
      <c r="I49" s="8"/>
      <c r="J49" s="8"/>
      <c r="K49" s="15"/>
      <c r="L49" s="15"/>
    </row>
    <row r="50" spans="1:12" x14ac:dyDescent="0.25">
      <c r="A50" s="7"/>
      <c r="B50" s="8" t="s">
        <v>60</v>
      </c>
      <c r="C50" s="8"/>
      <c r="D50" s="8"/>
      <c r="E50" s="8"/>
      <c r="F50" s="8"/>
      <c r="G50" s="8"/>
      <c r="H50" s="8"/>
      <c r="I50" s="8"/>
      <c r="J50" s="8"/>
      <c r="K50" s="15"/>
      <c r="L50" s="15"/>
    </row>
    <row r="51" spans="1:12" x14ac:dyDescent="0.25">
      <c r="B51" s="8"/>
      <c r="C51" s="8"/>
      <c r="D51" s="8"/>
      <c r="E51" s="8"/>
      <c r="F51" s="8"/>
      <c r="G51" s="8"/>
      <c r="H51" s="8"/>
      <c r="I51" s="8"/>
      <c r="J51" s="8"/>
      <c r="K51" s="15"/>
      <c r="L51" s="15"/>
    </row>
    <row r="52" spans="1:12" x14ac:dyDescent="0.25">
      <c r="B52" s="8" t="s">
        <v>61</v>
      </c>
      <c r="C52" s="8"/>
      <c r="D52" s="8"/>
      <c r="E52" s="8"/>
      <c r="F52" s="8"/>
      <c r="G52" s="8"/>
      <c r="H52" s="8"/>
      <c r="I52" s="8"/>
      <c r="J52" s="8"/>
      <c r="K52" s="15"/>
      <c r="L52" s="15"/>
    </row>
    <row r="53" spans="1:12" x14ac:dyDescent="0.25">
      <c r="B53" s="8" t="s">
        <v>62</v>
      </c>
      <c r="C53" s="8"/>
      <c r="D53" s="8"/>
      <c r="E53" s="8"/>
      <c r="F53" s="8"/>
      <c r="G53" s="8"/>
      <c r="H53" s="8"/>
      <c r="I53" s="8"/>
      <c r="J53" s="8"/>
      <c r="K53" s="15"/>
      <c r="L53" s="15"/>
    </row>
    <row r="54" spans="1:12" ht="16.149999999999999" customHeight="1" x14ac:dyDescent="0.25"/>
    <row r="55" spans="1:12" x14ac:dyDescent="0.25">
      <c r="B55" s="1" t="s">
        <v>63</v>
      </c>
    </row>
    <row r="56" spans="1:12" x14ac:dyDescent="0.25">
      <c r="B56" s="1" t="s">
        <v>64</v>
      </c>
    </row>
    <row r="57" spans="1:12" x14ac:dyDescent="0.25">
      <c r="B57" s="1" t="s">
        <v>65</v>
      </c>
    </row>
  </sheetData>
  <mergeCells count="41">
    <mergeCell ref="K3:K4"/>
    <mergeCell ref="L3:L4"/>
    <mergeCell ref="O3:R3"/>
    <mergeCell ref="C23:C24"/>
    <mergeCell ref="D23:D24"/>
    <mergeCell ref="E23:E24"/>
    <mergeCell ref="C21:C22"/>
    <mergeCell ref="D21:D22"/>
    <mergeCell ref="E21:E22"/>
    <mergeCell ref="A1:T1"/>
    <mergeCell ref="A2:A4"/>
    <mergeCell ref="B2:B4"/>
    <mergeCell ref="C2:E2"/>
    <mergeCell ref="F2:F4"/>
    <mergeCell ref="G2:G4"/>
    <mergeCell ref="H2:H4"/>
    <mergeCell ref="I2:I4"/>
    <mergeCell ref="J2:J4"/>
    <mergeCell ref="K2:L2"/>
    <mergeCell ref="C3:C4"/>
    <mergeCell ref="D3:D4"/>
    <mergeCell ref="E3:E4"/>
    <mergeCell ref="M2:N2"/>
    <mergeCell ref="O2:R2"/>
    <mergeCell ref="N3:N4"/>
    <mergeCell ref="S2:T2"/>
    <mergeCell ref="S3:S4"/>
    <mergeCell ref="T3:T4"/>
    <mergeCell ref="C16:C17"/>
    <mergeCell ref="D16:D17"/>
    <mergeCell ref="E16:E17"/>
    <mergeCell ref="C12:C13"/>
    <mergeCell ref="D12:D13"/>
    <mergeCell ref="E12:E13"/>
    <mergeCell ref="C5:C6"/>
    <mergeCell ref="D5:D6"/>
    <mergeCell ref="E5:E6"/>
    <mergeCell ref="C9:C10"/>
    <mergeCell ref="D9:D10"/>
    <mergeCell ref="E9:E10"/>
    <mergeCell ref="M3:M4"/>
  </mergeCells>
  <pageMargins left="0.7" right="0.7"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ZÁJMOVÉ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2024-03-11T08:41:58Z</dcterms:modified>
</cp:coreProperties>
</file>