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\Documents\MAS\OP VVV MAP III\SR MAP\"/>
    </mc:Choice>
  </mc:AlternateContent>
  <bookViews>
    <workbookView xWindow="28680" yWindow="15" windowWidth="29040" windowHeight="15840" tabRatio="710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Hlk497650209" localSheetId="2">ZŠ!$G$92</definedName>
    <definedName name="_Hlk497650310" localSheetId="2">ZŠ!$G$86</definedName>
    <definedName name="_Hlk497650385" localSheetId="2">ZŠ!$G$89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7" l="1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L27" i="8" l="1"/>
  <c r="L26" i="8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28" i="6"/>
  <c r="M66" i="7"/>
  <c r="M6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103" i="7"/>
  <c r="M102" i="7"/>
  <c r="M101" i="7"/>
  <c r="M93" i="7"/>
  <c r="M92" i="7"/>
  <c r="M91" i="7"/>
  <c r="M90" i="7"/>
  <c r="M89" i="7"/>
  <c r="M88" i="7"/>
  <c r="M87" i="7"/>
  <c r="M86" i="7"/>
  <c r="M54" i="7"/>
  <c r="L6" i="8"/>
  <c r="L7" i="8"/>
  <c r="L8" i="8"/>
  <c r="L9" i="8"/>
  <c r="L10" i="8"/>
  <c r="L11" i="8"/>
  <c r="L12" i="8"/>
  <c r="L13" i="8"/>
  <c r="L15" i="8"/>
  <c r="L16" i="8"/>
  <c r="L17" i="8"/>
  <c r="L18" i="8"/>
  <c r="L19" i="8"/>
  <c r="L21" i="8"/>
  <c r="L22" i="8"/>
  <c r="L23" i="8"/>
  <c r="L24" i="8"/>
  <c r="L5" i="8"/>
  <c r="M21" i="6"/>
  <c r="M22" i="6"/>
  <c r="M23" i="6"/>
  <c r="M24" i="6"/>
  <c r="M26" i="6"/>
  <c r="M50" i="7"/>
  <c r="M51" i="7"/>
  <c r="M52" i="7"/>
  <c r="M53" i="7"/>
  <c r="M55" i="7"/>
  <c r="M56" i="7"/>
  <c r="M57" i="7"/>
  <c r="M58" i="7"/>
  <c r="M59" i="7"/>
  <c r="M60" i="7"/>
  <c r="M61" i="7"/>
  <c r="M62" i="7"/>
  <c r="M63" i="7"/>
  <c r="M64" i="7"/>
  <c r="M95" i="7"/>
  <c r="M96" i="7"/>
  <c r="M97" i="7"/>
  <c r="M99" i="7"/>
  <c r="M100" i="7"/>
  <c r="M106" i="7"/>
</calcChain>
</file>

<file path=xl/sharedStrings.xml><?xml version="1.0" encoding="utf-8"?>
<sst xmlns="http://schemas.openxmlformats.org/spreadsheetml/2006/main" count="1617" uniqueCount="403">
  <si>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</si>
  <si>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</si>
  <si>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</si>
  <si>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</si>
  <si>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</si>
  <si>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</si>
  <si>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</si>
  <si>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</si>
  <si>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</si>
  <si>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</si>
  <si>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</si>
  <si>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</si>
  <si>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</si>
  <si>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</si>
  <si>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</si>
  <si>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</si>
  <si>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</si>
  <si>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</si>
  <si>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</si>
  <si>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</si>
  <si>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</si>
  <si>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</si>
  <si>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</si>
  <si>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</si>
  <si>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</si>
  <si>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</si>
  <si>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</si>
  <si>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</si>
  <si>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</si>
  <si>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</si>
  <si>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</si>
  <si>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</si>
  <si>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</si>
  <si>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</si>
  <si>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</si>
  <si>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</si>
  <si>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</si>
  <si>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</si>
  <si>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</si>
  <si>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</si>
  <si>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</si>
  <si>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</si>
  <si>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</si>
  <si>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</si>
  <si>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</si>
  <si>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</si>
  <si>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</si>
  <si>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</si>
  <si>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</si>
  <si>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</si>
  <si>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</si>
  <si>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</si>
  <si>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</si>
  <si>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</si>
  <si>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</si>
  <si>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</si>
  <si>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</si>
  <si>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</si>
  <si>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</si>
  <si>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</si>
  <si>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</si>
  <si>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</si>
  <si>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</si>
  <si>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</si>
  <si>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</si>
  <si>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</si>
  <si>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</si>
  <si>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</si>
  <si>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</si>
  <si>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</si>
  <si>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</si>
  <si>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</si>
  <si>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</si>
  <si>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</si>
  <si>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</si>
  <si>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</si>
  <si>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</si>
  <si>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</si>
  <si>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</si>
  <si>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</si>
  <si>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</si>
  <si>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</si>
  <si>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</si>
  <si>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</si>
  <si>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</si>
  <si>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Základní škola Týn nad Vltavou, Malá Strana</t>
  </si>
  <si>
    <t xml:space="preserve">Město Týn nad Vltavou </t>
  </si>
  <si>
    <t>Jihočeský</t>
  </si>
  <si>
    <t xml:space="preserve">Týn nad Vltavou </t>
  </si>
  <si>
    <t>Základní škola a Mateřská škola Dolní Bukovsko</t>
  </si>
  <si>
    <t>Město Dolní Bukovsko</t>
  </si>
  <si>
    <t>Dolní Bukovsko</t>
  </si>
  <si>
    <t>Základní škola Týn nad Vltavou, Hlinecká</t>
  </si>
  <si>
    <t>Základní škola a Mateřská škola Chrášťany</t>
  </si>
  <si>
    <t>Chrášťany</t>
  </si>
  <si>
    <t>Základní škola a Mateřská škola Neznašov</t>
  </si>
  <si>
    <t>Obec Chrášťany</t>
  </si>
  <si>
    <t>Obec Všemyslice</t>
  </si>
  <si>
    <t>Neznašov</t>
  </si>
  <si>
    <t>Základní škola a Mateřská škola Temelín</t>
  </si>
  <si>
    <t xml:space="preserve">Obec Temelín </t>
  </si>
  <si>
    <t xml:space="preserve">Temelín </t>
  </si>
  <si>
    <t>Základní škola a Mateřská škola Žimutice</t>
  </si>
  <si>
    <t>Obec Žimutice</t>
  </si>
  <si>
    <t>Žimutice</t>
  </si>
  <si>
    <t xml:space="preserve">Mateřská škola Týn nad Vltavou – Budova Dewetterova </t>
  </si>
  <si>
    <t>Město Týn nad Vltavou</t>
  </si>
  <si>
    <t>Mateřská škola Týn nad Vltavou – Budova u Lípy</t>
  </si>
  <si>
    <t>Mateřská škola Týn nad Vltavou – Budova Hlinecká</t>
  </si>
  <si>
    <t xml:space="preserve">Základní umělecká škola Karla Komzáka </t>
  </si>
  <si>
    <t>Týn nad Vltavou</t>
  </si>
  <si>
    <t>Semenec, o.p.s.</t>
  </si>
  <si>
    <t xml:space="preserve">Jihočeské zemědělské muzeum, o.p.s., </t>
  </si>
  <si>
    <t>Městský dům dětí a mládeže Týn nad Vltavou</t>
  </si>
  <si>
    <t>Klidové zóny a hřiště ZŠ a pro družinu (obnova laviček a pořízení hřiště s herními prvky)</t>
  </si>
  <si>
    <t>X</t>
  </si>
  <si>
    <t>Bezbariérovost prvního patra pavilon - plošina</t>
  </si>
  <si>
    <t>Dostavba nové venkovní učebny, zastřešení a částečné variabilní uzavření prostoru</t>
  </si>
  <si>
    <t>Vybavení tříd průtokovými ohřívači vody včetně elektroinstalace</t>
  </si>
  <si>
    <t>Úprava šaten a vestibulu školy</t>
  </si>
  <si>
    <t>Postupná obnova nábytku</t>
  </si>
  <si>
    <t>Nové podlahové krytiny</t>
  </si>
  <si>
    <t>Zabezpečení školy – kamerové systémy, přístupové čtecí zařízení</t>
  </si>
  <si>
    <t>Osázení zelení, vybavení venkovního prostranství herními prvky pro ŠD</t>
  </si>
  <si>
    <t>Obnova nábytku v budově odloučeného pracoviště (Vinař. školy)</t>
  </si>
  <si>
    <t>Modernizace dvou knihoven nová podlahová krytina, regály, sedací soupravy, estetická úprava prostředí</t>
  </si>
  <si>
    <t>Inovace nábytku a podlahových krytin v učebnách a na chodbách</t>
  </si>
  <si>
    <t>Pořízení venkovního hřiště s herními prvky u MŠ, úprava okolí ZŠ a MŠ</t>
  </si>
  <si>
    <t>Postupná rekonstrukce kmenových tříd -  elektroinstalace, stavební úpravy a nákup nového nábytku</t>
  </si>
  <si>
    <t>Obnova nábytku v budově</t>
  </si>
  <si>
    <t>Obnova fasády a střechy</t>
  </si>
  <si>
    <t xml:space="preserve">Rekonstrukce podlahových krytin </t>
  </si>
  <si>
    <t>Obnova a rozšíření komunikací v areálu</t>
  </si>
  <si>
    <t>Obnova stromů v areálu</t>
  </si>
  <si>
    <t>Kompletní rekonstrukce a modernizace školní kuchyně, obnova dosluhujících ekonomicky nehospodárných spotřebičů, řešení podlah a odtokových kanálů – roštů, vzduchotechniky</t>
  </si>
  <si>
    <t>Dozatepletní zbytku budovy školy</t>
  </si>
  <si>
    <t>Workout hřiště včetně povrchu a full vybavení</t>
  </si>
  <si>
    <t>Osvětlení tříd energeticky úspornými světly</t>
  </si>
  <si>
    <t>Modernizace školního jeviště</t>
  </si>
  <si>
    <t>Zatemnění tříd v budově</t>
  </si>
  <si>
    <t xml:space="preserve">Akustické obklady a podhledy odborných učeben </t>
  </si>
  <si>
    <t>Renovace kanalizace pod spojovací chodbou</t>
  </si>
  <si>
    <t>Renovace pozemků 1. a 2. stupně</t>
  </si>
  <si>
    <t>Rekonstrukce vnitřních prostor – podlahy</t>
  </si>
  <si>
    <t>Rekonstrukce vnějších i vnitřních prostor – bezbariérové vstupní prostory (schodiště)</t>
  </si>
  <si>
    <t>Úprava bazénu a okolí s bezpečnostním a bezbariérovým přístupem (rekonstrukce bazénu 2019)</t>
  </si>
  <si>
    <t>Rekonstrukce stávajících prostor pro výuku a využití – AJ, relaxační místnost, hudební I výtvarně-pracovní koutek</t>
  </si>
  <si>
    <t>Navýšení konektivity připojení k internetu</t>
  </si>
  <si>
    <t>Výukové a didaktické pomůcky</t>
  </si>
  <si>
    <t>Nové oplocení zahrady, podezdívky, nová vrata a vchodové branky</t>
  </si>
  <si>
    <t>Doplnění a obnova ICT</t>
  </si>
  <si>
    <t>Stavební opravy a modernizace školní kuchyně, obnova dosluhujících ekonomicky nehospodárných spotřebičů</t>
  </si>
  <si>
    <t>Doplnění a obnova ICT (interaktivní tabule, dataprojektor, PC) + navýšení konektivity připojení k INT, rozvod INT do tříd</t>
  </si>
  <si>
    <t>Nové hřiště i s herními prvky v přírodním stylu pro 2-leté děti</t>
  </si>
  <si>
    <t>Rekonstrukce – ředitelna/sborovna</t>
  </si>
  <si>
    <t>Výstavba přírodní zahrady a venkovní učebny</t>
  </si>
  <si>
    <t>Zajištění bezpečnosti pohybu žáků v budově školy</t>
  </si>
  <si>
    <t>Zkvalitnění podmínek pro výuku v letních měsících (klimatizace učeben - stropy pod plechovou střechou)</t>
  </si>
  <si>
    <t>Vybavení učeben - obnova notebooků pro pedagogy i žáky, pořízení hudebních nástrojů a nábytku</t>
  </si>
  <si>
    <t>Zařízení a vybavení nové učebny 1. stupně a místnosti pro minimálně jedno oddělení ŠD včetně stavebních úprav</t>
  </si>
  <si>
    <t>Průběžné doplňování výpočetní techniky – nákup PC pro děti</t>
  </si>
  <si>
    <t>Realizace a vybudování nové kombinované učebny (kmenová třída přizpůsobená pro výuku jazyků)</t>
  </si>
  <si>
    <t>Doplnění a obnova IT techniky – interaktivní tabule/displej, magic box, PC, dataprojektor</t>
  </si>
  <si>
    <t>Nákup výukových PC pro děti a interaktivní tabule</t>
  </si>
  <si>
    <t xml:space="preserve">Interaktivní tabule </t>
  </si>
  <si>
    <t>Modernizace počítačové sítě, zastaralé učitelské PC, navýšení konektivity</t>
  </si>
  <si>
    <t>Doplnění a obnova ICT na 1. Stupni (IT, PC) ZŠ Hlinky + Vinař. náměstí</t>
  </si>
  <si>
    <t>Dovybavení interaktivními tabulemi – kmenové třídy</t>
  </si>
  <si>
    <t xml:space="preserve">Vybavení fyzikální učebny </t>
  </si>
  <si>
    <t>Zřízení odborných učeben (výtvarná a hudební výchova)</t>
  </si>
  <si>
    <t>Venkovní učebna přírodních věd</t>
  </si>
  <si>
    <t>Venkovní terénní učebna pro environmentální a polytechnickou výuku</t>
  </si>
  <si>
    <t>Terénní výukové středisko Semenec</t>
  </si>
  <si>
    <t>Odborná učebna fyziky</t>
  </si>
  <si>
    <t xml:space="preserve">Odborná učebna informatiky s prvky robotiky pro základy programování </t>
  </si>
  <si>
    <t xml:space="preserve">Školní zážitkové programy </t>
  </si>
  <si>
    <t>Bezbariérový přístup, výtah</t>
  </si>
  <si>
    <t>Výstavba běžecké dráhy</t>
  </si>
  <si>
    <t>Rekonstrukce cvičné kuchyňky včetně elektroinstalace</t>
  </si>
  <si>
    <t>Modernizace školní kuchyně</t>
  </si>
  <si>
    <t>Venkovní workoutové hřiště včetně produktů (nerez prvky, posilovací lávky, bradla, hrazdy)</t>
  </si>
  <si>
    <t xml:space="preserve">Úprava fotbalového hřiště/vyrovnání, zpevnění a zatravnění/ </t>
  </si>
  <si>
    <t xml:space="preserve">Zabezpečení venkovního hřiště plotem a vstupní brankou, pořízení nové vstupní brány /vrat/ pro vjezd pro zásobování školy – posílení bezpečnosti žáků </t>
  </si>
  <si>
    <t>Rekonstrukce tělocvičny</t>
  </si>
  <si>
    <t>Vybavení a rekonstrukce školní jídelny</t>
  </si>
  <si>
    <t xml:space="preserve">Přístavba školy včetně bezbariérového přístupu </t>
  </si>
  <si>
    <t>Rekonstrukce sportoviště</t>
  </si>
  <si>
    <t>Rekonstrukce žákovské cvičné kuchyně – obnova vybavení, stavební úpravy</t>
  </si>
  <si>
    <t>V budově MŠ vybudovat a vybavit komunitní centrum</t>
  </si>
  <si>
    <t xml:space="preserve">Další doplňování expozic muzea a arboreta o vzdělávací celky a dílčí expozice. </t>
  </si>
  <si>
    <t xml:space="preserve">Budování infrastruktury v cestovním ruchu </t>
  </si>
  <si>
    <t xml:space="preserve">Vybudování archeoparku </t>
  </si>
  <si>
    <t>Netěchovice</t>
  </si>
  <si>
    <t>x</t>
  </si>
  <si>
    <t>Oprava fasády bílá budova</t>
  </si>
  <si>
    <t>Školní rozhlas, včetně tělocvičny</t>
  </si>
  <si>
    <t xml:space="preserve">Nová fasáda historické budovy  </t>
  </si>
  <si>
    <t>Nástavba pavilonu ZŠ  - nové učebny, školní družina</t>
  </si>
  <si>
    <t>Obnova šaten ZŠ</t>
  </si>
  <si>
    <t>Terasa u MŠ + zastřešení</t>
  </si>
  <si>
    <t>Oprava příjezdové komunikace k budovám ZŠ  o oprava chodníku v areálu ZŠ a MŠ</t>
  </si>
  <si>
    <t>Oplocení areálu ZŠ a MŠ</t>
  </si>
  <si>
    <t>Rozšíření kapacit školní jídelny</t>
  </si>
  <si>
    <t>zpracována PD</t>
  </si>
  <si>
    <t xml:space="preserve">Oprava dalšího sociálního zařízení, výměna podlahových krytin na chodbách a v jídelně </t>
  </si>
  <si>
    <t>Komunitní základní škola a lesní mateřská škola Avalon</t>
  </si>
  <si>
    <t>Venkovní přírodovědná učebna v jurtě</t>
  </si>
  <si>
    <t>Rekonstrukce umýváren v 5. a 6. třídě, pavilon C</t>
  </si>
  <si>
    <t>Rozšíření zahrady (2-leté děti) u pavilonu A o herní prvky v přírodním stylu</t>
  </si>
  <si>
    <t>Rozšíření prostoru  zahrady u pavilonu C o venkovní učebnu - altán</t>
  </si>
  <si>
    <t xml:space="preserve">Podpora gramotnosti dětí s IT technikou – interaktivní tabule, PC, výukové programy, notebook. </t>
  </si>
  <si>
    <t>Technické centrum mládeže  v půdní nástavbě 1 část, odstranění původní ploché střechy, infrastruktura,</t>
  </si>
  <si>
    <t>Úpravy navrhují využití půdních prostor a zřízení výtahu do všech podlaží v budově</t>
  </si>
  <si>
    <t>Technické centrum mládeže  v půdní nástavbě, 2 část vybudování kluboven,, zabezpečení budovy</t>
  </si>
  <si>
    <t xml:space="preserve">Úpravy navrhují využití půdních prostor </t>
  </si>
  <si>
    <t>celková rekonstrukce prostor v suterénu - 1 část určený pro zájmovou činnost a sklady,</t>
  </si>
  <si>
    <t xml:space="preserve">Oprava stávajících prostor (elektroinstalace, osvětlení, odpady, dlažba , podlahy, omítky, izolace, topení a pod) </t>
  </si>
  <si>
    <t>Úprava venkovních prostor- dlažba přístupové cesty a oplocení, vrata a zeleň</t>
  </si>
  <si>
    <t>Odstranění nerovného asfaltu, položení dlažby a obrubníků, oprava zídek a plotu a vrat, úprava okolní zeleleně, trávník a keře</t>
  </si>
  <si>
    <t>Zajištění bezbariérového využití všech podlaží objektu. Instalace vnitřního výtahu a k tomu potřebné stavební úpravy</t>
  </si>
  <si>
    <t xml:space="preserve"> Vybudování archeoskanzenu se zaměřením na tématiku multikulturní kupecké a řemeslné osady na soutoku Lužnice a Vltavy.  Spolupráce s odbornými institucemi, vybudování repliky osady a doprovodnou expozicí.</t>
  </si>
  <si>
    <t xml:space="preserve">Mobilní učebna </t>
  </si>
  <si>
    <t xml:space="preserve">Naučné tabule </t>
  </si>
  <si>
    <t xml:space="preserve">Rozřezané funkční exponáty </t>
  </si>
  <si>
    <t>Vybavení učebny chemie včetně interaktivity, vybavení učebny Vv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</si>
  <si>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</si>
  <si>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</si>
  <si>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</si>
  <si>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</si>
  <si>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</si>
  <si>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</si>
  <si>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</si>
  <si>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zpracována PD, podáno na JK-nepodpořeno</t>
  </si>
  <si>
    <t xml:space="preserve"> </t>
  </si>
  <si>
    <t>Zajištění bezbariérovosti učeben a sociálních zařízení v patře budovy - pavilonu.</t>
  </si>
  <si>
    <t>Škola se snaží o každoroční obměnu nábytku ve třídách i  kabinetech. Bohužel plošná výměna je mimo rozpočtové možnosti školy. Nábytek v pavilonu je cca 40 let starý.</t>
  </si>
  <si>
    <t>Rozvoj pohybových kompetencí žáků při školních i mimoškolních pohybových aktivitách. Možno využití i pro veřejnost a kluby, které v našem areálu sportují.</t>
  </si>
  <si>
    <t>Rekonstrukce stávajícího cca 40 let starého kanalizačního vedení pod spojovací chodbou školy.</t>
  </si>
  <si>
    <t>Jednalo by se o rozšíření kapacity školní jídelny a to konkrétně navýšení stravovacích míst. Škola má v současné době cca 500 žáků a potřebovala by počet míst k sezení navýšit. Vize spočívá v naprojektování zimní zahrady navazující na stávající prostory školní stravovny.</t>
  </si>
  <si>
    <t>Vzhledem k výuce cizího jazyka již od 1. ročníku je třeba vybavit učebnu (která však bude sloužit jako kmenová třída)potřebnými pomůckami pro výuku jazyků.</t>
  </si>
  <si>
    <t>Vzhledem k chybějící tělocvičně v obci i další nedostatečné sportovní infrastruktury by bylo záhodno vybudovat v obci tělocvičnu, kde by mohli probíhat hodiny tělesné výchovy i další volnočasové aktivity..</t>
  </si>
  <si>
    <t>Naše škola se považuje za školu komunitní. Dochází zde k častým setkávání rodičů i širší veřejnosti. Proto bychom rádi vybavili komunitní místnost novým nábytkem a dalšími prvky, aby se komutní místnost stala místem inspirujícím , kam by se všichni rádi vraceli.</t>
  </si>
  <si>
    <t>Obnova stávajícího nábytku a podlahových krytin, pro vytvoření příjemnějšího prostředí.</t>
  </si>
  <si>
    <t xml:space="preserve">Do areálu pořídit venkovní hřiště pro vyžití dětí z MŠ  i žáků ze ŠD. Pořízení laviček do areálu. </t>
  </si>
  <si>
    <t>Dovybavení všech kmenových tříd interaktivními tabulemi, postupná výměna starých interakt. tabulí</t>
  </si>
  <si>
    <t>Moderní venkovní učebna, splňující přísné požadavky na bezpečnost, ale zároveň na moderní terénní a venkovní výuku. Možnost využití učebny jako letního kina</t>
  </si>
  <si>
    <t>Rekonstrukce stávajících šaten - pořízení individuálních skříněk</t>
  </si>
  <si>
    <t xml:space="preserve">Nové obložení stávající terasy + zastřešení. Hlavní využití pro veškerou činnost dětí v MŠ nebo při pobytu venku při špatném počasí </t>
  </si>
  <si>
    <t xml:space="preserve">Nerovnost komunikací kolem školy - chodníky, příjezdová cesta. </t>
  </si>
  <si>
    <t xml:space="preserve">Rekonstrukce stávajícího oplocení, pořízení nových vrat (automatické zavírání a otevírání), aby došlo k úplnému uzavření areálu ZŠ a MŠ. </t>
  </si>
  <si>
    <t>NE</t>
  </si>
  <si>
    <t xml:space="preserve"> PD zpracovaná</t>
  </si>
  <si>
    <t>PD zpracovaná</t>
  </si>
  <si>
    <t>PD ve zpracování</t>
  </si>
  <si>
    <t>Výměna oken v 1. patře budovy mateřské školy  z důvodu netěsnosti, úniku tepla, zatékání, popraskaných skleněných výplní.</t>
  </si>
  <si>
    <t>Odstranění vzlínající vlhosti v přízemí MŠ (šatny), vstupní chodby, jídelna a prostory přiléhající kuchyni (sklady, kancelář).</t>
  </si>
  <si>
    <t>Rekonstrukce prostoru haly v MŠ, nová podlaha, odstranění nevyhovujícího obložení tříd, haly, schodiště.</t>
  </si>
  <si>
    <t>Úprava okolí bazénu, přístup, chodníky - výměna.</t>
  </si>
  <si>
    <t>Osázení zahrady novými přírodninami, doplnění výukovými a herními prvky v přírodním stylu, optické rozdělení zahrady na 3. části - věkově odpovídající vybavení, motivace blízkou řekou - vodní prvky v zahradě, venkovní učebna.</t>
  </si>
  <si>
    <t>Výměna sprchových koutů, obkladů.</t>
  </si>
  <si>
    <t>Výukové pomůcky prorozvoj  matematické, předčtenářské gramotnosti, polytechnického vzdělávání.</t>
  </si>
  <si>
    <t>Dokoupení vybavení používané pro děti - notebook, výukové programy pro stávající IT techniku, dokoupení tabletů pro předškoláky.</t>
  </si>
  <si>
    <t>Výměna oplocení zahrady MŠ včetně stávající podezdívky, současná výměna vrat pro zásobování a vchodových branek do zahrady mateřské školy z důvodu stárnutí materiálu a především bezpečnosti.</t>
  </si>
  <si>
    <t>Výměna podlahy, opravy popraskaných zdí a příček, výměna  obkladů, rekonstrukce rozvodů vody, kanalizace, elektrorozvodů, modernizace školní kuchyně - nové spotřebiče, pracovní plochy, kuch. linka.</t>
  </si>
  <si>
    <t>Rekonstrukce prostor skladiště - vybudování sborovny pro pedagogy v těchto prostorách.</t>
  </si>
  <si>
    <t>Rekonstrukce podlahových krytin v budově ZŠ</t>
  </si>
  <si>
    <t>Zakoupení nových pomůcek pro F, výukových programů</t>
  </si>
  <si>
    <t xml:space="preserve">Atlet.ovál pro zlepšení sportovní přípravy  žáků </t>
  </si>
  <si>
    <t>ANO</t>
  </si>
  <si>
    <t>Záměry spojené s doprovodnými atrakcemi pro turistické návštěvníky regionu - hřiště, vodní prvky, herní atrakce, ubytování pro individuální turistiku a skupiny, restaurace</t>
  </si>
  <si>
    <t>Nutno zpracovat projekt, hrubé náklady určeny architektem dle prostorových metrů.</t>
  </si>
  <si>
    <t xml:space="preserve">Postupná obnova nábytku v učebnách. </t>
  </si>
  <si>
    <t xml:space="preserve">Investice do zabezpečení školy kamerovými systémy a přístupovým čtecím zařízením. </t>
  </si>
  <si>
    <t xml:space="preserve">Investice do zeleně ve vnitřním areálu školy, pořízení herních prvků a vybudování odpočinkové zóny. </t>
  </si>
  <si>
    <t xml:space="preserve">Pořízení interaktivní tabule. </t>
  </si>
  <si>
    <t xml:space="preserve">Výstavba terénního výkového střediska Semenec pro zajištění odpovídajích prostor pro realizaci různých výukových programů pro děti a mládež. </t>
  </si>
  <si>
    <t xml:space="preserve">Vybudování infrastruktury pro školní zážitkové programy spojené s exponáty muzea. </t>
  </si>
  <si>
    <t xml:space="preserve">Pořízení mobilní učebny pro potřeby výuky v rámci různých vzdělávacích programů. </t>
  </si>
  <si>
    <t xml:space="preserve">Pořízení naučných tabulí prozmístěných v areálu muzea. </t>
  </si>
  <si>
    <t xml:space="preserve">Pořízení funkčních exponátů a demosntrativních pomůcek pro výuku a představování různých aspektů exponátů muzea. </t>
  </si>
  <si>
    <t xml:space="preserve">Dle zpracované projektové dokumentace uložené u zřizovatele. </t>
  </si>
  <si>
    <t>Doplnění a obnova odpočinkových míst v areálu školy. Demonstrace využití alternativních zdrojů energie na inteligentních lavičkách. Instalace pítek pro žáky i veřejnost do širokého areálu školy.</t>
  </si>
  <si>
    <t>Zvýšení akustického komfortu učeben, funkční podhledy s novým osvětlením. Škola má takto vybavenu jednu učebnu - přírodovědnou laboratoř.</t>
  </si>
  <si>
    <t>Doplnění a modernizace stávajícího zabezpečení, čidla a kamery. El. zámky šatních skříněk jako náhrada dosluhujících zámků.</t>
  </si>
  <si>
    <t>Interaktivní tabule v některých třídách jsou již na hranici životnosti a postupně dosluhují. Plánujeme jejich nahrazení interakt. dotykovými panely, které již ke své činnosti nepotřebují dataprojektor a jejichž provoz je i ekonomičtější.</t>
  </si>
  <si>
    <t>Učebna pro výuku  v atriu a zároveň využití jako jídelna</t>
  </si>
  <si>
    <t>Zateplení  budovy a odstranění opadávání omítky</t>
  </si>
  <si>
    <t xml:space="preserve">Rekonstrukce podlahových krytin ve vybraných částech budov školy. </t>
  </si>
  <si>
    <t>Modernizace počítačové sítě, zastaralé učitelské PC, navýšení konektivity a příprava na Windows 11</t>
  </si>
  <si>
    <t xml:space="preserve">Investice do zřízení nových odborných učeben, pořízení nábytku a nákup hudebního vybavení. </t>
  </si>
  <si>
    <t xml:space="preserve">Vytvoření venkovního workoutového hřiště, instalace posilovacích herních prvků, relaxační prvky apod. </t>
  </si>
  <si>
    <t>zpracována nabídka</t>
  </si>
  <si>
    <t>Obnova vybavení - kuchyňská linka, sporáky, jídelní soupravy. Stavební úpravy - elektroinstalace, nové osvětlení</t>
  </si>
  <si>
    <t>rozjednáno se zřizovatelem</t>
  </si>
  <si>
    <t>Dosavadní nábytek byl pořizován před cca. 8  lety. Jeho stav odpovídá každodennímu používání.</t>
  </si>
  <si>
    <t xml:space="preserve">Dosavadní nábytek a pomůcky byly pořizován před cca. 8  lety. Jeho stav odpovídá každodennímu používání. </t>
  </si>
  <si>
    <t>Škola je umístěna v rozlehlém lesoparku, který tvoří školní arboretum. Většina stromů je již cca 70 let stará a podléhá působením přírodních vlivů nebo živlů. Je třeba zajistit obměnu poškozených nebo přestárlých a nebezpečných dřevin.</t>
  </si>
  <si>
    <t>Je nutno vyměnit oplocení pozemků, zrenovovat pochozí chodníčky a obrubníky, obměnit nářadí, doplnit vyvýšené záhony, doplnění a výměna zeminy. Doplnit rostliny, stromy a keře, přístřešek - altán nebo dřevěný domek na nářadí.</t>
  </si>
  <si>
    <t>Vize/plán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</si>
  <si>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</si>
  <si>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</si>
  <si>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</si>
  <si>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</si>
  <si>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</si>
  <si>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 xml:space="preserve">Rekonstrukce umýváren a WC, (částečně provedena rekonstrukce – pavilon A  2019, pavilon B 2021), bezbariérovost vchodu do MŠ – pavilon C  </t>
  </si>
  <si>
    <t>1) Uveďte celkové předpokládané náklady na realizaci projektu. Podíl EFRR bude doplněn/přepočten ve finální verzi MAP určené ke zveřejnění.</t>
  </si>
  <si>
    <t>Rekonstrukce prostor - hala, před rekonstrukcí.</t>
  </si>
  <si>
    <t>Doplnění a obnova ICT (interaktivní tabule, dataprojektory, PC)</t>
  </si>
  <si>
    <t xml:space="preserve">Obnova nábytku v budově školy. </t>
  </si>
  <si>
    <t>Rozšíření kapacit odborných učeben, laboratoří v prostorách školy, školního klubu, kmenových tříd, posilovny, ateliéru a pracovny školního poradenského zařízení.</t>
  </si>
  <si>
    <t>Rekonstrukce počítačové učebny</t>
  </si>
  <si>
    <t>Dovybavení odborných učeben (jazyková učebna, školní družina, bezbariérové úpravy školy, dvě nové třídy ve výklenku budovy školy</t>
  </si>
  <si>
    <t>Odborné učebny – jazyková, přírodovědná s bezbariérovým přístupe.</t>
  </si>
  <si>
    <t>Přístavba sálu tělocvičny</t>
  </si>
  <si>
    <t>Nákup výukových PC pro děti</t>
  </si>
  <si>
    <t>Rekonstrukce WC pro žáky a zaměstnance  v celé škole v budově na Hlinkách - po etapách</t>
  </si>
  <si>
    <t>Osázení zelení – nové stromy na víceúčelovém hřišti a školním multifunkčním pozemku</t>
  </si>
  <si>
    <t xml:space="preserve"> Modernizace všech  WC v celé budově 1. stupně</t>
  </si>
  <si>
    <r>
      <t xml:space="preserve">Výměna oken a </t>
    </r>
    <r>
      <rPr>
        <sz val="10"/>
        <color rgb="FFFF0000"/>
        <rFont val="Calibri"/>
        <family val="2"/>
        <charset val="238"/>
        <scheme val="minor"/>
      </rPr>
      <t>vstupních dveří (výměna vstupních dveří provedena v r. 2018)</t>
    </r>
  </si>
  <si>
    <t>Likvidace vlhkosti (započato sondami 2018)</t>
  </si>
  <si>
    <t>Revitalizace zahrady – osázení novými přírodninami, doplnění výukovými a herními prvky v přírodním stylu (probíhá v současné době z dotačního programu rozvoje venkova)</t>
  </si>
  <si>
    <t>Rekonstrukce WC pro dvouleté děti (zrealizováno)</t>
  </si>
  <si>
    <r>
      <rPr>
        <strike/>
        <sz val="10"/>
        <color rgb="FFFF0000"/>
        <rFont val="Calibri"/>
        <family val="2"/>
        <charset val="238"/>
        <scheme val="minor"/>
      </rPr>
      <t>Rekonstrukce WC (pro děti i zaměstnance) - zrekonstruováno 2020-21</t>
    </r>
    <r>
      <rPr>
        <strike/>
        <sz val="10"/>
        <rFont val="Calibri"/>
        <family val="2"/>
        <charset val="238"/>
        <scheme val="minor"/>
      </rPr>
      <t>,</t>
    </r>
    <r>
      <rPr>
        <sz val="10"/>
        <rFont val="Calibri"/>
        <family val="2"/>
        <charset val="238"/>
        <scheme val="minor"/>
      </rPr>
      <t xml:space="preserve"> renovace kanalizace a vodovodního potrubí </t>
    </r>
  </si>
  <si>
    <r>
      <rPr>
        <strike/>
        <sz val="8"/>
        <rFont val="Calibri"/>
        <family val="2"/>
        <charset val="238"/>
        <scheme val="minor"/>
      </rPr>
      <t>Rekonstrukce venkovního WC pro děti se vstupem ze zahrady, rekonstrukce WC pro zaměstnance v provozní části,</t>
    </r>
    <r>
      <rPr>
        <sz val="8"/>
        <rFont val="Calibri"/>
        <family val="2"/>
        <charset val="238"/>
        <scheme val="minor"/>
      </rPr>
      <t xml:space="preserve"> renovace kanalizace a vodovodního potrubí.</t>
    </r>
  </si>
  <si>
    <t>6 )červen 2022 - vyznačení aktualizace</t>
  </si>
  <si>
    <t>5 )červen 2022 - vyznačení aktualizace</t>
  </si>
  <si>
    <r>
      <t xml:space="preserve">Vybavení odborné učebny fyziky, pořízení interaktivního dotykového  panelu, podhledy, akustické obklady, el. zatemnění. Sady pro žákovské fyzikální pokusy. Čidla a senzory Pasco do dvojic. Atd. </t>
    </r>
    <r>
      <rPr>
        <sz val="8"/>
        <color rgb="FFFF0000"/>
        <rFont val="Calibri"/>
        <family val="2"/>
        <charset val="238"/>
        <scheme val="minor"/>
      </rPr>
      <t>Částečně realizováno v roce 2022.</t>
    </r>
  </si>
  <si>
    <r>
      <t xml:space="preserve">Obnova a rozšíření komunikací v areálu, </t>
    </r>
    <r>
      <rPr>
        <sz val="8"/>
        <color rgb="FFFF0000"/>
        <rFont val="Calibri"/>
        <family val="2"/>
        <charset val="238"/>
        <scheme val="minor"/>
      </rPr>
      <t>oprava stávajících komunikací. Doplnění a opravy chodníků.</t>
    </r>
  </si>
  <si>
    <r>
      <t xml:space="preserve"> Instalace el. ovládaných rolet do tříd. Popřípadě venkovní rolety. </t>
    </r>
    <r>
      <rPr>
        <sz val="8"/>
        <color rgb="FFFF0000"/>
        <rFont val="Calibri"/>
        <family val="2"/>
        <charset val="238"/>
        <scheme val="minor"/>
      </rPr>
      <t>Venkovní rolety jsou uvažovány v některých částech budovy v projektu zateplení. Škola takto ze svého rozpočtu již postupně vybavila několik učeben.</t>
    </r>
  </si>
  <si>
    <r>
      <t xml:space="preserve">Vybudování zázemí pro výuku nebo ŠD. Nové štuky, výmalby, odvlhčení zdiva, zednické práce, osvětlení, atd. </t>
    </r>
    <r>
      <rPr>
        <sz val="8"/>
        <color rgb="FFFF0000"/>
        <rFont val="Calibri"/>
        <family val="2"/>
        <charset val="238"/>
        <scheme val="minor"/>
      </rPr>
      <t>Částečně zahrnuto v projektu na rekonstrukci prostor pro předškolní třídu.</t>
    </r>
  </si>
  <si>
    <r>
      <t xml:space="preserve">Rekonstrukce starého antukového hřiště k požadavkům dnešní doby. Na sportoviště je zpracován projekt, dle kterého se již zrealizovala rekonstrukce běžecké dráhy, doskočišť a místa pro vrh koulí. Rekonstrukcí bylo zmiňované hřiště již postiženo a zasloužilo by si obnovu. </t>
    </r>
    <r>
      <rPr>
        <sz val="8"/>
        <color rgb="FFFF0000"/>
        <rFont val="Calibri"/>
        <family val="2"/>
        <charset val="238"/>
        <scheme val="minor"/>
      </rPr>
      <t>Zrealizována rekontrukce běžecké dráhy a doskočišť.</t>
    </r>
  </si>
  <si>
    <t>Většina školních počítačů je starších 5 let. Vzhledem i rozšiřování výuky informatiky na 1. stupni a narůstajícímu počtů žáků školy je třeba neustálá obměna těchto zařízení. Další prostředky by byly využity na nákup pokročílých digitálních pomůcek (roboti, IT stavebnice, 3D tiskárny, ...)</t>
  </si>
  <si>
    <t>Rekonstrukce nebo stavba budovy pro 2. stupeň</t>
  </si>
  <si>
    <t>Na základě požadavků rodičů žáků 1. stupně, vzhledem k návaznosti na naše pojetí filozofie školy a vzhledem k dalšímu rozvoji naší školy by bylo záhodno vybudovat prostory pro druhostupňové vzdělávání. Dle místního šetření by byl zajištěn dostatek žáků pro úplné základní vzdělávání.</t>
  </si>
  <si>
    <t>Ne</t>
  </si>
  <si>
    <t>Klimatizace v podkrovních třídách v ZŠ i V MŠ</t>
  </si>
  <si>
    <t>Klimatizace v třídách školy zlepšuje kvalitu vzduchu a snižuje teplotu v horkých letních dnech. To vede ke zlepšené koncentraci a výkonu studentů a učitelů, což má příznivý vliv na vzdělávací proces.</t>
  </si>
  <si>
    <t xml:space="preserve">Fotovoltaické řešení a vybudování solární střešní elektrárny </t>
  </si>
  <si>
    <t>Fotovoltaika na střechu školy snižuje náklady na energii a umožňuje výrobu čisté energie, což je ekologicky šetrné a přispívá ke zlepšení životního prostředí. Tímto způsobem může škola ušetřit peníze a využít je na další aktivity pro děti a žáky..</t>
  </si>
  <si>
    <t>Obnova ICT</t>
  </si>
  <si>
    <t xml:space="preserve">Obnova technicky zastaralé ICT </t>
  </si>
  <si>
    <t>Obnova kancelářského nábytku</t>
  </si>
  <si>
    <t>Zahradní altán pro venkovní výuku</t>
  </si>
  <si>
    <t>Výměna elektrických rozvodů v I. a II. třídě</t>
  </si>
  <si>
    <r>
      <t xml:space="preserve">Rekonstrukce elektroinstalace a s ní spojené stavební práce, nové vybavení. </t>
    </r>
    <r>
      <rPr>
        <sz val="8"/>
        <color rgb="FFFF0000"/>
        <rFont val="Calibri"/>
        <family val="2"/>
        <charset val="238"/>
        <scheme val="minor"/>
      </rPr>
      <t>Snížení stropů, výměna podlahové krytiny, nové vybavení (stoly, židle), změna interiéru dle funkčnosti  (třídy)</t>
    </r>
  </si>
  <si>
    <t>2023 probíhá postupně</t>
  </si>
  <si>
    <r>
      <t xml:space="preserve">Výměna zastaralé podlahy, výmalba, obložení stěn, elektroinstalace, topení </t>
    </r>
    <r>
      <rPr>
        <sz val="8"/>
        <color rgb="FFFF0000"/>
        <rFont val="Calibri"/>
        <family val="2"/>
        <charset val="238"/>
        <scheme val="minor"/>
      </rPr>
      <t>(chodby)</t>
    </r>
  </si>
  <si>
    <t xml:space="preserve">Snížení stropů, výměna podlahové krytiny, nové vybavení (stoly, židle), změna interiéru dle funkčnosti </t>
  </si>
  <si>
    <r>
      <t xml:space="preserve">Chybí prostory pro odborné učebny a větší prostor pro školní družinu </t>
    </r>
    <r>
      <rPr>
        <sz val="8"/>
        <color rgb="FFFF0000"/>
        <rFont val="Calibri"/>
        <family val="2"/>
        <charset val="238"/>
        <scheme val="minor"/>
      </rPr>
      <t>(nástavba stávajícího pavilonu)</t>
    </r>
  </si>
  <si>
    <t>Zelená střecha</t>
  </si>
  <si>
    <t>Hospodaření s vodou, energetická úspora - vysázení rostlinného povrchu na stávajících střechách</t>
  </si>
  <si>
    <t>jprojekt se zpracovává</t>
  </si>
  <si>
    <t>Enrgetické úspory- FVE</t>
  </si>
  <si>
    <t>Instalace FVE na střechy ZŠ</t>
  </si>
  <si>
    <t>projekt se zpracovává</t>
  </si>
  <si>
    <r>
      <t>Odborné učebny – jazyková, s bezbariérovým přístupe</t>
    </r>
    <r>
      <rPr>
        <strike/>
        <sz val="8"/>
        <color rgb="FFFF0000"/>
        <rFont val="Calibri"/>
        <family val="2"/>
        <scheme val="minor"/>
      </rPr>
      <t>.(přírodovědná učebna zhotovena, pomocí IROP)</t>
    </r>
  </si>
  <si>
    <r>
      <t>rekonstrukce  WC pro žáky a zaměstnance v celé školní budově na Hlinkách - po etapách , 1. etapa :</t>
    </r>
    <r>
      <rPr>
        <b/>
        <sz val="9"/>
        <color rgb="FFFF0000"/>
        <rFont val="Arial"/>
        <family val="2"/>
        <charset val="238"/>
      </rPr>
      <t xml:space="preserve">úprava WC žluté p. chlapci, Kč  320 000,- </t>
    </r>
    <r>
      <rPr>
        <sz val="9"/>
        <color rgb="FFFF0000"/>
        <rFont val="Arial"/>
        <family val="2"/>
        <charset val="238"/>
      </rPr>
      <t>/prázdniny 2023/</t>
    </r>
  </si>
  <si>
    <t>plán,rozpočet</t>
  </si>
  <si>
    <r>
      <t xml:space="preserve">Opravy a úpravy šaten, rekonstrukce vstupu do školy, nová osvětlení, klidová zóna, výstavní panely,podlaha,nové obklady, podlahy, skříňky v šatnách. </t>
    </r>
    <r>
      <rPr>
        <b/>
        <sz val="8"/>
        <color rgb="FFFF0000"/>
        <rFont val="Calibri"/>
        <family val="2"/>
        <charset val="238"/>
        <scheme val="minor"/>
      </rPr>
      <t>Realizace o letních prázdninách 2023.</t>
    </r>
  </si>
  <si>
    <r>
      <t>Investice do modernizace dvou knihoven, modernizace prostor a jejich výmalba.</t>
    </r>
    <r>
      <rPr>
        <sz val="8"/>
        <color rgb="FFFF0000"/>
        <rFont val="Calibri"/>
        <family val="2"/>
        <charset val="238"/>
        <scheme val="minor"/>
      </rPr>
      <t xml:space="preserve">Částečné úpravy již provedeny. </t>
    </r>
  </si>
  <si>
    <t>školní kuchyně - nové přístroje (energetická úspora), konvektomat, fritéza,chladící box-místnost, mrazák profi, termoport pojízdný, výdejní pult /vodní lázeň/</t>
  </si>
  <si>
    <r>
      <t>Zabezpečení venkovního hřiště plotem a vstupní brankou, pořízení nové vstupní brány /vrat/ pro vjezd pro zásobování školy – posílení bezpečnosti žáků ,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b/>
        <sz val="8"/>
        <color rgb="FFFF0000"/>
        <rFont val="Calibri"/>
        <family val="2"/>
        <charset val="238"/>
        <scheme val="minor"/>
      </rPr>
      <t>realizace na jaře 2023</t>
    </r>
  </si>
  <si>
    <t>Zlepšení zdravotní situace a zajištění větší hygieny rukou</t>
  </si>
  <si>
    <t>Rozšíření kapacity učebny a zlepšení pracovního prostředí, včetně vybavení</t>
  </si>
  <si>
    <r>
      <rPr>
        <sz val="8"/>
        <rFont val="Calibri"/>
        <family val="2"/>
        <charset val="1"/>
      </rPr>
      <t>Modernizace učeben, v ýstavba tříd je zatím  vize,</t>
    </r>
    <r>
      <rPr>
        <sz val="8"/>
        <color rgb="FFC9211E"/>
        <rFont val="Calibri"/>
        <family val="2"/>
        <charset val="1"/>
      </rPr>
      <t xml:space="preserve"> zakoupení schodolezu ( bezbariérovost) – splněno</t>
    </r>
  </si>
  <si>
    <r>
      <rPr>
        <sz val="8"/>
        <rFont val="Calibri"/>
        <family val="2"/>
        <charset val="1"/>
      </rPr>
      <t>Zlepšení stávajících prostor, modernizace,</t>
    </r>
    <r>
      <rPr>
        <sz val="8"/>
        <color rgb="FFC9211E"/>
        <rFont val="Calibri"/>
        <family val="2"/>
        <charset val="1"/>
      </rPr>
      <t>v</t>
    </r>
    <r>
      <rPr>
        <sz val="8"/>
        <color rgb="FFFF0000"/>
        <rFont val="Calibri"/>
        <family val="2"/>
        <charset val="238"/>
      </rPr>
      <t>ybavení učebny</t>
    </r>
  </si>
  <si>
    <t>Pokrytí Wifi  tělocvičny, její ozvučení</t>
  </si>
  <si>
    <r>
      <rPr>
        <sz val="8"/>
        <color rgb="FFC9211E"/>
        <rFont val="Calibri"/>
        <family val="2"/>
        <charset val="1"/>
      </rPr>
      <t xml:space="preserve"> Ozvučen</t>
    </r>
    <r>
      <rPr>
        <sz val="8"/>
        <rFont val="Calibri"/>
        <family val="2"/>
        <charset val="1"/>
      </rPr>
      <t>í</t>
    </r>
    <r>
      <rPr>
        <sz val="8"/>
        <color rgb="FFC9211E"/>
        <rFont val="Calibri"/>
        <family val="2"/>
        <charset val="1"/>
      </rPr>
      <t xml:space="preserve"> tělocvičny</t>
    </r>
  </si>
  <si>
    <r>
      <t>Nově postavené učebny, vybavení od základ</t>
    </r>
    <r>
      <rPr>
        <b/>
        <strike/>
        <u/>
        <sz val="8"/>
        <rFont val="Calibri"/>
        <family val="2"/>
        <charset val="1"/>
      </rPr>
      <t>u</t>
    </r>
  </si>
  <si>
    <r>
      <t>Školní rozhlas,</t>
    </r>
    <r>
      <rPr>
        <strike/>
        <sz val="8"/>
        <color rgb="FFC9211E"/>
        <rFont val="Calibri"/>
        <family val="2"/>
        <charset val="1"/>
      </rPr>
      <t xml:space="preserve"> včetně tělocvičny</t>
    </r>
  </si>
  <si>
    <t>6) červen 2023 - vyznačení aktualizace</t>
  </si>
  <si>
    <r>
      <t xml:space="preserve">Rekonstrukce prostor - relaxační místnost, použití místnosti i pro hudební a výtvarné aktivity, odstranění starých obkladů, výměna podlahy, vybavení nábytkem, vymalování. </t>
    </r>
    <r>
      <rPr>
        <b/>
        <sz val="8"/>
        <color rgb="FF7030A0"/>
        <rFont val="Calibri"/>
        <family val="2"/>
        <charset val="238"/>
        <scheme val="minor"/>
      </rPr>
      <t>ZREALIZOVÁNO</t>
    </r>
  </si>
  <si>
    <t xml:space="preserve">	Domovy KLAS, o.p.s.</t>
  </si>
  <si>
    <t xml:space="preserve">Školka v Buši </t>
  </si>
  <si>
    <t xml:space="preserve">Školka v Buši II. Etapa / nová třída / </t>
  </si>
  <si>
    <t xml:space="preserve">Školka v Buši venkovní zahrada a brouzdaliště </t>
  </si>
  <si>
    <t>Výměna dosluhujících a zastaralých spotřebičů ve školní kuchyni. Většina z nich je již přes cca 30 stará a jejich provoz je nehospodárný. Nyní dochází k výměně jen v případě havárie a ne opravitelnosti spotřebiče. Je nutno vyřešit i naspádovaní podlah a odtokové kanály. Kuchyně potřebuje novou vzduchotechniku. Cena rekonstrukce aktualizována  2023  s navýšením dle situace na trhu.</t>
  </si>
  <si>
    <r>
      <t>Dozatepletní zbytku budovy školy,</t>
    </r>
    <r>
      <rPr>
        <sz val="8"/>
        <rFont val="Calibri"/>
        <family val="2"/>
        <charset val="238"/>
        <scheme val="minor"/>
      </rPr>
      <t xml:space="preserve"> </t>
    </r>
    <r>
      <rPr>
        <sz val="8"/>
        <color rgb="FFFF0000"/>
        <rFont val="Calibri"/>
        <family val="2"/>
        <charset val="238"/>
        <scheme val="minor"/>
      </rPr>
      <t>výměna oken, možnost instalace rekuperačních jednotek, oprava střech a okapových svodů. Možno realizovat po etapách - rozděleno v projektové dokumentaci z roku 2019.</t>
    </r>
  </si>
  <si>
    <r>
      <t xml:space="preserve">Inteligentní lavičky do areálu školy s možností wifi a dobíjení má s využitím solární energie a </t>
    </r>
    <r>
      <rPr>
        <sz val="10"/>
        <color theme="9" tint="-0.249977111117893"/>
        <rFont val="Calibri"/>
        <family val="2"/>
        <charset val="238"/>
        <scheme val="minor"/>
      </rPr>
      <t>dalšího mobiliáře včetně herních prvků</t>
    </r>
    <r>
      <rPr>
        <sz val="10"/>
        <rFont val="Calibri"/>
        <family val="2"/>
        <scheme val="minor"/>
      </rPr>
      <t>, instalace pítek pro žáky i veřejnost do areálu</t>
    </r>
  </si>
  <si>
    <r>
      <t xml:space="preserve">Zlepšení světelného komfortu ve třídách - výměna zastaralých vyžilých zářivek za moderní úsporné osvětlení. </t>
    </r>
    <r>
      <rPr>
        <sz val="8"/>
        <color rgb="FFFF0000"/>
        <rFont val="Calibri"/>
        <family val="2"/>
        <charset val="238"/>
        <scheme val="minor"/>
      </rPr>
      <t>Průběžně řešeno z rozpočtu školy.</t>
    </r>
  </si>
  <si>
    <r>
      <t>Rekonstrukce školního jeviště obsahující</t>
    </r>
    <r>
      <rPr>
        <sz val="8"/>
        <color theme="9" tint="-0.249977111117893"/>
        <rFont val="Calibri"/>
        <family val="2"/>
        <charset val="238"/>
        <scheme val="minor"/>
      </rPr>
      <t xml:space="preserve"> podlahu</t>
    </r>
    <r>
      <rPr>
        <sz val="8"/>
        <rFont val="Calibri"/>
        <family val="2"/>
        <scheme val="minor"/>
      </rPr>
      <t>, oponu, osvětlení, ozvučení, kulisy, zatemnění oken, dataprojektor + promítací plocha.</t>
    </r>
  </si>
  <si>
    <r>
      <t xml:space="preserve">Elektronické dozabezpečení budovy, </t>
    </r>
    <r>
      <rPr>
        <b/>
        <sz val="10"/>
        <color rgb="FFFF0000"/>
        <rFont val="Calibri"/>
        <family val="2"/>
        <charset val="238"/>
        <scheme val="minor"/>
      </rPr>
      <t>elektronické zámky šatních skříněk</t>
    </r>
  </si>
  <si>
    <r>
      <t xml:space="preserve">Využití půdních prostor k rozšíření kapacity školy.  </t>
    </r>
    <r>
      <rPr>
        <sz val="8"/>
        <color rgb="FFFF0000"/>
        <rFont val="Calibri"/>
        <family val="2"/>
        <charset val="238"/>
        <scheme val="minor"/>
      </rPr>
      <t>Půdní vestavba  by obsahovala ateliéry i odborné učebny, odhad nákladů na výstavbu proveden Ateliérem Kobera výpočtem dle prostorového koeficientu.</t>
    </r>
  </si>
  <si>
    <r>
      <t xml:space="preserve">Pořízení robotických stavebnic VEX, Lego- minstrorms, OZOBOT, apod. Vybavení softwarem a hardwarem dle potřeb výuky robotiky a programování. </t>
    </r>
    <r>
      <rPr>
        <sz val="8"/>
        <color rgb="FFFF0000"/>
        <rFont val="Calibri"/>
        <family val="2"/>
        <charset val="238"/>
        <scheme val="minor"/>
      </rPr>
      <t>Částečně realizováno ze zdrojů od MŠMT. Pořízení vhodného nábytku.</t>
    </r>
  </si>
  <si>
    <t>Rozšíření kapacit vnitřních sportovišť přístavbou tělocvičny. Současná kapacita je nedostačující. Pro potřeby výuky musí školy využívat sportovní halu. Cena je hrubý odhad výpočtem dle prostorových metrů.</t>
  </si>
  <si>
    <t>Vybavení tříd dotykovými inter. panely - obnova interaktivního vybavení tříd</t>
  </si>
  <si>
    <r>
      <rPr>
        <sz val="10"/>
        <color rgb="FFFF0000"/>
        <rFont val="Calibri"/>
        <family val="2"/>
        <charset val="238"/>
        <scheme val="minor"/>
      </rPr>
      <t xml:space="preserve">Vybavení nově zřizované třídy  pro předškolní vzdělávání </t>
    </r>
    <r>
      <rPr>
        <sz val="10"/>
        <rFont val="Calibri"/>
        <family val="2"/>
        <scheme val="minor"/>
      </rPr>
      <t xml:space="preserve">v budově školy, interiér i exteriérové herní  a vzdělávací prvky </t>
    </r>
  </si>
  <si>
    <r>
      <rPr>
        <strike/>
        <sz val="8"/>
        <color rgb="FFFF0000"/>
        <rFont val="Calibri"/>
        <family val="2"/>
        <charset val="238"/>
        <scheme val="minor"/>
      </rPr>
      <t xml:space="preserve">V září 2022  </t>
    </r>
    <r>
      <rPr>
        <sz val="8"/>
        <color rgb="FFFF0000"/>
        <rFont val="Calibri"/>
        <family val="2"/>
        <charset val="238"/>
        <scheme val="minor"/>
      </rPr>
      <t>V budově bude  otevřena nová třída pro možné předškolní vzdělávání nebo žáky stejné věkové kategorie 5-7 let, je nutné ji vybavit interiérově i pro potřeby dětí doplnit exteriérové prvky.</t>
    </r>
    <r>
      <rPr>
        <b/>
        <sz val="8"/>
        <color rgb="FFFF0000"/>
        <rFont val="Calibri"/>
        <family val="2"/>
        <charset val="238"/>
        <scheme val="minor"/>
      </rPr>
      <t xml:space="preserve"> Základní vybavení třídy řešeno z rozpočtu školy na rok 2023.</t>
    </r>
  </si>
  <si>
    <t>Venkovní třída - místa k sezení pro výuku venku</t>
  </si>
  <si>
    <t>Jednalo by se o rozšíření výukových venkovních prostor v areálu školy - venkovní sezení pod stromy školní zahrady v počtu minimálně dvou kusů - pro 1. i 2. stupeň.</t>
  </si>
  <si>
    <t>Rekonstrukce zastaralé elektroinstalace</t>
  </si>
  <si>
    <t>Jednalo by se o renovaci stávajících silových rozvodů v učebnách s výpočetní technikou, která nevyhovuje požadavkům dnešní doby.</t>
  </si>
  <si>
    <t>Mobiliář dopravního hřiště - venkovní učebna a sklad kol</t>
  </si>
  <si>
    <t>Pořízení/ výstavba skladu kol a pomůcek, venkovní učebny určené přimárně pro výuku dopravní výchovy pořádanou pro školy z ORP.</t>
  </si>
  <si>
    <t>Renovace dalších prostor školy pro výuku - rekonstrukce balkónů v hlavní budově školy</t>
  </si>
  <si>
    <t>Rekonstrukce prostor balkónů k potřebám venkovní výuky, nahrazení nevyhovujícíh dveří, vybavení stoly a židlemi, rekonstrukce elektro instalace, podlah, atd.</t>
  </si>
  <si>
    <r>
      <t xml:space="preserve">Doplnění areálu o prvky k rozvoji výuky a volnočasových aktivit. Herní prvky pro žáky v předškolním věku. Škola uvažuje o otevření přípravné třídy, bude-li zájem. Současně je již </t>
    </r>
    <r>
      <rPr>
        <strike/>
        <sz val="8"/>
        <rFont val="Calibri"/>
        <family val="2"/>
        <charset val="238"/>
        <scheme val="minor"/>
      </rPr>
      <t xml:space="preserve">plánována </t>
    </r>
    <r>
      <rPr>
        <sz val="8"/>
        <color rgb="FFFF0000"/>
        <rFont val="Calibri"/>
        <family val="2"/>
        <charset val="238"/>
        <scheme val="minor"/>
      </rPr>
      <t>zrealizována</t>
    </r>
    <r>
      <rPr>
        <sz val="8"/>
        <rFont val="Calibri"/>
        <family val="2"/>
        <charset val="238"/>
        <scheme val="minor"/>
      </rPr>
      <t xml:space="preserve"> v</t>
    </r>
    <r>
      <rPr>
        <sz val="8"/>
        <color rgb="FFFF0000"/>
        <rFont val="Calibri"/>
        <family val="2"/>
        <charset val="238"/>
        <scheme val="minor"/>
      </rPr>
      <t>ýstavba  třídy k tomuto účelu rekonstrukcí prostor přímo v budově ZŠ.</t>
    </r>
  </si>
  <si>
    <r>
      <t xml:space="preserve">Pořízení nových zařízení do tříd, kde doposud chybí.  Výměna doslouživších dataprojektorů ve třídách, </t>
    </r>
    <r>
      <rPr>
        <strike/>
        <sz val="8"/>
        <rFont val="Calibri"/>
        <family val="2"/>
        <charset val="238"/>
        <scheme val="minor"/>
      </rPr>
      <t xml:space="preserve">doplnění interaktivních tabulí </t>
    </r>
    <r>
      <rPr>
        <sz val="8"/>
        <rFont val="Calibri"/>
        <family val="2"/>
        <charset val="238"/>
        <scheme val="minor"/>
      </rPr>
      <t>interaktivních dotykových</t>
    </r>
    <r>
      <rPr>
        <strike/>
        <sz val="8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 xml:space="preserve">panelů. </t>
    </r>
    <r>
      <rPr>
        <sz val="8"/>
        <color rgb="FFFF0000"/>
        <rFont val="Calibri"/>
        <family val="2"/>
        <charset val="238"/>
        <scheme val="minor"/>
      </rPr>
      <t>Modernizace zastaralých PC a ntb (žákovských i učitelských).</t>
    </r>
  </si>
  <si>
    <t>Vybudování tělocvičny, včetné venkovního hřiště a zázemí pro sportovaní a pomůcky</t>
  </si>
  <si>
    <t>Obnova zařízení herny školní družiny</t>
  </si>
  <si>
    <t>Schváleno v Týně nad Vltavou, dne  17.7.2023        , "Řídící výbor projektu" Bc. Karel Hladeček   ………………………………….</t>
  </si>
  <si>
    <t>Schváleno v Týně nad Vltavou, dne   17.7.2023                "Řídící výbor projektu" Bc. Karel Hladeček  ………………………………….</t>
  </si>
  <si>
    <t>Schváleno v Týně nad Vltavou, dne    17.7.2023            "Řídící výbor projektu" Bc. Karel Hladeček   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</si>
</sst>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K_č_-;\-* #,##0.00\ _K_č_-;_-* &quot;-&quot;??\ _K_č_-;_-@_-"/>
    <numFmt numFmtId="165" formatCode="#,##0.00&quot; &quot;;#,##0.00&quot; &quot;;&quot;-&quot;#&quot; &quot;;&quot; &quot;@&quot; &quot;"/>
    <numFmt numFmtId="166" formatCode="_-* #,##0.00_-;\-* #,##0.00_-;_-* \-??_-;_-@_-"/>
  </numFmts>
  <fonts count="9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CC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u/>
      <sz val="11"/>
      <color rgb="FF0563C1"/>
      <name val="Calibri"/>
      <family val="2"/>
      <charset val="238"/>
    </font>
    <font>
      <i/>
      <sz val="10"/>
      <color rgb="FF808080"/>
      <name val="Calibri"/>
      <family val="2"/>
      <charset val="238"/>
    </font>
    <font>
      <sz val="10"/>
      <color rgb="FF006600"/>
      <name val="Calibri"/>
      <family val="2"/>
      <charset val="238"/>
    </font>
    <font>
      <b/>
      <sz val="24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u/>
      <sz val="10"/>
      <color rgb="FF0000EE"/>
      <name val="Calibri"/>
      <family val="2"/>
      <charset val="238"/>
    </font>
    <font>
      <sz val="10"/>
      <color rgb="FF996600"/>
      <name val="Calibri"/>
      <family val="2"/>
      <charset val="238"/>
    </font>
    <font>
      <sz val="10"/>
      <color rgb="FF333333"/>
      <name val="Calibri"/>
      <family val="2"/>
      <charset val="238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9"/>
      <color rgb="FFFF0000"/>
      <name val="Arial"/>
      <family val="2"/>
      <charset val="238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sz val="8"/>
      <color rgb="FFC9211E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FF0000"/>
      <name val="Calibri"/>
      <family val="2"/>
      <charset val="1"/>
    </font>
    <font>
      <sz val="8"/>
      <color rgb="FFFF0000"/>
      <name val="Calibri"/>
      <family val="2"/>
      <charset val="238"/>
    </font>
    <font>
      <sz val="10"/>
      <color rgb="FFFF0000"/>
      <name val="Calibri"/>
      <family val="2"/>
    </font>
    <font>
      <strike/>
      <sz val="1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trike/>
      <sz val="8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trike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scheme val="minor"/>
    </font>
    <font>
      <strike/>
      <sz val="10"/>
      <name val="Calibri"/>
      <family val="2"/>
      <scheme val="minor"/>
    </font>
    <font>
      <strike/>
      <sz val="8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strike/>
      <sz val="10"/>
      <color rgb="FFFF0000"/>
      <name val="Calibri"/>
      <family val="2"/>
    </font>
    <font>
      <b/>
      <sz val="9"/>
      <color rgb="FFFF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10"/>
      <color rgb="FFC9211E"/>
      <name val="Calibri"/>
      <family val="2"/>
      <charset val="1"/>
    </font>
    <font>
      <sz val="14"/>
      <color rgb="FFC9211E"/>
      <name val="Calibri"/>
      <family val="2"/>
      <charset val="1"/>
    </font>
    <font>
      <sz val="15"/>
      <color rgb="FFC9211E"/>
      <name val="Calibri"/>
      <family val="2"/>
      <charset val="1"/>
    </font>
    <font>
      <sz val="8"/>
      <color rgb="FFFF0000"/>
      <name val="Calibri"/>
      <family val="2"/>
      <charset val="1"/>
    </font>
    <font>
      <strike/>
      <sz val="10"/>
      <name val="Calibri"/>
      <family val="2"/>
      <charset val="1"/>
    </font>
    <font>
      <strike/>
      <sz val="8"/>
      <name val="Calibri"/>
      <family val="2"/>
      <charset val="1"/>
    </font>
    <font>
      <b/>
      <strike/>
      <u/>
      <sz val="8"/>
      <name val="Calibri"/>
      <family val="2"/>
      <charset val="1"/>
    </font>
    <font>
      <strike/>
      <sz val="10"/>
      <color rgb="FFFF0000"/>
      <name val="Calibri"/>
      <family val="2"/>
      <charset val="1"/>
    </font>
    <font>
      <strike/>
      <sz val="11"/>
      <name val="Calibri"/>
      <family val="2"/>
      <charset val="1"/>
    </font>
    <font>
      <strike/>
      <sz val="8"/>
      <color rgb="FFC9211E"/>
      <name val="Calibri"/>
      <family val="2"/>
      <charset val="1"/>
    </font>
    <font>
      <strike/>
      <sz val="10"/>
      <color rgb="FFC9211E"/>
      <name val="Calibri"/>
      <family val="2"/>
      <charset val="1"/>
    </font>
    <font>
      <b/>
      <sz val="10"/>
      <color rgb="FF7030A0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8"/>
      <color rgb="FF7030A0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  <font>
      <sz val="8"/>
      <color theme="9" tint="-0.249977111117893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699"/>
        <bgColor rgb="FFFFFF99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BF819E"/>
        <bgColor rgb="FFBF819E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28">
    <xf numFmtId="0" fontId="0" fillId="0" borderId="0"/>
    <xf numFmtId="0" fontId="16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24" fillId="0" borderId="0"/>
    <xf numFmtId="0" fontId="25" fillId="14" borderId="0"/>
    <xf numFmtId="0" fontId="25" fillId="15" borderId="0"/>
    <xf numFmtId="0" fontId="24" fillId="16" borderId="0"/>
    <xf numFmtId="0" fontId="26" fillId="17" borderId="0"/>
    <xf numFmtId="0" fontId="27" fillId="18" borderId="0"/>
    <xf numFmtId="165" fontId="23" fillId="0" borderId="0"/>
    <xf numFmtId="0" fontId="28" fillId="0" borderId="0"/>
    <xf numFmtId="0" fontId="29" fillId="0" borderId="0"/>
    <xf numFmtId="0" fontId="30" fillId="19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20" borderId="0"/>
    <xf numFmtId="0" fontId="36" fillId="20" borderId="49"/>
    <xf numFmtId="0" fontId="23" fillId="0" borderId="0"/>
    <xf numFmtId="0" fontId="23" fillId="0" borderId="0"/>
    <xf numFmtId="0" fontId="26" fillId="0" borderId="0"/>
    <xf numFmtId="0" fontId="28" fillId="0" borderId="0" applyBorder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3" fillId="0" borderId="0" applyBorder="0" applyProtection="0"/>
  </cellStyleXfs>
  <cellXfs count="489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0" borderId="1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4" xfId="0" applyBorder="1"/>
    <xf numFmtId="0" fontId="18" fillId="0" borderId="0" xfId="0" applyFont="1"/>
    <xf numFmtId="0" fontId="19" fillId="0" borderId="0" xfId="1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4" fillId="0" borderId="4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3" fontId="4" fillId="0" borderId="23" xfId="2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 wrapText="1"/>
    </xf>
    <xf numFmtId="0" fontId="4" fillId="10" borderId="23" xfId="0" applyFont="1" applyFill="1" applyBorder="1" applyAlignment="1">
      <alignment horizontal="center" vertical="center" wrapText="1"/>
    </xf>
    <xf numFmtId="0" fontId="4" fillId="10" borderId="25" xfId="0" applyFont="1" applyFill="1" applyBorder="1" applyAlignment="1">
      <alignment horizontal="center" vertical="center" wrapText="1"/>
    </xf>
    <xf numFmtId="0" fontId="4" fillId="11" borderId="23" xfId="0" applyFont="1" applyFill="1" applyBorder="1" applyAlignment="1">
      <alignment horizontal="center" vertical="center" wrapText="1"/>
    </xf>
    <xf numFmtId="0" fontId="4" fillId="11" borderId="25" xfId="0" applyFont="1" applyFill="1" applyBorder="1" applyAlignment="1">
      <alignment horizontal="center" vertical="center" wrapText="1"/>
    </xf>
    <xf numFmtId="0" fontId="38" fillId="0" borderId="44" xfId="0" applyFont="1" applyBorder="1"/>
    <xf numFmtId="0" fontId="37" fillId="0" borderId="47" xfId="0" applyFont="1" applyBorder="1" applyAlignment="1">
      <alignment horizontal="center" vertical="center" wrapText="1"/>
    </xf>
    <xf numFmtId="0" fontId="38" fillId="0" borderId="14" xfId="0" applyFont="1" applyBorder="1"/>
    <xf numFmtId="0" fontId="38" fillId="0" borderId="0" xfId="0" applyFont="1"/>
    <xf numFmtId="0" fontId="37" fillId="0" borderId="5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/>
    </xf>
    <xf numFmtId="0" fontId="38" fillId="2" borderId="0" xfId="0" applyFont="1" applyFill="1"/>
    <xf numFmtId="0" fontId="37" fillId="0" borderId="1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8" fillId="0" borderId="17" xfId="0" applyFont="1" applyBorder="1"/>
    <xf numFmtId="43" fontId="37" fillId="0" borderId="23" xfId="2" applyFont="1" applyFill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43" fontId="37" fillId="0" borderId="23" xfId="3" applyFont="1" applyFill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43" fontId="37" fillId="0" borderId="4" xfId="2" applyFont="1" applyFill="1" applyBorder="1"/>
    <xf numFmtId="0" fontId="38" fillId="0" borderId="6" xfId="0" applyFont="1" applyBorder="1"/>
    <xf numFmtId="0" fontId="38" fillId="0" borderId="4" xfId="0" applyFont="1" applyBorder="1"/>
    <xf numFmtId="0" fontId="37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6" borderId="23" xfId="0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 wrapText="1"/>
    </xf>
    <xf numFmtId="0" fontId="37" fillId="6" borderId="25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wrapText="1"/>
    </xf>
    <xf numFmtId="0" fontId="44" fillId="0" borderId="44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8" fillId="0" borderId="19" xfId="0" applyFont="1" applyBorder="1"/>
    <xf numFmtId="0" fontId="37" fillId="0" borderId="13" xfId="0" applyFont="1" applyBorder="1" applyAlignment="1">
      <alignment horizontal="center" vertical="center" wrapText="1"/>
    </xf>
    <xf numFmtId="0" fontId="45" fillId="0" borderId="31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4" fillId="0" borderId="47" xfId="0" applyFont="1" applyBorder="1" applyAlignment="1">
      <alignment horizontal="center" vertical="center" wrapText="1"/>
    </xf>
    <xf numFmtId="0" fontId="44" fillId="0" borderId="48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0" fontId="45" fillId="0" borderId="44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1" borderId="24" xfId="0" applyFont="1" applyFill="1" applyBorder="1" applyAlignment="1">
      <alignment horizontal="center" vertical="center" wrapText="1"/>
    </xf>
    <xf numFmtId="0" fontId="4" fillId="12" borderId="23" xfId="0" applyFont="1" applyFill="1" applyBorder="1" applyAlignment="1">
      <alignment horizontal="center" vertical="center" wrapText="1"/>
    </xf>
    <xf numFmtId="0" fontId="4" fillId="12" borderId="24" xfId="0" applyFont="1" applyFill="1" applyBorder="1" applyAlignment="1">
      <alignment horizontal="center" vertical="center" wrapText="1"/>
    </xf>
    <xf numFmtId="0" fontId="4" fillId="12" borderId="25" xfId="0" applyFont="1" applyFill="1" applyBorder="1" applyAlignment="1">
      <alignment horizontal="center" vertical="center" wrapText="1"/>
    </xf>
    <xf numFmtId="43" fontId="4" fillId="0" borderId="1" xfId="2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43" fontId="37" fillId="0" borderId="25" xfId="3" applyFont="1" applyFill="1" applyBorder="1" applyAlignment="1">
      <alignment horizontal="center" vertical="center"/>
    </xf>
    <xf numFmtId="43" fontId="37" fillId="0" borderId="23" xfId="2" applyFont="1" applyFill="1" applyBorder="1"/>
    <xf numFmtId="0" fontId="38" fillId="0" borderId="3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2" fillId="9" borderId="30" xfId="0" applyFont="1" applyFill="1" applyBorder="1" applyAlignment="1">
      <alignment horizontal="center" vertical="center" wrapText="1"/>
    </xf>
    <xf numFmtId="0" fontId="12" fillId="9" borderId="32" xfId="0" applyFont="1" applyFill="1" applyBorder="1" applyAlignment="1">
      <alignment horizontal="center" vertical="center" wrapText="1"/>
    </xf>
    <xf numFmtId="0" fontId="12" fillId="9" borderId="33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43" fontId="12" fillId="0" borderId="1" xfId="2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/>
    </xf>
    <xf numFmtId="0" fontId="12" fillId="9" borderId="23" xfId="0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 wrapText="1"/>
    </xf>
    <xf numFmtId="0" fontId="12" fillId="9" borderId="25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  <xf numFmtId="43" fontId="12" fillId="0" borderId="23" xfId="2" applyFont="1" applyBorder="1" applyAlignment="1">
      <alignment horizontal="center" vertical="center"/>
    </xf>
    <xf numFmtId="164" fontId="12" fillId="0" borderId="25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43" fontId="12" fillId="0" borderId="23" xfId="2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43" fontId="12" fillId="0" borderId="23" xfId="2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3" fillId="0" borderId="23" xfId="0" applyFont="1" applyBorder="1"/>
    <xf numFmtId="0" fontId="13" fillId="0" borderId="24" xfId="0" applyFont="1" applyBorder="1"/>
    <xf numFmtId="0" fontId="13" fillId="0" borderId="25" xfId="0" applyFont="1" applyBorder="1"/>
    <xf numFmtId="0" fontId="13" fillId="0" borderId="31" xfId="0" applyFont="1" applyBorder="1"/>
    <xf numFmtId="0" fontId="13" fillId="0" borderId="31" xfId="0" applyFont="1" applyBorder="1" applyAlignment="1">
      <alignment wrapText="1"/>
    </xf>
    <xf numFmtId="43" fontId="13" fillId="0" borderId="23" xfId="2" applyFont="1" applyBorder="1"/>
    <xf numFmtId="0" fontId="13" fillId="0" borderId="14" xfId="0" applyFont="1" applyBorder="1" applyAlignment="1">
      <alignment horizontal="center"/>
    </xf>
    <xf numFmtId="0" fontId="13" fillId="0" borderId="4" xfId="0" applyFont="1" applyBorder="1"/>
    <xf numFmtId="0" fontId="13" fillId="0" borderId="5" xfId="0" applyFont="1" applyBorder="1"/>
    <xf numFmtId="0" fontId="13" fillId="0" borderId="6" xfId="0" applyFont="1" applyBorder="1"/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/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/>
    </xf>
    <xf numFmtId="0" fontId="37" fillId="3" borderId="30" xfId="0" applyFont="1" applyFill="1" applyBorder="1" applyAlignment="1">
      <alignment horizontal="center" vertical="center" wrapText="1"/>
    </xf>
    <xf numFmtId="0" fontId="37" fillId="3" borderId="32" xfId="0" applyFont="1" applyFill="1" applyBorder="1" applyAlignment="1">
      <alignment horizontal="center" vertical="center" wrapText="1"/>
    </xf>
    <xf numFmtId="0" fontId="37" fillId="3" borderId="33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center"/>
    </xf>
    <xf numFmtId="0" fontId="37" fillId="3" borderId="23" xfId="0" applyFont="1" applyFill="1" applyBorder="1" applyAlignment="1">
      <alignment horizontal="center" vertical="center" wrapText="1"/>
    </xf>
    <xf numFmtId="0" fontId="37" fillId="3" borderId="24" xfId="0" applyFont="1" applyFill="1" applyBorder="1" applyAlignment="1">
      <alignment horizontal="center" vertical="center" wrapText="1"/>
    </xf>
    <xf numFmtId="0" fontId="37" fillId="3" borderId="25" xfId="0" applyFont="1" applyFill="1" applyBorder="1" applyAlignment="1">
      <alignment horizontal="center" vertical="center" wrapText="1"/>
    </xf>
    <xf numFmtId="0" fontId="38" fillId="0" borderId="44" xfId="0" applyFont="1" applyBorder="1" applyAlignment="1">
      <alignment horizontal="center"/>
    </xf>
    <xf numFmtId="0" fontId="37" fillId="3" borderId="17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center" vertical="center" wrapText="1"/>
    </xf>
    <xf numFmtId="0" fontId="37" fillId="3" borderId="19" xfId="0" applyFont="1" applyFill="1" applyBorder="1" applyAlignment="1">
      <alignment horizontal="center" vertical="center" wrapText="1"/>
    </xf>
    <xf numFmtId="0" fontId="38" fillId="0" borderId="18" xfId="0" applyFont="1" applyBorder="1"/>
    <xf numFmtId="0" fontId="39" fillId="13" borderId="23" xfId="0" applyFont="1" applyFill="1" applyBorder="1" applyAlignment="1">
      <alignment horizontal="center" vertical="center" wrapText="1"/>
    </xf>
    <xf numFmtId="0" fontId="39" fillId="13" borderId="24" xfId="0" applyFont="1" applyFill="1" applyBorder="1" applyAlignment="1">
      <alignment horizontal="center" vertical="center" wrapText="1"/>
    </xf>
    <xf numFmtId="0" fontId="39" fillId="13" borderId="25" xfId="0" applyFont="1" applyFill="1" applyBorder="1" applyAlignment="1">
      <alignment horizontal="center" vertical="center" wrapText="1"/>
    </xf>
    <xf numFmtId="0" fontId="37" fillId="5" borderId="23" xfId="0" applyFont="1" applyFill="1" applyBorder="1" applyAlignment="1">
      <alignment horizontal="center" vertical="center" wrapText="1"/>
    </xf>
    <xf numFmtId="0" fontId="37" fillId="5" borderId="24" xfId="0" applyFont="1" applyFill="1" applyBorder="1" applyAlignment="1">
      <alignment horizontal="center" vertical="center" wrapText="1"/>
    </xf>
    <xf numFmtId="0" fontId="37" fillId="5" borderId="25" xfId="0" applyFont="1" applyFill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0" fontId="37" fillId="4" borderId="24" xfId="0" applyFont="1" applyFill="1" applyBorder="1" applyAlignment="1">
      <alignment horizontal="center" vertical="center" wrapText="1"/>
    </xf>
    <xf numFmtId="0" fontId="37" fillId="4" borderId="25" xfId="0" applyFont="1" applyFill="1" applyBorder="1" applyAlignment="1">
      <alignment horizontal="center" vertical="center" wrapText="1"/>
    </xf>
    <xf numFmtId="0" fontId="37" fillId="8" borderId="23" xfId="0" applyFont="1" applyFill="1" applyBorder="1" applyAlignment="1">
      <alignment horizontal="center" vertical="center" wrapText="1"/>
    </xf>
    <xf numFmtId="0" fontId="37" fillId="8" borderId="24" xfId="0" applyFont="1" applyFill="1" applyBorder="1" applyAlignment="1">
      <alignment horizontal="center" vertical="center" wrapText="1"/>
    </xf>
    <xf numFmtId="0" fontId="37" fillId="8" borderId="25" xfId="0" applyFont="1" applyFill="1" applyBorder="1" applyAlignment="1">
      <alignment horizontal="center" vertical="center" wrapText="1"/>
    </xf>
    <xf numFmtId="0" fontId="39" fillId="21" borderId="50" xfId="4" applyFont="1" applyFill="1" applyBorder="1" applyAlignment="1">
      <alignment horizontal="center" vertical="center" wrapText="1"/>
    </xf>
    <xf numFmtId="0" fontId="38" fillId="0" borderId="14" xfId="0" applyFont="1" applyBorder="1" applyAlignment="1">
      <alignment horizontal="center"/>
    </xf>
    <xf numFmtId="0" fontId="38" fillId="0" borderId="5" xfId="0" applyFont="1" applyBorder="1"/>
    <xf numFmtId="0" fontId="38" fillId="0" borderId="0" xfId="0" applyFont="1" applyAlignment="1">
      <alignment vertical="center"/>
    </xf>
    <xf numFmtId="0" fontId="44" fillId="0" borderId="17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3" fontId="4" fillId="0" borderId="23" xfId="2" applyFont="1" applyFill="1" applyBorder="1" applyAlignment="1">
      <alignment horizontal="center" vertical="center" wrapText="1"/>
    </xf>
    <xf numFmtId="0" fontId="50" fillId="0" borderId="23" xfId="0" applyFont="1" applyBorder="1" applyAlignment="1">
      <alignment horizontal="center" vertical="center" wrapText="1"/>
    </xf>
    <xf numFmtId="43" fontId="50" fillId="0" borderId="23" xfId="3" applyFont="1" applyFill="1" applyBorder="1" applyAlignment="1">
      <alignment horizontal="center" vertical="center" wrapText="1"/>
    </xf>
    <xf numFmtId="43" fontId="50" fillId="0" borderId="25" xfId="3" applyFont="1" applyFill="1" applyBorder="1" applyAlignment="1">
      <alignment horizontal="center" vertical="center"/>
    </xf>
    <xf numFmtId="0" fontId="50" fillId="0" borderId="25" xfId="0" applyFont="1" applyBorder="1" applyAlignment="1">
      <alignment horizontal="center" vertical="center" wrapText="1"/>
    </xf>
    <xf numFmtId="0" fontId="50" fillId="0" borderId="24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/>
    </xf>
    <xf numFmtId="0" fontId="50" fillId="0" borderId="44" xfId="0" applyFont="1" applyBorder="1" applyAlignment="1">
      <alignment horizontal="center" vertical="center"/>
    </xf>
    <xf numFmtId="0" fontId="51" fillId="0" borderId="23" xfId="0" applyFont="1" applyBorder="1" applyAlignment="1">
      <alignment horizontal="center" vertical="center" wrapText="1"/>
    </xf>
    <xf numFmtId="0" fontId="44" fillId="0" borderId="45" xfId="0" applyFont="1" applyBorder="1" applyAlignment="1">
      <alignment horizontal="center" vertical="center" wrapText="1"/>
    </xf>
    <xf numFmtId="0" fontId="49" fillId="0" borderId="45" xfId="0" applyFont="1" applyBorder="1" applyAlignment="1">
      <alignment vertical="center" wrapText="1"/>
    </xf>
    <xf numFmtId="0" fontId="37" fillId="0" borderId="45" xfId="0" applyFont="1" applyBorder="1" applyAlignment="1">
      <alignment horizontal="center" vertical="center" wrapText="1"/>
    </xf>
    <xf numFmtId="0" fontId="52" fillId="0" borderId="31" xfId="4" applyFont="1" applyBorder="1" applyAlignment="1">
      <alignment horizontal="center" vertical="center" wrapText="1"/>
    </xf>
    <xf numFmtId="166" fontId="53" fillId="0" borderId="23" xfId="27" applyFont="1" applyBorder="1" applyAlignment="1" applyProtection="1">
      <alignment horizontal="center" vertical="center" wrapText="1"/>
    </xf>
    <xf numFmtId="43" fontId="53" fillId="0" borderId="25" xfId="3" applyFont="1" applyBorder="1" applyAlignment="1" applyProtection="1">
      <alignment horizontal="center" vertical="center"/>
    </xf>
    <xf numFmtId="0" fontId="53" fillId="0" borderId="23" xfId="0" applyFont="1" applyBorder="1" applyAlignment="1">
      <alignment horizontal="center" vertical="center" wrapText="1"/>
    </xf>
    <xf numFmtId="0" fontId="53" fillId="0" borderId="25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center" vertical="center"/>
    </xf>
    <xf numFmtId="0" fontId="52" fillId="0" borderId="31" xfId="0" applyFont="1" applyBorder="1" applyAlignment="1">
      <alignment horizontal="center" vertical="center" wrapText="1"/>
    </xf>
    <xf numFmtId="0" fontId="56" fillId="0" borderId="23" xfId="0" applyFont="1" applyBorder="1" applyAlignment="1">
      <alignment horizontal="center" vertical="center"/>
    </xf>
    <xf numFmtId="0" fontId="57" fillId="0" borderId="25" xfId="0" applyFont="1" applyBorder="1" applyAlignment="1">
      <alignment horizontal="center" vertical="center" wrapText="1"/>
    </xf>
    <xf numFmtId="0" fontId="57" fillId="0" borderId="23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166" fontId="57" fillId="0" borderId="23" xfId="27" applyFont="1" applyBorder="1" applyAlignment="1" applyProtection="1">
      <alignment horizontal="center" vertical="center" wrapText="1"/>
    </xf>
    <xf numFmtId="43" fontId="57" fillId="0" borderId="25" xfId="3" applyFont="1" applyBorder="1" applyAlignment="1" applyProtection="1">
      <alignment horizontal="center" vertical="center"/>
    </xf>
    <xf numFmtId="0" fontId="59" fillId="13" borderId="23" xfId="0" applyFont="1" applyFill="1" applyBorder="1" applyAlignment="1">
      <alignment horizontal="center" vertical="center" wrapText="1"/>
    </xf>
    <xf numFmtId="0" fontId="59" fillId="13" borderId="24" xfId="0" applyFont="1" applyFill="1" applyBorder="1" applyAlignment="1">
      <alignment horizontal="center" vertical="center" wrapText="1"/>
    </xf>
    <xf numFmtId="0" fontId="59" fillId="13" borderId="25" xfId="0" applyFont="1" applyFill="1" applyBorder="1" applyAlignment="1">
      <alignment horizontal="center" vertical="center" wrapText="1"/>
    </xf>
    <xf numFmtId="0" fontId="59" fillId="0" borderId="2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60" fillId="9" borderId="23" xfId="0" applyFont="1" applyFill="1" applyBorder="1" applyAlignment="1">
      <alignment horizontal="center" vertical="center" wrapText="1"/>
    </xf>
    <xf numFmtId="0" fontId="60" fillId="9" borderId="24" xfId="0" applyFont="1" applyFill="1" applyBorder="1" applyAlignment="1">
      <alignment horizontal="center" vertical="center" wrapText="1"/>
    </xf>
    <xf numFmtId="0" fontId="60" fillId="9" borderId="25" xfId="0" applyFont="1" applyFill="1" applyBorder="1" applyAlignment="1">
      <alignment horizontal="center" vertical="center" wrapText="1"/>
    </xf>
    <xf numFmtId="0" fontId="60" fillId="0" borderId="31" xfId="0" applyFont="1" applyBorder="1" applyAlignment="1">
      <alignment horizontal="center" vertical="center" wrapText="1"/>
    </xf>
    <xf numFmtId="0" fontId="62" fillId="0" borderId="31" xfId="0" applyFont="1" applyBorder="1" applyAlignment="1">
      <alignment horizontal="center" vertical="center" wrapText="1"/>
    </xf>
    <xf numFmtId="43" fontId="60" fillId="0" borderId="23" xfId="2" applyFont="1" applyBorder="1" applyAlignment="1">
      <alignment horizontal="center" vertical="center"/>
    </xf>
    <xf numFmtId="164" fontId="60" fillId="0" borderId="25" xfId="0" applyNumberFormat="1" applyFont="1" applyBorder="1" applyAlignment="1">
      <alignment horizontal="center" vertical="center"/>
    </xf>
    <xf numFmtId="0" fontId="60" fillId="0" borderId="23" xfId="0" applyFont="1" applyBorder="1" applyAlignment="1">
      <alignment horizontal="center" vertical="center"/>
    </xf>
    <xf numFmtId="0" fontId="60" fillId="0" borderId="25" xfId="0" applyFont="1" applyBorder="1" applyAlignment="1">
      <alignment horizontal="center" vertical="center"/>
    </xf>
    <xf numFmtId="0" fontId="63" fillId="0" borderId="23" xfId="0" applyFont="1" applyBorder="1" applyAlignment="1">
      <alignment horizontal="center" vertical="center"/>
    </xf>
    <xf numFmtId="0" fontId="63" fillId="0" borderId="25" xfId="0" applyFont="1" applyBorder="1" applyAlignment="1">
      <alignment horizontal="center" vertical="center"/>
    </xf>
    <xf numFmtId="49" fontId="38" fillId="0" borderId="0" xfId="0" applyNumberFormat="1" applyFont="1"/>
    <xf numFmtId="49" fontId="51" fillId="0" borderId="0" xfId="0" applyNumberFormat="1" applyFont="1"/>
    <xf numFmtId="0" fontId="4" fillId="22" borderId="23" xfId="0" applyFont="1" applyFill="1" applyBorder="1" applyAlignment="1">
      <alignment horizontal="center" vertical="center" wrapText="1"/>
    </xf>
    <xf numFmtId="0" fontId="4" fillId="22" borderId="24" xfId="0" applyFont="1" applyFill="1" applyBorder="1" applyAlignment="1">
      <alignment horizontal="center" vertical="center" wrapText="1"/>
    </xf>
    <xf numFmtId="0" fontId="4" fillId="22" borderId="25" xfId="0" applyFont="1" applyFill="1" applyBorder="1" applyAlignment="1">
      <alignment horizontal="center" vertical="center" wrapText="1"/>
    </xf>
    <xf numFmtId="0" fontId="44" fillId="0" borderId="44" xfId="0" applyFont="1" applyBorder="1" applyAlignment="1">
      <alignment horizontal="left" vertical="center" wrapText="1"/>
    </xf>
    <xf numFmtId="0" fontId="64" fillId="0" borderId="4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50" fillId="7" borderId="23" xfId="0" applyFont="1" applyFill="1" applyBorder="1" applyAlignment="1">
      <alignment horizontal="center" vertical="center" wrapText="1"/>
    </xf>
    <xf numFmtId="0" fontId="50" fillId="7" borderId="24" xfId="0" applyFont="1" applyFill="1" applyBorder="1" applyAlignment="1">
      <alignment horizontal="center" vertical="center" wrapText="1"/>
    </xf>
    <xf numFmtId="0" fontId="50" fillId="7" borderId="25" xfId="0" applyFont="1" applyFill="1" applyBorder="1" applyAlignment="1">
      <alignment horizontal="center" vertical="center" wrapText="1"/>
    </xf>
    <xf numFmtId="0" fontId="50" fillId="0" borderId="31" xfId="0" applyFont="1" applyBorder="1" applyAlignment="1">
      <alignment horizontal="center" vertical="center" wrapText="1"/>
    </xf>
    <xf numFmtId="0" fontId="66" fillId="0" borderId="31" xfId="0" applyFont="1" applyBorder="1" applyAlignment="1">
      <alignment horizontal="center" vertical="center" wrapText="1"/>
    </xf>
    <xf numFmtId="0" fontId="50" fillId="0" borderId="47" xfId="0" applyFont="1" applyBorder="1" applyAlignment="1">
      <alignment horizontal="center" vertical="center" wrapText="1"/>
    </xf>
    <xf numFmtId="43" fontId="50" fillId="0" borderId="23" xfId="2" applyFont="1" applyFill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50" fillId="8" borderId="23" xfId="0" applyFont="1" applyFill="1" applyBorder="1" applyAlignment="1">
      <alignment horizontal="center" vertical="center" wrapText="1"/>
    </xf>
    <xf numFmtId="0" fontId="50" fillId="8" borderId="24" xfId="0" applyFont="1" applyFill="1" applyBorder="1" applyAlignment="1">
      <alignment horizontal="center" vertical="center" wrapText="1"/>
    </xf>
    <xf numFmtId="0" fontId="50" fillId="8" borderId="25" xfId="0" applyFont="1" applyFill="1" applyBorder="1" applyAlignment="1">
      <alignment horizontal="center" vertical="center" wrapText="1"/>
    </xf>
    <xf numFmtId="0" fontId="59" fillId="0" borderId="17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 wrapText="1"/>
    </xf>
    <xf numFmtId="43" fontId="50" fillId="23" borderId="23" xfId="2" applyFont="1" applyFill="1" applyBorder="1" applyAlignment="1">
      <alignment horizontal="center" vertical="center" wrapText="1"/>
    </xf>
    <xf numFmtId="0" fontId="67" fillId="0" borderId="31" xfId="0" applyFont="1" applyBorder="1" applyAlignment="1">
      <alignment horizontal="center" vertical="center" wrapText="1"/>
    </xf>
    <xf numFmtId="43" fontId="67" fillId="0" borderId="25" xfId="3" applyFont="1" applyFill="1" applyBorder="1" applyAlignment="1">
      <alignment horizontal="center" vertical="center"/>
    </xf>
    <xf numFmtId="0" fontId="67" fillId="0" borderId="23" xfId="0" applyFont="1" applyBorder="1" applyAlignment="1">
      <alignment horizontal="center" vertical="center" wrapText="1"/>
    </xf>
    <xf numFmtId="0" fontId="67" fillId="0" borderId="24" xfId="0" applyFont="1" applyBorder="1" applyAlignment="1">
      <alignment horizontal="center" vertical="center" wrapText="1"/>
    </xf>
    <xf numFmtId="0" fontId="67" fillId="0" borderId="19" xfId="0" applyFont="1" applyBorder="1" applyAlignment="1">
      <alignment horizontal="center" vertical="center"/>
    </xf>
    <xf numFmtId="0" fontId="67" fillId="0" borderId="4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50" fillId="2" borderId="31" xfId="0" applyFont="1" applyFill="1" applyBorder="1" applyAlignment="1">
      <alignment horizontal="center" vertical="center" wrapText="1"/>
    </xf>
    <xf numFmtId="0" fontId="50" fillId="2" borderId="23" xfId="0" applyFont="1" applyFill="1" applyBorder="1" applyAlignment="1">
      <alignment horizontal="center" vertical="center" wrapText="1"/>
    </xf>
    <xf numFmtId="0" fontId="50" fillId="0" borderId="31" xfId="0" applyFont="1" applyBorder="1" applyAlignment="1">
      <alignment horizontal="center" vertical="center"/>
    </xf>
    <xf numFmtId="0" fontId="68" fillId="0" borderId="31" xfId="0" applyFont="1" applyBorder="1" applyAlignment="1">
      <alignment horizontal="center" vertical="center" wrapText="1"/>
    </xf>
    <xf numFmtId="43" fontId="67" fillId="0" borderId="23" xfId="3" applyFont="1" applyFill="1" applyBorder="1" applyAlignment="1">
      <alignment horizontal="center" vertical="center" wrapText="1"/>
    </xf>
    <xf numFmtId="0" fontId="70" fillId="0" borderId="23" xfId="0" applyFont="1" applyBorder="1" applyAlignment="1">
      <alignment horizontal="center" vertical="center" wrapText="1"/>
    </xf>
    <xf numFmtId="0" fontId="70" fillId="0" borderId="25" xfId="0" applyFont="1" applyBorder="1" applyAlignment="1">
      <alignment horizontal="center" vertical="center" wrapText="1"/>
    </xf>
    <xf numFmtId="0" fontId="71" fillId="0" borderId="23" xfId="0" applyFont="1" applyBorder="1" applyAlignment="1">
      <alignment horizontal="center" vertical="center" wrapText="1"/>
    </xf>
    <xf numFmtId="0" fontId="71" fillId="0" borderId="25" xfId="0" applyFont="1" applyBorder="1" applyAlignment="1">
      <alignment horizontal="center" vertical="center" wrapText="1"/>
    </xf>
    <xf numFmtId="0" fontId="69" fillId="0" borderId="31" xfId="0" applyFont="1" applyBorder="1" applyAlignment="1">
      <alignment horizontal="center" vertical="center" wrapText="1"/>
    </xf>
    <xf numFmtId="43" fontId="70" fillId="0" borderId="23" xfId="3" applyFont="1" applyFill="1" applyBorder="1" applyAlignment="1">
      <alignment horizontal="center" vertical="center" wrapText="1"/>
    </xf>
    <xf numFmtId="43" fontId="70" fillId="0" borderId="25" xfId="3" applyFont="1" applyFill="1" applyBorder="1" applyAlignment="1">
      <alignment horizontal="center" vertical="center"/>
    </xf>
    <xf numFmtId="0" fontId="72" fillId="0" borderId="23" xfId="0" applyFont="1" applyBorder="1" applyAlignment="1">
      <alignment horizontal="center" vertical="center" wrapText="1"/>
    </xf>
    <xf numFmtId="0" fontId="50" fillId="23" borderId="23" xfId="0" applyFont="1" applyFill="1" applyBorder="1" applyAlignment="1">
      <alignment horizontal="center" vertical="center" wrapText="1"/>
    </xf>
    <xf numFmtId="0" fontId="74" fillId="0" borderId="23" xfId="0" applyFont="1" applyBorder="1" applyAlignment="1">
      <alignment horizontal="center" vertical="center" wrapText="1"/>
    </xf>
    <xf numFmtId="0" fontId="66" fillId="0" borderId="17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/>
    </xf>
    <xf numFmtId="0" fontId="13" fillId="0" borderId="17" xfId="0" applyFont="1" applyBorder="1"/>
    <xf numFmtId="0" fontId="13" fillId="0" borderId="19" xfId="0" applyFont="1" applyBorder="1"/>
    <xf numFmtId="0" fontId="53" fillId="0" borderId="31" xfId="0" applyFont="1" applyBorder="1" applyAlignment="1">
      <alignment horizontal="center" vertical="center" wrapText="1"/>
    </xf>
    <xf numFmtId="0" fontId="76" fillId="0" borderId="23" xfId="0" applyFont="1" applyBorder="1" applyAlignment="1">
      <alignment horizontal="center" vertical="center" wrapText="1"/>
    </xf>
    <xf numFmtId="0" fontId="76" fillId="0" borderId="25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54" fillId="0" borderId="23" xfId="0" applyFont="1" applyBorder="1" applyAlignment="1">
      <alignment horizontal="center" vertical="center" wrapText="1"/>
    </xf>
    <xf numFmtId="0" fontId="54" fillId="0" borderId="25" xfId="0" applyFont="1" applyBorder="1" applyAlignment="1">
      <alignment horizontal="center" vertical="center" wrapText="1"/>
    </xf>
    <xf numFmtId="0" fontId="55" fillId="0" borderId="31" xfId="4" applyFont="1" applyBorder="1" applyAlignment="1">
      <alignment horizontal="center" vertical="center" wrapText="1"/>
    </xf>
    <xf numFmtId="0" fontId="77" fillId="0" borderId="44" xfId="0" applyFont="1" applyBorder="1" applyAlignment="1">
      <alignment horizontal="center" vertical="center"/>
    </xf>
    <xf numFmtId="0" fontId="78" fillId="0" borderId="44" xfId="0" applyFont="1" applyBorder="1" applyAlignment="1">
      <alignment horizontal="center" vertical="center"/>
    </xf>
    <xf numFmtId="0" fontId="76" fillId="0" borderId="44" xfId="0" applyFont="1" applyBorder="1" applyAlignment="1">
      <alignment horizontal="center" vertical="center"/>
    </xf>
    <xf numFmtId="0" fontId="55" fillId="0" borderId="31" xfId="0" applyFont="1" applyBorder="1" applyAlignment="1">
      <alignment horizontal="center" vertical="center" wrapText="1"/>
    </xf>
    <xf numFmtId="0" fontId="57" fillId="0" borderId="31" xfId="0" applyFont="1" applyBorder="1" applyAlignment="1">
      <alignment horizontal="center" vertical="center" wrapText="1"/>
    </xf>
    <xf numFmtId="0" fontId="79" fillId="0" borderId="31" xfId="0" applyFont="1" applyBorder="1" applyAlignment="1">
      <alignment horizontal="center" vertical="center" wrapText="1"/>
    </xf>
    <xf numFmtId="0" fontId="56" fillId="0" borderId="23" xfId="0" applyFont="1" applyBorder="1" applyAlignment="1">
      <alignment horizontal="center" vertical="center" wrapText="1"/>
    </xf>
    <xf numFmtId="0" fontId="56" fillId="0" borderId="25" xfId="0" applyFont="1" applyBorder="1" applyAlignment="1">
      <alignment horizontal="center" vertical="center" wrapText="1"/>
    </xf>
    <xf numFmtId="0" fontId="80" fillId="0" borderId="31" xfId="0" applyFont="1" applyBorder="1" applyAlignment="1">
      <alignment horizontal="center" vertical="center" wrapText="1"/>
    </xf>
    <xf numFmtId="0" fontId="80" fillId="0" borderId="23" xfId="0" applyFont="1" applyBorder="1" applyAlignment="1">
      <alignment horizontal="center" vertical="center" wrapText="1"/>
    </xf>
    <xf numFmtId="0" fontId="81" fillId="0" borderId="31" xfId="4" applyFont="1" applyBorder="1" applyAlignment="1">
      <alignment horizontal="center" vertical="center" wrapText="1"/>
    </xf>
    <xf numFmtId="166" fontId="80" fillId="0" borderId="23" xfId="27" applyFont="1" applyBorder="1" applyAlignment="1" applyProtection="1">
      <alignment horizontal="center" vertical="center" wrapText="1"/>
    </xf>
    <xf numFmtId="43" fontId="80" fillId="0" borderId="25" xfId="3" applyFont="1" applyBorder="1" applyAlignment="1" applyProtection="1">
      <alignment horizontal="center" vertical="center"/>
    </xf>
    <xf numFmtId="0" fontId="83" fillId="0" borderId="25" xfId="0" applyFont="1" applyBorder="1" applyAlignment="1">
      <alignment horizontal="center" vertical="center" wrapText="1"/>
    </xf>
    <xf numFmtId="0" fontId="80" fillId="0" borderId="24" xfId="0" applyFont="1" applyBorder="1" applyAlignment="1">
      <alignment horizontal="center" vertical="center" wrapText="1"/>
    </xf>
    <xf numFmtId="0" fontId="80" fillId="0" borderId="19" xfId="0" applyFont="1" applyBorder="1" applyAlignment="1">
      <alignment horizontal="center" vertical="center"/>
    </xf>
    <xf numFmtId="0" fontId="80" fillId="0" borderId="44" xfId="0" applyFont="1" applyBorder="1" applyAlignment="1">
      <alignment horizontal="center" vertical="center"/>
    </xf>
    <xf numFmtId="0" fontId="84" fillId="0" borderId="23" xfId="0" applyFont="1" applyBorder="1" applyAlignment="1">
      <alignment horizontal="center" vertical="center" wrapText="1"/>
    </xf>
    <xf numFmtId="0" fontId="84" fillId="0" borderId="25" xfId="0" applyFont="1" applyBorder="1" applyAlignment="1">
      <alignment horizontal="center" vertical="center" wrapText="1"/>
    </xf>
    <xf numFmtId="0" fontId="81" fillId="0" borderId="31" xfId="0" applyFont="1" applyBorder="1" applyAlignment="1">
      <alignment horizontal="center" vertical="center" wrapText="1"/>
    </xf>
    <xf numFmtId="0" fontId="86" fillId="0" borderId="2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3" fillId="0" borderId="23" xfId="0" applyFont="1" applyBorder="1" applyAlignment="1">
      <alignment horizontal="center" vertical="center" wrapText="1"/>
    </xf>
    <xf numFmtId="0" fontId="50" fillId="0" borderId="1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7" fillId="9" borderId="23" xfId="0" applyFont="1" applyFill="1" applyBorder="1" applyAlignment="1">
      <alignment horizontal="center" vertical="center" wrapText="1"/>
    </xf>
    <xf numFmtId="0" fontId="88" fillId="0" borderId="31" xfId="0" applyFont="1" applyBorder="1" applyAlignment="1">
      <alignment horizontal="center" vertical="center" wrapText="1"/>
    </xf>
    <xf numFmtId="0" fontId="89" fillId="0" borderId="31" xfId="0" applyFont="1" applyBorder="1" applyAlignment="1">
      <alignment horizontal="center" vertical="center" wrapText="1"/>
    </xf>
    <xf numFmtId="43" fontId="4" fillId="0" borderId="17" xfId="2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44" xfId="0" applyFont="1" applyBorder="1" applyAlignment="1">
      <alignment horizontal="center" vertical="center" wrapText="1"/>
    </xf>
    <xf numFmtId="43" fontId="8" fillId="0" borderId="17" xfId="2" applyFont="1" applyBorder="1" applyAlignment="1">
      <alignment horizontal="center" vertical="center" wrapText="1"/>
    </xf>
    <xf numFmtId="164" fontId="8" fillId="0" borderId="25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 wrapText="1"/>
    </xf>
    <xf numFmtId="0" fontId="8" fillId="24" borderId="17" xfId="0" applyFont="1" applyFill="1" applyBorder="1" applyAlignment="1">
      <alignment horizontal="center" vertical="center" wrapText="1"/>
    </xf>
    <xf numFmtId="0" fontId="8" fillId="24" borderId="18" xfId="0" applyFont="1" applyFill="1" applyBorder="1" applyAlignment="1">
      <alignment horizontal="center" vertical="center" wrapText="1"/>
    </xf>
    <xf numFmtId="0" fontId="8" fillId="24" borderId="19" xfId="0" applyFont="1" applyFill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50" fillId="0" borderId="44" xfId="0" applyFont="1" applyBorder="1" applyAlignment="1">
      <alignment horizontal="center" vertical="center" wrapText="1"/>
    </xf>
    <xf numFmtId="0" fontId="66" fillId="0" borderId="44" xfId="0" applyFont="1" applyBorder="1" applyAlignment="1">
      <alignment horizontal="center" vertical="center" wrapText="1"/>
    </xf>
    <xf numFmtId="0" fontId="50" fillId="0" borderId="17" xfId="0" applyFont="1" applyBorder="1" applyAlignment="1">
      <alignment horizontal="center" vertical="center"/>
    </xf>
    <xf numFmtId="0" fontId="50" fillId="0" borderId="18" xfId="0" applyFont="1" applyBorder="1" applyAlignment="1">
      <alignment horizontal="center" vertical="center"/>
    </xf>
    <xf numFmtId="0" fontId="43" fillId="0" borderId="13" xfId="0" applyFont="1" applyBorder="1" applyAlignment="1">
      <alignment horizontal="left" vertical="center" wrapText="1"/>
    </xf>
    <xf numFmtId="43" fontId="12" fillId="0" borderId="1" xfId="3" applyFont="1" applyFill="1" applyBorder="1" applyAlignment="1">
      <alignment horizontal="center" vertical="center"/>
    </xf>
    <xf numFmtId="43" fontId="12" fillId="0" borderId="3" xfId="3" applyFont="1" applyFill="1" applyBorder="1" applyAlignment="1">
      <alignment horizontal="center" vertical="center"/>
    </xf>
    <xf numFmtId="43" fontId="8" fillId="0" borderId="23" xfId="3" applyFont="1" applyFill="1" applyBorder="1" applyAlignment="1">
      <alignment horizontal="center" vertical="center"/>
    </xf>
    <xf numFmtId="43" fontId="12" fillId="0" borderId="25" xfId="3" applyFont="1" applyFill="1" applyBorder="1" applyAlignment="1">
      <alignment horizontal="center" vertical="center"/>
    </xf>
    <xf numFmtId="43" fontId="12" fillId="0" borderId="23" xfId="3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43" fontId="8" fillId="0" borderId="25" xfId="3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0" fillId="0" borderId="4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48" fillId="0" borderId="35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0" fontId="48" fillId="0" borderId="36" xfId="0" applyFont="1" applyBorder="1" applyAlignment="1">
      <alignment horizontal="center"/>
    </xf>
    <xf numFmtId="0" fontId="21" fillId="2" borderId="13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top" wrapText="1"/>
    </xf>
    <xf numFmtId="0" fontId="21" fillId="0" borderId="36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28">
    <cellStyle name="Accent" xfId="5"/>
    <cellStyle name="Accent 1" xfId="6"/>
    <cellStyle name="Accent 2" xfId="7"/>
    <cellStyle name="Accent 3" xfId="8"/>
    <cellStyle name="Bad" xfId="9"/>
    <cellStyle name="Čárka" xfId="2" builtinId="3"/>
    <cellStyle name="Čárka 2" xfId="3"/>
    <cellStyle name="Čárka 2 2" xfId="26"/>
    <cellStyle name="Čárka 3" xfId="25"/>
    <cellStyle name="Čárka 4" xfId="27"/>
    <cellStyle name="Error" xfId="10"/>
    <cellStyle name="Excel Built-in Comma" xfId="11"/>
    <cellStyle name="Excel Built-in Hyperlink" xfId="12"/>
    <cellStyle name="Footnote" xfId="13"/>
    <cellStyle name="Good" xfId="14"/>
    <cellStyle name="Heading (user)" xfId="15"/>
    <cellStyle name="Heading 1" xfId="16"/>
    <cellStyle name="Heading 2" xfId="17"/>
    <cellStyle name="Hyperlink" xfId="18"/>
    <cellStyle name="Hypertextový odkaz" xfId="1" builtinId="8"/>
    <cellStyle name="Hypertextový odkaz 2" xfId="24"/>
    <cellStyle name="Neutral" xfId="19"/>
    <cellStyle name="Normální" xfId="0" builtinId="0"/>
    <cellStyle name="Normální 2" xfId="4"/>
    <cellStyle name="Note" xfId="20"/>
    <cellStyle name="Status" xfId="21"/>
    <cellStyle name="Text" xfId="22"/>
    <cellStyle name="Warning" xfId="23"/>
  </cellStyles>
  <dxfs count="0"/>
  <tableStyles count="0" defaultTableStyle="TableStyleMedium2" defaultPivotStyle="PivotStyleLight16"/>
  <colors>
    <mruColors>
      <color rgb="FFFF6600"/>
      <color rgb="FF00CCFF"/>
      <color rgb="FFFFFF99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workbookViewId="0">
      <selection activeCell="F9" sqref="F9"/>
    </sheetView>
  </sheetViews>
  <sheetFormatPr defaultRowHeight="15" x14ac:dyDescent="0.25"/>
  <sheetData>
    <row r="1" spans="1:1" ht="21" x14ac:dyDescent="0.35">
      <c r="A1" s="9" t="s">
        <v>0</v>
      </c>
    </row>
    <row r="2" spans="1:1" ht="21" x14ac:dyDescent="0.35">
      <c r="A2" s="9"/>
    </row>
    <row r="3" spans="1:1" x14ac:dyDescent="0.25">
      <c r="A3" s="17" t="s">
        <v>1</v>
      </c>
    </row>
    <row r="4" spans="1:1" x14ac:dyDescent="0.25">
      <c r="A4" s="7" t="s">
        <v>2</v>
      </c>
    </row>
    <row r="5" spans="1:1" x14ac:dyDescent="0.25">
      <c r="A5" s="7" t="s">
        <v>3</v>
      </c>
    </row>
    <row r="6" spans="1:1" x14ac:dyDescent="0.25">
      <c r="A6" s="7"/>
    </row>
    <row r="7" spans="1:1" x14ac:dyDescent="0.25">
      <c r="A7" s="7"/>
    </row>
    <row r="8" spans="1:1" ht="130.69999999999999" customHeight="1" x14ac:dyDescent="0.25">
      <c r="A8" s="3"/>
    </row>
    <row r="9" spans="1:1" ht="38.25" customHeight="1" x14ac:dyDescent="0.25">
      <c r="A9" s="3"/>
    </row>
    <row r="10" spans="1:1" x14ac:dyDescent="0.25">
      <c r="A10" s="8" t="s">
        <v>4</v>
      </c>
    </row>
    <row r="11" spans="1:1" x14ac:dyDescent="0.25">
      <c r="A11" t="s">
        <v>5</v>
      </c>
    </row>
    <row r="12" spans="1:1" x14ac:dyDescent="0.25">
      <c r="A12" t="s">
        <v>6</v>
      </c>
    </row>
    <row r="14" spans="1:1" x14ac:dyDescent="0.25">
      <c r="A14" s="8" t="s">
        <v>7</v>
      </c>
    </row>
    <row r="15" spans="1:1" x14ac:dyDescent="0.25">
      <c r="A15" t="s">
        <v>8</v>
      </c>
    </row>
    <row r="17" spans="1:1" x14ac:dyDescent="0.25">
      <c r="A17" s="17" t="s">
        <v>9</v>
      </c>
    </row>
    <row r="18" spans="1:1" x14ac:dyDescent="0.25">
      <c r="A18" s="7" t="s">
        <v>10</v>
      </c>
    </row>
    <row r="19" spans="1:1" x14ac:dyDescent="0.25">
      <c r="A19" s="18" t="s">
        <v>70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tabSelected="1" zoomScaleNormal="100" workbookViewId="0">
      <pane ySplit="3" topLeftCell="A25" activePane="bottomLeft" state="frozen"/>
      <selection pane="bottomLeft" activeCell="A38" sqref="A38"/>
    </sheetView>
  </sheetViews>
  <sheetFormatPr defaultColWidth="9.28515625" defaultRowHeight="15" x14ac:dyDescent="0.25"/>
  <cols>
    <col min="1" max="1" width="7.28515625" style="7" customWidth="1"/>
    <col min="2" max="2" width="16" style="7" customWidth="1"/>
    <col min="3" max="3" width="10.7109375" style="7" customWidth="1"/>
    <col min="4" max="4" width="11.28515625" style="7" customWidth="1"/>
    <col min="5" max="5" width="12.140625" style="7" customWidth="1"/>
    <col min="6" max="6" width="13.5703125" style="7" customWidth="1"/>
    <col min="7" max="7" width="30" style="7" customWidth="1"/>
    <col min="8" max="9" width="12.85546875" style="7" customWidth="1"/>
    <col min="10" max="10" width="11.7109375" style="7" customWidth="1"/>
    <col min="11" max="11" width="39.42578125" style="7" customWidth="1"/>
    <col min="12" max="12" width="13.140625" style="7" bestFit="1" customWidth="1"/>
    <col min="13" max="13" width="15.28515625" style="7" customWidth="1"/>
    <col min="14" max="15" width="9.28515625" style="7"/>
    <col min="16" max="16" width="13.7109375" style="7" customWidth="1"/>
    <col min="17" max="17" width="13.28515625" style="7" customWidth="1"/>
    <col min="18" max="18" width="12.5703125" style="7" customWidth="1"/>
    <col min="19" max="16384" width="9.28515625" style="7"/>
  </cols>
  <sheetData>
    <row r="1" spans="1:19" ht="19.5" thickBot="1" x14ac:dyDescent="0.35">
      <c r="A1" s="381" t="s">
        <v>11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3"/>
    </row>
    <row r="2" spans="1:19" ht="27.2" customHeight="1" x14ac:dyDescent="0.25">
      <c r="A2" s="384" t="s">
        <v>12</v>
      </c>
      <c r="B2" s="386" t="s">
        <v>13</v>
      </c>
      <c r="C2" s="387"/>
      <c r="D2" s="387"/>
      <c r="E2" s="387"/>
      <c r="F2" s="388"/>
      <c r="G2" s="389" t="s">
        <v>14</v>
      </c>
      <c r="H2" s="389" t="s">
        <v>15</v>
      </c>
      <c r="I2" s="389" t="s">
        <v>69</v>
      </c>
      <c r="J2" s="384" t="s">
        <v>16</v>
      </c>
      <c r="K2" s="384" t="s">
        <v>17</v>
      </c>
      <c r="L2" s="391" t="s">
        <v>299</v>
      </c>
      <c r="M2" s="392"/>
      <c r="N2" s="377" t="s">
        <v>300</v>
      </c>
      <c r="O2" s="378"/>
      <c r="P2" s="379" t="s">
        <v>301</v>
      </c>
      <c r="Q2" s="380"/>
      <c r="R2" s="377" t="s">
        <v>19</v>
      </c>
      <c r="S2" s="378"/>
    </row>
    <row r="3" spans="1:19" ht="92.25" thickBot="1" x14ac:dyDescent="0.3">
      <c r="A3" s="385"/>
      <c r="B3" s="123" t="s">
        <v>20</v>
      </c>
      <c r="C3" s="124" t="s">
        <v>21</v>
      </c>
      <c r="D3" s="124" t="s">
        <v>22</v>
      </c>
      <c r="E3" s="124" t="s">
        <v>23</v>
      </c>
      <c r="F3" s="125" t="s">
        <v>24</v>
      </c>
      <c r="G3" s="390"/>
      <c r="H3" s="390"/>
      <c r="I3" s="390"/>
      <c r="J3" s="385"/>
      <c r="K3" s="385"/>
      <c r="L3" s="126" t="s">
        <v>25</v>
      </c>
      <c r="M3" s="127" t="s">
        <v>26</v>
      </c>
      <c r="N3" s="128" t="s">
        <v>27</v>
      </c>
      <c r="O3" s="129" t="s">
        <v>28</v>
      </c>
      <c r="P3" s="130" t="s">
        <v>302</v>
      </c>
      <c r="Q3" s="131" t="s">
        <v>303</v>
      </c>
      <c r="R3" s="132" t="s">
        <v>29</v>
      </c>
      <c r="S3" s="129" t="s">
        <v>30</v>
      </c>
    </row>
    <row r="4" spans="1:19" ht="51" x14ac:dyDescent="0.25">
      <c r="A4" s="133">
        <v>1</v>
      </c>
      <c r="B4" s="134" t="s">
        <v>105</v>
      </c>
      <c r="C4" s="135" t="s">
        <v>106</v>
      </c>
      <c r="D4" s="135">
        <v>60077204</v>
      </c>
      <c r="E4" s="135">
        <v>60077204</v>
      </c>
      <c r="F4" s="136">
        <v>600056601</v>
      </c>
      <c r="G4" s="245" t="s">
        <v>318</v>
      </c>
      <c r="H4" s="137" t="s">
        <v>87</v>
      </c>
      <c r="I4" s="137" t="s">
        <v>88</v>
      </c>
      <c r="J4" s="137" t="s">
        <v>88</v>
      </c>
      <c r="K4" s="138" t="s">
        <v>254</v>
      </c>
      <c r="L4" s="139">
        <v>500000</v>
      </c>
      <c r="M4" s="140">
        <f>(L4/100)*70</f>
        <v>350000</v>
      </c>
      <c r="N4" s="342">
        <v>2023</v>
      </c>
      <c r="O4" s="142">
        <v>2023</v>
      </c>
      <c r="P4" s="141"/>
      <c r="Q4" s="142"/>
      <c r="R4" s="143" t="s">
        <v>298</v>
      </c>
      <c r="S4" s="144" t="s">
        <v>250</v>
      </c>
    </row>
    <row r="5" spans="1:19" ht="51" x14ac:dyDescent="0.25">
      <c r="A5" s="145">
        <v>2</v>
      </c>
      <c r="B5" s="146" t="s">
        <v>105</v>
      </c>
      <c r="C5" s="147" t="s">
        <v>106</v>
      </c>
      <c r="D5" s="147">
        <v>60077204</v>
      </c>
      <c r="E5" s="147">
        <v>60077204</v>
      </c>
      <c r="F5" s="148">
        <v>600056601</v>
      </c>
      <c r="G5" s="149" t="s">
        <v>319</v>
      </c>
      <c r="H5" s="149" t="s">
        <v>87</v>
      </c>
      <c r="I5" s="149" t="s">
        <v>88</v>
      </c>
      <c r="J5" s="149" t="s">
        <v>88</v>
      </c>
      <c r="K5" s="150" t="s">
        <v>255</v>
      </c>
      <c r="L5" s="151">
        <v>800000</v>
      </c>
      <c r="M5" s="152">
        <f t="shared" ref="M5:M19" si="0">(L5/100)*70</f>
        <v>560000</v>
      </c>
      <c r="N5" s="342">
        <v>2023</v>
      </c>
      <c r="O5" s="154">
        <v>2023</v>
      </c>
      <c r="P5" s="153"/>
      <c r="Q5" s="154"/>
      <c r="R5" s="155" t="s">
        <v>298</v>
      </c>
      <c r="S5" s="156" t="s">
        <v>250</v>
      </c>
    </row>
    <row r="6" spans="1:19" ht="51" x14ac:dyDescent="0.25">
      <c r="A6" s="145">
        <v>3</v>
      </c>
      <c r="B6" s="146" t="s">
        <v>105</v>
      </c>
      <c r="C6" s="147" t="s">
        <v>106</v>
      </c>
      <c r="D6" s="147">
        <v>60077204</v>
      </c>
      <c r="E6" s="147">
        <v>60077204</v>
      </c>
      <c r="F6" s="148">
        <v>600056601</v>
      </c>
      <c r="G6" s="149" t="s">
        <v>143</v>
      </c>
      <c r="H6" s="149" t="s">
        <v>87</v>
      </c>
      <c r="I6" s="149" t="s">
        <v>88</v>
      </c>
      <c r="J6" s="149" t="s">
        <v>88</v>
      </c>
      <c r="K6" s="150" t="s">
        <v>306</v>
      </c>
      <c r="L6" s="151">
        <v>380000</v>
      </c>
      <c r="M6" s="152">
        <f t="shared" si="0"/>
        <v>266000</v>
      </c>
      <c r="N6" s="342">
        <v>2023</v>
      </c>
      <c r="O6" s="154">
        <v>2023</v>
      </c>
      <c r="P6" s="153"/>
      <c r="Q6" s="154"/>
      <c r="R6" s="155" t="s">
        <v>298</v>
      </c>
      <c r="S6" s="156" t="s">
        <v>250</v>
      </c>
    </row>
    <row r="7" spans="1:19" ht="51" x14ac:dyDescent="0.25">
      <c r="A7" s="145">
        <v>4</v>
      </c>
      <c r="B7" s="146" t="s">
        <v>105</v>
      </c>
      <c r="C7" s="147" t="s">
        <v>106</v>
      </c>
      <c r="D7" s="147">
        <v>60077204</v>
      </c>
      <c r="E7" s="147">
        <v>60077204</v>
      </c>
      <c r="F7" s="148">
        <v>600056601</v>
      </c>
      <c r="G7" s="149" t="s">
        <v>144</v>
      </c>
      <c r="H7" s="149" t="s">
        <v>87</v>
      </c>
      <c r="I7" s="149" t="s">
        <v>88</v>
      </c>
      <c r="J7" s="149" t="s">
        <v>88</v>
      </c>
      <c r="K7" s="150" t="s">
        <v>256</v>
      </c>
      <c r="L7" s="151">
        <v>500000</v>
      </c>
      <c r="M7" s="152">
        <f t="shared" si="0"/>
        <v>350000</v>
      </c>
      <c r="N7" s="342">
        <v>2023</v>
      </c>
      <c r="O7" s="342">
        <v>2023</v>
      </c>
      <c r="P7" s="153"/>
      <c r="Q7" s="154"/>
      <c r="R7" s="155" t="s">
        <v>298</v>
      </c>
      <c r="S7" s="156" t="s">
        <v>250</v>
      </c>
    </row>
    <row r="8" spans="1:19" ht="51" x14ac:dyDescent="0.25">
      <c r="A8" s="145">
        <v>5</v>
      </c>
      <c r="B8" s="146" t="s">
        <v>105</v>
      </c>
      <c r="C8" s="147" t="s">
        <v>106</v>
      </c>
      <c r="D8" s="147">
        <v>60077204</v>
      </c>
      <c r="E8" s="147">
        <v>60077204</v>
      </c>
      <c r="F8" s="148">
        <v>600056601</v>
      </c>
      <c r="G8" s="246" t="s">
        <v>145</v>
      </c>
      <c r="H8" s="149" t="s">
        <v>87</v>
      </c>
      <c r="I8" s="149" t="s">
        <v>88</v>
      </c>
      <c r="J8" s="149" t="s">
        <v>88</v>
      </c>
      <c r="K8" s="150" t="s">
        <v>257</v>
      </c>
      <c r="L8" s="151">
        <v>500000</v>
      </c>
      <c r="M8" s="152">
        <f t="shared" si="0"/>
        <v>350000</v>
      </c>
      <c r="N8" s="342">
        <v>2023</v>
      </c>
      <c r="O8" s="342">
        <v>2023</v>
      </c>
      <c r="P8" s="153"/>
      <c r="Q8" s="154"/>
      <c r="R8" s="155" t="s">
        <v>298</v>
      </c>
      <c r="S8" s="156" t="s">
        <v>250</v>
      </c>
    </row>
    <row r="9" spans="1:19" ht="76.5" x14ac:dyDescent="0.25">
      <c r="A9" s="145">
        <v>6</v>
      </c>
      <c r="B9" s="146" t="s">
        <v>105</v>
      </c>
      <c r="C9" s="147" t="s">
        <v>106</v>
      </c>
      <c r="D9" s="147">
        <v>60077204</v>
      </c>
      <c r="E9" s="147">
        <v>60077204</v>
      </c>
      <c r="F9" s="148">
        <v>600056601</v>
      </c>
      <c r="G9" s="246" t="s">
        <v>320</v>
      </c>
      <c r="H9" s="149" t="s">
        <v>87</v>
      </c>
      <c r="I9" s="149" t="s">
        <v>88</v>
      </c>
      <c r="J9" s="149" t="s">
        <v>88</v>
      </c>
      <c r="K9" s="150" t="s">
        <v>258</v>
      </c>
      <c r="L9" s="151">
        <v>400000</v>
      </c>
      <c r="M9" s="152">
        <f t="shared" si="0"/>
        <v>280000</v>
      </c>
      <c r="N9" s="342">
        <v>2023</v>
      </c>
      <c r="O9" s="154">
        <v>2023</v>
      </c>
      <c r="P9" s="153"/>
      <c r="Q9" s="154"/>
      <c r="R9" s="157" t="s">
        <v>203</v>
      </c>
      <c r="S9" s="156" t="s">
        <v>250</v>
      </c>
    </row>
    <row r="10" spans="1:19" ht="51" x14ac:dyDescent="0.25">
      <c r="A10" s="145">
        <v>8</v>
      </c>
      <c r="B10" s="343" t="s">
        <v>105</v>
      </c>
      <c r="C10" s="147" t="s">
        <v>106</v>
      </c>
      <c r="D10" s="147">
        <v>60077204</v>
      </c>
      <c r="E10" s="147">
        <v>60077204</v>
      </c>
      <c r="F10" s="148">
        <v>600056601</v>
      </c>
      <c r="G10" s="344" t="s">
        <v>146</v>
      </c>
      <c r="H10" s="149" t="s">
        <v>87</v>
      </c>
      <c r="I10" s="149" t="s">
        <v>88</v>
      </c>
      <c r="J10" s="149" t="s">
        <v>88</v>
      </c>
      <c r="K10" s="345" t="s">
        <v>371</v>
      </c>
      <c r="L10" s="151">
        <v>300000</v>
      </c>
      <c r="M10" s="152">
        <f t="shared" si="0"/>
        <v>210000</v>
      </c>
      <c r="N10" s="342">
        <v>2023</v>
      </c>
      <c r="O10" s="154">
        <v>2023</v>
      </c>
      <c r="P10" s="153"/>
      <c r="Q10" s="154" t="s">
        <v>115</v>
      </c>
      <c r="R10" s="155" t="s">
        <v>298</v>
      </c>
      <c r="S10" s="156" t="s">
        <v>250</v>
      </c>
    </row>
    <row r="11" spans="1:19" ht="51" x14ac:dyDescent="0.25">
      <c r="A11" s="145">
        <v>9</v>
      </c>
      <c r="B11" s="247" t="s">
        <v>105</v>
      </c>
      <c r="C11" s="248" t="s">
        <v>106</v>
      </c>
      <c r="D11" s="248">
        <v>60077204</v>
      </c>
      <c r="E11" s="248">
        <v>60077204</v>
      </c>
      <c r="F11" s="249">
        <v>600056601</v>
      </c>
      <c r="G11" s="250" t="s">
        <v>321</v>
      </c>
      <c r="H11" s="250" t="s">
        <v>87</v>
      </c>
      <c r="I11" s="250" t="s">
        <v>88</v>
      </c>
      <c r="J11" s="250" t="s">
        <v>88</v>
      </c>
      <c r="K11" s="251" t="s">
        <v>259</v>
      </c>
      <c r="L11" s="252">
        <v>800000</v>
      </c>
      <c r="M11" s="253">
        <f t="shared" si="0"/>
        <v>560000</v>
      </c>
      <c r="N11" s="254">
        <v>2022</v>
      </c>
      <c r="O11" s="255">
        <v>2023</v>
      </c>
      <c r="P11" s="254"/>
      <c r="Q11" s="255" t="s">
        <v>115</v>
      </c>
      <c r="R11" s="256" t="s">
        <v>298</v>
      </c>
      <c r="S11" s="257" t="s">
        <v>250</v>
      </c>
    </row>
    <row r="12" spans="1:19" ht="51" x14ac:dyDescent="0.25">
      <c r="A12" s="145">
        <v>10</v>
      </c>
      <c r="B12" s="146" t="s">
        <v>105</v>
      </c>
      <c r="C12" s="147" t="s">
        <v>106</v>
      </c>
      <c r="D12" s="147">
        <v>60077204</v>
      </c>
      <c r="E12" s="147">
        <v>60077204</v>
      </c>
      <c r="F12" s="148">
        <v>600056601</v>
      </c>
      <c r="G12" s="149" t="s">
        <v>147</v>
      </c>
      <c r="H12" s="149" t="s">
        <v>87</v>
      </c>
      <c r="I12" s="149" t="s">
        <v>88</v>
      </c>
      <c r="J12" s="149" t="s">
        <v>88</v>
      </c>
      <c r="K12" s="150" t="s">
        <v>147</v>
      </c>
      <c r="L12" s="151">
        <v>125000</v>
      </c>
      <c r="M12" s="152">
        <f t="shared" si="0"/>
        <v>87500</v>
      </c>
      <c r="N12" s="342">
        <v>2023</v>
      </c>
      <c r="O12" s="154">
        <v>2023</v>
      </c>
      <c r="P12" s="153"/>
      <c r="Q12" s="154"/>
      <c r="R12" s="155" t="s">
        <v>298</v>
      </c>
      <c r="S12" s="156" t="s">
        <v>250</v>
      </c>
    </row>
    <row r="13" spans="1:19" ht="51" x14ac:dyDescent="0.25">
      <c r="A13" s="145">
        <v>11</v>
      </c>
      <c r="B13" s="146" t="s">
        <v>105</v>
      </c>
      <c r="C13" s="147" t="s">
        <v>106</v>
      </c>
      <c r="D13" s="147">
        <v>60077204</v>
      </c>
      <c r="E13" s="147">
        <v>60077204</v>
      </c>
      <c r="F13" s="148">
        <v>600056601</v>
      </c>
      <c r="G13" s="149" t="s">
        <v>148</v>
      </c>
      <c r="H13" s="149" t="s">
        <v>87</v>
      </c>
      <c r="I13" s="149" t="s">
        <v>88</v>
      </c>
      <c r="J13" s="149" t="s">
        <v>88</v>
      </c>
      <c r="K13" s="150" t="s">
        <v>260</v>
      </c>
      <c r="L13" s="151">
        <v>150000</v>
      </c>
      <c r="M13" s="152">
        <f t="shared" si="0"/>
        <v>105000</v>
      </c>
      <c r="N13" s="342">
        <v>2023</v>
      </c>
      <c r="O13" s="154">
        <v>2023</v>
      </c>
      <c r="P13" s="153"/>
      <c r="Q13" s="154"/>
      <c r="R13" s="155" t="s">
        <v>298</v>
      </c>
      <c r="S13" s="156" t="s">
        <v>250</v>
      </c>
    </row>
    <row r="14" spans="1:19" ht="51" x14ac:dyDescent="0.25">
      <c r="A14" s="145">
        <v>12</v>
      </c>
      <c r="B14" s="146" t="s">
        <v>105</v>
      </c>
      <c r="C14" s="147" t="s">
        <v>106</v>
      </c>
      <c r="D14" s="147">
        <v>60077204</v>
      </c>
      <c r="E14" s="147">
        <v>60077204</v>
      </c>
      <c r="F14" s="148">
        <v>600056601</v>
      </c>
      <c r="G14" s="149" t="s">
        <v>210</v>
      </c>
      <c r="H14" s="149" t="s">
        <v>87</v>
      </c>
      <c r="I14" s="149" t="s">
        <v>88</v>
      </c>
      <c r="J14" s="149" t="s">
        <v>88</v>
      </c>
      <c r="K14" s="150" t="s">
        <v>261</v>
      </c>
      <c r="L14" s="158">
        <v>200000</v>
      </c>
      <c r="M14" s="152">
        <f t="shared" si="0"/>
        <v>140000</v>
      </c>
      <c r="N14" s="342">
        <v>2023</v>
      </c>
      <c r="O14" s="154">
        <v>2023</v>
      </c>
      <c r="P14" s="153"/>
      <c r="Q14" s="154"/>
      <c r="R14" s="155" t="s">
        <v>298</v>
      </c>
      <c r="S14" s="156" t="s">
        <v>250</v>
      </c>
    </row>
    <row r="15" spans="1:19" ht="51" x14ac:dyDescent="0.25">
      <c r="A15" s="145">
        <v>13</v>
      </c>
      <c r="B15" s="146" t="s">
        <v>105</v>
      </c>
      <c r="C15" s="147" t="s">
        <v>106</v>
      </c>
      <c r="D15" s="147">
        <v>60077204</v>
      </c>
      <c r="E15" s="147">
        <v>60077204</v>
      </c>
      <c r="F15" s="148">
        <v>600056601</v>
      </c>
      <c r="G15" s="149" t="s">
        <v>162</v>
      </c>
      <c r="H15" s="149" t="s">
        <v>87</v>
      </c>
      <c r="I15" s="149" t="s">
        <v>88</v>
      </c>
      <c r="J15" s="149" t="s">
        <v>88</v>
      </c>
      <c r="K15" s="150" t="s">
        <v>162</v>
      </c>
      <c r="L15" s="151">
        <v>450000</v>
      </c>
      <c r="M15" s="152">
        <f t="shared" si="0"/>
        <v>315000</v>
      </c>
      <c r="N15" s="342">
        <v>2023</v>
      </c>
      <c r="O15" s="154">
        <v>2023</v>
      </c>
      <c r="P15" s="153"/>
      <c r="Q15" s="154"/>
      <c r="R15" s="155" t="s">
        <v>298</v>
      </c>
      <c r="S15" s="156" t="s">
        <v>250</v>
      </c>
    </row>
    <row r="16" spans="1:19" ht="45" x14ac:dyDescent="0.25">
      <c r="A16" s="145">
        <v>14</v>
      </c>
      <c r="B16" s="146" t="s">
        <v>107</v>
      </c>
      <c r="C16" s="147" t="s">
        <v>106</v>
      </c>
      <c r="D16" s="147">
        <v>60077204</v>
      </c>
      <c r="E16" s="147">
        <v>60077204</v>
      </c>
      <c r="F16" s="148">
        <v>600056601</v>
      </c>
      <c r="G16" s="149" t="s">
        <v>149</v>
      </c>
      <c r="H16" s="149" t="s">
        <v>87</v>
      </c>
      <c r="I16" s="149" t="s">
        <v>88</v>
      </c>
      <c r="J16" s="149" t="s">
        <v>88</v>
      </c>
      <c r="K16" s="150" t="s">
        <v>262</v>
      </c>
      <c r="L16" s="151">
        <v>960000</v>
      </c>
      <c r="M16" s="152">
        <f t="shared" si="0"/>
        <v>672000</v>
      </c>
      <c r="N16" s="342">
        <v>2023</v>
      </c>
      <c r="O16" s="154">
        <v>2023</v>
      </c>
      <c r="P16" s="153"/>
      <c r="Q16" s="154"/>
      <c r="R16" s="155" t="s">
        <v>298</v>
      </c>
      <c r="S16" s="156" t="s">
        <v>250</v>
      </c>
    </row>
    <row r="17" spans="1:19" ht="51" x14ac:dyDescent="0.25">
      <c r="A17" s="145">
        <v>15</v>
      </c>
      <c r="B17" s="146" t="s">
        <v>107</v>
      </c>
      <c r="C17" s="147" t="s">
        <v>106</v>
      </c>
      <c r="D17" s="147">
        <v>60077204</v>
      </c>
      <c r="E17" s="147">
        <v>60077204</v>
      </c>
      <c r="F17" s="148">
        <v>600056601</v>
      </c>
      <c r="G17" s="149" t="s">
        <v>152</v>
      </c>
      <c r="H17" s="149" t="s">
        <v>87</v>
      </c>
      <c r="I17" s="149" t="s">
        <v>88</v>
      </c>
      <c r="J17" s="149" t="s">
        <v>88</v>
      </c>
      <c r="K17" s="150" t="s">
        <v>152</v>
      </c>
      <c r="L17" s="151">
        <v>550000</v>
      </c>
      <c r="M17" s="152">
        <f t="shared" si="0"/>
        <v>385000</v>
      </c>
      <c r="N17" s="342">
        <v>2023</v>
      </c>
      <c r="O17" s="154">
        <v>2023</v>
      </c>
      <c r="P17" s="153"/>
      <c r="Q17" s="154"/>
      <c r="R17" s="155" t="s">
        <v>298</v>
      </c>
      <c r="S17" s="156" t="s">
        <v>250</v>
      </c>
    </row>
    <row r="18" spans="1:19" ht="51" x14ac:dyDescent="0.25">
      <c r="A18" s="145">
        <v>16</v>
      </c>
      <c r="B18" s="146" t="s">
        <v>107</v>
      </c>
      <c r="C18" s="147" t="s">
        <v>106</v>
      </c>
      <c r="D18" s="147">
        <v>60077204</v>
      </c>
      <c r="E18" s="147">
        <v>60077204</v>
      </c>
      <c r="F18" s="148">
        <v>600056601</v>
      </c>
      <c r="G18" s="149" t="s">
        <v>322</v>
      </c>
      <c r="H18" s="149" t="s">
        <v>87</v>
      </c>
      <c r="I18" s="149" t="s">
        <v>88</v>
      </c>
      <c r="J18" s="149" t="s">
        <v>88</v>
      </c>
      <c r="K18" s="150" t="s">
        <v>323</v>
      </c>
      <c r="L18" s="151">
        <v>1300000</v>
      </c>
      <c r="M18" s="152">
        <f t="shared" si="0"/>
        <v>910000</v>
      </c>
      <c r="N18" s="342">
        <v>2023</v>
      </c>
      <c r="O18" s="154">
        <v>2023</v>
      </c>
      <c r="P18" s="153"/>
      <c r="Q18" s="154"/>
      <c r="R18" s="155" t="s">
        <v>298</v>
      </c>
      <c r="S18" s="156" t="s">
        <v>250</v>
      </c>
    </row>
    <row r="19" spans="1:19" ht="51" x14ac:dyDescent="0.25">
      <c r="A19" s="145">
        <v>17</v>
      </c>
      <c r="B19" s="146" t="s">
        <v>107</v>
      </c>
      <c r="C19" s="147" t="s">
        <v>106</v>
      </c>
      <c r="D19" s="147">
        <v>60077204</v>
      </c>
      <c r="E19" s="147">
        <v>60077204</v>
      </c>
      <c r="F19" s="148">
        <v>600056601</v>
      </c>
      <c r="G19" s="149" t="s">
        <v>151</v>
      </c>
      <c r="H19" s="149" t="s">
        <v>87</v>
      </c>
      <c r="I19" s="149" t="s">
        <v>88</v>
      </c>
      <c r="J19" s="149" t="s">
        <v>88</v>
      </c>
      <c r="K19" s="150" t="s">
        <v>263</v>
      </c>
      <c r="L19" s="151">
        <v>1500000</v>
      </c>
      <c r="M19" s="152">
        <f t="shared" si="0"/>
        <v>1050000</v>
      </c>
      <c r="N19" s="342">
        <v>2023</v>
      </c>
      <c r="O19" s="154">
        <v>2023</v>
      </c>
      <c r="P19" s="153"/>
      <c r="Q19" s="154"/>
      <c r="R19" s="155" t="s">
        <v>298</v>
      </c>
      <c r="S19" s="156" t="s">
        <v>250</v>
      </c>
    </row>
    <row r="20" spans="1:19" x14ac:dyDescent="0.25">
      <c r="A20" s="145"/>
      <c r="B20" s="153"/>
      <c r="C20" s="160"/>
      <c r="D20" s="160"/>
      <c r="E20" s="160"/>
      <c r="F20" s="154"/>
      <c r="G20" s="159"/>
      <c r="H20" s="159"/>
      <c r="I20" s="159"/>
      <c r="J20" s="159"/>
      <c r="K20" s="150"/>
      <c r="L20" s="151"/>
      <c r="M20" s="152"/>
      <c r="N20" s="153"/>
      <c r="O20" s="154"/>
      <c r="P20" s="153"/>
      <c r="Q20" s="154"/>
      <c r="R20" s="155"/>
      <c r="S20" s="156"/>
    </row>
    <row r="21" spans="1:19" ht="63.75" x14ac:dyDescent="0.25">
      <c r="A21" s="145">
        <v>18</v>
      </c>
      <c r="B21" s="146" t="s">
        <v>108</v>
      </c>
      <c r="C21" s="147" t="s">
        <v>106</v>
      </c>
      <c r="D21" s="147">
        <v>60077204</v>
      </c>
      <c r="E21" s="147">
        <v>60077204</v>
      </c>
      <c r="F21" s="148">
        <v>600056601</v>
      </c>
      <c r="G21" s="149" t="s">
        <v>304</v>
      </c>
      <c r="H21" s="149" t="s">
        <v>87</v>
      </c>
      <c r="I21" s="149" t="s">
        <v>88</v>
      </c>
      <c r="J21" s="149" t="s">
        <v>88</v>
      </c>
      <c r="K21" s="150" t="s">
        <v>207</v>
      </c>
      <c r="L21" s="151">
        <v>1800000</v>
      </c>
      <c r="M21" s="152">
        <f t="shared" ref="M21:M26" si="1">(L21/100)*70</f>
        <v>1260000</v>
      </c>
      <c r="N21" s="342">
        <v>2023</v>
      </c>
      <c r="O21" s="154">
        <v>2023</v>
      </c>
      <c r="P21" s="153"/>
      <c r="Q21" s="154"/>
      <c r="R21" s="155" t="s">
        <v>298</v>
      </c>
      <c r="S21" s="156" t="s">
        <v>250</v>
      </c>
    </row>
    <row r="22" spans="1:19" ht="38.25" x14ac:dyDescent="0.25">
      <c r="A22" s="145">
        <v>19</v>
      </c>
      <c r="B22" s="146" t="s">
        <v>108</v>
      </c>
      <c r="C22" s="147" t="s">
        <v>106</v>
      </c>
      <c r="D22" s="147">
        <v>60077204</v>
      </c>
      <c r="E22" s="147">
        <v>60077204</v>
      </c>
      <c r="F22" s="148">
        <v>600056601</v>
      </c>
      <c r="G22" s="149" t="s">
        <v>153</v>
      </c>
      <c r="H22" s="149" t="s">
        <v>87</v>
      </c>
      <c r="I22" s="149" t="s">
        <v>88</v>
      </c>
      <c r="J22" s="149" t="s">
        <v>88</v>
      </c>
      <c r="K22" s="150" t="s">
        <v>208</v>
      </c>
      <c r="L22" s="151">
        <v>330000</v>
      </c>
      <c r="M22" s="152">
        <f t="shared" si="1"/>
        <v>231000</v>
      </c>
      <c r="N22" s="342">
        <v>2023</v>
      </c>
      <c r="O22" s="154">
        <v>2023</v>
      </c>
      <c r="P22" s="153"/>
      <c r="Q22" s="154"/>
      <c r="R22" s="155" t="s">
        <v>298</v>
      </c>
      <c r="S22" s="156" t="s">
        <v>250</v>
      </c>
    </row>
    <row r="23" spans="1:19" ht="38.25" x14ac:dyDescent="0.25">
      <c r="A23" s="145">
        <v>20</v>
      </c>
      <c r="B23" s="146" t="s">
        <v>108</v>
      </c>
      <c r="C23" s="147" t="s">
        <v>106</v>
      </c>
      <c r="D23" s="147">
        <v>60077204</v>
      </c>
      <c r="E23" s="147">
        <v>60077204</v>
      </c>
      <c r="F23" s="148">
        <v>600056601</v>
      </c>
      <c r="G23" s="149" t="s">
        <v>154</v>
      </c>
      <c r="H23" s="149" t="s">
        <v>87</v>
      </c>
      <c r="I23" s="149" t="s">
        <v>88</v>
      </c>
      <c r="J23" s="149" t="s">
        <v>88</v>
      </c>
      <c r="K23" s="150" t="s">
        <v>264</v>
      </c>
      <c r="L23" s="151">
        <v>350000</v>
      </c>
      <c r="M23" s="152">
        <f t="shared" si="1"/>
        <v>245000</v>
      </c>
      <c r="N23" s="342">
        <v>2023</v>
      </c>
      <c r="O23" s="154">
        <v>2023</v>
      </c>
      <c r="P23" s="153"/>
      <c r="Q23" s="154"/>
      <c r="R23" s="155" t="s">
        <v>298</v>
      </c>
      <c r="S23" s="156" t="s">
        <v>250</v>
      </c>
    </row>
    <row r="24" spans="1:19" ht="38.25" x14ac:dyDescent="0.25">
      <c r="A24" s="145">
        <v>21</v>
      </c>
      <c r="B24" s="146" t="s">
        <v>108</v>
      </c>
      <c r="C24" s="147" t="s">
        <v>106</v>
      </c>
      <c r="D24" s="147">
        <v>60077204</v>
      </c>
      <c r="E24" s="147">
        <v>60077204</v>
      </c>
      <c r="F24" s="148">
        <v>600056601</v>
      </c>
      <c r="G24" s="149" t="s">
        <v>155</v>
      </c>
      <c r="H24" s="149" t="s">
        <v>87</v>
      </c>
      <c r="I24" s="149" t="s">
        <v>88</v>
      </c>
      <c r="J24" s="149" t="s">
        <v>88</v>
      </c>
      <c r="K24" s="150" t="s">
        <v>209</v>
      </c>
      <c r="L24" s="151">
        <v>750000</v>
      </c>
      <c r="M24" s="152">
        <f t="shared" si="1"/>
        <v>525000</v>
      </c>
      <c r="N24" s="342">
        <v>2023</v>
      </c>
      <c r="O24" s="154">
        <v>2023</v>
      </c>
      <c r="P24" s="153"/>
      <c r="Q24" s="154"/>
      <c r="R24" s="155" t="s">
        <v>298</v>
      </c>
      <c r="S24" s="156" t="s">
        <v>250</v>
      </c>
    </row>
    <row r="25" spans="1:19" x14ac:dyDescent="0.25">
      <c r="A25" s="145"/>
      <c r="B25" s="153"/>
      <c r="C25" s="160"/>
      <c r="D25" s="160"/>
      <c r="E25" s="160"/>
      <c r="F25" s="154"/>
      <c r="G25" s="159"/>
      <c r="H25" s="159"/>
      <c r="I25" s="159"/>
      <c r="J25" s="159"/>
      <c r="K25" s="150"/>
      <c r="L25" s="151"/>
      <c r="M25" s="152"/>
      <c r="N25" s="153"/>
      <c r="O25" s="154"/>
      <c r="P25" s="153"/>
      <c r="Q25" s="154"/>
      <c r="R25" s="155" t="s">
        <v>298</v>
      </c>
      <c r="S25" s="156" t="s">
        <v>250</v>
      </c>
    </row>
    <row r="26" spans="1:19" ht="67.5" x14ac:dyDescent="0.25">
      <c r="A26" s="145">
        <v>22</v>
      </c>
      <c r="B26" s="161" t="s">
        <v>95</v>
      </c>
      <c r="C26" s="162" t="s">
        <v>97</v>
      </c>
      <c r="D26" s="162">
        <v>75000458</v>
      </c>
      <c r="E26" s="162">
        <v>107530660</v>
      </c>
      <c r="F26" s="163">
        <v>650029526</v>
      </c>
      <c r="G26" s="149" t="s">
        <v>188</v>
      </c>
      <c r="H26" s="88" t="s">
        <v>87</v>
      </c>
      <c r="I26" s="88" t="s">
        <v>88</v>
      </c>
      <c r="J26" s="88" t="s">
        <v>98</v>
      </c>
      <c r="K26" s="150" t="s">
        <v>241</v>
      </c>
      <c r="L26" s="164">
        <v>150000</v>
      </c>
      <c r="M26" s="152">
        <f t="shared" si="1"/>
        <v>105000</v>
      </c>
      <c r="N26" s="288">
        <v>2023</v>
      </c>
      <c r="O26" s="165">
        <v>2023</v>
      </c>
      <c r="P26" s="153"/>
      <c r="Q26" s="154"/>
      <c r="R26" s="155" t="s">
        <v>298</v>
      </c>
      <c r="S26" s="156" t="s">
        <v>250</v>
      </c>
    </row>
    <row r="27" spans="1:19" x14ac:dyDescent="0.25">
      <c r="A27" s="145"/>
      <c r="B27" s="166"/>
      <c r="C27" s="167"/>
      <c r="D27" s="167"/>
      <c r="E27" s="167"/>
      <c r="F27" s="168"/>
      <c r="G27" s="169"/>
      <c r="H27" s="169"/>
      <c r="I27" s="169"/>
      <c r="J27" s="169"/>
      <c r="K27" s="170"/>
      <c r="L27" s="171"/>
      <c r="M27" s="168"/>
      <c r="N27" s="166"/>
      <c r="O27" s="168"/>
      <c r="P27" s="166"/>
      <c r="Q27" s="168"/>
      <c r="R27" s="166"/>
      <c r="S27" s="168"/>
    </row>
    <row r="28" spans="1:19" ht="38.25" x14ac:dyDescent="0.25">
      <c r="A28" s="305">
        <v>23</v>
      </c>
      <c r="B28" s="85" t="s">
        <v>93</v>
      </c>
      <c r="C28" s="86" t="s">
        <v>96</v>
      </c>
      <c r="D28" s="86">
        <v>70988862</v>
      </c>
      <c r="E28" s="86">
        <v>107720400</v>
      </c>
      <c r="F28" s="87">
        <v>650025121</v>
      </c>
      <c r="G28" s="95" t="s">
        <v>199</v>
      </c>
      <c r="H28" s="56" t="s">
        <v>87</v>
      </c>
      <c r="I28" s="56" t="s">
        <v>88</v>
      </c>
      <c r="J28" s="56" t="s">
        <v>94</v>
      </c>
      <c r="K28" s="93" t="s">
        <v>247</v>
      </c>
      <c r="L28" s="76">
        <v>1500000</v>
      </c>
      <c r="M28" s="115">
        <f t="shared" ref="M28" si="2">(L28/100)*70</f>
        <v>1050000</v>
      </c>
      <c r="N28" s="217">
        <v>2023</v>
      </c>
      <c r="O28" s="220">
        <v>2028</v>
      </c>
      <c r="P28" s="306"/>
      <c r="Q28" s="307"/>
      <c r="R28" s="306"/>
      <c r="S28" s="307"/>
    </row>
    <row r="29" spans="1:19" ht="15.75" thickBot="1" x14ac:dyDescent="0.3">
      <c r="A29" s="172"/>
      <c r="B29" s="173"/>
      <c r="C29" s="174"/>
      <c r="D29" s="174"/>
      <c r="E29" s="174"/>
      <c r="F29" s="175"/>
      <c r="G29" s="214"/>
      <c r="H29" s="176"/>
      <c r="I29" s="176"/>
      <c r="J29" s="176"/>
      <c r="K29" s="177"/>
      <c r="L29" s="178"/>
      <c r="M29" s="179"/>
      <c r="N29" s="178"/>
      <c r="O29" s="179"/>
      <c r="P29" s="173"/>
      <c r="Q29" s="175"/>
      <c r="R29" s="173"/>
      <c r="S29" s="175"/>
    </row>
    <row r="37" spans="1:1" x14ac:dyDescent="0.25">
      <c r="A37" s="7" t="s">
        <v>400</v>
      </c>
    </row>
    <row r="42" spans="1:1" x14ac:dyDescent="0.25">
      <c r="A42" s="7" t="s">
        <v>31</v>
      </c>
    </row>
    <row r="43" spans="1:1" x14ac:dyDescent="0.25">
      <c r="A43" s="7" t="s">
        <v>305</v>
      </c>
    </row>
    <row r="44" spans="1:1" x14ac:dyDescent="0.25">
      <c r="A44" s="7" t="s">
        <v>33</v>
      </c>
    </row>
    <row r="46" spans="1:1" x14ac:dyDescent="0.25">
      <c r="A46" s="7" t="s">
        <v>34</v>
      </c>
    </row>
    <row r="48" spans="1:1" x14ac:dyDescent="0.25">
      <c r="A48" s="7" t="s">
        <v>35</v>
      </c>
    </row>
    <row r="50" spans="1:1" x14ac:dyDescent="0.25">
      <c r="A50" s="7" t="s">
        <v>36</v>
      </c>
    </row>
    <row r="52" spans="1:1" x14ac:dyDescent="0.25">
      <c r="A52" s="259" t="s">
        <v>325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43" type="noConversion"/>
  <pageMargins left="0.7" right="0.7" top="0.78740157499999996" bottom="0.78740157499999996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7"/>
  <sheetViews>
    <sheetView zoomScale="80" zoomScaleNormal="80" workbookViewId="0">
      <pane ySplit="4" topLeftCell="A35" activePane="bottomLeft" state="frozen"/>
      <selection activeCell="K28" sqref="K28"/>
      <selection pane="bottomLeft" activeCell="A107" sqref="A107"/>
    </sheetView>
  </sheetViews>
  <sheetFormatPr defaultColWidth="9.28515625" defaultRowHeight="15" x14ac:dyDescent="0.25"/>
  <cols>
    <col min="1" max="1" width="6.5703125" style="50" customWidth="1"/>
    <col min="2" max="2" width="16" style="50" customWidth="1"/>
    <col min="3" max="3" width="10.42578125" style="50" customWidth="1"/>
    <col min="4" max="4" width="11.28515625" style="50" customWidth="1"/>
    <col min="5" max="5" width="12.5703125" style="50" customWidth="1"/>
    <col min="6" max="6" width="12.85546875" style="50" customWidth="1"/>
    <col min="7" max="7" width="31.5703125" style="50" customWidth="1"/>
    <col min="8" max="9" width="14.28515625" style="50" customWidth="1"/>
    <col min="10" max="10" width="14.7109375" style="50" customWidth="1"/>
    <col min="11" max="11" width="54.140625" style="212" customWidth="1"/>
    <col min="12" max="12" width="13.85546875" style="50" customWidth="1"/>
    <col min="13" max="13" width="15.7109375" style="50" customWidth="1"/>
    <col min="14" max="15" width="9.28515625" style="50"/>
    <col min="16" max="16" width="8.42578125" style="50" customWidth="1"/>
    <col min="17" max="19" width="10.42578125" style="50" customWidth="1"/>
    <col min="20" max="21" width="13.42578125" style="50" customWidth="1"/>
    <col min="22" max="23" width="14" style="50" customWidth="1"/>
    <col min="24" max="24" width="12.28515625" style="50" customWidth="1"/>
    <col min="25" max="25" width="11.42578125" style="50" customWidth="1"/>
    <col min="26" max="26" width="11.140625" style="50" customWidth="1"/>
    <col min="27" max="16384" width="9.28515625" style="50"/>
  </cols>
  <sheetData>
    <row r="1" spans="1:27" ht="18" customHeight="1" thickBot="1" x14ac:dyDescent="0.35">
      <c r="A1" s="393" t="s">
        <v>37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5"/>
    </row>
    <row r="2" spans="1:27" ht="29.1" customHeight="1" thickBot="1" x14ac:dyDescent="0.3">
      <c r="A2" s="396" t="s">
        <v>12</v>
      </c>
      <c r="B2" s="423" t="s">
        <v>13</v>
      </c>
      <c r="C2" s="424"/>
      <c r="D2" s="424"/>
      <c r="E2" s="424"/>
      <c r="F2" s="425"/>
      <c r="G2" s="403" t="s">
        <v>14</v>
      </c>
      <c r="H2" s="442" t="s">
        <v>38</v>
      </c>
      <c r="I2" s="445" t="s">
        <v>69</v>
      </c>
      <c r="J2" s="396" t="s">
        <v>16</v>
      </c>
      <c r="K2" s="420" t="s">
        <v>17</v>
      </c>
      <c r="L2" s="426" t="s">
        <v>225</v>
      </c>
      <c r="M2" s="427"/>
      <c r="N2" s="428" t="s">
        <v>226</v>
      </c>
      <c r="O2" s="429"/>
      <c r="P2" s="412" t="s">
        <v>227</v>
      </c>
      <c r="Q2" s="413"/>
      <c r="R2" s="413"/>
      <c r="S2" s="413"/>
      <c r="T2" s="413"/>
      <c r="U2" s="413"/>
      <c r="V2" s="413"/>
      <c r="W2" s="414"/>
      <c r="X2" s="414"/>
      <c r="Y2" s="430" t="s">
        <v>19</v>
      </c>
      <c r="Z2" s="431"/>
    </row>
    <row r="3" spans="1:27" ht="14.85" customHeight="1" x14ac:dyDescent="0.25">
      <c r="A3" s="397"/>
      <c r="B3" s="415" t="s">
        <v>20</v>
      </c>
      <c r="C3" s="399" t="s">
        <v>21</v>
      </c>
      <c r="D3" s="399" t="s">
        <v>22</v>
      </c>
      <c r="E3" s="399" t="s">
        <v>23</v>
      </c>
      <c r="F3" s="401" t="s">
        <v>24</v>
      </c>
      <c r="G3" s="404"/>
      <c r="H3" s="443"/>
      <c r="I3" s="446"/>
      <c r="J3" s="397"/>
      <c r="K3" s="421"/>
      <c r="L3" s="436" t="s">
        <v>25</v>
      </c>
      <c r="M3" s="438" t="s">
        <v>26</v>
      </c>
      <c r="N3" s="440" t="s">
        <v>27</v>
      </c>
      <c r="O3" s="441" t="s">
        <v>28</v>
      </c>
      <c r="P3" s="417" t="s">
        <v>39</v>
      </c>
      <c r="Q3" s="418"/>
      <c r="R3" s="418"/>
      <c r="S3" s="419"/>
      <c r="T3" s="406" t="s">
        <v>40</v>
      </c>
      <c r="U3" s="408" t="s">
        <v>228</v>
      </c>
      <c r="V3" s="408" t="s">
        <v>84</v>
      </c>
      <c r="W3" s="406" t="s">
        <v>41</v>
      </c>
      <c r="X3" s="410" t="s">
        <v>71</v>
      </c>
      <c r="Y3" s="432" t="s">
        <v>29</v>
      </c>
      <c r="Z3" s="434" t="s">
        <v>30</v>
      </c>
    </row>
    <row r="4" spans="1:27" ht="91.5" customHeight="1" thickBot="1" x14ac:dyDescent="0.3">
      <c r="A4" s="398"/>
      <c r="B4" s="416"/>
      <c r="C4" s="400"/>
      <c r="D4" s="400"/>
      <c r="E4" s="400"/>
      <c r="F4" s="402"/>
      <c r="G4" s="405"/>
      <c r="H4" s="444"/>
      <c r="I4" s="447"/>
      <c r="J4" s="398"/>
      <c r="K4" s="422"/>
      <c r="L4" s="437"/>
      <c r="M4" s="439"/>
      <c r="N4" s="437"/>
      <c r="O4" s="439"/>
      <c r="P4" s="91" t="s">
        <v>63</v>
      </c>
      <c r="Q4" s="51" t="s">
        <v>229</v>
      </c>
      <c r="R4" s="51" t="s">
        <v>230</v>
      </c>
      <c r="S4" s="52" t="s">
        <v>231</v>
      </c>
      <c r="T4" s="407"/>
      <c r="U4" s="409"/>
      <c r="V4" s="409"/>
      <c r="W4" s="407"/>
      <c r="X4" s="411"/>
      <c r="Y4" s="433"/>
      <c r="Z4" s="435"/>
    </row>
    <row r="5" spans="1:27" ht="43.5" customHeight="1" x14ac:dyDescent="0.25">
      <c r="A5" s="180">
        <v>1</v>
      </c>
      <c r="B5" s="181" t="s">
        <v>85</v>
      </c>
      <c r="C5" s="182" t="s">
        <v>86</v>
      </c>
      <c r="D5" s="182">
        <v>60076909</v>
      </c>
      <c r="E5" s="182">
        <v>60076909</v>
      </c>
      <c r="F5" s="183">
        <v>600057593</v>
      </c>
      <c r="G5" s="98" t="s">
        <v>114</v>
      </c>
      <c r="H5" s="53" t="s">
        <v>87</v>
      </c>
      <c r="I5" s="53" t="s">
        <v>88</v>
      </c>
      <c r="J5" s="53" t="s">
        <v>88</v>
      </c>
      <c r="K5" s="365" t="s">
        <v>396</v>
      </c>
      <c r="L5" s="366">
        <v>1140000</v>
      </c>
      <c r="M5" s="367">
        <f>(L5/100)*70</f>
        <v>798000</v>
      </c>
      <c r="N5" s="143">
        <v>2023</v>
      </c>
      <c r="O5" s="144">
        <v>2026</v>
      </c>
      <c r="P5" s="59" t="s">
        <v>115</v>
      </c>
      <c r="Q5" s="60" t="s">
        <v>115</v>
      </c>
      <c r="R5" s="60" t="s">
        <v>115</v>
      </c>
      <c r="S5" s="61"/>
      <c r="T5" s="62"/>
      <c r="U5" s="62"/>
      <c r="V5" s="62"/>
      <c r="W5" s="62"/>
      <c r="X5" s="62"/>
      <c r="Y5" s="184" t="s">
        <v>298</v>
      </c>
      <c r="Z5" s="117" t="s">
        <v>250</v>
      </c>
    </row>
    <row r="6" spans="1:27" ht="38.25" x14ac:dyDescent="0.25">
      <c r="A6" s="185">
        <v>2</v>
      </c>
      <c r="B6" s="186" t="s">
        <v>85</v>
      </c>
      <c r="C6" s="187" t="s">
        <v>86</v>
      </c>
      <c r="D6" s="187">
        <v>60076909</v>
      </c>
      <c r="E6" s="187">
        <v>60076909</v>
      </c>
      <c r="F6" s="188">
        <v>600057593</v>
      </c>
      <c r="G6" s="95" t="s">
        <v>116</v>
      </c>
      <c r="H6" s="95" t="s">
        <v>87</v>
      </c>
      <c r="I6" s="95" t="s">
        <v>88</v>
      </c>
      <c r="J6" s="95" t="s">
        <v>88</v>
      </c>
      <c r="K6" s="150" t="s">
        <v>234</v>
      </c>
      <c r="L6" s="368">
        <v>800000</v>
      </c>
      <c r="M6" s="369">
        <f>(L6/100)*70</f>
        <v>560000</v>
      </c>
      <c r="N6" s="155">
        <v>2023</v>
      </c>
      <c r="O6" s="156">
        <v>2026</v>
      </c>
      <c r="P6" s="63"/>
      <c r="Q6" s="64"/>
      <c r="R6" s="64"/>
      <c r="S6" s="65"/>
      <c r="T6" s="66"/>
      <c r="U6" s="66"/>
      <c r="V6" s="66"/>
      <c r="W6" s="66"/>
      <c r="X6" s="66"/>
      <c r="Y6" s="119" t="s">
        <v>298</v>
      </c>
      <c r="Z6" s="118" t="s">
        <v>250</v>
      </c>
    </row>
    <row r="7" spans="1:27" ht="38.25" x14ac:dyDescent="0.25">
      <c r="A7" s="185">
        <v>3</v>
      </c>
      <c r="B7" s="186" t="s">
        <v>85</v>
      </c>
      <c r="C7" s="187" t="s">
        <v>86</v>
      </c>
      <c r="D7" s="187">
        <v>60076909</v>
      </c>
      <c r="E7" s="187">
        <v>60076909</v>
      </c>
      <c r="F7" s="188">
        <v>600057593</v>
      </c>
      <c r="G7" s="95" t="s">
        <v>132</v>
      </c>
      <c r="H7" s="95" t="s">
        <v>87</v>
      </c>
      <c r="I7" s="95" t="s">
        <v>88</v>
      </c>
      <c r="J7" s="95" t="s">
        <v>88</v>
      </c>
      <c r="K7" s="150" t="s">
        <v>327</v>
      </c>
      <c r="L7" s="370">
        <v>3000000</v>
      </c>
      <c r="M7" s="369">
        <f t="shared" ref="M7:M34" si="0">(L7/100)*70</f>
        <v>2100000</v>
      </c>
      <c r="N7" s="155">
        <v>2023</v>
      </c>
      <c r="O7" s="355">
        <v>2026</v>
      </c>
      <c r="P7" s="64"/>
      <c r="Q7" s="64"/>
      <c r="R7" s="64"/>
      <c r="S7" s="64"/>
      <c r="T7" s="66"/>
      <c r="U7" s="66"/>
      <c r="V7" s="66"/>
      <c r="W7" s="66"/>
      <c r="X7" s="66"/>
      <c r="Y7" s="119" t="s">
        <v>298</v>
      </c>
      <c r="Z7" s="118" t="s">
        <v>250</v>
      </c>
    </row>
    <row r="8" spans="1:27" ht="45" x14ac:dyDescent="0.25">
      <c r="A8" s="185">
        <v>4</v>
      </c>
      <c r="B8" s="186" t="s">
        <v>85</v>
      </c>
      <c r="C8" s="187" t="s">
        <v>86</v>
      </c>
      <c r="D8" s="187">
        <v>60076909</v>
      </c>
      <c r="E8" s="187">
        <v>60076909</v>
      </c>
      <c r="F8" s="188">
        <v>600057593</v>
      </c>
      <c r="G8" s="95" t="s">
        <v>133</v>
      </c>
      <c r="H8" s="95" t="s">
        <v>87</v>
      </c>
      <c r="I8" s="95" t="s">
        <v>88</v>
      </c>
      <c r="J8" s="95" t="s">
        <v>88</v>
      </c>
      <c r="K8" s="150" t="s">
        <v>296</v>
      </c>
      <c r="L8" s="368">
        <v>460000</v>
      </c>
      <c r="M8" s="369">
        <f t="shared" si="0"/>
        <v>322000</v>
      </c>
      <c r="N8" s="155">
        <v>2023</v>
      </c>
      <c r="O8" s="355">
        <v>2024</v>
      </c>
      <c r="P8" s="67"/>
      <c r="Q8" s="68" t="s">
        <v>115</v>
      </c>
      <c r="R8" s="68"/>
      <c r="S8" s="69"/>
      <c r="T8" s="66"/>
      <c r="U8" s="66"/>
      <c r="V8" s="66"/>
      <c r="W8" s="66"/>
      <c r="X8" s="66"/>
      <c r="Y8" s="119" t="s">
        <v>298</v>
      </c>
      <c r="Z8" s="118" t="s">
        <v>250</v>
      </c>
      <c r="AA8" s="50" t="s">
        <v>233</v>
      </c>
    </row>
    <row r="9" spans="1:27" ht="45" x14ac:dyDescent="0.25">
      <c r="A9" s="185">
        <v>5</v>
      </c>
      <c r="B9" s="186" t="s">
        <v>85</v>
      </c>
      <c r="C9" s="187" t="s">
        <v>86</v>
      </c>
      <c r="D9" s="187">
        <v>60076909</v>
      </c>
      <c r="E9" s="187">
        <v>60076909</v>
      </c>
      <c r="F9" s="188">
        <v>600057593</v>
      </c>
      <c r="G9" s="95" t="s">
        <v>307</v>
      </c>
      <c r="H9" s="95" t="s">
        <v>87</v>
      </c>
      <c r="I9" s="95" t="s">
        <v>88</v>
      </c>
      <c r="J9" s="95" t="s">
        <v>88</v>
      </c>
      <c r="K9" s="150" t="s">
        <v>397</v>
      </c>
      <c r="L9" s="368">
        <v>5750000</v>
      </c>
      <c r="M9" s="369">
        <f>(L9/100)*70</f>
        <v>4025000</v>
      </c>
      <c r="N9" s="155">
        <v>2023</v>
      </c>
      <c r="O9" s="355">
        <v>2026</v>
      </c>
      <c r="P9" s="67" t="s">
        <v>115</v>
      </c>
      <c r="Q9" s="68" t="s">
        <v>115</v>
      </c>
      <c r="R9" s="68" t="s">
        <v>115</v>
      </c>
      <c r="S9" s="69" t="s">
        <v>115</v>
      </c>
      <c r="T9" s="66"/>
      <c r="U9" s="66"/>
      <c r="V9" s="66"/>
      <c r="W9" s="66"/>
      <c r="X9" s="66"/>
      <c r="Y9" s="119" t="s">
        <v>298</v>
      </c>
      <c r="Z9" s="118" t="s">
        <v>250</v>
      </c>
    </row>
    <row r="10" spans="1:27" ht="38.25" x14ac:dyDescent="0.25">
      <c r="A10" s="185">
        <v>6</v>
      </c>
      <c r="B10" s="186" t="s">
        <v>85</v>
      </c>
      <c r="C10" s="187" t="s">
        <v>86</v>
      </c>
      <c r="D10" s="187">
        <v>60076909</v>
      </c>
      <c r="E10" s="187">
        <v>60076909</v>
      </c>
      <c r="F10" s="188">
        <v>600057593</v>
      </c>
      <c r="G10" s="95" t="s">
        <v>308</v>
      </c>
      <c r="H10" s="95" t="s">
        <v>87</v>
      </c>
      <c r="I10" s="95" t="s">
        <v>88</v>
      </c>
      <c r="J10" s="95" t="s">
        <v>88</v>
      </c>
      <c r="K10" s="150" t="s">
        <v>235</v>
      </c>
      <c r="L10" s="368">
        <v>1500000</v>
      </c>
      <c r="M10" s="369">
        <f t="shared" si="0"/>
        <v>1050000</v>
      </c>
      <c r="N10" s="155">
        <v>2023</v>
      </c>
      <c r="O10" s="355">
        <v>2026</v>
      </c>
      <c r="P10" s="67"/>
      <c r="Q10" s="68"/>
      <c r="R10" s="68"/>
      <c r="S10" s="69"/>
      <c r="T10" s="66"/>
      <c r="U10" s="66"/>
      <c r="V10" s="66"/>
      <c r="W10" s="66"/>
      <c r="X10" s="66"/>
      <c r="Y10" s="119" t="s">
        <v>298</v>
      </c>
      <c r="Z10" s="118" t="s">
        <v>250</v>
      </c>
    </row>
    <row r="11" spans="1:27" ht="76.5" x14ac:dyDescent="0.25">
      <c r="A11" s="185">
        <v>7</v>
      </c>
      <c r="B11" s="186" t="s">
        <v>85</v>
      </c>
      <c r="C11" s="187" t="s">
        <v>86</v>
      </c>
      <c r="D11" s="187">
        <v>60076909</v>
      </c>
      <c r="E11" s="187">
        <v>60076909</v>
      </c>
      <c r="F11" s="188">
        <v>600057593</v>
      </c>
      <c r="G11" s="95" t="s">
        <v>134</v>
      </c>
      <c r="H11" s="95" t="s">
        <v>87</v>
      </c>
      <c r="I11" s="95" t="s">
        <v>88</v>
      </c>
      <c r="J11" s="95" t="s">
        <v>88</v>
      </c>
      <c r="K11" s="93" t="s">
        <v>376</v>
      </c>
      <c r="L11" s="368">
        <v>6000000</v>
      </c>
      <c r="M11" s="369">
        <f t="shared" si="0"/>
        <v>4200000</v>
      </c>
      <c r="N11" s="155">
        <v>2023</v>
      </c>
      <c r="O11" s="156">
        <v>2026</v>
      </c>
      <c r="P11" s="67"/>
      <c r="Q11" s="68"/>
      <c r="R11" s="68"/>
      <c r="S11" s="69"/>
      <c r="T11" s="66"/>
      <c r="U11" s="66"/>
      <c r="V11" s="66"/>
      <c r="W11" s="66"/>
      <c r="X11" s="66"/>
      <c r="Y11" s="119" t="s">
        <v>298</v>
      </c>
      <c r="Z11" s="118" t="s">
        <v>250</v>
      </c>
    </row>
    <row r="12" spans="1:27" ht="45" x14ac:dyDescent="0.25">
      <c r="A12" s="185">
        <v>8</v>
      </c>
      <c r="B12" s="186" t="s">
        <v>85</v>
      </c>
      <c r="C12" s="187" t="s">
        <v>86</v>
      </c>
      <c r="D12" s="187">
        <v>60076909</v>
      </c>
      <c r="E12" s="187">
        <v>60076909</v>
      </c>
      <c r="F12" s="188">
        <v>600057593</v>
      </c>
      <c r="G12" s="95" t="s">
        <v>142</v>
      </c>
      <c r="H12" s="95" t="s">
        <v>87</v>
      </c>
      <c r="I12" s="95" t="s">
        <v>88</v>
      </c>
      <c r="J12" s="95" t="s">
        <v>88</v>
      </c>
      <c r="K12" s="93" t="s">
        <v>297</v>
      </c>
      <c r="L12" s="370">
        <v>350000</v>
      </c>
      <c r="M12" s="369">
        <f t="shared" si="0"/>
        <v>245000</v>
      </c>
      <c r="N12" s="155">
        <v>2023</v>
      </c>
      <c r="O12" s="355">
        <v>2026</v>
      </c>
      <c r="P12" s="67"/>
      <c r="Q12" s="68" t="s">
        <v>115</v>
      </c>
      <c r="R12" s="68" t="s">
        <v>115</v>
      </c>
      <c r="S12" s="69"/>
      <c r="T12" s="66"/>
      <c r="U12" s="66"/>
      <c r="V12" s="66"/>
      <c r="W12" s="66"/>
      <c r="X12" s="66"/>
      <c r="Y12" s="119" t="s">
        <v>298</v>
      </c>
      <c r="Z12" s="118" t="s">
        <v>250</v>
      </c>
    </row>
    <row r="13" spans="1:27" ht="57" thickBot="1" x14ac:dyDescent="0.3">
      <c r="A13" s="185">
        <v>9</v>
      </c>
      <c r="B13" s="186" t="s">
        <v>85</v>
      </c>
      <c r="C13" s="187" t="s">
        <v>86</v>
      </c>
      <c r="D13" s="187">
        <v>60076909</v>
      </c>
      <c r="E13" s="187">
        <v>60076909</v>
      </c>
      <c r="F13" s="188">
        <v>600057593</v>
      </c>
      <c r="G13" s="95" t="s">
        <v>135</v>
      </c>
      <c r="H13" s="95" t="s">
        <v>87</v>
      </c>
      <c r="I13" s="95" t="s">
        <v>88</v>
      </c>
      <c r="J13" s="95" t="s">
        <v>88</v>
      </c>
      <c r="K13" s="93" t="s">
        <v>377</v>
      </c>
      <c r="L13" s="368">
        <v>20000000</v>
      </c>
      <c r="M13" s="369">
        <f t="shared" si="0"/>
        <v>14000000</v>
      </c>
      <c r="N13" s="155">
        <v>2023</v>
      </c>
      <c r="O13" s="156">
        <v>2026</v>
      </c>
      <c r="P13" s="67"/>
      <c r="Q13" s="68"/>
      <c r="R13" s="68"/>
      <c r="S13" s="69"/>
      <c r="T13" s="66"/>
      <c r="U13" s="66"/>
      <c r="V13" s="66"/>
      <c r="W13" s="66"/>
      <c r="X13" s="66"/>
      <c r="Y13" s="120" t="s">
        <v>280</v>
      </c>
      <c r="Z13" s="118" t="s">
        <v>250</v>
      </c>
    </row>
    <row r="14" spans="1:27" ht="57.75" customHeight="1" x14ac:dyDescent="0.25">
      <c r="A14" s="180">
        <v>10</v>
      </c>
      <c r="B14" s="186" t="s">
        <v>85</v>
      </c>
      <c r="C14" s="187" t="s">
        <v>86</v>
      </c>
      <c r="D14" s="187">
        <v>60076909</v>
      </c>
      <c r="E14" s="187">
        <v>60076909</v>
      </c>
      <c r="F14" s="188">
        <v>600057593</v>
      </c>
      <c r="G14" s="95" t="s">
        <v>378</v>
      </c>
      <c r="H14" s="95" t="s">
        <v>87</v>
      </c>
      <c r="I14" s="95" t="s">
        <v>88</v>
      </c>
      <c r="J14" s="95" t="s">
        <v>88</v>
      </c>
      <c r="K14" s="93" t="s">
        <v>281</v>
      </c>
      <c r="L14" s="368">
        <v>2100000</v>
      </c>
      <c r="M14" s="369">
        <f t="shared" si="0"/>
        <v>1470000</v>
      </c>
      <c r="N14" s="155">
        <v>2023</v>
      </c>
      <c r="O14" s="156">
        <v>2026</v>
      </c>
      <c r="P14" s="67" t="s">
        <v>115</v>
      </c>
      <c r="Q14" s="68" t="s">
        <v>115</v>
      </c>
      <c r="R14" s="68" t="s">
        <v>115</v>
      </c>
      <c r="S14" s="69" t="s">
        <v>115</v>
      </c>
      <c r="T14" s="66"/>
      <c r="U14" s="66"/>
      <c r="V14" s="66"/>
      <c r="W14" s="66"/>
      <c r="X14" s="66"/>
      <c r="Y14" s="119" t="s">
        <v>298</v>
      </c>
      <c r="Z14" s="118" t="s">
        <v>250</v>
      </c>
    </row>
    <row r="15" spans="1:27" ht="38.25" x14ac:dyDescent="0.25">
      <c r="A15" s="185">
        <v>11</v>
      </c>
      <c r="B15" s="186" t="s">
        <v>85</v>
      </c>
      <c r="C15" s="187" t="s">
        <v>86</v>
      </c>
      <c r="D15" s="187">
        <v>60076909</v>
      </c>
      <c r="E15" s="187">
        <v>60076909</v>
      </c>
      <c r="F15" s="188">
        <v>600057593</v>
      </c>
      <c r="G15" s="95" t="s">
        <v>136</v>
      </c>
      <c r="H15" s="95" t="s">
        <v>87</v>
      </c>
      <c r="I15" s="95" t="s">
        <v>88</v>
      </c>
      <c r="J15" s="95" t="s">
        <v>88</v>
      </c>
      <c r="K15" s="93" t="s">
        <v>236</v>
      </c>
      <c r="L15" s="368">
        <v>1500000</v>
      </c>
      <c r="M15" s="369">
        <f t="shared" si="0"/>
        <v>1050000</v>
      </c>
      <c r="N15" s="155">
        <v>2023</v>
      </c>
      <c r="O15" s="355">
        <v>2026</v>
      </c>
      <c r="P15" s="67"/>
      <c r="Q15" s="68" t="s">
        <v>115</v>
      </c>
      <c r="R15" s="68" t="s">
        <v>115</v>
      </c>
      <c r="S15" s="69"/>
      <c r="T15" s="66"/>
      <c r="U15" s="66"/>
      <c r="V15" s="66"/>
      <c r="W15" s="66"/>
      <c r="X15" s="66"/>
      <c r="Y15" s="119" t="s">
        <v>298</v>
      </c>
      <c r="Z15" s="118" t="s">
        <v>250</v>
      </c>
    </row>
    <row r="16" spans="1:27" ht="38.25" x14ac:dyDescent="0.25">
      <c r="A16" s="185">
        <v>12</v>
      </c>
      <c r="B16" s="186" t="s">
        <v>85</v>
      </c>
      <c r="C16" s="187" t="s">
        <v>86</v>
      </c>
      <c r="D16" s="187">
        <v>60076909</v>
      </c>
      <c r="E16" s="187">
        <v>60076909</v>
      </c>
      <c r="F16" s="188">
        <v>600057593</v>
      </c>
      <c r="G16" s="95" t="s">
        <v>137</v>
      </c>
      <c r="H16" s="95" t="s">
        <v>87</v>
      </c>
      <c r="I16" s="95" t="s">
        <v>88</v>
      </c>
      <c r="J16" s="95" t="s">
        <v>88</v>
      </c>
      <c r="K16" s="93" t="s">
        <v>379</v>
      </c>
      <c r="L16" s="370">
        <v>800000</v>
      </c>
      <c r="M16" s="369">
        <f t="shared" si="0"/>
        <v>560000</v>
      </c>
      <c r="N16" s="155">
        <v>2023</v>
      </c>
      <c r="O16" s="355">
        <v>2026</v>
      </c>
      <c r="P16" s="67"/>
      <c r="Q16" s="68"/>
      <c r="R16" s="68"/>
      <c r="S16" s="69"/>
      <c r="T16" s="66"/>
      <c r="U16" s="66"/>
      <c r="V16" s="66"/>
      <c r="W16" s="66"/>
      <c r="X16" s="66"/>
      <c r="Y16" s="119" t="s">
        <v>298</v>
      </c>
      <c r="Z16" s="118" t="s">
        <v>250</v>
      </c>
    </row>
    <row r="17" spans="1:26" ht="38.25" x14ac:dyDescent="0.25">
      <c r="A17" s="185">
        <v>13</v>
      </c>
      <c r="B17" s="186" t="s">
        <v>85</v>
      </c>
      <c r="C17" s="187" t="s">
        <v>86</v>
      </c>
      <c r="D17" s="187">
        <v>60076909</v>
      </c>
      <c r="E17" s="187">
        <v>60076909</v>
      </c>
      <c r="F17" s="188">
        <v>600057593</v>
      </c>
      <c r="G17" s="95" t="s">
        <v>138</v>
      </c>
      <c r="H17" s="95" t="s">
        <v>87</v>
      </c>
      <c r="I17" s="95" t="s">
        <v>88</v>
      </c>
      <c r="J17" s="95" t="s">
        <v>88</v>
      </c>
      <c r="K17" s="93" t="s">
        <v>380</v>
      </c>
      <c r="L17" s="368">
        <v>600000</v>
      </c>
      <c r="M17" s="369">
        <f t="shared" si="0"/>
        <v>420000</v>
      </c>
      <c r="N17" s="155">
        <v>2023</v>
      </c>
      <c r="O17" s="355">
        <v>2026</v>
      </c>
      <c r="P17" s="67"/>
      <c r="Q17" s="68"/>
      <c r="R17" s="68"/>
      <c r="S17" s="69"/>
      <c r="T17" s="66"/>
      <c r="U17" s="66"/>
      <c r="V17" s="66"/>
      <c r="W17" s="66"/>
      <c r="X17" s="66"/>
      <c r="Y17" s="119" t="s">
        <v>298</v>
      </c>
      <c r="Z17" s="118" t="s">
        <v>250</v>
      </c>
    </row>
    <row r="18" spans="1:26" ht="38.25" x14ac:dyDescent="0.25">
      <c r="A18" s="185">
        <v>14</v>
      </c>
      <c r="B18" s="186" t="s">
        <v>85</v>
      </c>
      <c r="C18" s="187" t="s">
        <v>86</v>
      </c>
      <c r="D18" s="187">
        <v>60076909</v>
      </c>
      <c r="E18" s="187">
        <v>60076909</v>
      </c>
      <c r="F18" s="188">
        <v>600057593</v>
      </c>
      <c r="G18" s="95" t="s">
        <v>139</v>
      </c>
      <c r="H18" s="95" t="s">
        <v>87</v>
      </c>
      <c r="I18" s="95" t="s">
        <v>88</v>
      </c>
      <c r="J18" s="95" t="s">
        <v>88</v>
      </c>
      <c r="K18" s="93" t="s">
        <v>328</v>
      </c>
      <c r="L18" s="370">
        <v>2500000</v>
      </c>
      <c r="M18" s="369">
        <f t="shared" si="0"/>
        <v>1750000</v>
      </c>
      <c r="N18" s="155">
        <v>2023</v>
      </c>
      <c r="O18" s="355">
        <v>2026</v>
      </c>
      <c r="P18" s="67"/>
      <c r="Q18" s="68"/>
      <c r="R18" s="68"/>
      <c r="S18" s="69"/>
      <c r="T18" s="66"/>
      <c r="U18" s="66"/>
      <c r="V18" s="66"/>
      <c r="W18" s="66"/>
      <c r="X18" s="66"/>
      <c r="Y18" s="119" t="s">
        <v>298</v>
      </c>
      <c r="Z18" s="118" t="s">
        <v>250</v>
      </c>
    </row>
    <row r="19" spans="1:26" ht="38.25" x14ac:dyDescent="0.25">
      <c r="A19" s="185">
        <v>15</v>
      </c>
      <c r="B19" s="186" t="s">
        <v>85</v>
      </c>
      <c r="C19" s="187" t="s">
        <v>86</v>
      </c>
      <c r="D19" s="187">
        <v>60076909</v>
      </c>
      <c r="E19" s="187">
        <v>60076909</v>
      </c>
      <c r="F19" s="188">
        <v>600057593</v>
      </c>
      <c r="G19" s="95" t="s">
        <v>140</v>
      </c>
      <c r="H19" s="95" t="s">
        <v>87</v>
      </c>
      <c r="I19" s="95" t="s">
        <v>88</v>
      </c>
      <c r="J19" s="95" t="s">
        <v>88</v>
      </c>
      <c r="K19" s="93" t="s">
        <v>282</v>
      </c>
      <c r="L19" s="368">
        <v>3400000</v>
      </c>
      <c r="M19" s="369">
        <f t="shared" si="0"/>
        <v>2380000</v>
      </c>
      <c r="N19" s="155">
        <v>2023</v>
      </c>
      <c r="O19" s="355">
        <v>2026</v>
      </c>
      <c r="P19" s="67"/>
      <c r="Q19" s="68"/>
      <c r="R19" s="68"/>
      <c r="S19" s="69"/>
      <c r="T19" s="66"/>
      <c r="U19" s="66"/>
      <c r="V19" s="66"/>
      <c r="W19" s="66"/>
      <c r="X19" s="66"/>
      <c r="Y19" s="119" t="s">
        <v>298</v>
      </c>
      <c r="Z19" s="118" t="s">
        <v>250</v>
      </c>
    </row>
    <row r="20" spans="1:26" ht="38.25" x14ac:dyDescent="0.25">
      <c r="A20" s="185">
        <v>16</v>
      </c>
      <c r="B20" s="186" t="s">
        <v>85</v>
      </c>
      <c r="C20" s="187" t="s">
        <v>86</v>
      </c>
      <c r="D20" s="187">
        <v>60076909</v>
      </c>
      <c r="E20" s="187">
        <v>60076909</v>
      </c>
      <c r="F20" s="188">
        <v>600057593</v>
      </c>
      <c r="G20" s="95" t="s">
        <v>141</v>
      </c>
      <c r="H20" s="95" t="s">
        <v>87</v>
      </c>
      <c r="I20" s="95" t="s">
        <v>88</v>
      </c>
      <c r="J20" s="95" t="s">
        <v>88</v>
      </c>
      <c r="K20" s="93" t="s">
        <v>237</v>
      </c>
      <c r="L20" s="368">
        <v>1200000</v>
      </c>
      <c r="M20" s="369">
        <f t="shared" si="0"/>
        <v>840000</v>
      </c>
      <c r="N20" s="155">
        <v>2023</v>
      </c>
      <c r="O20" s="156">
        <v>2026</v>
      </c>
      <c r="P20" s="67"/>
      <c r="Q20" s="68"/>
      <c r="R20" s="68"/>
      <c r="S20" s="69"/>
      <c r="T20" s="66"/>
      <c r="U20" s="66"/>
      <c r="V20" s="66"/>
      <c r="W20" s="66"/>
      <c r="X20" s="66"/>
      <c r="Y20" s="119" t="s">
        <v>298</v>
      </c>
      <c r="Z20" s="118" t="s">
        <v>250</v>
      </c>
    </row>
    <row r="21" spans="1:26" ht="38.25" x14ac:dyDescent="0.25">
      <c r="A21" s="185">
        <v>17</v>
      </c>
      <c r="B21" s="186" t="s">
        <v>85</v>
      </c>
      <c r="C21" s="187" t="s">
        <v>86</v>
      </c>
      <c r="D21" s="187">
        <v>60076909</v>
      </c>
      <c r="E21" s="187">
        <v>60076909</v>
      </c>
      <c r="F21" s="188">
        <v>600057593</v>
      </c>
      <c r="G21" s="95" t="s">
        <v>381</v>
      </c>
      <c r="H21" s="95" t="s">
        <v>87</v>
      </c>
      <c r="I21" s="95" t="s">
        <v>88</v>
      </c>
      <c r="J21" s="95" t="s">
        <v>88</v>
      </c>
      <c r="K21" s="93" t="s">
        <v>283</v>
      </c>
      <c r="L21" s="368">
        <v>600000</v>
      </c>
      <c r="M21" s="369">
        <f t="shared" si="0"/>
        <v>420000</v>
      </c>
      <c r="N21" s="155">
        <v>2023</v>
      </c>
      <c r="O21" s="355">
        <v>2026</v>
      </c>
      <c r="P21" s="67"/>
      <c r="Q21" s="68"/>
      <c r="R21" s="68"/>
      <c r="S21" s="69"/>
      <c r="T21" s="66"/>
      <c r="U21" s="66"/>
      <c r="V21" s="66"/>
      <c r="W21" s="66"/>
      <c r="X21" s="66"/>
      <c r="Y21" s="119" t="s">
        <v>298</v>
      </c>
      <c r="Z21" s="118" t="s">
        <v>250</v>
      </c>
    </row>
    <row r="22" spans="1:26" ht="62.25" customHeight="1" thickBot="1" x14ac:dyDescent="0.3">
      <c r="A22" s="185">
        <v>18</v>
      </c>
      <c r="B22" s="186" t="s">
        <v>85</v>
      </c>
      <c r="C22" s="187" t="s">
        <v>86</v>
      </c>
      <c r="D22" s="187">
        <v>60076909</v>
      </c>
      <c r="E22" s="187">
        <v>60076909</v>
      </c>
      <c r="F22" s="188">
        <v>600057593</v>
      </c>
      <c r="G22" s="95" t="s">
        <v>309</v>
      </c>
      <c r="H22" s="95" t="s">
        <v>87</v>
      </c>
      <c r="I22" s="95" t="s">
        <v>88</v>
      </c>
      <c r="J22" s="95" t="s">
        <v>88</v>
      </c>
      <c r="K22" s="93" t="s">
        <v>382</v>
      </c>
      <c r="L22" s="370">
        <v>35640000</v>
      </c>
      <c r="M22" s="369">
        <f t="shared" si="0"/>
        <v>24948000</v>
      </c>
      <c r="N22" s="155">
        <v>2023</v>
      </c>
      <c r="O22" s="156">
        <v>2026</v>
      </c>
      <c r="P22" s="67" t="s">
        <v>115</v>
      </c>
      <c r="Q22" s="68" t="s">
        <v>115</v>
      </c>
      <c r="R22" s="68" t="s">
        <v>115</v>
      </c>
      <c r="S22" s="69" t="s">
        <v>115</v>
      </c>
      <c r="T22" s="66"/>
      <c r="U22" s="66"/>
      <c r="V22" s="66"/>
      <c r="W22" s="66"/>
      <c r="X22" s="66"/>
      <c r="Y22" s="119" t="s">
        <v>270</v>
      </c>
      <c r="Z22" s="118" t="s">
        <v>250</v>
      </c>
    </row>
    <row r="23" spans="1:26" ht="51" x14ac:dyDescent="0.25">
      <c r="A23" s="180">
        <v>19</v>
      </c>
      <c r="B23" s="186" t="s">
        <v>85</v>
      </c>
      <c r="C23" s="187" t="s">
        <v>86</v>
      </c>
      <c r="D23" s="187">
        <v>60076909</v>
      </c>
      <c r="E23" s="187">
        <v>60076909</v>
      </c>
      <c r="F23" s="188">
        <v>600057593</v>
      </c>
      <c r="G23" s="95" t="s">
        <v>159</v>
      </c>
      <c r="H23" s="95" t="s">
        <v>87</v>
      </c>
      <c r="I23" s="95" t="s">
        <v>88</v>
      </c>
      <c r="J23" s="95" t="s">
        <v>88</v>
      </c>
      <c r="K23" s="150" t="s">
        <v>329</v>
      </c>
      <c r="L23" s="368">
        <v>800000</v>
      </c>
      <c r="M23" s="369">
        <f t="shared" si="0"/>
        <v>560000</v>
      </c>
      <c r="N23" s="155">
        <v>2023</v>
      </c>
      <c r="O23" s="355">
        <v>2026</v>
      </c>
      <c r="P23" s="67" t="s">
        <v>115</v>
      </c>
      <c r="Q23" s="68" t="s">
        <v>115</v>
      </c>
      <c r="R23" s="68" t="s">
        <v>115</v>
      </c>
      <c r="S23" s="69" t="s">
        <v>115</v>
      </c>
      <c r="T23" s="66"/>
      <c r="U23" s="66"/>
      <c r="V23" s="66"/>
      <c r="W23" s="66"/>
      <c r="X23" s="66"/>
      <c r="Y23" s="119" t="s">
        <v>298</v>
      </c>
      <c r="Z23" s="118" t="s">
        <v>250</v>
      </c>
    </row>
    <row r="24" spans="1:26" ht="45" x14ac:dyDescent="0.25">
      <c r="A24" s="185">
        <v>20</v>
      </c>
      <c r="B24" s="186" t="s">
        <v>85</v>
      </c>
      <c r="C24" s="187" t="s">
        <v>86</v>
      </c>
      <c r="D24" s="187">
        <v>60076909</v>
      </c>
      <c r="E24" s="187">
        <v>60076909</v>
      </c>
      <c r="F24" s="188">
        <v>600057593</v>
      </c>
      <c r="G24" s="95" t="s">
        <v>173</v>
      </c>
      <c r="H24" s="95" t="s">
        <v>87</v>
      </c>
      <c r="I24" s="95" t="s">
        <v>88</v>
      </c>
      <c r="J24" s="95" t="s">
        <v>88</v>
      </c>
      <c r="K24" s="94" t="s">
        <v>326</v>
      </c>
      <c r="L24" s="370">
        <v>662000</v>
      </c>
      <c r="M24" s="369">
        <f t="shared" si="0"/>
        <v>463400</v>
      </c>
      <c r="N24" s="155">
        <v>2023</v>
      </c>
      <c r="O24" s="371">
        <v>2026</v>
      </c>
      <c r="P24" s="70"/>
      <c r="Q24" s="71" t="s">
        <v>115</v>
      </c>
      <c r="R24" s="71"/>
      <c r="S24" s="72" t="s">
        <v>115</v>
      </c>
      <c r="T24" s="57"/>
      <c r="U24" s="57"/>
      <c r="V24" s="57"/>
      <c r="W24" s="57"/>
      <c r="X24" s="57"/>
      <c r="Y24" s="119" t="s">
        <v>298</v>
      </c>
      <c r="Z24" s="118" t="s">
        <v>250</v>
      </c>
    </row>
    <row r="25" spans="1:26" ht="38.25" x14ac:dyDescent="0.25">
      <c r="A25" s="185">
        <v>21</v>
      </c>
      <c r="B25" s="186" t="s">
        <v>85</v>
      </c>
      <c r="C25" s="187" t="s">
        <v>86</v>
      </c>
      <c r="D25" s="187">
        <v>60076909</v>
      </c>
      <c r="E25" s="187">
        <v>60076909</v>
      </c>
      <c r="F25" s="188">
        <v>600057593</v>
      </c>
      <c r="G25" s="95" t="s">
        <v>174</v>
      </c>
      <c r="H25" s="95" t="s">
        <v>87</v>
      </c>
      <c r="I25" s="95" t="s">
        <v>88</v>
      </c>
      <c r="J25" s="95" t="s">
        <v>88</v>
      </c>
      <c r="K25" s="94" t="s">
        <v>383</v>
      </c>
      <c r="L25" s="370">
        <v>2000000</v>
      </c>
      <c r="M25" s="369">
        <f t="shared" si="0"/>
        <v>1400000</v>
      </c>
      <c r="N25" s="155">
        <v>2023</v>
      </c>
      <c r="O25" s="371">
        <v>2026</v>
      </c>
      <c r="P25" s="70" t="s">
        <v>115</v>
      </c>
      <c r="Q25" s="71" t="s">
        <v>115</v>
      </c>
      <c r="R25" s="71" t="s">
        <v>115</v>
      </c>
      <c r="S25" s="72" t="s">
        <v>115</v>
      </c>
      <c r="T25" s="57"/>
      <c r="U25" s="57"/>
      <c r="V25" s="57"/>
      <c r="W25" s="57"/>
      <c r="X25" s="57"/>
      <c r="Y25" s="119" t="s">
        <v>298</v>
      </c>
      <c r="Z25" s="118" t="s">
        <v>250</v>
      </c>
    </row>
    <row r="26" spans="1:26" ht="56.25" x14ac:dyDescent="0.25">
      <c r="A26" s="185">
        <v>22</v>
      </c>
      <c r="B26" s="186" t="s">
        <v>85</v>
      </c>
      <c r="C26" s="187" t="s">
        <v>86</v>
      </c>
      <c r="D26" s="187">
        <v>60076909</v>
      </c>
      <c r="E26" s="187">
        <v>60076909</v>
      </c>
      <c r="F26" s="188">
        <v>600057593</v>
      </c>
      <c r="G26" s="95" t="s">
        <v>186</v>
      </c>
      <c r="H26" s="95" t="s">
        <v>87</v>
      </c>
      <c r="I26" s="95" t="s">
        <v>88</v>
      </c>
      <c r="J26" s="95" t="s">
        <v>88</v>
      </c>
      <c r="K26" s="263" t="s">
        <v>330</v>
      </c>
      <c r="L26" s="370">
        <v>6000000</v>
      </c>
      <c r="M26" s="369">
        <f t="shared" si="0"/>
        <v>4200000</v>
      </c>
      <c r="N26" s="155">
        <v>2023</v>
      </c>
      <c r="O26" s="371">
        <v>2026</v>
      </c>
      <c r="P26" s="70"/>
      <c r="Q26" s="71"/>
      <c r="R26" s="71"/>
      <c r="S26" s="72"/>
      <c r="T26" s="57"/>
      <c r="U26" s="57"/>
      <c r="V26" s="57" t="s">
        <v>193</v>
      </c>
      <c r="W26" s="57" t="s">
        <v>193</v>
      </c>
      <c r="X26" s="57"/>
      <c r="Y26" s="119" t="s">
        <v>298</v>
      </c>
      <c r="Z26" s="118" t="s">
        <v>250</v>
      </c>
    </row>
    <row r="27" spans="1:26" ht="38.25" x14ac:dyDescent="0.25">
      <c r="A27" s="185">
        <v>23</v>
      </c>
      <c r="B27" s="186" t="s">
        <v>85</v>
      </c>
      <c r="C27" s="187" t="s">
        <v>86</v>
      </c>
      <c r="D27" s="187">
        <v>60076909</v>
      </c>
      <c r="E27" s="187">
        <v>60076909</v>
      </c>
      <c r="F27" s="188">
        <v>600057593</v>
      </c>
      <c r="G27" s="95" t="s">
        <v>313</v>
      </c>
      <c r="H27" s="95" t="s">
        <v>87</v>
      </c>
      <c r="I27" s="95" t="s">
        <v>88</v>
      </c>
      <c r="J27" s="95" t="s">
        <v>88</v>
      </c>
      <c r="K27" s="94" t="s">
        <v>384</v>
      </c>
      <c r="L27" s="370">
        <v>50000000</v>
      </c>
      <c r="M27" s="369">
        <f t="shared" si="0"/>
        <v>35000000</v>
      </c>
      <c r="N27" s="155">
        <v>2023</v>
      </c>
      <c r="O27" s="371">
        <v>2026</v>
      </c>
      <c r="P27" s="70"/>
      <c r="Q27" s="71"/>
      <c r="R27" s="71"/>
      <c r="S27" s="72"/>
      <c r="T27" s="57"/>
      <c r="U27" s="57"/>
      <c r="V27" s="57" t="s">
        <v>193</v>
      </c>
      <c r="W27" s="57" t="s">
        <v>193</v>
      </c>
      <c r="X27" s="57"/>
      <c r="Y27" s="119" t="s">
        <v>298</v>
      </c>
      <c r="Z27" s="118" t="s">
        <v>250</v>
      </c>
    </row>
    <row r="28" spans="1:26" ht="45" x14ac:dyDescent="0.25">
      <c r="A28" s="185">
        <v>24</v>
      </c>
      <c r="B28" s="190" t="s">
        <v>85</v>
      </c>
      <c r="C28" s="191" t="s">
        <v>86</v>
      </c>
      <c r="D28" s="191">
        <v>60076909</v>
      </c>
      <c r="E28" s="191">
        <v>60076909</v>
      </c>
      <c r="F28" s="192">
        <v>600057593</v>
      </c>
      <c r="G28" s="54" t="s">
        <v>385</v>
      </c>
      <c r="H28" s="54" t="s">
        <v>87</v>
      </c>
      <c r="I28" s="54" t="s">
        <v>88</v>
      </c>
      <c r="J28" s="54" t="s">
        <v>88</v>
      </c>
      <c r="K28" s="94" t="s">
        <v>284</v>
      </c>
      <c r="L28" s="368">
        <v>2000000</v>
      </c>
      <c r="M28" s="369">
        <f t="shared" si="0"/>
        <v>1400000</v>
      </c>
      <c r="N28" s="155">
        <v>2023</v>
      </c>
      <c r="O28" s="372">
        <v>2026</v>
      </c>
      <c r="P28" s="70" t="s">
        <v>115</v>
      </c>
      <c r="Q28" s="71" t="s">
        <v>115</v>
      </c>
      <c r="R28" s="71" t="s">
        <v>115</v>
      </c>
      <c r="S28" s="72" t="s">
        <v>115</v>
      </c>
      <c r="T28" s="57"/>
      <c r="U28" s="57"/>
      <c r="V28" s="57"/>
      <c r="W28" s="57"/>
      <c r="X28" s="57" t="s">
        <v>115</v>
      </c>
      <c r="Y28" s="119" t="s">
        <v>298</v>
      </c>
      <c r="Z28" s="118" t="s">
        <v>250</v>
      </c>
    </row>
    <row r="29" spans="1:26" ht="51" x14ac:dyDescent="0.25">
      <c r="A29" s="185">
        <v>25</v>
      </c>
      <c r="B29" s="190" t="s">
        <v>85</v>
      </c>
      <c r="C29" s="191" t="s">
        <v>86</v>
      </c>
      <c r="D29" s="191">
        <v>60076909</v>
      </c>
      <c r="E29" s="191">
        <v>60076909</v>
      </c>
      <c r="F29" s="192">
        <v>600057593</v>
      </c>
      <c r="G29" s="360" t="s">
        <v>386</v>
      </c>
      <c r="H29" s="54" t="s">
        <v>87</v>
      </c>
      <c r="I29" s="54" t="s">
        <v>88</v>
      </c>
      <c r="J29" s="54" t="s">
        <v>88</v>
      </c>
      <c r="K29" s="264" t="s">
        <v>387</v>
      </c>
      <c r="L29" s="370">
        <v>2000000</v>
      </c>
      <c r="M29" s="369">
        <f t="shared" si="0"/>
        <v>1400000</v>
      </c>
      <c r="N29" s="155">
        <v>2023</v>
      </c>
      <c r="O29" s="371">
        <v>2026</v>
      </c>
      <c r="P29" s="70" t="s">
        <v>115</v>
      </c>
      <c r="Q29" s="71" t="s">
        <v>115</v>
      </c>
      <c r="R29" s="71" t="s">
        <v>115</v>
      </c>
      <c r="S29" s="72" t="s">
        <v>115</v>
      </c>
      <c r="T29" s="57" t="s">
        <v>115</v>
      </c>
      <c r="U29" s="57"/>
      <c r="V29" s="57" t="s">
        <v>115</v>
      </c>
      <c r="W29" s="57" t="s">
        <v>115</v>
      </c>
      <c r="X29" s="57" t="s">
        <v>115</v>
      </c>
      <c r="Y29" s="119" t="s">
        <v>298</v>
      </c>
      <c r="Z29" s="118" t="s">
        <v>250</v>
      </c>
    </row>
    <row r="30" spans="1:26" ht="45" x14ac:dyDescent="0.25">
      <c r="A30" s="185">
        <v>26</v>
      </c>
      <c r="B30" s="190" t="s">
        <v>85</v>
      </c>
      <c r="C30" s="191" t="s">
        <v>86</v>
      </c>
      <c r="D30" s="191">
        <v>60076909</v>
      </c>
      <c r="E30" s="191">
        <v>60076909</v>
      </c>
      <c r="F30" s="192">
        <v>600057593</v>
      </c>
      <c r="G30" s="54" t="s">
        <v>202</v>
      </c>
      <c r="H30" s="54" t="s">
        <v>87</v>
      </c>
      <c r="I30" s="54" t="s">
        <v>88</v>
      </c>
      <c r="J30" s="54" t="s">
        <v>88</v>
      </c>
      <c r="K30" s="94" t="s">
        <v>238</v>
      </c>
      <c r="L30" s="370">
        <v>5000000</v>
      </c>
      <c r="M30" s="369">
        <f t="shared" si="0"/>
        <v>3500000</v>
      </c>
      <c r="N30" s="373">
        <v>2023</v>
      </c>
      <c r="O30" s="371">
        <v>2026</v>
      </c>
      <c r="P30" s="70"/>
      <c r="Q30" s="71"/>
      <c r="R30" s="71"/>
      <c r="S30" s="72"/>
      <c r="T30" s="57" t="s">
        <v>115</v>
      </c>
      <c r="U30" s="57"/>
      <c r="V30" s="57" t="s">
        <v>115</v>
      </c>
      <c r="W30" s="57"/>
      <c r="X30" s="57"/>
      <c r="Y30" s="119" t="s">
        <v>298</v>
      </c>
      <c r="Z30" s="118" t="s">
        <v>250</v>
      </c>
    </row>
    <row r="31" spans="1:26" ht="38.25" x14ac:dyDescent="0.25">
      <c r="A31" s="189">
        <v>27</v>
      </c>
      <c r="B31" s="190" t="s">
        <v>85</v>
      </c>
      <c r="C31" s="191" t="s">
        <v>86</v>
      </c>
      <c r="D31" s="191">
        <v>60076909</v>
      </c>
      <c r="E31" s="191">
        <v>60076909</v>
      </c>
      <c r="F31" s="192">
        <v>600057593</v>
      </c>
      <c r="G31" s="361" t="s">
        <v>388</v>
      </c>
      <c r="H31" s="361" t="s">
        <v>87</v>
      </c>
      <c r="I31" s="361" t="s">
        <v>88</v>
      </c>
      <c r="J31" s="361" t="s">
        <v>88</v>
      </c>
      <c r="K31" s="362" t="s">
        <v>389</v>
      </c>
      <c r="L31" s="368">
        <v>800000</v>
      </c>
      <c r="M31" s="374">
        <f t="shared" si="0"/>
        <v>560000</v>
      </c>
      <c r="N31" s="375">
        <v>2024</v>
      </c>
      <c r="O31" s="372">
        <v>2026</v>
      </c>
      <c r="P31" s="363" t="s">
        <v>193</v>
      </c>
      <c r="Q31" s="364" t="s">
        <v>193</v>
      </c>
      <c r="R31" s="364" t="s">
        <v>193</v>
      </c>
      <c r="S31" s="222" t="s">
        <v>193</v>
      </c>
      <c r="T31" s="223" t="s">
        <v>115</v>
      </c>
      <c r="U31" s="223"/>
      <c r="V31" s="223" t="s">
        <v>115</v>
      </c>
      <c r="W31" s="223" t="s">
        <v>193</v>
      </c>
      <c r="X31" s="223"/>
      <c r="Y31" s="224" t="s">
        <v>298</v>
      </c>
      <c r="Z31" s="238" t="s">
        <v>250</v>
      </c>
    </row>
    <row r="32" spans="1:26" ht="38.25" x14ac:dyDescent="0.25">
      <c r="A32" s="189">
        <v>28</v>
      </c>
      <c r="B32" s="190" t="s">
        <v>85</v>
      </c>
      <c r="C32" s="191" t="s">
        <v>86</v>
      </c>
      <c r="D32" s="191">
        <v>60076909</v>
      </c>
      <c r="E32" s="191">
        <v>60076909</v>
      </c>
      <c r="F32" s="192">
        <v>600057593</v>
      </c>
      <c r="G32" s="361" t="s">
        <v>390</v>
      </c>
      <c r="H32" s="361" t="s">
        <v>87</v>
      </c>
      <c r="I32" s="361" t="s">
        <v>88</v>
      </c>
      <c r="J32" s="361" t="s">
        <v>88</v>
      </c>
      <c r="K32" s="362" t="s">
        <v>391</v>
      </c>
      <c r="L32" s="368">
        <v>2200000</v>
      </c>
      <c r="M32" s="374">
        <f t="shared" si="0"/>
        <v>1540000</v>
      </c>
      <c r="N32" s="375">
        <v>2024</v>
      </c>
      <c r="O32" s="372">
        <v>2026</v>
      </c>
      <c r="P32" s="363" t="s">
        <v>193</v>
      </c>
      <c r="Q32" s="364" t="s">
        <v>193</v>
      </c>
      <c r="R32" s="364" t="s">
        <v>193</v>
      </c>
      <c r="S32" s="222" t="s">
        <v>193</v>
      </c>
      <c r="T32" s="223" t="s">
        <v>115</v>
      </c>
      <c r="U32" s="223"/>
      <c r="V32" s="223" t="s">
        <v>115</v>
      </c>
      <c r="W32" s="223"/>
      <c r="X32" s="223"/>
      <c r="Y32" s="224" t="s">
        <v>298</v>
      </c>
      <c r="Z32" s="238" t="s">
        <v>250</v>
      </c>
    </row>
    <row r="33" spans="1:26" ht="38.25" x14ac:dyDescent="0.25">
      <c r="A33" s="189">
        <v>29</v>
      </c>
      <c r="B33" s="190" t="s">
        <v>85</v>
      </c>
      <c r="C33" s="191" t="s">
        <v>86</v>
      </c>
      <c r="D33" s="191">
        <v>60076909</v>
      </c>
      <c r="E33" s="191">
        <v>60076909</v>
      </c>
      <c r="F33" s="192">
        <v>600057593</v>
      </c>
      <c r="G33" s="361" t="s">
        <v>392</v>
      </c>
      <c r="H33" s="361" t="s">
        <v>87</v>
      </c>
      <c r="I33" s="361" t="s">
        <v>88</v>
      </c>
      <c r="J33" s="361" t="s">
        <v>88</v>
      </c>
      <c r="K33" s="362" t="s">
        <v>393</v>
      </c>
      <c r="L33" s="368">
        <v>2000000</v>
      </c>
      <c r="M33" s="374">
        <f t="shared" si="0"/>
        <v>1400000</v>
      </c>
      <c r="N33" s="375">
        <v>2024</v>
      </c>
      <c r="O33" s="372">
        <v>2026</v>
      </c>
      <c r="P33" s="363"/>
      <c r="Q33" s="364"/>
      <c r="R33" s="364" t="s">
        <v>193</v>
      </c>
      <c r="S33" s="222" t="s">
        <v>193</v>
      </c>
      <c r="T33" s="223"/>
      <c r="U33" s="223"/>
      <c r="V33" s="223" t="s">
        <v>115</v>
      </c>
      <c r="W33" s="223" t="s">
        <v>193</v>
      </c>
      <c r="X33" s="223"/>
      <c r="Y33" s="224" t="s">
        <v>298</v>
      </c>
      <c r="Z33" s="238" t="s">
        <v>250</v>
      </c>
    </row>
    <row r="34" spans="1:26" ht="38.25" x14ac:dyDescent="0.25">
      <c r="A34" s="189">
        <v>30</v>
      </c>
      <c r="B34" s="190" t="s">
        <v>85</v>
      </c>
      <c r="C34" s="191" t="s">
        <v>86</v>
      </c>
      <c r="D34" s="191">
        <v>60076909</v>
      </c>
      <c r="E34" s="191">
        <v>60076909</v>
      </c>
      <c r="F34" s="192">
        <v>600057593</v>
      </c>
      <c r="G34" s="361" t="s">
        <v>394</v>
      </c>
      <c r="H34" s="361" t="s">
        <v>87</v>
      </c>
      <c r="I34" s="361" t="s">
        <v>88</v>
      </c>
      <c r="J34" s="361" t="s">
        <v>88</v>
      </c>
      <c r="K34" s="362" t="s">
        <v>395</v>
      </c>
      <c r="L34" s="368">
        <v>2100000</v>
      </c>
      <c r="M34" s="374">
        <f t="shared" si="0"/>
        <v>1470000</v>
      </c>
      <c r="N34" s="375">
        <v>2024</v>
      </c>
      <c r="O34" s="372">
        <v>2029</v>
      </c>
      <c r="P34" s="363"/>
      <c r="Q34" s="364"/>
      <c r="R34" s="364" t="s">
        <v>193</v>
      </c>
      <c r="S34" s="222" t="s">
        <v>193</v>
      </c>
      <c r="T34" s="223"/>
      <c r="U34" s="223"/>
      <c r="V34" s="223" t="s">
        <v>115</v>
      </c>
      <c r="W34" s="223" t="s">
        <v>193</v>
      </c>
      <c r="X34" s="223"/>
      <c r="Y34" s="224" t="s">
        <v>298</v>
      </c>
      <c r="Z34" s="238" t="s">
        <v>250</v>
      </c>
    </row>
    <row r="35" spans="1:26" x14ac:dyDescent="0.25">
      <c r="A35" s="189"/>
      <c r="B35" s="73"/>
      <c r="C35" s="193"/>
      <c r="D35" s="193"/>
      <c r="E35" s="193"/>
      <c r="F35" s="97"/>
      <c r="G35" s="47"/>
      <c r="H35" s="47"/>
      <c r="I35" s="47"/>
      <c r="J35" s="47"/>
      <c r="K35" s="94"/>
      <c r="L35" s="116"/>
      <c r="M35" s="115"/>
      <c r="N35" s="73"/>
      <c r="O35" s="97"/>
      <c r="P35" s="70"/>
      <c r="Q35" s="71"/>
      <c r="R35" s="71"/>
      <c r="S35" s="72"/>
      <c r="T35" s="57"/>
      <c r="U35" s="57"/>
      <c r="V35" s="57"/>
      <c r="W35" s="57"/>
      <c r="X35" s="57"/>
      <c r="Y35" s="119"/>
      <c r="Z35" s="118"/>
    </row>
    <row r="36" spans="1:26" ht="38.25" x14ac:dyDescent="0.25">
      <c r="A36" s="189">
        <v>31</v>
      </c>
      <c r="B36" s="194" t="s">
        <v>89</v>
      </c>
      <c r="C36" s="195" t="s">
        <v>90</v>
      </c>
      <c r="D36" s="195">
        <v>75001365</v>
      </c>
      <c r="E36" s="195">
        <v>107720353</v>
      </c>
      <c r="F36" s="196">
        <v>650024842</v>
      </c>
      <c r="G36" s="308" t="s">
        <v>117</v>
      </c>
      <c r="H36" s="231" t="s">
        <v>87</v>
      </c>
      <c r="I36" s="231" t="s">
        <v>88</v>
      </c>
      <c r="J36" s="231" t="s">
        <v>91</v>
      </c>
      <c r="K36" s="228" t="s">
        <v>285</v>
      </c>
      <c r="L36" s="229">
        <v>2000000</v>
      </c>
      <c r="M36" s="230">
        <f t="shared" ref="M36:M48" si="1">(L36/100)*70</f>
        <v>1400000</v>
      </c>
      <c r="N36" s="309">
        <v>2024</v>
      </c>
      <c r="O36" s="310">
        <v>2024</v>
      </c>
      <c r="P36" s="231"/>
      <c r="Q36" s="311" t="s">
        <v>115</v>
      </c>
      <c r="R36" s="311" t="s">
        <v>115</v>
      </c>
      <c r="S36" s="312"/>
      <c r="T36" s="313"/>
      <c r="U36" s="313"/>
      <c r="V36" s="313" t="s">
        <v>115</v>
      </c>
      <c r="W36" s="313" t="s">
        <v>115</v>
      </c>
      <c r="X36" s="313"/>
      <c r="Y36" s="314" t="s">
        <v>298</v>
      </c>
      <c r="Z36" s="315" t="s">
        <v>250</v>
      </c>
    </row>
    <row r="37" spans="1:26" ht="38.25" x14ac:dyDescent="0.25">
      <c r="A37" s="189">
        <v>32</v>
      </c>
      <c r="B37" s="194" t="s">
        <v>89</v>
      </c>
      <c r="C37" s="195" t="s">
        <v>90</v>
      </c>
      <c r="D37" s="195">
        <v>75001365</v>
      </c>
      <c r="E37" s="195">
        <v>107720353</v>
      </c>
      <c r="F37" s="196">
        <v>650024842</v>
      </c>
      <c r="G37" s="308" t="s">
        <v>194</v>
      </c>
      <c r="H37" s="231" t="s">
        <v>87</v>
      </c>
      <c r="I37" s="231" t="s">
        <v>88</v>
      </c>
      <c r="J37" s="231" t="s">
        <v>91</v>
      </c>
      <c r="K37" s="228" t="s">
        <v>286</v>
      </c>
      <c r="L37" s="229">
        <v>1900000</v>
      </c>
      <c r="M37" s="230">
        <f t="shared" si="1"/>
        <v>1330000</v>
      </c>
      <c r="N37" s="235">
        <v>2024</v>
      </c>
      <c r="O37" s="236">
        <v>2025</v>
      </c>
      <c r="P37" s="231"/>
      <c r="Q37" s="311"/>
      <c r="R37" s="311"/>
      <c r="S37" s="312"/>
      <c r="T37" s="313"/>
      <c r="U37" s="313"/>
      <c r="V37" s="313" t="s">
        <v>115</v>
      </c>
      <c r="W37" s="313"/>
      <c r="X37" s="313"/>
      <c r="Y37" s="314" t="s">
        <v>298</v>
      </c>
      <c r="Z37" s="315" t="s">
        <v>250</v>
      </c>
    </row>
    <row r="38" spans="1:26" ht="38.25" x14ac:dyDescent="0.25">
      <c r="A38" s="189">
        <v>33</v>
      </c>
      <c r="B38" s="194" t="s">
        <v>89</v>
      </c>
      <c r="C38" s="195" t="s">
        <v>90</v>
      </c>
      <c r="D38" s="195">
        <v>75001365</v>
      </c>
      <c r="E38" s="195">
        <v>107720353</v>
      </c>
      <c r="F38" s="196">
        <v>650024842</v>
      </c>
      <c r="G38" s="308" t="s">
        <v>118</v>
      </c>
      <c r="H38" s="231" t="s">
        <v>87</v>
      </c>
      <c r="I38" s="231" t="s">
        <v>88</v>
      </c>
      <c r="J38" s="231" t="s">
        <v>91</v>
      </c>
      <c r="K38" s="228" t="s">
        <v>362</v>
      </c>
      <c r="L38" s="229">
        <v>450000</v>
      </c>
      <c r="M38" s="230">
        <f t="shared" si="1"/>
        <v>315000</v>
      </c>
      <c r="N38" s="309">
        <v>2024</v>
      </c>
      <c r="O38" s="310">
        <v>2024</v>
      </c>
      <c r="P38" s="231"/>
      <c r="Q38" s="311"/>
      <c r="R38" s="311" t="s">
        <v>115</v>
      </c>
      <c r="S38" s="312"/>
      <c r="T38" s="313"/>
      <c r="U38" s="313"/>
      <c r="V38" s="313"/>
      <c r="W38" s="313"/>
      <c r="X38" s="313"/>
      <c r="Y38" s="314" t="s">
        <v>298</v>
      </c>
      <c r="Z38" s="315" t="s">
        <v>250</v>
      </c>
    </row>
    <row r="39" spans="1:26" ht="38.25" x14ac:dyDescent="0.25">
      <c r="A39" s="189">
        <v>34</v>
      </c>
      <c r="B39" s="194" t="s">
        <v>89</v>
      </c>
      <c r="C39" s="195" t="s">
        <v>90</v>
      </c>
      <c r="D39" s="195">
        <v>75001365</v>
      </c>
      <c r="E39" s="195">
        <v>107720353</v>
      </c>
      <c r="F39" s="196">
        <v>650024842</v>
      </c>
      <c r="G39" s="308" t="s">
        <v>310</v>
      </c>
      <c r="H39" s="231" t="s">
        <v>87</v>
      </c>
      <c r="I39" s="231" t="s">
        <v>88</v>
      </c>
      <c r="J39" s="231" t="s">
        <v>91</v>
      </c>
      <c r="K39" s="316" t="s">
        <v>363</v>
      </c>
      <c r="L39" s="229">
        <v>2000000</v>
      </c>
      <c r="M39" s="230">
        <f t="shared" si="1"/>
        <v>1400000</v>
      </c>
      <c r="N39" s="309">
        <v>2023</v>
      </c>
      <c r="O39" s="310">
        <v>2025</v>
      </c>
      <c r="P39" s="231" t="s">
        <v>115</v>
      </c>
      <c r="Q39" s="311"/>
      <c r="R39" s="311"/>
      <c r="S39" s="312" t="s">
        <v>115</v>
      </c>
      <c r="T39" s="313"/>
      <c r="U39" s="313"/>
      <c r="V39" s="313"/>
      <c r="W39" s="313"/>
      <c r="X39" s="317" t="s">
        <v>115</v>
      </c>
      <c r="Y39" s="314" t="s">
        <v>298</v>
      </c>
      <c r="Z39" s="315" t="s">
        <v>250</v>
      </c>
    </row>
    <row r="40" spans="1:26" ht="38.25" x14ac:dyDescent="0.25">
      <c r="A40" s="189">
        <v>35</v>
      </c>
      <c r="B40" s="194" t="s">
        <v>89</v>
      </c>
      <c r="C40" s="195" t="s">
        <v>90</v>
      </c>
      <c r="D40" s="195">
        <v>75001365</v>
      </c>
      <c r="E40" s="195">
        <v>107720353</v>
      </c>
      <c r="F40" s="196">
        <v>650024842</v>
      </c>
      <c r="G40" s="308" t="s">
        <v>168</v>
      </c>
      <c r="H40" s="231" t="s">
        <v>87</v>
      </c>
      <c r="I40" s="231" t="s">
        <v>88</v>
      </c>
      <c r="J40" s="231" t="s">
        <v>91</v>
      </c>
      <c r="K40" s="228" t="s">
        <v>266</v>
      </c>
      <c r="L40" s="229">
        <v>600000</v>
      </c>
      <c r="M40" s="230">
        <f t="shared" si="1"/>
        <v>420000</v>
      </c>
      <c r="N40" s="233">
        <v>2023</v>
      </c>
      <c r="O40" s="232">
        <v>2024</v>
      </c>
      <c r="P40" s="231"/>
      <c r="Q40" s="311" t="s">
        <v>115</v>
      </c>
      <c r="R40" s="311" t="s">
        <v>115</v>
      </c>
      <c r="S40" s="312"/>
      <c r="T40" s="313"/>
      <c r="U40" s="313"/>
      <c r="V40" s="313"/>
      <c r="W40" s="313"/>
      <c r="X40" s="313"/>
      <c r="Y40" s="314" t="s">
        <v>298</v>
      </c>
      <c r="Z40" s="315" t="s">
        <v>250</v>
      </c>
    </row>
    <row r="41" spans="1:26" ht="38.25" x14ac:dyDescent="0.25">
      <c r="A41" s="189">
        <v>36</v>
      </c>
      <c r="B41" s="194" t="s">
        <v>89</v>
      </c>
      <c r="C41" s="195" t="s">
        <v>90</v>
      </c>
      <c r="D41" s="195">
        <v>75001365</v>
      </c>
      <c r="E41" s="195">
        <v>107720353</v>
      </c>
      <c r="F41" s="196">
        <v>650024842</v>
      </c>
      <c r="G41" s="325" t="s">
        <v>224</v>
      </c>
      <c r="H41" s="326" t="s">
        <v>87</v>
      </c>
      <c r="I41" s="326" t="s">
        <v>88</v>
      </c>
      <c r="J41" s="326" t="s">
        <v>91</v>
      </c>
      <c r="K41" s="327" t="s">
        <v>368</v>
      </c>
      <c r="L41" s="328">
        <v>1500000</v>
      </c>
      <c r="M41" s="329">
        <f t="shared" si="1"/>
        <v>1050000</v>
      </c>
      <c r="N41" s="340">
        <v>2023</v>
      </c>
      <c r="O41" s="330">
        <v>2023</v>
      </c>
      <c r="P41" s="326"/>
      <c r="Q41" s="331" t="s">
        <v>115</v>
      </c>
      <c r="R41" s="331" t="s">
        <v>115</v>
      </c>
      <c r="S41" s="332" t="s">
        <v>115</v>
      </c>
      <c r="T41" s="333"/>
      <c r="U41" s="333"/>
      <c r="V41" s="333"/>
      <c r="W41" s="333"/>
      <c r="X41" s="333"/>
      <c r="Y41" s="334" t="s">
        <v>298</v>
      </c>
      <c r="Z41" s="335" t="s">
        <v>250</v>
      </c>
    </row>
    <row r="42" spans="1:26" ht="51" x14ac:dyDescent="0.25">
      <c r="A42" s="189">
        <v>37</v>
      </c>
      <c r="B42" s="194" t="s">
        <v>89</v>
      </c>
      <c r="C42" s="195" t="s">
        <v>90</v>
      </c>
      <c r="D42" s="195">
        <v>75001365</v>
      </c>
      <c r="E42" s="195">
        <v>107720353</v>
      </c>
      <c r="F42" s="196">
        <v>650024842</v>
      </c>
      <c r="G42" s="308" t="s">
        <v>311</v>
      </c>
      <c r="H42" s="231" t="s">
        <v>87</v>
      </c>
      <c r="I42" s="231" t="s">
        <v>88</v>
      </c>
      <c r="J42" s="231" t="s">
        <v>91</v>
      </c>
      <c r="K42" s="228" t="s">
        <v>364</v>
      </c>
      <c r="L42" s="229">
        <v>7000000</v>
      </c>
      <c r="M42" s="230">
        <f t="shared" si="1"/>
        <v>4900000</v>
      </c>
      <c r="N42" s="231">
        <v>2026</v>
      </c>
      <c r="O42" s="232">
        <v>2027</v>
      </c>
      <c r="P42" s="231" t="s">
        <v>115</v>
      </c>
      <c r="Q42" s="311" t="s">
        <v>115</v>
      </c>
      <c r="R42" s="311" t="s">
        <v>115</v>
      </c>
      <c r="S42" s="312" t="s">
        <v>115</v>
      </c>
      <c r="T42" s="313"/>
      <c r="U42" s="313"/>
      <c r="V42" s="313"/>
      <c r="W42" s="313" t="s">
        <v>115</v>
      </c>
      <c r="X42" s="313"/>
      <c r="Y42" s="314" t="s">
        <v>298</v>
      </c>
      <c r="Z42" s="315" t="s">
        <v>250</v>
      </c>
    </row>
    <row r="43" spans="1:26" ht="38.25" x14ac:dyDescent="0.25">
      <c r="A43" s="189">
        <v>38</v>
      </c>
      <c r="B43" s="194" t="s">
        <v>89</v>
      </c>
      <c r="C43" s="195" t="s">
        <v>90</v>
      </c>
      <c r="D43" s="195">
        <v>75001365</v>
      </c>
      <c r="E43" s="195">
        <v>107720353</v>
      </c>
      <c r="F43" s="196">
        <v>650024842</v>
      </c>
      <c r="G43" s="308" t="s">
        <v>177</v>
      </c>
      <c r="H43" s="231" t="s">
        <v>87</v>
      </c>
      <c r="I43" s="231" t="s">
        <v>88</v>
      </c>
      <c r="J43" s="231" t="s">
        <v>91</v>
      </c>
      <c r="K43" s="228" t="s">
        <v>267</v>
      </c>
      <c r="L43" s="229">
        <v>8000000</v>
      </c>
      <c r="M43" s="230">
        <f t="shared" si="1"/>
        <v>5600000</v>
      </c>
      <c r="N43" s="231">
        <v>2023</v>
      </c>
      <c r="O43" s="236">
        <v>2023</v>
      </c>
      <c r="P43" s="231"/>
      <c r="Q43" s="311"/>
      <c r="R43" s="311"/>
      <c r="S43" s="312"/>
      <c r="T43" s="313"/>
      <c r="U43" s="313"/>
      <c r="V43" s="318" t="s">
        <v>115</v>
      </c>
      <c r="W43" s="313"/>
      <c r="X43" s="319"/>
      <c r="Y43" s="314" t="s">
        <v>298</v>
      </c>
      <c r="Z43" s="315" t="s">
        <v>250</v>
      </c>
    </row>
    <row r="44" spans="1:26" ht="38.25" x14ac:dyDescent="0.25">
      <c r="A44" s="189">
        <v>39</v>
      </c>
      <c r="B44" s="194" t="s">
        <v>89</v>
      </c>
      <c r="C44" s="195" t="s">
        <v>90</v>
      </c>
      <c r="D44" s="195">
        <v>75001365</v>
      </c>
      <c r="E44" s="195">
        <v>107720353</v>
      </c>
      <c r="F44" s="196">
        <v>650024842</v>
      </c>
      <c r="G44" s="308" t="s">
        <v>178</v>
      </c>
      <c r="H44" s="231" t="s">
        <v>87</v>
      </c>
      <c r="I44" s="231" t="s">
        <v>88</v>
      </c>
      <c r="J44" s="231" t="s">
        <v>91</v>
      </c>
      <c r="K44" s="228" t="s">
        <v>365</v>
      </c>
      <c r="L44" s="229">
        <v>3000000</v>
      </c>
      <c r="M44" s="230">
        <f t="shared" si="1"/>
        <v>2100000</v>
      </c>
      <c r="N44" s="309">
        <v>2024</v>
      </c>
      <c r="O44" s="310">
        <v>2024</v>
      </c>
      <c r="P44" s="231"/>
      <c r="Q44" s="311"/>
      <c r="R44" s="311" t="s">
        <v>115</v>
      </c>
      <c r="S44" s="312"/>
      <c r="T44" s="313"/>
      <c r="U44" s="313"/>
      <c r="V44" s="313"/>
      <c r="W44" s="313" t="s">
        <v>115</v>
      </c>
      <c r="X44" s="313"/>
      <c r="Y44" s="314" t="s">
        <v>298</v>
      </c>
      <c r="Z44" s="315" t="s">
        <v>250</v>
      </c>
    </row>
    <row r="45" spans="1:26" ht="38.25" x14ac:dyDescent="0.25">
      <c r="A45" s="189">
        <v>40</v>
      </c>
      <c r="B45" s="194" t="s">
        <v>89</v>
      </c>
      <c r="C45" s="195" t="s">
        <v>90</v>
      </c>
      <c r="D45" s="195">
        <v>75001365</v>
      </c>
      <c r="E45" s="195">
        <v>107720353</v>
      </c>
      <c r="F45" s="196">
        <v>650024842</v>
      </c>
      <c r="G45" s="308" t="s">
        <v>196</v>
      </c>
      <c r="H45" s="231" t="s">
        <v>87</v>
      </c>
      <c r="I45" s="231" t="s">
        <v>88</v>
      </c>
      <c r="J45" s="231" t="s">
        <v>91</v>
      </c>
      <c r="K45" s="234" t="s">
        <v>196</v>
      </c>
      <c r="L45" s="229">
        <v>3000000</v>
      </c>
      <c r="M45" s="230">
        <f t="shared" si="1"/>
        <v>2100000</v>
      </c>
      <c r="N45" s="309">
        <v>2025</v>
      </c>
      <c r="O45" s="310">
        <v>2025</v>
      </c>
      <c r="P45" s="231"/>
      <c r="Q45" s="311"/>
      <c r="R45" s="311"/>
      <c r="S45" s="312"/>
      <c r="T45" s="313"/>
      <c r="U45" s="313"/>
      <c r="V45" s="313" t="s">
        <v>115</v>
      </c>
      <c r="W45" s="313" t="s">
        <v>115</v>
      </c>
      <c r="X45" s="313"/>
      <c r="Y45" s="314" t="s">
        <v>298</v>
      </c>
      <c r="Z45" s="315" t="s">
        <v>250</v>
      </c>
    </row>
    <row r="46" spans="1:26" ht="38.25" x14ac:dyDescent="0.25">
      <c r="A46" s="189">
        <v>41</v>
      </c>
      <c r="B46" s="194" t="s">
        <v>89</v>
      </c>
      <c r="C46" s="195" t="s">
        <v>90</v>
      </c>
      <c r="D46" s="195">
        <v>75001365</v>
      </c>
      <c r="E46" s="195">
        <v>107720353</v>
      </c>
      <c r="F46" s="196">
        <v>650024842</v>
      </c>
      <c r="G46" s="308" t="s">
        <v>366</v>
      </c>
      <c r="H46" s="231" t="s">
        <v>87</v>
      </c>
      <c r="I46" s="231" t="s">
        <v>88</v>
      </c>
      <c r="J46" s="231" t="s">
        <v>91</v>
      </c>
      <c r="K46" s="320" t="s">
        <v>367</v>
      </c>
      <c r="L46" s="229">
        <v>150000</v>
      </c>
      <c r="M46" s="230">
        <f t="shared" si="1"/>
        <v>105000</v>
      </c>
      <c r="N46" s="231">
        <v>2023</v>
      </c>
      <c r="O46" s="232">
        <v>2024</v>
      </c>
      <c r="P46" s="231" t="s">
        <v>115</v>
      </c>
      <c r="Q46" s="311" t="s">
        <v>115</v>
      </c>
      <c r="R46" s="311" t="s">
        <v>115</v>
      </c>
      <c r="S46" s="312" t="s">
        <v>115</v>
      </c>
      <c r="T46" s="313"/>
      <c r="U46" s="313"/>
      <c r="V46" s="313"/>
      <c r="W46" s="313"/>
      <c r="X46" s="313" t="s">
        <v>115</v>
      </c>
      <c r="Y46" s="314" t="s">
        <v>298</v>
      </c>
      <c r="Z46" s="315" t="s">
        <v>250</v>
      </c>
    </row>
    <row r="47" spans="1:26" ht="38.25" x14ac:dyDescent="0.25">
      <c r="A47" s="189">
        <v>42</v>
      </c>
      <c r="B47" s="194" t="s">
        <v>89</v>
      </c>
      <c r="C47" s="195" t="s">
        <v>90</v>
      </c>
      <c r="D47" s="195">
        <v>75001365</v>
      </c>
      <c r="E47" s="195">
        <v>107720353</v>
      </c>
      <c r="F47" s="196">
        <v>650024842</v>
      </c>
      <c r="G47" s="325" t="s">
        <v>195</v>
      </c>
      <c r="H47" s="326" t="s">
        <v>87</v>
      </c>
      <c r="I47" s="326" t="s">
        <v>88</v>
      </c>
      <c r="J47" s="326" t="s">
        <v>91</v>
      </c>
      <c r="K47" s="336" t="s">
        <v>369</v>
      </c>
      <c r="L47" s="328">
        <v>2000000</v>
      </c>
      <c r="M47" s="329">
        <f t="shared" si="1"/>
        <v>1400000</v>
      </c>
      <c r="N47" s="340">
        <v>2023</v>
      </c>
      <c r="O47" s="337">
        <v>2023</v>
      </c>
      <c r="P47" s="326"/>
      <c r="Q47" s="331"/>
      <c r="R47" s="331"/>
      <c r="S47" s="332"/>
      <c r="T47" s="333"/>
      <c r="U47" s="333"/>
      <c r="V47" s="333" t="s">
        <v>115</v>
      </c>
      <c r="W47" s="333" t="s">
        <v>115</v>
      </c>
      <c r="X47" s="333" t="s">
        <v>115</v>
      </c>
      <c r="Y47" s="334" t="s">
        <v>298</v>
      </c>
      <c r="Z47" s="335" t="s">
        <v>250</v>
      </c>
    </row>
    <row r="48" spans="1:26" ht="38.25" x14ac:dyDescent="0.25">
      <c r="A48" s="189">
        <v>43</v>
      </c>
      <c r="B48" s="241" t="s">
        <v>89</v>
      </c>
      <c r="C48" s="242" t="s">
        <v>90</v>
      </c>
      <c r="D48" s="242">
        <v>75001365</v>
      </c>
      <c r="E48" s="242">
        <v>107720353</v>
      </c>
      <c r="F48" s="243">
        <v>650024842</v>
      </c>
      <c r="G48" s="321" t="s">
        <v>317</v>
      </c>
      <c r="H48" s="237" t="s">
        <v>87</v>
      </c>
      <c r="I48" s="237" t="s">
        <v>88</v>
      </c>
      <c r="J48" s="237" t="s">
        <v>91</v>
      </c>
      <c r="K48" s="322" t="s">
        <v>317</v>
      </c>
      <c r="L48" s="239">
        <v>1000000</v>
      </c>
      <c r="M48" s="240">
        <f t="shared" si="1"/>
        <v>700000</v>
      </c>
      <c r="N48" s="237">
        <v>2024</v>
      </c>
      <c r="O48" s="236">
        <v>2024</v>
      </c>
      <c r="P48" s="231"/>
      <c r="Q48" s="311"/>
      <c r="R48" s="311"/>
      <c r="S48" s="312"/>
      <c r="T48" s="313"/>
      <c r="U48" s="313"/>
      <c r="V48" s="313"/>
      <c r="W48" s="313"/>
      <c r="X48" s="313"/>
      <c r="Y48" s="323" t="s">
        <v>298</v>
      </c>
      <c r="Z48" s="324" t="s">
        <v>250</v>
      </c>
    </row>
    <row r="49" spans="1:26" x14ac:dyDescent="0.25">
      <c r="A49" s="189"/>
      <c r="B49" s="73"/>
      <c r="C49" s="193"/>
      <c r="D49" s="193"/>
      <c r="E49" s="193"/>
      <c r="F49" s="97"/>
      <c r="G49" s="95"/>
      <c r="H49" s="95"/>
      <c r="I49" s="95"/>
      <c r="J49" s="95"/>
      <c r="K49" s="93"/>
      <c r="L49" s="74"/>
      <c r="M49" s="115"/>
      <c r="N49" s="56"/>
      <c r="O49" s="92"/>
      <c r="P49" s="56"/>
      <c r="Q49" s="75"/>
      <c r="R49" s="75"/>
      <c r="S49" s="72"/>
      <c r="T49" s="57"/>
      <c r="U49" s="57"/>
      <c r="V49" s="57"/>
      <c r="W49" s="57"/>
      <c r="X49" s="57"/>
      <c r="Y49" s="119"/>
      <c r="Z49" s="118"/>
    </row>
    <row r="50" spans="1:26" ht="38.25" x14ac:dyDescent="0.25">
      <c r="A50" s="189">
        <v>44</v>
      </c>
      <c r="B50" s="197" t="s">
        <v>92</v>
      </c>
      <c r="C50" s="198" t="s">
        <v>86</v>
      </c>
      <c r="D50" s="198">
        <v>60077034</v>
      </c>
      <c r="E50" s="198">
        <v>60077034</v>
      </c>
      <c r="F50" s="199">
        <v>600057607</v>
      </c>
      <c r="G50" s="95" t="s">
        <v>119</v>
      </c>
      <c r="H50" s="56" t="s">
        <v>87</v>
      </c>
      <c r="I50" s="56" t="s">
        <v>88</v>
      </c>
      <c r="J50" s="56" t="s">
        <v>88</v>
      </c>
      <c r="K50" s="210" t="s">
        <v>358</v>
      </c>
      <c r="L50" s="76">
        <v>6000000</v>
      </c>
      <c r="M50" s="115">
        <f t="shared" ref="M50:M66" si="2">(L50/100)*70</f>
        <v>4200000</v>
      </c>
      <c r="N50" s="56">
        <v>2023</v>
      </c>
      <c r="O50" s="220">
        <v>2023</v>
      </c>
      <c r="P50" s="56"/>
      <c r="Q50" s="75"/>
      <c r="R50" s="75"/>
      <c r="S50" s="72"/>
      <c r="T50" s="57"/>
      <c r="U50" s="57"/>
      <c r="V50" s="57"/>
      <c r="W50" s="57"/>
      <c r="X50" s="57"/>
      <c r="Y50" s="56" t="s">
        <v>203</v>
      </c>
      <c r="Z50" s="118" t="s">
        <v>250</v>
      </c>
    </row>
    <row r="51" spans="1:26" ht="38.25" x14ac:dyDescent="0.25">
      <c r="A51" s="189">
        <v>45</v>
      </c>
      <c r="B51" s="197" t="s">
        <v>92</v>
      </c>
      <c r="C51" s="198" t="s">
        <v>86</v>
      </c>
      <c r="D51" s="198">
        <v>60077034</v>
      </c>
      <c r="E51" s="198">
        <v>60077034</v>
      </c>
      <c r="F51" s="199">
        <v>600057607</v>
      </c>
      <c r="G51" s="95" t="s">
        <v>120</v>
      </c>
      <c r="H51" s="56" t="s">
        <v>87</v>
      </c>
      <c r="I51" s="56" t="s">
        <v>88</v>
      </c>
      <c r="J51" s="56" t="s">
        <v>88</v>
      </c>
      <c r="K51" s="210" t="s">
        <v>271</v>
      </c>
      <c r="L51" s="76">
        <v>1200000</v>
      </c>
      <c r="M51" s="115">
        <f t="shared" si="2"/>
        <v>840000</v>
      </c>
      <c r="N51" s="56">
        <v>2023</v>
      </c>
      <c r="O51" s="220">
        <v>2025</v>
      </c>
      <c r="P51" s="56"/>
      <c r="Q51" s="75"/>
      <c r="R51" s="75"/>
      <c r="S51" s="72"/>
      <c r="T51" s="57"/>
      <c r="U51" s="57"/>
      <c r="V51" s="57"/>
      <c r="W51" s="57"/>
      <c r="X51" s="57"/>
      <c r="Y51" s="119" t="s">
        <v>298</v>
      </c>
      <c r="Z51" s="118" t="s">
        <v>250</v>
      </c>
    </row>
    <row r="52" spans="1:26" ht="38.25" x14ac:dyDescent="0.25">
      <c r="A52" s="189">
        <v>46</v>
      </c>
      <c r="B52" s="197" t="s">
        <v>92</v>
      </c>
      <c r="C52" s="198" t="s">
        <v>86</v>
      </c>
      <c r="D52" s="198">
        <v>60077034</v>
      </c>
      <c r="E52" s="198">
        <v>60077034</v>
      </c>
      <c r="F52" s="199">
        <v>600057607</v>
      </c>
      <c r="G52" s="95" t="s">
        <v>121</v>
      </c>
      <c r="H52" s="56" t="s">
        <v>87</v>
      </c>
      <c r="I52" s="56" t="s">
        <v>88</v>
      </c>
      <c r="J52" s="56" t="s">
        <v>88</v>
      </c>
      <c r="K52" s="210" t="s">
        <v>287</v>
      </c>
      <c r="L52" s="76">
        <v>800000</v>
      </c>
      <c r="M52" s="115">
        <f t="shared" si="2"/>
        <v>560000</v>
      </c>
      <c r="N52" s="56">
        <v>2023</v>
      </c>
      <c r="O52" s="220">
        <v>2026</v>
      </c>
      <c r="P52" s="56"/>
      <c r="Q52" s="75"/>
      <c r="R52" s="75"/>
      <c r="S52" s="72"/>
      <c r="T52" s="57"/>
      <c r="U52" s="57"/>
      <c r="V52" s="57"/>
      <c r="W52" s="57"/>
      <c r="X52" s="57"/>
      <c r="Y52" s="119" t="s">
        <v>298</v>
      </c>
      <c r="Z52" s="118" t="s">
        <v>250</v>
      </c>
    </row>
    <row r="53" spans="1:26" ht="38.25" x14ac:dyDescent="0.25">
      <c r="A53" s="189">
        <v>47</v>
      </c>
      <c r="B53" s="197" t="s">
        <v>92</v>
      </c>
      <c r="C53" s="198" t="s">
        <v>86</v>
      </c>
      <c r="D53" s="198">
        <v>60077034</v>
      </c>
      <c r="E53" s="198">
        <v>60077034</v>
      </c>
      <c r="F53" s="199">
        <v>600057607</v>
      </c>
      <c r="G53" s="95" t="s">
        <v>122</v>
      </c>
      <c r="H53" s="56" t="s">
        <v>87</v>
      </c>
      <c r="I53" s="56" t="s">
        <v>88</v>
      </c>
      <c r="J53" s="56" t="s">
        <v>88</v>
      </c>
      <c r="K53" s="210" t="s">
        <v>272</v>
      </c>
      <c r="L53" s="76">
        <v>250000</v>
      </c>
      <c r="M53" s="115">
        <f t="shared" si="2"/>
        <v>175000</v>
      </c>
      <c r="N53" s="56">
        <v>2024</v>
      </c>
      <c r="O53" s="220">
        <v>2026</v>
      </c>
      <c r="P53" s="56"/>
      <c r="Q53" s="75"/>
      <c r="R53" s="75"/>
      <c r="S53" s="72"/>
      <c r="T53" s="57"/>
      <c r="U53" s="57"/>
      <c r="V53" s="57"/>
      <c r="W53" s="57"/>
      <c r="X53" s="57"/>
      <c r="Y53" s="119" t="s">
        <v>298</v>
      </c>
      <c r="Z53" s="118" t="s">
        <v>250</v>
      </c>
    </row>
    <row r="54" spans="1:26" ht="38.25" x14ac:dyDescent="0.25">
      <c r="A54" s="189">
        <v>48</v>
      </c>
      <c r="B54" s="197" t="s">
        <v>92</v>
      </c>
      <c r="C54" s="198" t="s">
        <v>86</v>
      </c>
      <c r="D54" s="198">
        <v>60077034</v>
      </c>
      <c r="E54" s="198">
        <v>60077034</v>
      </c>
      <c r="F54" s="199">
        <v>600057607</v>
      </c>
      <c r="G54" s="95" t="s">
        <v>123</v>
      </c>
      <c r="H54" s="56" t="s">
        <v>87</v>
      </c>
      <c r="I54" s="56" t="s">
        <v>88</v>
      </c>
      <c r="J54" s="56" t="s">
        <v>88</v>
      </c>
      <c r="K54" s="210" t="s">
        <v>273</v>
      </c>
      <c r="L54" s="76">
        <v>400000</v>
      </c>
      <c r="M54" s="115">
        <f>(L54/100)*70</f>
        <v>280000</v>
      </c>
      <c r="N54" s="56">
        <v>2024</v>
      </c>
      <c r="O54" s="92">
        <v>2026</v>
      </c>
      <c r="P54" s="56"/>
      <c r="Q54" s="75"/>
      <c r="R54" s="75"/>
      <c r="S54" s="72"/>
      <c r="T54" s="57"/>
      <c r="U54" s="57"/>
      <c r="V54" s="57"/>
      <c r="W54" s="57"/>
      <c r="X54" s="57"/>
      <c r="Y54" s="56" t="s">
        <v>203</v>
      </c>
      <c r="Z54" s="118" t="s">
        <v>250</v>
      </c>
    </row>
    <row r="55" spans="1:26" ht="38.25" x14ac:dyDescent="0.25">
      <c r="A55" s="189">
        <v>49</v>
      </c>
      <c r="B55" s="197" t="s">
        <v>92</v>
      </c>
      <c r="C55" s="198" t="s">
        <v>86</v>
      </c>
      <c r="D55" s="198">
        <v>60077034</v>
      </c>
      <c r="E55" s="198">
        <v>60077034</v>
      </c>
      <c r="F55" s="199">
        <v>600057607</v>
      </c>
      <c r="G55" s="95" t="s">
        <v>124</v>
      </c>
      <c r="H55" s="56" t="s">
        <v>87</v>
      </c>
      <c r="I55" s="56" t="s">
        <v>88</v>
      </c>
      <c r="J55" s="56" t="s">
        <v>88</v>
      </c>
      <c r="K55" s="93" t="s">
        <v>124</v>
      </c>
      <c r="L55" s="76">
        <v>800000</v>
      </c>
      <c r="M55" s="115">
        <f t="shared" si="2"/>
        <v>560000</v>
      </c>
      <c r="N55" s="56">
        <v>2023</v>
      </c>
      <c r="O55" s="220">
        <v>2026</v>
      </c>
      <c r="P55" s="56"/>
      <c r="Q55" s="75"/>
      <c r="R55" s="75"/>
      <c r="S55" s="72"/>
      <c r="T55" s="57"/>
      <c r="U55" s="57"/>
      <c r="V55" s="57"/>
      <c r="W55" s="57"/>
      <c r="X55" s="57"/>
      <c r="Y55" s="119" t="s">
        <v>298</v>
      </c>
      <c r="Z55" s="118" t="s">
        <v>250</v>
      </c>
    </row>
    <row r="56" spans="1:26" ht="38.25" x14ac:dyDescent="0.25">
      <c r="A56" s="189">
        <v>50</v>
      </c>
      <c r="B56" s="197" t="s">
        <v>92</v>
      </c>
      <c r="C56" s="198" t="s">
        <v>86</v>
      </c>
      <c r="D56" s="198">
        <v>60077034</v>
      </c>
      <c r="E56" s="198">
        <v>60077034</v>
      </c>
      <c r="F56" s="199">
        <v>600057607</v>
      </c>
      <c r="G56" s="95" t="s">
        <v>125</v>
      </c>
      <c r="H56" s="56" t="s">
        <v>87</v>
      </c>
      <c r="I56" s="56" t="s">
        <v>88</v>
      </c>
      <c r="J56" s="56" t="s">
        <v>88</v>
      </c>
      <c r="K56" s="210" t="s">
        <v>359</v>
      </c>
      <c r="L56" s="76">
        <v>300000</v>
      </c>
      <c r="M56" s="115">
        <f t="shared" si="2"/>
        <v>210000</v>
      </c>
      <c r="N56" s="56">
        <v>2023</v>
      </c>
      <c r="O56" s="92">
        <v>2025</v>
      </c>
      <c r="P56" s="56" t="s">
        <v>115</v>
      </c>
      <c r="Q56" s="75"/>
      <c r="R56" s="75"/>
      <c r="S56" s="72"/>
      <c r="T56" s="57"/>
      <c r="U56" s="57" t="s">
        <v>115</v>
      </c>
      <c r="V56" s="57" t="s">
        <v>115</v>
      </c>
      <c r="W56" s="57" t="s">
        <v>115</v>
      </c>
      <c r="X56" s="57"/>
      <c r="Y56" s="119" t="s">
        <v>298</v>
      </c>
      <c r="Z56" s="118" t="s">
        <v>250</v>
      </c>
    </row>
    <row r="57" spans="1:26" ht="38.25" x14ac:dyDescent="0.25">
      <c r="A57" s="189">
        <v>51</v>
      </c>
      <c r="B57" s="197" t="s">
        <v>92</v>
      </c>
      <c r="C57" s="198" t="s">
        <v>86</v>
      </c>
      <c r="D57" s="198">
        <v>60077034</v>
      </c>
      <c r="E57" s="198">
        <v>60077034</v>
      </c>
      <c r="F57" s="199">
        <v>600057607</v>
      </c>
      <c r="G57" s="95" t="s">
        <v>164</v>
      </c>
      <c r="H57" s="56" t="s">
        <v>87</v>
      </c>
      <c r="I57" s="56" t="s">
        <v>88</v>
      </c>
      <c r="J57" s="56" t="s">
        <v>88</v>
      </c>
      <c r="K57" s="210" t="s">
        <v>274</v>
      </c>
      <c r="L57" s="76">
        <v>450000</v>
      </c>
      <c r="M57" s="115">
        <f t="shared" si="2"/>
        <v>315000</v>
      </c>
      <c r="N57" s="56">
        <v>2024</v>
      </c>
      <c r="O57" s="220">
        <v>2026</v>
      </c>
      <c r="P57" s="56" t="s">
        <v>115</v>
      </c>
      <c r="Q57" s="75" t="s">
        <v>115</v>
      </c>
      <c r="R57" s="75" t="s">
        <v>115</v>
      </c>
      <c r="S57" s="72" t="s">
        <v>115</v>
      </c>
      <c r="T57" s="57"/>
      <c r="U57" s="57"/>
      <c r="V57" s="57"/>
      <c r="W57" s="57"/>
      <c r="X57" s="57"/>
      <c r="Y57" s="119" t="s">
        <v>298</v>
      </c>
      <c r="Z57" s="118" t="s">
        <v>250</v>
      </c>
    </row>
    <row r="58" spans="1:26" ht="38.25" x14ac:dyDescent="0.25">
      <c r="A58" s="189">
        <v>52</v>
      </c>
      <c r="B58" s="197" t="s">
        <v>92</v>
      </c>
      <c r="C58" s="198" t="s">
        <v>86</v>
      </c>
      <c r="D58" s="198">
        <v>60077034</v>
      </c>
      <c r="E58" s="198">
        <v>60077034</v>
      </c>
      <c r="F58" s="199">
        <v>600057607</v>
      </c>
      <c r="G58" s="95" t="s">
        <v>165</v>
      </c>
      <c r="H58" s="56" t="s">
        <v>87</v>
      </c>
      <c r="I58" s="56" t="s">
        <v>88</v>
      </c>
      <c r="J58" s="56" t="s">
        <v>88</v>
      </c>
      <c r="K58" s="93" t="s">
        <v>288</v>
      </c>
      <c r="L58" s="76">
        <v>1000000</v>
      </c>
      <c r="M58" s="115">
        <f t="shared" si="2"/>
        <v>700000</v>
      </c>
      <c r="N58" s="56">
        <v>2023</v>
      </c>
      <c r="O58" s="220">
        <v>2025</v>
      </c>
      <c r="P58" s="56" t="s">
        <v>115</v>
      </c>
      <c r="Q58" s="75" t="s">
        <v>115</v>
      </c>
      <c r="R58" s="75" t="s">
        <v>115</v>
      </c>
      <c r="S58" s="72" t="s">
        <v>115</v>
      </c>
      <c r="T58" s="57"/>
      <c r="U58" s="57"/>
      <c r="V58" s="57"/>
      <c r="W58" s="57"/>
      <c r="X58" s="57" t="s">
        <v>115</v>
      </c>
      <c r="Y58" s="119" t="s">
        <v>298</v>
      </c>
      <c r="Z58" s="118" t="s">
        <v>250</v>
      </c>
    </row>
    <row r="59" spans="1:26" ht="38.25" x14ac:dyDescent="0.25">
      <c r="A59" s="189">
        <v>53</v>
      </c>
      <c r="B59" s="197" t="s">
        <v>92</v>
      </c>
      <c r="C59" s="198" t="s">
        <v>86</v>
      </c>
      <c r="D59" s="198">
        <v>60077034</v>
      </c>
      <c r="E59" s="198">
        <v>60077034</v>
      </c>
      <c r="F59" s="199">
        <v>600057607</v>
      </c>
      <c r="G59" s="95" t="s">
        <v>166</v>
      </c>
      <c r="H59" s="56" t="s">
        <v>87</v>
      </c>
      <c r="I59" s="56" t="s">
        <v>88</v>
      </c>
      <c r="J59" s="56" t="s">
        <v>88</v>
      </c>
      <c r="K59" s="93" t="s">
        <v>166</v>
      </c>
      <c r="L59" s="76">
        <v>600000</v>
      </c>
      <c r="M59" s="115">
        <f t="shared" si="2"/>
        <v>420000</v>
      </c>
      <c r="N59" s="56">
        <v>2023</v>
      </c>
      <c r="O59" s="92">
        <v>2024</v>
      </c>
      <c r="P59" s="56" t="s">
        <v>115</v>
      </c>
      <c r="Q59" s="75" t="s">
        <v>115</v>
      </c>
      <c r="R59" s="75" t="s">
        <v>115</v>
      </c>
      <c r="S59" s="72" t="s">
        <v>115</v>
      </c>
      <c r="T59" s="57"/>
      <c r="U59" s="57"/>
      <c r="V59" s="57"/>
      <c r="W59" s="57"/>
      <c r="X59" s="57"/>
      <c r="Y59" s="119" t="s">
        <v>298</v>
      </c>
      <c r="Z59" s="118" t="s">
        <v>250</v>
      </c>
    </row>
    <row r="60" spans="1:26" ht="38.25" x14ac:dyDescent="0.25">
      <c r="A60" s="189">
        <v>54</v>
      </c>
      <c r="B60" s="197" t="s">
        <v>92</v>
      </c>
      <c r="C60" s="198" t="s">
        <v>86</v>
      </c>
      <c r="D60" s="198">
        <v>60077034</v>
      </c>
      <c r="E60" s="198">
        <v>60077034</v>
      </c>
      <c r="F60" s="199">
        <v>600057607</v>
      </c>
      <c r="G60" s="95" t="s">
        <v>169</v>
      </c>
      <c r="H60" s="56" t="s">
        <v>87</v>
      </c>
      <c r="I60" s="56" t="s">
        <v>88</v>
      </c>
      <c r="J60" s="56" t="s">
        <v>88</v>
      </c>
      <c r="K60" s="210" t="s">
        <v>289</v>
      </c>
      <c r="L60" s="76">
        <v>2500000</v>
      </c>
      <c r="M60" s="115">
        <f t="shared" si="2"/>
        <v>1750000</v>
      </c>
      <c r="N60" s="56">
        <v>2023</v>
      </c>
      <c r="O60" s="92">
        <v>2026</v>
      </c>
      <c r="P60" s="56" t="s">
        <v>115</v>
      </c>
      <c r="Q60" s="75" t="s">
        <v>115</v>
      </c>
      <c r="R60" s="75" t="s">
        <v>115</v>
      </c>
      <c r="S60" s="72" t="s">
        <v>115</v>
      </c>
      <c r="T60" s="57"/>
      <c r="U60" s="57"/>
      <c r="V60" s="57"/>
      <c r="W60" s="57"/>
      <c r="X60" s="57"/>
      <c r="Y60" s="119" t="s">
        <v>298</v>
      </c>
      <c r="Z60" s="118" t="s">
        <v>250</v>
      </c>
    </row>
    <row r="61" spans="1:26" ht="38.25" x14ac:dyDescent="0.25">
      <c r="A61" s="189">
        <v>55</v>
      </c>
      <c r="B61" s="197" t="s">
        <v>92</v>
      </c>
      <c r="C61" s="198" t="s">
        <v>86</v>
      </c>
      <c r="D61" s="198">
        <v>60077034</v>
      </c>
      <c r="E61" s="198">
        <v>60077034</v>
      </c>
      <c r="F61" s="199">
        <v>600057607</v>
      </c>
      <c r="G61" s="95" t="s">
        <v>179</v>
      </c>
      <c r="H61" s="56" t="s">
        <v>87</v>
      </c>
      <c r="I61" s="56" t="s">
        <v>88</v>
      </c>
      <c r="J61" s="56" t="s">
        <v>88</v>
      </c>
      <c r="K61" s="304" t="s">
        <v>360</v>
      </c>
      <c r="L61" s="76">
        <v>4000000</v>
      </c>
      <c r="M61" s="115">
        <f t="shared" si="2"/>
        <v>2800000</v>
      </c>
      <c r="N61" s="56">
        <v>2023</v>
      </c>
      <c r="O61" s="220">
        <v>2024</v>
      </c>
      <c r="P61" s="56"/>
      <c r="Q61" s="75"/>
      <c r="R61" s="75"/>
      <c r="S61" s="72"/>
      <c r="T61" s="57"/>
      <c r="U61" s="57"/>
      <c r="V61" s="57"/>
      <c r="W61" s="57"/>
      <c r="X61" s="57"/>
      <c r="Y61" s="119" t="s">
        <v>298</v>
      </c>
      <c r="Z61" s="118" t="s">
        <v>250</v>
      </c>
    </row>
    <row r="62" spans="1:26" ht="38.25" x14ac:dyDescent="0.25">
      <c r="A62" s="189">
        <v>56</v>
      </c>
      <c r="B62" s="197" t="s">
        <v>92</v>
      </c>
      <c r="C62" s="198" t="s">
        <v>86</v>
      </c>
      <c r="D62" s="198">
        <v>60077034</v>
      </c>
      <c r="E62" s="198">
        <v>60077034</v>
      </c>
      <c r="F62" s="199">
        <v>600057607</v>
      </c>
      <c r="G62" s="95" t="s">
        <v>180</v>
      </c>
      <c r="H62" s="56" t="s">
        <v>87</v>
      </c>
      <c r="I62" s="56" t="s">
        <v>88</v>
      </c>
      <c r="J62" s="56" t="s">
        <v>88</v>
      </c>
      <c r="K62" s="210" t="s">
        <v>290</v>
      </c>
      <c r="L62" s="76">
        <v>950000</v>
      </c>
      <c r="M62" s="115">
        <f t="shared" si="2"/>
        <v>665000</v>
      </c>
      <c r="N62" s="56">
        <v>2024</v>
      </c>
      <c r="O62" s="92">
        <v>2025</v>
      </c>
      <c r="P62" s="56"/>
      <c r="Q62" s="75"/>
      <c r="R62" s="75"/>
      <c r="S62" s="72"/>
      <c r="T62" s="57"/>
      <c r="U62" s="57"/>
      <c r="V62" s="57"/>
      <c r="W62" s="57"/>
      <c r="X62" s="57"/>
      <c r="Y62" s="119" t="s">
        <v>291</v>
      </c>
      <c r="Z62" s="118" t="s">
        <v>250</v>
      </c>
    </row>
    <row r="63" spans="1:26" ht="38.25" x14ac:dyDescent="0.25">
      <c r="A63" s="189">
        <v>57</v>
      </c>
      <c r="B63" s="197" t="s">
        <v>92</v>
      </c>
      <c r="C63" s="198" t="s">
        <v>86</v>
      </c>
      <c r="D63" s="198">
        <v>60077034</v>
      </c>
      <c r="E63" s="198">
        <v>60077034</v>
      </c>
      <c r="F63" s="199">
        <v>600057607</v>
      </c>
      <c r="G63" s="95" t="s">
        <v>181</v>
      </c>
      <c r="H63" s="56" t="s">
        <v>87</v>
      </c>
      <c r="I63" s="56" t="s">
        <v>88</v>
      </c>
      <c r="J63" s="56" t="s">
        <v>88</v>
      </c>
      <c r="K63" s="93" t="s">
        <v>181</v>
      </c>
      <c r="L63" s="76">
        <v>450000</v>
      </c>
      <c r="M63" s="115">
        <f t="shared" si="2"/>
        <v>315000</v>
      </c>
      <c r="N63" s="217">
        <v>2023</v>
      </c>
      <c r="O63" s="220">
        <v>2025</v>
      </c>
      <c r="P63" s="56"/>
      <c r="Q63" s="75"/>
      <c r="R63" s="75"/>
      <c r="S63" s="72"/>
      <c r="T63" s="57"/>
      <c r="U63" s="57"/>
      <c r="V63" s="57"/>
      <c r="W63" s="57"/>
      <c r="X63" s="57"/>
      <c r="Y63" s="119" t="s">
        <v>298</v>
      </c>
      <c r="Z63" s="118" t="s">
        <v>250</v>
      </c>
    </row>
    <row r="64" spans="1:26" ht="63.75" x14ac:dyDescent="0.25">
      <c r="A64" s="189">
        <v>58</v>
      </c>
      <c r="B64" s="197" t="s">
        <v>92</v>
      </c>
      <c r="C64" s="198" t="s">
        <v>86</v>
      </c>
      <c r="D64" s="198">
        <v>60077034</v>
      </c>
      <c r="E64" s="198">
        <v>60077034</v>
      </c>
      <c r="F64" s="199">
        <v>600057607</v>
      </c>
      <c r="G64" s="95" t="s">
        <v>182</v>
      </c>
      <c r="H64" s="56" t="s">
        <v>87</v>
      </c>
      <c r="I64" s="56" t="s">
        <v>88</v>
      </c>
      <c r="J64" s="56" t="s">
        <v>88</v>
      </c>
      <c r="K64" s="93" t="s">
        <v>361</v>
      </c>
      <c r="L64" s="76">
        <v>650000</v>
      </c>
      <c r="M64" s="115">
        <f t="shared" si="2"/>
        <v>455000</v>
      </c>
      <c r="N64" s="56">
        <v>2023</v>
      </c>
      <c r="O64" s="220">
        <v>2023</v>
      </c>
      <c r="P64" s="56"/>
      <c r="Q64" s="75"/>
      <c r="R64" s="75"/>
      <c r="S64" s="72"/>
      <c r="T64" s="57"/>
      <c r="U64" s="57"/>
      <c r="V64" s="57"/>
      <c r="W64" s="57"/>
      <c r="X64" s="57"/>
      <c r="Y64" s="56" t="s">
        <v>232</v>
      </c>
      <c r="Z64" s="118" t="s">
        <v>250</v>
      </c>
    </row>
    <row r="65" spans="1:26" ht="38.25" x14ac:dyDescent="0.25">
      <c r="A65" s="189">
        <v>59</v>
      </c>
      <c r="B65" s="197" t="s">
        <v>92</v>
      </c>
      <c r="C65" s="198" t="s">
        <v>86</v>
      </c>
      <c r="D65" s="198">
        <v>60077034</v>
      </c>
      <c r="E65" s="198">
        <v>60077034</v>
      </c>
      <c r="F65" s="199">
        <v>600057607</v>
      </c>
      <c r="G65" s="95" t="s">
        <v>315</v>
      </c>
      <c r="H65" s="56" t="s">
        <v>87</v>
      </c>
      <c r="I65" s="56" t="s">
        <v>88</v>
      </c>
      <c r="J65" s="56" t="s">
        <v>88</v>
      </c>
      <c r="K65" s="226" t="s">
        <v>356</v>
      </c>
      <c r="L65" s="76">
        <v>12000000</v>
      </c>
      <c r="M65" s="115">
        <f t="shared" si="2"/>
        <v>8400000</v>
      </c>
      <c r="N65" s="303">
        <v>2023</v>
      </c>
      <c r="O65" s="220">
        <v>2030</v>
      </c>
      <c r="P65" s="217"/>
      <c r="Q65" s="221"/>
      <c r="R65" s="221"/>
      <c r="S65" s="222"/>
      <c r="T65" s="223"/>
      <c r="U65" s="223"/>
      <c r="V65" s="223"/>
      <c r="W65" s="223"/>
      <c r="X65" s="223"/>
      <c r="Y65" s="302" t="s">
        <v>357</v>
      </c>
      <c r="Z65" s="118" t="s">
        <v>250</v>
      </c>
    </row>
    <row r="66" spans="1:26" ht="38.25" x14ac:dyDescent="0.25">
      <c r="A66" s="189">
        <v>60</v>
      </c>
      <c r="B66" s="197" t="s">
        <v>92</v>
      </c>
      <c r="C66" s="198" t="s">
        <v>86</v>
      </c>
      <c r="D66" s="198">
        <v>60077034</v>
      </c>
      <c r="E66" s="198">
        <v>60077034</v>
      </c>
      <c r="F66" s="199">
        <v>600057607</v>
      </c>
      <c r="G66" s="95" t="s">
        <v>316</v>
      </c>
      <c r="H66" s="56" t="s">
        <v>87</v>
      </c>
      <c r="I66" s="56" t="s">
        <v>88</v>
      </c>
      <c r="J66" s="56" t="s">
        <v>88</v>
      </c>
      <c r="K66" s="93" t="s">
        <v>316</v>
      </c>
      <c r="L66" s="76">
        <v>80000</v>
      </c>
      <c r="M66" s="115">
        <f t="shared" si="2"/>
        <v>56000</v>
      </c>
      <c r="N66" s="217">
        <v>2023</v>
      </c>
      <c r="O66" s="220">
        <v>2024</v>
      </c>
      <c r="P66" s="217"/>
      <c r="Q66" s="221"/>
      <c r="R66" s="221"/>
      <c r="S66" s="222"/>
      <c r="T66" s="223"/>
      <c r="U66" s="223"/>
      <c r="V66" s="223"/>
      <c r="W66" s="223"/>
      <c r="X66" s="223"/>
      <c r="Y66" s="224" t="s">
        <v>298</v>
      </c>
      <c r="Z66" s="118"/>
    </row>
    <row r="67" spans="1:26" x14ac:dyDescent="0.25">
      <c r="A67" s="189"/>
      <c r="B67" s="73"/>
      <c r="C67" s="193"/>
      <c r="D67" s="193"/>
      <c r="E67" s="193"/>
      <c r="F67" s="97"/>
      <c r="G67" s="227"/>
      <c r="H67" s="48"/>
      <c r="I67" s="48"/>
      <c r="J67" s="48"/>
      <c r="K67" s="225"/>
      <c r="L67" s="74"/>
      <c r="M67" s="115"/>
      <c r="N67" s="56"/>
      <c r="O67" s="92"/>
      <c r="P67" s="56"/>
      <c r="Q67" s="75"/>
      <c r="R67" s="75"/>
      <c r="S67" s="72"/>
      <c r="T67" s="57"/>
      <c r="U67" s="57"/>
      <c r="V67" s="57"/>
      <c r="W67" s="57"/>
      <c r="X67" s="57"/>
      <c r="Y67" s="119"/>
      <c r="Z67" s="118"/>
    </row>
    <row r="68" spans="1:26" ht="38.25" x14ac:dyDescent="0.25">
      <c r="A68" s="189">
        <v>61</v>
      </c>
      <c r="B68" s="85" t="s">
        <v>93</v>
      </c>
      <c r="C68" s="86" t="s">
        <v>96</v>
      </c>
      <c r="D68" s="86">
        <v>70988862</v>
      </c>
      <c r="E68" s="86">
        <v>107720400</v>
      </c>
      <c r="F68" s="87">
        <v>650025121</v>
      </c>
      <c r="G68" s="95" t="s">
        <v>126</v>
      </c>
      <c r="H68" s="56" t="s">
        <v>87</v>
      </c>
      <c r="I68" s="56" t="s">
        <v>88</v>
      </c>
      <c r="J68" s="56" t="s">
        <v>94</v>
      </c>
      <c r="K68" s="93" t="s">
        <v>242</v>
      </c>
      <c r="L68" s="76">
        <v>1500000</v>
      </c>
      <c r="M68" s="115">
        <f t="shared" ref="M68:M84" si="3">(L68/100)*70</f>
        <v>1050000</v>
      </c>
      <c r="N68" s="55">
        <v>2023</v>
      </c>
      <c r="O68" s="220">
        <v>2030</v>
      </c>
      <c r="P68" s="56" t="s">
        <v>115</v>
      </c>
      <c r="Q68" s="75" t="s">
        <v>115</v>
      </c>
      <c r="R68" s="75" t="s">
        <v>115</v>
      </c>
      <c r="S68" s="72" t="s">
        <v>115</v>
      </c>
      <c r="T68" s="57"/>
      <c r="U68" s="57"/>
      <c r="V68" s="57"/>
      <c r="W68" s="57" t="s">
        <v>115</v>
      </c>
      <c r="X68" s="57"/>
      <c r="Y68" s="119" t="s">
        <v>298</v>
      </c>
      <c r="Z68" s="118" t="s">
        <v>250</v>
      </c>
    </row>
    <row r="69" spans="1:26" ht="38.25" x14ac:dyDescent="0.25">
      <c r="A69" s="189">
        <v>62</v>
      </c>
      <c r="B69" s="85" t="s">
        <v>93</v>
      </c>
      <c r="C69" s="86" t="s">
        <v>96</v>
      </c>
      <c r="D69" s="86">
        <v>70988862</v>
      </c>
      <c r="E69" s="86">
        <v>107720400</v>
      </c>
      <c r="F69" s="87">
        <v>650025121</v>
      </c>
      <c r="G69" s="95" t="s">
        <v>127</v>
      </c>
      <c r="H69" s="56" t="s">
        <v>87</v>
      </c>
      <c r="I69" s="56" t="s">
        <v>88</v>
      </c>
      <c r="J69" s="56" t="s">
        <v>94</v>
      </c>
      <c r="K69" s="93" t="s">
        <v>243</v>
      </c>
      <c r="L69" s="76">
        <v>1750000</v>
      </c>
      <c r="M69" s="115">
        <f t="shared" si="3"/>
        <v>1225000</v>
      </c>
      <c r="N69" s="244">
        <v>2024</v>
      </c>
      <c r="O69" s="92">
        <v>2028</v>
      </c>
      <c r="P69" s="56" t="s">
        <v>115</v>
      </c>
      <c r="Q69" s="75" t="s">
        <v>115</v>
      </c>
      <c r="R69" s="75" t="s">
        <v>115</v>
      </c>
      <c r="S69" s="72"/>
      <c r="T69" s="57"/>
      <c r="U69" s="57"/>
      <c r="V69" s="57"/>
      <c r="W69" s="57"/>
      <c r="X69" s="57"/>
      <c r="Y69" s="119" t="s">
        <v>298</v>
      </c>
      <c r="Z69" s="118" t="s">
        <v>250</v>
      </c>
    </row>
    <row r="70" spans="1:26" ht="42.75" customHeight="1" x14ac:dyDescent="0.25">
      <c r="A70" s="189">
        <v>63</v>
      </c>
      <c r="B70" s="85" t="s">
        <v>93</v>
      </c>
      <c r="C70" s="86" t="s">
        <v>96</v>
      </c>
      <c r="D70" s="86">
        <v>70988862</v>
      </c>
      <c r="E70" s="86">
        <v>107720400</v>
      </c>
      <c r="F70" s="87">
        <v>650025121</v>
      </c>
      <c r="G70" s="95" t="s">
        <v>128</v>
      </c>
      <c r="H70" s="56" t="s">
        <v>87</v>
      </c>
      <c r="I70" s="56" t="s">
        <v>88</v>
      </c>
      <c r="J70" s="56" t="s">
        <v>94</v>
      </c>
      <c r="K70" s="93" t="s">
        <v>344</v>
      </c>
      <c r="L70" s="76">
        <v>11000000</v>
      </c>
      <c r="M70" s="115">
        <f t="shared" si="3"/>
        <v>7700000</v>
      </c>
      <c r="N70" s="244" t="s">
        <v>345</v>
      </c>
      <c r="O70" s="220">
        <v>2035</v>
      </c>
      <c r="P70" s="217" t="s">
        <v>115</v>
      </c>
      <c r="Q70" s="221" t="s">
        <v>115</v>
      </c>
      <c r="R70" s="221" t="s">
        <v>115</v>
      </c>
      <c r="S70" s="222" t="s">
        <v>115</v>
      </c>
      <c r="T70" s="57"/>
      <c r="U70" s="57"/>
      <c r="V70" s="57"/>
      <c r="W70" s="57"/>
      <c r="X70" s="57"/>
      <c r="Y70" s="119" t="s">
        <v>298</v>
      </c>
      <c r="Z70" s="118" t="s">
        <v>250</v>
      </c>
    </row>
    <row r="71" spans="1:26" ht="38.25" x14ac:dyDescent="0.25">
      <c r="A71" s="189">
        <v>64</v>
      </c>
      <c r="B71" s="85" t="s">
        <v>93</v>
      </c>
      <c r="C71" s="86" t="s">
        <v>96</v>
      </c>
      <c r="D71" s="86">
        <v>70988862</v>
      </c>
      <c r="E71" s="86">
        <v>107720400</v>
      </c>
      <c r="F71" s="87">
        <v>650025121</v>
      </c>
      <c r="G71" s="95" t="s">
        <v>160</v>
      </c>
      <c r="H71" s="56" t="s">
        <v>87</v>
      </c>
      <c r="I71" s="56" t="s">
        <v>88</v>
      </c>
      <c r="J71" s="56" t="s">
        <v>94</v>
      </c>
      <c r="K71" s="93" t="s">
        <v>244</v>
      </c>
      <c r="L71" s="76">
        <v>800000</v>
      </c>
      <c r="M71" s="115">
        <f t="shared" si="3"/>
        <v>560000</v>
      </c>
      <c r="N71" s="244" t="s">
        <v>345</v>
      </c>
      <c r="O71" s="220">
        <v>2030</v>
      </c>
      <c r="P71" s="288" t="s">
        <v>115</v>
      </c>
      <c r="Q71" s="221" t="s">
        <v>115</v>
      </c>
      <c r="R71" s="75"/>
      <c r="S71" s="72" t="s">
        <v>115</v>
      </c>
      <c r="T71" s="57"/>
      <c r="U71" s="57"/>
      <c r="V71" s="57"/>
      <c r="W71" s="57"/>
      <c r="X71" s="57"/>
      <c r="Y71" s="119" t="s">
        <v>298</v>
      </c>
      <c r="Z71" s="118" t="s">
        <v>250</v>
      </c>
    </row>
    <row r="72" spans="1:26" ht="38.25" x14ac:dyDescent="0.25">
      <c r="A72" s="189">
        <v>65</v>
      </c>
      <c r="B72" s="85" t="s">
        <v>93</v>
      </c>
      <c r="C72" s="86" t="s">
        <v>96</v>
      </c>
      <c r="D72" s="86">
        <v>70988862</v>
      </c>
      <c r="E72" s="86">
        <v>107720400</v>
      </c>
      <c r="F72" s="87">
        <v>650025121</v>
      </c>
      <c r="G72" s="48" t="s">
        <v>170</v>
      </c>
      <c r="H72" s="56" t="s">
        <v>87</v>
      </c>
      <c r="I72" s="56" t="s">
        <v>88</v>
      </c>
      <c r="J72" s="56" t="s">
        <v>94</v>
      </c>
      <c r="K72" s="93" t="s">
        <v>245</v>
      </c>
      <c r="L72" s="76">
        <v>1500000</v>
      </c>
      <c r="M72" s="115">
        <f t="shared" si="3"/>
        <v>1050000</v>
      </c>
      <c r="N72" s="244">
        <v>2023</v>
      </c>
      <c r="O72" s="220">
        <v>2030</v>
      </c>
      <c r="P72" s="56"/>
      <c r="Q72" s="75" t="s">
        <v>115</v>
      </c>
      <c r="R72" s="75" t="s">
        <v>115</v>
      </c>
      <c r="S72" s="72" t="s">
        <v>115</v>
      </c>
      <c r="T72" s="57"/>
      <c r="U72" s="57"/>
      <c r="V72" s="57" t="s">
        <v>115</v>
      </c>
      <c r="W72" s="57"/>
      <c r="X72" s="57"/>
      <c r="Y72" s="119" t="s">
        <v>298</v>
      </c>
      <c r="Z72" s="118" t="s">
        <v>250</v>
      </c>
    </row>
    <row r="73" spans="1:26" ht="38.25" x14ac:dyDescent="0.25">
      <c r="A73" s="189">
        <v>66</v>
      </c>
      <c r="B73" s="85" t="s">
        <v>93</v>
      </c>
      <c r="C73" s="86" t="s">
        <v>96</v>
      </c>
      <c r="D73" s="86">
        <v>70988862</v>
      </c>
      <c r="E73" s="86">
        <v>107720400</v>
      </c>
      <c r="F73" s="87">
        <v>650025121</v>
      </c>
      <c r="G73" s="95" t="s">
        <v>183</v>
      </c>
      <c r="H73" s="56" t="s">
        <v>87</v>
      </c>
      <c r="I73" s="56" t="s">
        <v>88</v>
      </c>
      <c r="J73" s="56" t="s">
        <v>94</v>
      </c>
      <c r="K73" s="93" t="s">
        <v>346</v>
      </c>
      <c r="L73" s="76">
        <v>4500000</v>
      </c>
      <c r="M73" s="115">
        <f t="shared" si="3"/>
        <v>3150000</v>
      </c>
      <c r="N73" s="244">
        <v>2023</v>
      </c>
      <c r="O73" s="220">
        <v>2030</v>
      </c>
      <c r="P73" s="56"/>
      <c r="Q73" s="75"/>
      <c r="R73" s="75"/>
      <c r="S73" s="72"/>
      <c r="T73" s="223"/>
      <c r="U73" s="57"/>
      <c r="V73" s="223" t="s">
        <v>115</v>
      </c>
      <c r="W73" s="57"/>
      <c r="X73" s="57"/>
      <c r="Y73" s="119" t="s">
        <v>251</v>
      </c>
      <c r="Z73" s="118" t="s">
        <v>250</v>
      </c>
    </row>
    <row r="74" spans="1:26" ht="38.25" x14ac:dyDescent="0.25">
      <c r="A74" s="189">
        <v>67</v>
      </c>
      <c r="B74" s="85" t="s">
        <v>93</v>
      </c>
      <c r="C74" s="86" t="s">
        <v>96</v>
      </c>
      <c r="D74" s="86">
        <v>70988862</v>
      </c>
      <c r="E74" s="86">
        <v>107720400</v>
      </c>
      <c r="F74" s="87">
        <v>650025121</v>
      </c>
      <c r="G74" s="282" t="s">
        <v>184</v>
      </c>
      <c r="H74" s="284" t="s">
        <v>87</v>
      </c>
      <c r="I74" s="284" t="s">
        <v>88</v>
      </c>
      <c r="J74" s="284" t="s">
        <v>94</v>
      </c>
      <c r="K74" s="298" t="s">
        <v>347</v>
      </c>
      <c r="L74" s="299">
        <v>1500000</v>
      </c>
      <c r="M74" s="300">
        <f t="shared" si="3"/>
        <v>1050000</v>
      </c>
      <c r="N74" s="301" t="s">
        <v>345</v>
      </c>
      <c r="O74" s="295">
        <v>2028</v>
      </c>
      <c r="P74" s="284"/>
      <c r="Q74" s="285"/>
      <c r="R74" s="285"/>
      <c r="S74" s="286"/>
      <c r="T74" s="287"/>
      <c r="U74" s="287"/>
      <c r="V74" s="287"/>
      <c r="W74" s="287"/>
      <c r="X74" s="287"/>
      <c r="Y74" s="296" t="s">
        <v>252</v>
      </c>
      <c r="Z74" s="297" t="s">
        <v>250</v>
      </c>
    </row>
    <row r="75" spans="1:26" ht="38.25" x14ac:dyDescent="0.25">
      <c r="A75" s="189">
        <v>68</v>
      </c>
      <c r="B75" s="85" t="s">
        <v>93</v>
      </c>
      <c r="C75" s="86" t="s">
        <v>96</v>
      </c>
      <c r="D75" s="86">
        <v>70988862</v>
      </c>
      <c r="E75" s="86">
        <v>107720400</v>
      </c>
      <c r="F75" s="87">
        <v>650025121</v>
      </c>
      <c r="G75" s="95" t="s">
        <v>187</v>
      </c>
      <c r="H75" s="56" t="s">
        <v>87</v>
      </c>
      <c r="I75" s="56" t="s">
        <v>88</v>
      </c>
      <c r="J75" s="56" t="s">
        <v>94</v>
      </c>
      <c r="K75" s="93" t="s">
        <v>292</v>
      </c>
      <c r="L75" s="76">
        <v>1385000</v>
      </c>
      <c r="M75" s="115">
        <f t="shared" si="3"/>
        <v>969500</v>
      </c>
      <c r="N75" s="244">
        <v>2023</v>
      </c>
      <c r="O75" s="220">
        <v>2028</v>
      </c>
      <c r="P75" s="56"/>
      <c r="Q75" s="75"/>
      <c r="R75" s="221" t="s">
        <v>115</v>
      </c>
      <c r="S75" s="72"/>
      <c r="T75" s="57"/>
      <c r="U75" s="57"/>
      <c r="V75" s="57"/>
      <c r="W75" s="57"/>
      <c r="X75" s="57"/>
      <c r="Y75" s="119" t="s">
        <v>298</v>
      </c>
      <c r="Z75" s="118" t="s">
        <v>250</v>
      </c>
    </row>
    <row r="76" spans="1:26" ht="60" x14ac:dyDescent="0.25">
      <c r="A76" s="189">
        <v>69</v>
      </c>
      <c r="B76" s="85" t="s">
        <v>93</v>
      </c>
      <c r="C76" s="86" t="s">
        <v>96</v>
      </c>
      <c r="D76" s="86">
        <v>70988862</v>
      </c>
      <c r="E76" s="86">
        <v>107720400</v>
      </c>
      <c r="F76" s="87">
        <v>650025121</v>
      </c>
      <c r="G76" s="95" t="s">
        <v>197</v>
      </c>
      <c r="H76" s="56" t="s">
        <v>87</v>
      </c>
      <c r="I76" s="56" t="s">
        <v>88</v>
      </c>
      <c r="J76" s="56" t="s">
        <v>94</v>
      </c>
      <c r="K76" s="93" t="s">
        <v>348</v>
      </c>
      <c r="L76" s="76">
        <v>20000000</v>
      </c>
      <c r="M76" s="115">
        <f t="shared" si="3"/>
        <v>14000000</v>
      </c>
      <c r="N76" s="217">
        <v>2023</v>
      </c>
      <c r="O76" s="220">
        <v>2030</v>
      </c>
      <c r="P76" s="56" t="s">
        <v>115</v>
      </c>
      <c r="Q76" s="75" t="s">
        <v>115</v>
      </c>
      <c r="R76" s="75" t="s">
        <v>115</v>
      </c>
      <c r="S76" s="72" t="s">
        <v>115</v>
      </c>
      <c r="T76" s="57"/>
      <c r="U76" s="57" t="s">
        <v>115</v>
      </c>
      <c r="V76" s="57" t="s">
        <v>115</v>
      </c>
      <c r="W76" s="57" t="s">
        <v>115</v>
      </c>
      <c r="X76" s="57"/>
      <c r="Y76" s="119" t="s">
        <v>293</v>
      </c>
      <c r="Z76" s="118" t="s">
        <v>250</v>
      </c>
    </row>
    <row r="77" spans="1:26" ht="38.25" x14ac:dyDescent="0.25">
      <c r="A77" s="189">
        <v>70</v>
      </c>
      <c r="B77" s="85" t="s">
        <v>93</v>
      </c>
      <c r="C77" s="86" t="s">
        <v>96</v>
      </c>
      <c r="D77" s="86">
        <v>70988862</v>
      </c>
      <c r="E77" s="86">
        <v>107720400</v>
      </c>
      <c r="F77" s="87">
        <v>650025121</v>
      </c>
      <c r="G77" s="95" t="s">
        <v>198</v>
      </c>
      <c r="H77" s="56" t="s">
        <v>87</v>
      </c>
      <c r="I77" s="56" t="s">
        <v>88</v>
      </c>
      <c r="J77" s="56" t="s">
        <v>94</v>
      </c>
      <c r="K77" s="93" t="s">
        <v>246</v>
      </c>
      <c r="L77" s="76">
        <v>500000</v>
      </c>
      <c r="M77" s="115">
        <f t="shared" si="3"/>
        <v>350000</v>
      </c>
      <c r="N77" s="217">
        <v>2023</v>
      </c>
      <c r="O77" s="220">
        <v>2030</v>
      </c>
      <c r="P77" s="56"/>
      <c r="Q77" s="75"/>
      <c r="R77" s="75"/>
      <c r="S77" s="72"/>
      <c r="T77" s="57"/>
      <c r="U77" s="57"/>
      <c r="V77" s="223" t="s">
        <v>115</v>
      </c>
      <c r="W77" s="57"/>
      <c r="X77" s="57"/>
      <c r="Y77" s="119" t="s">
        <v>298</v>
      </c>
      <c r="Z77" s="118" t="s">
        <v>250</v>
      </c>
    </row>
    <row r="78" spans="1:26" ht="38.25" x14ac:dyDescent="0.25">
      <c r="A78" s="189">
        <v>71</v>
      </c>
      <c r="B78" s="85" t="s">
        <v>93</v>
      </c>
      <c r="C78" s="86" t="s">
        <v>96</v>
      </c>
      <c r="D78" s="86">
        <v>70988862</v>
      </c>
      <c r="E78" s="86">
        <v>107720400</v>
      </c>
      <c r="F78" s="87">
        <v>650025121</v>
      </c>
      <c r="G78" s="95" t="s">
        <v>199</v>
      </c>
      <c r="H78" s="56" t="s">
        <v>87</v>
      </c>
      <c r="I78" s="56" t="s">
        <v>88</v>
      </c>
      <c r="J78" s="56" t="s">
        <v>94</v>
      </c>
      <c r="K78" s="93" t="s">
        <v>247</v>
      </c>
      <c r="L78" s="76">
        <v>1500000</v>
      </c>
      <c r="M78" s="115">
        <f t="shared" si="3"/>
        <v>1050000</v>
      </c>
      <c r="N78" s="217">
        <v>2023</v>
      </c>
      <c r="O78" s="220">
        <v>2028</v>
      </c>
      <c r="P78" s="56"/>
      <c r="Q78" s="75" t="s">
        <v>115</v>
      </c>
      <c r="R78" s="75" t="s">
        <v>115</v>
      </c>
      <c r="S78" s="72"/>
      <c r="T78" s="57"/>
      <c r="U78" s="57" t="s">
        <v>115</v>
      </c>
      <c r="V78" s="57" t="s">
        <v>115</v>
      </c>
      <c r="W78" s="57"/>
      <c r="X78" s="57"/>
      <c r="Y78" s="119" t="s">
        <v>253</v>
      </c>
      <c r="Z78" s="118" t="s">
        <v>250</v>
      </c>
    </row>
    <row r="79" spans="1:26" ht="38.25" x14ac:dyDescent="0.25">
      <c r="A79" s="189">
        <v>72</v>
      </c>
      <c r="B79" s="85" t="s">
        <v>93</v>
      </c>
      <c r="C79" s="86" t="s">
        <v>96</v>
      </c>
      <c r="D79" s="86">
        <v>70988862</v>
      </c>
      <c r="E79" s="86">
        <v>107720400</v>
      </c>
      <c r="F79" s="87">
        <v>650025121</v>
      </c>
      <c r="G79" s="95" t="s">
        <v>200</v>
      </c>
      <c r="H79" s="56" t="s">
        <v>87</v>
      </c>
      <c r="I79" s="56" t="s">
        <v>88</v>
      </c>
      <c r="J79" s="56" t="s">
        <v>94</v>
      </c>
      <c r="K79" s="93" t="s">
        <v>248</v>
      </c>
      <c r="L79" s="76">
        <v>2300000</v>
      </c>
      <c r="M79" s="115">
        <f t="shared" si="3"/>
        <v>1610000</v>
      </c>
      <c r="N79" s="217">
        <v>2023</v>
      </c>
      <c r="O79" s="220">
        <v>2030</v>
      </c>
      <c r="P79" s="56"/>
      <c r="Q79" s="75"/>
      <c r="R79" s="75"/>
      <c r="S79" s="72"/>
      <c r="T79" s="57"/>
      <c r="U79" s="57"/>
      <c r="V79" s="223" t="s">
        <v>115</v>
      </c>
      <c r="W79" s="57"/>
      <c r="X79" s="57"/>
      <c r="Y79" s="119" t="s">
        <v>298</v>
      </c>
      <c r="Z79" s="118" t="s">
        <v>250</v>
      </c>
    </row>
    <row r="80" spans="1:26" ht="38.25" x14ac:dyDescent="0.25">
      <c r="A80" s="189">
        <v>73</v>
      </c>
      <c r="B80" s="85" t="s">
        <v>93</v>
      </c>
      <c r="C80" s="86" t="s">
        <v>96</v>
      </c>
      <c r="D80" s="86">
        <v>70988862</v>
      </c>
      <c r="E80" s="86">
        <v>107720400</v>
      </c>
      <c r="F80" s="87">
        <v>650025121</v>
      </c>
      <c r="G80" s="95" t="s">
        <v>201</v>
      </c>
      <c r="H80" s="56" t="s">
        <v>87</v>
      </c>
      <c r="I80" s="56" t="s">
        <v>88</v>
      </c>
      <c r="J80" s="56" t="s">
        <v>94</v>
      </c>
      <c r="K80" s="93" t="s">
        <v>249</v>
      </c>
      <c r="L80" s="76">
        <v>1000000</v>
      </c>
      <c r="M80" s="115">
        <f t="shared" si="3"/>
        <v>700000</v>
      </c>
      <c r="N80" s="217">
        <v>2023</v>
      </c>
      <c r="O80" s="220">
        <v>2030</v>
      </c>
      <c r="P80" s="56"/>
      <c r="Q80" s="75"/>
      <c r="R80" s="75"/>
      <c r="S80" s="72"/>
      <c r="T80" s="57"/>
      <c r="U80" s="57"/>
      <c r="V80" s="223" t="s">
        <v>115</v>
      </c>
      <c r="W80" s="57"/>
      <c r="X80" s="57"/>
      <c r="Y80" s="119" t="s">
        <v>298</v>
      </c>
      <c r="Z80" s="118" t="s">
        <v>250</v>
      </c>
    </row>
    <row r="81" spans="1:26" ht="38.25" x14ac:dyDescent="0.25">
      <c r="A81" s="189">
        <v>74</v>
      </c>
      <c r="B81" s="85" t="s">
        <v>93</v>
      </c>
      <c r="C81" s="86" t="s">
        <v>96</v>
      </c>
      <c r="D81" s="86">
        <v>70988862</v>
      </c>
      <c r="E81" s="86">
        <v>107720400</v>
      </c>
      <c r="F81" s="87">
        <v>650025121</v>
      </c>
      <c r="G81" s="95" t="s">
        <v>167</v>
      </c>
      <c r="H81" s="56" t="s">
        <v>87</v>
      </c>
      <c r="I81" s="56" t="s">
        <v>88</v>
      </c>
      <c r="J81" s="56" t="s">
        <v>94</v>
      </c>
      <c r="K81" s="93" t="s">
        <v>167</v>
      </c>
      <c r="L81" s="76">
        <v>800000</v>
      </c>
      <c r="M81" s="115">
        <f t="shared" si="3"/>
        <v>560000</v>
      </c>
      <c r="N81" s="217" t="s">
        <v>345</v>
      </c>
      <c r="O81" s="220">
        <v>2025</v>
      </c>
      <c r="P81" s="56"/>
      <c r="Q81" s="75"/>
      <c r="R81" s="75"/>
      <c r="S81" s="72" t="s">
        <v>193</v>
      </c>
      <c r="T81" s="57"/>
      <c r="U81" s="57"/>
      <c r="V81" s="223" t="s">
        <v>115</v>
      </c>
      <c r="W81" s="57"/>
      <c r="X81" s="57"/>
      <c r="Y81" s="119" t="s">
        <v>298</v>
      </c>
      <c r="Z81" s="118" t="s">
        <v>250</v>
      </c>
    </row>
    <row r="82" spans="1:26" ht="38.25" x14ac:dyDescent="0.25">
      <c r="A82" s="189">
        <v>75</v>
      </c>
      <c r="B82" s="85" t="s">
        <v>93</v>
      </c>
      <c r="C82" s="86" t="s">
        <v>96</v>
      </c>
      <c r="D82" s="86">
        <v>70988862</v>
      </c>
      <c r="E82" s="86">
        <v>107720400</v>
      </c>
      <c r="F82" s="87">
        <v>650025121</v>
      </c>
      <c r="G82" s="282" t="s">
        <v>312</v>
      </c>
      <c r="H82" s="284" t="s">
        <v>87</v>
      </c>
      <c r="I82" s="284" t="s">
        <v>88</v>
      </c>
      <c r="J82" s="284" t="s">
        <v>94</v>
      </c>
      <c r="K82" s="292" t="s">
        <v>355</v>
      </c>
      <c r="L82" s="293">
        <v>3000000</v>
      </c>
      <c r="M82" s="283">
        <f t="shared" si="3"/>
        <v>2100000</v>
      </c>
      <c r="N82" s="294">
        <v>2023</v>
      </c>
      <c r="O82" s="295">
        <v>2030</v>
      </c>
      <c r="P82" s="284" t="s">
        <v>115</v>
      </c>
      <c r="Q82" s="285" t="s">
        <v>115</v>
      </c>
      <c r="R82" s="285"/>
      <c r="S82" s="286" t="s">
        <v>115</v>
      </c>
      <c r="T82" s="287"/>
      <c r="U82" s="287"/>
      <c r="V82" s="287"/>
      <c r="W82" s="287"/>
      <c r="X82" s="287"/>
      <c r="Y82" s="296" t="s">
        <v>298</v>
      </c>
      <c r="Z82" s="297" t="s">
        <v>250</v>
      </c>
    </row>
    <row r="83" spans="1:26" ht="38.25" x14ac:dyDescent="0.25">
      <c r="A83" s="189">
        <v>76</v>
      </c>
      <c r="B83" s="85" t="s">
        <v>93</v>
      </c>
      <c r="C83" s="86" t="s">
        <v>96</v>
      </c>
      <c r="D83" s="86">
        <v>70988862</v>
      </c>
      <c r="E83" s="86">
        <v>107720400</v>
      </c>
      <c r="F83" s="87">
        <v>650025121</v>
      </c>
      <c r="G83" s="289" t="s">
        <v>349</v>
      </c>
      <c r="H83" s="290" t="s">
        <v>87</v>
      </c>
      <c r="I83" s="290" t="s">
        <v>88</v>
      </c>
      <c r="J83" s="290" t="s">
        <v>94</v>
      </c>
      <c r="K83" s="272" t="s">
        <v>350</v>
      </c>
      <c r="L83" s="218">
        <v>3000000</v>
      </c>
      <c r="M83" s="219">
        <f t="shared" si="3"/>
        <v>2100000</v>
      </c>
      <c r="N83" s="217">
        <v>2023</v>
      </c>
      <c r="O83" s="220">
        <v>2030</v>
      </c>
      <c r="P83" s="56"/>
      <c r="Q83" s="221" t="s">
        <v>115</v>
      </c>
      <c r="R83" s="221" t="s">
        <v>115</v>
      </c>
      <c r="S83" s="72"/>
      <c r="T83" s="57"/>
      <c r="U83" s="57"/>
      <c r="V83" s="223" t="s">
        <v>115</v>
      </c>
      <c r="W83" s="57"/>
      <c r="X83" s="57"/>
      <c r="Y83" s="119" t="s">
        <v>298</v>
      </c>
      <c r="Z83" s="118" t="s">
        <v>351</v>
      </c>
    </row>
    <row r="84" spans="1:26" ht="38.25" x14ac:dyDescent="0.25">
      <c r="A84" s="189">
        <v>77</v>
      </c>
      <c r="B84" s="85" t="s">
        <v>93</v>
      </c>
      <c r="C84" s="86" t="s">
        <v>96</v>
      </c>
      <c r="D84" s="86">
        <v>70988862</v>
      </c>
      <c r="E84" s="86">
        <v>107720400</v>
      </c>
      <c r="F84" s="87">
        <v>650025121</v>
      </c>
      <c r="G84" s="289" t="s">
        <v>352</v>
      </c>
      <c r="H84" s="290" t="s">
        <v>87</v>
      </c>
      <c r="I84" s="290" t="s">
        <v>88</v>
      </c>
      <c r="J84" s="290" t="s">
        <v>94</v>
      </c>
      <c r="K84" s="272" t="s">
        <v>353</v>
      </c>
      <c r="L84" s="218">
        <v>5000000</v>
      </c>
      <c r="M84" s="219">
        <f t="shared" si="3"/>
        <v>3500000</v>
      </c>
      <c r="N84" s="217">
        <v>2023</v>
      </c>
      <c r="O84" s="220">
        <v>2030</v>
      </c>
      <c r="P84" s="56"/>
      <c r="Q84" s="221" t="s">
        <v>115</v>
      </c>
      <c r="R84" s="221" t="s">
        <v>115</v>
      </c>
      <c r="S84" s="69"/>
      <c r="T84" s="66"/>
      <c r="U84" s="66"/>
      <c r="V84" s="291" t="s">
        <v>115</v>
      </c>
      <c r="W84" s="66"/>
      <c r="X84" s="66"/>
      <c r="Y84" s="119" t="s">
        <v>298</v>
      </c>
      <c r="Z84" s="118" t="s">
        <v>354</v>
      </c>
    </row>
    <row r="85" spans="1:26" x14ac:dyDescent="0.25">
      <c r="A85" s="189"/>
      <c r="B85" s="73"/>
      <c r="C85" s="193"/>
      <c r="D85" s="193"/>
      <c r="E85" s="193"/>
      <c r="F85" s="97"/>
      <c r="G85" s="95"/>
      <c r="H85" s="95"/>
      <c r="I85" s="95"/>
      <c r="J85" s="95"/>
      <c r="K85" s="93"/>
      <c r="L85" s="74"/>
      <c r="M85" s="115"/>
      <c r="N85" s="56"/>
      <c r="O85" s="92"/>
      <c r="P85" s="56"/>
      <c r="Q85" s="75"/>
      <c r="R85" s="75"/>
      <c r="S85" s="72"/>
      <c r="T85" s="57"/>
      <c r="U85" s="57"/>
      <c r="V85" s="57"/>
      <c r="W85" s="57"/>
      <c r="X85" s="57"/>
      <c r="Y85" s="119"/>
      <c r="Z85" s="118"/>
    </row>
    <row r="86" spans="1:26" ht="78" customHeight="1" x14ac:dyDescent="0.25">
      <c r="A86" s="189">
        <v>78</v>
      </c>
      <c r="B86" s="268" t="s">
        <v>95</v>
      </c>
      <c r="C86" s="269" t="s">
        <v>97</v>
      </c>
      <c r="D86" s="269">
        <v>75000458</v>
      </c>
      <c r="E86" s="269">
        <v>108023761</v>
      </c>
      <c r="F86" s="270">
        <v>650029526</v>
      </c>
      <c r="G86" s="271" t="s">
        <v>129</v>
      </c>
      <c r="H86" s="217" t="s">
        <v>87</v>
      </c>
      <c r="I86" s="217" t="s">
        <v>88</v>
      </c>
      <c r="J86" s="217" t="s">
        <v>98</v>
      </c>
      <c r="K86" s="272" t="s">
        <v>294</v>
      </c>
      <c r="L86" s="218">
        <v>250000</v>
      </c>
      <c r="M86" s="219">
        <f t="shared" ref="M86:M93" si="4">(L86/100)*70</f>
        <v>175000</v>
      </c>
      <c r="N86" s="217">
        <v>2024</v>
      </c>
      <c r="O86" s="220">
        <v>2024</v>
      </c>
      <c r="P86" s="221" t="s">
        <v>115</v>
      </c>
      <c r="Q86" s="221" t="s">
        <v>115</v>
      </c>
      <c r="R86" s="221" t="s">
        <v>115</v>
      </c>
      <c r="S86" s="221" t="s">
        <v>115</v>
      </c>
      <c r="T86" s="223" t="s">
        <v>115</v>
      </c>
      <c r="U86" s="223"/>
      <c r="V86" s="223"/>
      <c r="W86" s="223" t="s">
        <v>115</v>
      </c>
      <c r="X86" s="223"/>
      <c r="Y86" s="224" t="s">
        <v>298</v>
      </c>
      <c r="Z86" s="238" t="s">
        <v>250</v>
      </c>
    </row>
    <row r="87" spans="1:26" ht="45" x14ac:dyDescent="0.25">
      <c r="A87" s="189">
        <v>79</v>
      </c>
      <c r="B87" s="268" t="s">
        <v>95</v>
      </c>
      <c r="C87" s="269" t="s">
        <v>97</v>
      </c>
      <c r="D87" s="269">
        <v>75000458</v>
      </c>
      <c r="E87" s="269">
        <v>108023761</v>
      </c>
      <c r="F87" s="270">
        <v>650029526</v>
      </c>
      <c r="G87" s="271" t="s">
        <v>150</v>
      </c>
      <c r="H87" s="217" t="s">
        <v>87</v>
      </c>
      <c r="I87" s="217" t="s">
        <v>88</v>
      </c>
      <c r="J87" s="217" t="s">
        <v>98</v>
      </c>
      <c r="K87" s="272" t="s">
        <v>331</v>
      </c>
      <c r="L87" s="218">
        <v>400000</v>
      </c>
      <c r="M87" s="219">
        <f t="shared" si="4"/>
        <v>280000</v>
      </c>
      <c r="N87" s="217">
        <v>2023</v>
      </c>
      <c r="O87" s="220">
        <v>2025</v>
      </c>
      <c r="P87" s="217" t="s">
        <v>115</v>
      </c>
      <c r="Q87" s="221" t="s">
        <v>115</v>
      </c>
      <c r="R87" s="221"/>
      <c r="S87" s="222" t="s">
        <v>115</v>
      </c>
      <c r="T87" s="223" t="s">
        <v>115</v>
      </c>
      <c r="U87" s="223"/>
      <c r="V87" s="223"/>
      <c r="W87" s="223"/>
      <c r="X87" s="223" t="s">
        <v>115</v>
      </c>
      <c r="Y87" s="224" t="s">
        <v>298</v>
      </c>
      <c r="Z87" s="238" t="s">
        <v>250</v>
      </c>
    </row>
    <row r="88" spans="1:26" ht="38.25" x14ac:dyDescent="0.25">
      <c r="A88" s="189">
        <v>80</v>
      </c>
      <c r="B88" s="268" t="s">
        <v>95</v>
      </c>
      <c r="C88" s="269" t="s">
        <v>97</v>
      </c>
      <c r="D88" s="269">
        <v>75000458</v>
      </c>
      <c r="E88" s="269">
        <v>108023761</v>
      </c>
      <c r="F88" s="270">
        <v>650029526</v>
      </c>
      <c r="G88" s="271" t="s">
        <v>161</v>
      </c>
      <c r="H88" s="217" t="s">
        <v>87</v>
      </c>
      <c r="I88" s="217" t="s">
        <v>88</v>
      </c>
      <c r="J88" s="217" t="s">
        <v>98</v>
      </c>
      <c r="K88" s="272" t="s">
        <v>239</v>
      </c>
      <c r="L88" s="218">
        <v>1500000</v>
      </c>
      <c r="M88" s="219">
        <f t="shared" si="4"/>
        <v>1050000</v>
      </c>
      <c r="N88" s="217">
        <v>2023</v>
      </c>
      <c r="O88" s="220">
        <v>2024</v>
      </c>
      <c r="P88" s="217" t="s">
        <v>115</v>
      </c>
      <c r="Q88" s="221" t="s">
        <v>115</v>
      </c>
      <c r="R88" s="221"/>
      <c r="S88" s="222" t="s">
        <v>115</v>
      </c>
      <c r="T88" s="223" t="s">
        <v>115</v>
      </c>
      <c r="U88" s="223"/>
      <c r="V88" s="223"/>
      <c r="W88" s="223"/>
      <c r="X88" s="223" t="s">
        <v>115</v>
      </c>
      <c r="Y88" s="224" t="s">
        <v>298</v>
      </c>
      <c r="Z88" s="220" t="s">
        <v>250</v>
      </c>
    </row>
    <row r="89" spans="1:26" ht="45" x14ac:dyDescent="0.25">
      <c r="A89" s="189">
        <v>81</v>
      </c>
      <c r="B89" s="268" t="s">
        <v>95</v>
      </c>
      <c r="C89" s="269" t="s">
        <v>97</v>
      </c>
      <c r="D89" s="269">
        <v>75000458</v>
      </c>
      <c r="E89" s="269">
        <v>108023761</v>
      </c>
      <c r="F89" s="270">
        <v>650029526</v>
      </c>
      <c r="G89" s="271" t="s">
        <v>332</v>
      </c>
      <c r="H89" s="217" t="s">
        <v>87</v>
      </c>
      <c r="I89" s="217" t="s">
        <v>88</v>
      </c>
      <c r="J89" s="217" t="s">
        <v>98</v>
      </c>
      <c r="K89" s="272" t="s">
        <v>333</v>
      </c>
      <c r="L89" s="218">
        <v>60000000</v>
      </c>
      <c r="M89" s="219">
        <f t="shared" si="4"/>
        <v>42000000</v>
      </c>
      <c r="N89" s="217">
        <v>2024</v>
      </c>
      <c r="O89" s="220">
        <v>2028</v>
      </c>
      <c r="P89" s="217" t="s">
        <v>193</v>
      </c>
      <c r="Q89" s="221" t="s">
        <v>193</v>
      </c>
      <c r="R89" s="221" t="s">
        <v>193</v>
      </c>
      <c r="S89" s="222" t="s">
        <v>193</v>
      </c>
      <c r="T89" s="223" t="s">
        <v>193</v>
      </c>
      <c r="U89" s="223" t="s">
        <v>193</v>
      </c>
      <c r="V89" s="223" t="s">
        <v>193</v>
      </c>
      <c r="W89" s="223" t="s">
        <v>193</v>
      </c>
      <c r="X89" s="223" t="s">
        <v>193</v>
      </c>
      <c r="Y89" s="224" t="s">
        <v>298</v>
      </c>
      <c r="Z89" s="220" t="s">
        <v>334</v>
      </c>
    </row>
    <row r="90" spans="1:26" ht="42.75" customHeight="1" x14ac:dyDescent="0.25">
      <c r="A90" s="189">
        <v>82</v>
      </c>
      <c r="B90" s="268" t="s">
        <v>95</v>
      </c>
      <c r="C90" s="269" t="s">
        <v>97</v>
      </c>
      <c r="D90" s="269">
        <v>75000458</v>
      </c>
      <c r="E90" s="269">
        <v>108023761</v>
      </c>
      <c r="F90" s="270">
        <v>650029526</v>
      </c>
      <c r="G90" s="271" t="s">
        <v>335</v>
      </c>
      <c r="H90" s="217" t="s">
        <v>87</v>
      </c>
      <c r="I90" s="217" t="s">
        <v>88</v>
      </c>
      <c r="J90" s="217" t="s">
        <v>98</v>
      </c>
      <c r="K90" s="272" t="s">
        <v>336</v>
      </c>
      <c r="L90" s="218">
        <v>320000</v>
      </c>
      <c r="M90" s="219">
        <f t="shared" si="4"/>
        <v>224000</v>
      </c>
      <c r="N90" s="217">
        <v>2023</v>
      </c>
      <c r="O90" s="220">
        <v>2024</v>
      </c>
      <c r="P90" s="217"/>
      <c r="Q90" s="221"/>
      <c r="R90" s="221"/>
      <c r="S90" s="222"/>
      <c r="T90" s="223"/>
      <c r="U90" s="223"/>
      <c r="V90" s="223"/>
      <c r="W90" s="223"/>
      <c r="X90" s="223"/>
      <c r="Y90" s="224" t="s">
        <v>298</v>
      </c>
      <c r="Z90" s="220" t="s">
        <v>334</v>
      </c>
    </row>
    <row r="91" spans="1:26" ht="38.25" x14ac:dyDescent="0.25">
      <c r="A91" s="189">
        <v>83</v>
      </c>
      <c r="B91" s="268" t="s">
        <v>95</v>
      </c>
      <c r="C91" s="269" t="s">
        <v>97</v>
      </c>
      <c r="D91" s="269">
        <v>75000458</v>
      </c>
      <c r="E91" s="269">
        <v>108023761</v>
      </c>
      <c r="F91" s="270">
        <v>650029526</v>
      </c>
      <c r="G91" s="271" t="s">
        <v>399</v>
      </c>
      <c r="H91" s="217" t="s">
        <v>87</v>
      </c>
      <c r="I91" s="217" t="s">
        <v>88</v>
      </c>
      <c r="J91" s="217" t="s">
        <v>98</v>
      </c>
      <c r="K91" s="272" t="s">
        <v>295</v>
      </c>
      <c r="L91" s="218">
        <v>200000</v>
      </c>
      <c r="M91" s="219">
        <f t="shared" si="4"/>
        <v>140000</v>
      </c>
      <c r="N91" s="217">
        <v>2023</v>
      </c>
      <c r="O91" s="220">
        <v>2024</v>
      </c>
      <c r="P91" s="217"/>
      <c r="Q91" s="221" t="s">
        <v>115</v>
      </c>
      <c r="R91" s="221" t="s">
        <v>115</v>
      </c>
      <c r="S91" s="222" t="s">
        <v>115</v>
      </c>
      <c r="T91" s="223"/>
      <c r="U91" s="223"/>
      <c r="V91" s="223"/>
      <c r="W91" s="223" t="s">
        <v>115</v>
      </c>
      <c r="X91" s="223"/>
      <c r="Y91" s="224" t="s">
        <v>298</v>
      </c>
      <c r="Z91" s="238" t="s">
        <v>250</v>
      </c>
    </row>
    <row r="92" spans="1:26" ht="38.25" x14ac:dyDescent="0.25">
      <c r="A92" s="189">
        <v>84</v>
      </c>
      <c r="B92" s="268" t="s">
        <v>95</v>
      </c>
      <c r="C92" s="269" t="s">
        <v>97</v>
      </c>
      <c r="D92" s="269">
        <v>75000458</v>
      </c>
      <c r="E92" s="269">
        <v>108023761</v>
      </c>
      <c r="F92" s="270">
        <v>650029526</v>
      </c>
      <c r="G92" s="273" t="s">
        <v>398</v>
      </c>
      <c r="H92" s="217" t="s">
        <v>87</v>
      </c>
      <c r="I92" s="217" t="s">
        <v>88</v>
      </c>
      <c r="J92" s="217" t="s">
        <v>98</v>
      </c>
      <c r="K92" s="272" t="s">
        <v>240</v>
      </c>
      <c r="L92" s="218">
        <v>25000000</v>
      </c>
      <c r="M92" s="219">
        <f t="shared" si="4"/>
        <v>17500000</v>
      </c>
      <c r="N92" s="217">
        <v>2024</v>
      </c>
      <c r="O92" s="220">
        <v>2028</v>
      </c>
      <c r="P92" s="217"/>
      <c r="Q92" s="221"/>
      <c r="R92" s="221"/>
      <c r="S92" s="222"/>
      <c r="T92" s="223"/>
      <c r="U92" s="223"/>
      <c r="V92" s="223" t="s">
        <v>115</v>
      </c>
      <c r="W92" s="223"/>
      <c r="X92" s="223"/>
      <c r="Y92" s="224" t="s">
        <v>298</v>
      </c>
      <c r="Z92" s="238" t="s">
        <v>250</v>
      </c>
    </row>
    <row r="93" spans="1:26" ht="45" x14ac:dyDescent="0.25">
      <c r="A93" s="189">
        <v>85</v>
      </c>
      <c r="B93" s="268" t="s">
        <v>95</v>
      </c>
      <c r="C93" s="269" t="s">
        <v>97</v>
      </c>
      <c r="D93" s="269">
        <v>75000458</v>
      </c>
      <c r="E93" s="269">
        <v>108023761</v>
      </c>
      <c r="F93" s="270">
        <v>650029526</v>
      </c>
      <c r="G93" s="271" t="s">
        <v>337</v>
      </c>
      <c r="H93" s="217" t="s">
        <v>87</v>
      </c>
      <c r="I93" s="217" t="s">
        <v>88</v>
      </c>
      <c r="J93" s="217" t="s">
        <v>98</v>
      </c>
      <c r="K93" s="272" t="s">
        <v>338</v>
      </c>
      <c r="L93" s="274">
        <v>1200000</v>
      </c>
      <c r="M93" s="219">
        <f t="shared" si="4"/>
        <v>840000</v>
      </c>
      <c r="N93" s="217">
        <v>2025</v>
      </c>
      <c r="O93" s="220">
        <v>2026</v>
      </c>
      <c r="P93" s="217"/>
      <c r="Q93" s="221" t="s">
        <v>193</v>
      </c>
      <c r="R93" s="221"/>
      <c r="S93" s="222" t="s">
        <v>193</v>
      </c>
      <c r="T93" s="223"/>
      <c r="U93" s="223"/>
      <c r="V93" s="223"/>
      <c r="W93" s="223"/>
      <c r="X93" s="223"/>
      <c r="Y93" s="224" t="s">
        <v>298</v>
      </c>
      <c r="Z93" s="238" t="s">
        <v>250</v>
      </c>
    </row>
    <row r="94" spans="1:26" x14ac:dyDescent="0.25">
      <c r="A94" s="189"/>
      <c r="B94" s="56"/>
      <c r="C94" s="75"/>
      <c r="D94" s="75"/>
      <c r="E94" s="75"/>
      <c r="F94" s="92"/>
      <c r="G94" s="95"/>
      <c r="H94" s="56"/>
      <c r="I94" s="56"/>
      <c r="J94" s="56"/>
      <c r="K94" s="93"/>
      <c r="L94" s="74"/>
      <c r="M94" s="115"/>
      <c r="N94" s="56"/>
      <c r="O94" s="92"/>
      <c r="P94" s="56"/>
      <c r="Q94" s="75"/>
      <c r="R94" s="75"/>
      <c r="S94" s="72"/>
      <c r="T94" s="57"/>
      <c r="U94" s="57"/>
      <c r="V94" s="57"/>
      <c r="W94" s="57"/>
      <c r="X94" s="57"/>
      <c r="Y94" s="119"/>
      <c r="Z94" s="118"/>
    </row>
    <row r="95" spans="1:26" ht="38.25" x14ac:dyDescent="0.25">
      <c r="A95" s="189">
        <v>86</v>
      </c>
      <c r="B95" s="200" t="s">
        <v>99</v>
      </c>
      <c r="C95" s="201" t="s">
        <v>100</v>
      </c>
      <c r="D95" s="201">
        <v>75000385</v>
      </c>
      <c r="E95" s="201">
        <v>108023753</v>
      </c>
      <c r="F95" s="202">
        <v>650028805</v>
      </c>
      <c r="G95" s="95" t="s">
        <v>130</v>
      </c>
      <c r="H95" s="56" t="s">
        <v>87</v>
      </c>
      <c r="I95" s="56" t="s">
        <v>88</v>
      </c>
      <c r="J95" s="56" t="s">
        <v>101</v>
      </c>
      <c r="K95" s="93" t="s">
        <v>130</v>
      </c>
      <c r="L95" s="74">
        <v>3000000</v>
      </c>
      <c r="M95" s="115">
        <f t="shared" ref="M95:M106" si="5">(L95/100)*70</f>
        <v>2100000</v>
      </c>
      <c r="N95" s="244">
        <v>2023</v>
      </c>
      <c r="O95" s="92">
        <v>2025</v>
      </c>
      <c r="P95" s="56"/>
      <c r="Q95" s="75"/>
      <c r="R95" s="75"/>
      <c r="S95" s="72"/>
      <c r="T95" s="57"/>
      <c r="U95" s="57"/>
      <c r="V95" s="57"/>
      <c r="W95" s="57"/>
      <c r="X95" s="57"/>
      <c r="Y95" s="119" t="s">
        <v>298</v>
      </c>
      <c r="Z95" s="118" t="s">
        <v>250</v>
      </c>
    </row>
    <row r="96" spans="1:26" ht="38.25" x14ac:dyDescent="0.25">
      <c r="A96" s="189">
        <v>87</v>
      </c>
      <c r="B96" s="200" t="s">
        <v>99</v>
      </c>
      <c r="C96" s="201" t="s">
        <v>100</v>
      </c>
      <c r="D96" s="201">
        <v>75000385</v>
      </c>
      <c r="E96" s="201">
        <v>108023753</v>
      </c>
      <c r="F96" s="202">
        <v>650028805</v>
      </c>
      <c r="G96" s="95" t="s">
        <v>314</v>
      </c>
      <c r="H96" s="56" t="s">
        <v>87</v>
      </c>
      <c r="I96" s="56" t="s">
        <v>88</v>
      </c>
      <c r="J96" s="56" t="s">
        <v>101</v>
      </c>
      <c r="K96" s="93" t="s">
        <v>163</v>
      </c>
      <c r="L96" s="74">
        <v>100000</v>
      </c>
      <c r="M96" s="115">
        <f t="shared" si="5"/>
        <v>70000</v>
      </c>
      <c r="N96" s="244">
        <v>2023</v>
      </c>
      <c r="O96" s="92">
        <v>2023</v>
      </c>
      <c r="P96" s="56"/>
      <c r="Q96" s="75"/>
      <c r="R96" s="75"/>
      <c r="S96" s="72" t="s">
        <v>115</v>
      </c>
      <c r="T96" s="57"/>
      <c r="U96" s="57"/>
      <c r="V96" s="57"/>
      <c r="W96" s="57"/>
      <c r="X96" s="57"/>
      <c r="Y96" s="119" t="s">
        <v>298</v>
      </c>
      <c r="Z96" s="118" t="s">
        <v>250</v>
      </c>
    </row>
    <row r="97" spans="1:26" ht="38.25" x14ac:dyDescent="0.25">
      <c r="A97" s="189">
        <v>88</v>
      </c>
      <c r="B97" s="200" t="s">
        <v>99</v>
      </c>
      <c r="C97" s="201" t="s">
        <v>100</v>
      </c>
      <c r="D97" s="201">
        <v>75000385</v>
      </c>
      <c r="E97" s="201">
        <v>108023753</v>
      </c>
      <c r="F97" s="202">
        <v>650028805</v>
      </c>
      <c r="G97" s="95" t="s">
        <v>204</v>
      </c>
      <c r="H97" s="56" t="s">
        <v>87</v>
      </c>
      <c r="I97" s="56" t="s">
        <v>88</v>
      </c>
      <c r="J97" s="56" t="s">
        <v>101</v>
      </c>
      <c r="K97" s="93" t="s">
        <v>204</v>
      </c>
      <c r="L97" s="74">
        <v>700000</v>
      </c>
      <c r="M97" s="115">
        <f t="shared" si="5"/>
        <v>490000</v>
      </c>
      <c r="N97" s="217">
        <v>2023</v>
      </c>
      <c r="O97" s="92">
        <v>2023</v>
      </c>
      <c r="P97" s="56"/>
      <c r="Q97" s="75"/>
      <c r="R97" s="75"/>
      <c r="S97" s="72"/>
      <c r="T97" s="57"/>
      <c r="U97" s="57"/>
      <c r="V97" s="57"/>
      <c r="W97" s="57"/>
      <c r="X97" s="57"/>
      <c r="Y97" s="119" t="s">
        <v>298</v>
      </c>
      <c r="Z97" s="118" t="s">
        <v>250</v>
      </c>
    </row>
    <row r="98" spans="1:26" x14ac:dyDescent="0.25">
      <c r="A98" s="189"/>
      <c r="B98" s="89"/>
      <c r="C98" s="77"/>
      <c r="D98" s="77"/>
      <c r="E98" s="77"/>
      <c r="F98" s="90"/>
      <c r="G98" s="95"/>
      <c r="H98" s="48"/>
      <c r="I98" s="48"/>
      <c r="J98" s="48"/>
      <c r="K98" s="93"/>
      <c r="L98" s="74"/>
      <c r="M98" s="115"/>
      <c r="N98" s="56"/>
      <c r="O98" s="92"/>
      <c r="P98" s="56"/>
      <c r="Q98" s="75"/>
      <c r="R98" s="75"/>
      <c r="S98" s="72"/>
      <c r="T98" s="57"/>
      <c r="U98" s="57"/>
      <c r="V98" s="57"/>
      <c r="W98" s="57"/>
      <c r="X98" s="57"/>
      <c r="Y98" s="119"/>
      <c r="Z98" s="118" t="s">
        <v>250</v>
      </c>
    </row>
    <row r="99" spans="1:26" ht="38.25" x14ac:dyDescent="0.25">
      <c r="A99" s="189">
        <v>89</v>
      </c>
      <c r="B99" s="203" t="s">
        <v>102</v>
      </c>
      <c r="C99" s="204" t="s">
        <v>103</v>
      </c>
      <c r="D99" s="204">
        <v>75000725</v>
      </c>
      <c r="E99" s="204">
        <v>102023492</v>
      </c>
      <c r="F99" s="205">
        <v>600057658</v>
      </c>
      <c r="G99" s="95" t="s">
        <v>131</v>
      </c>
      <c r="H99" s="56" t="s">
        <v>87</v>
      </c>
      <c r="I99" s="56" t="s">
        <v>88</v>
      </c>
      <c r="J99" s="56" t="s">
        <v>104</v>
      </c>
      <c r="K99" s="93" t="s">
        <v>265</v>
      </c>
      <c r="L99" s="74">
        <v>300000</v>
      </c>
      <c r="M99" s="115">
        <f t="shared" si="5"/>
        <v>210000</v>
      </c>
      <c r="N99" s="244">
        <v>2023</v>
      </c>
      <c r="O99" s="92">
        <v>2023</v>
      </c>
      <c r="P99" s="56"/>
      <c r="Q99" s="75"/>
      <c r="R99" s="75"/>
      <c r="S99" s="72"/>
      <c r="T99" s="57"/>
      <c r="U99" s="57"/>
      <c r="V99" s="57"/>
      <c r="W99" s="57"/>
      <c r="X99" s="57"/>
      <c r="Y99" s="119" t="s">
        <v>298</v>
      </c>
      <c r="Z99" s="118" t="s">
        <v>250</v>
      </c>
    </row>
    <row r="100" spans="1:26" ht="40.5" customHeight="1" x14ac:dyDescent="0.25">
      <c r="A100" s="189">
        <v>90</v>
      </c>
      <c r="B100" s="203" t="s">
        <v>102</v>
      </c>
      <c r="C100" s="204" t="s">
        <v>103</v>
      </c>
      <c r="D100" s="204">
        <v>75000725</v>
      </c>
      <c r="E100" s="204">
        <v>102023492</v>
      </c>
      <c r="F100" s="205">
        <v>600057658</v>
      </c>
      <c r="G100" s="48" t="s">
        <v>185</v>
      </c>
      <c r="H100" s="56" t="s">
        <v>87</v>
      </c>
      <c r="I100" s="56" t="s">
        <v>88</v>
      </c>
      <c r="J100" s="56" t="s">
        <v>104</v>
      </c>
      <c r="K100" s="101" t="s">
        <v>185</v>
      </c>
      <c r="L100" s="74">
        <v>3000000</v>
      </c>
      <c r="M100" s="115">
        <f t="shared" si="5"/>
        <v>2100000</v>
      </c>
      <c r="N100" s="244">
        <v>2023</v>
      </c>
      <c r="O100" s="92">
        <v>2023</v>
      </c>
      <c r="P100" s="56"/>
      <c r="Q100" s="75"/>
      <c r="R100" s="75"/>
      <c r="S100" s="72"/>
      <c r="T100" s="57"/>
      <c r="U100" s="57"/>
      <c r="V100" s="57"/>
      <c r="W100" s="57"/>
      <c r="X100" s="57"/>
      <c r="Y100" s="119" t="s">
        <v>298</v>
      </c>
      <c r="Z100" s="118" t="s">
        <v>250</v>
      </c>
    </row>
    <row r="101" spans="1:26" ht="40.5" customHeight="1" x14ac:dyDescent="0.25">
      <c r="A101" s="189">
        <v>91</v>
      </c>
      <c r="B101" s="203" t="s">
        <v>102</v>
      </c>
      <c r="C101" s="204" t="s">
        <v>103</v>
      </c>
      <c r="D101" s="204">
        <v>75000725</v>
      </c>
      <c r="E101" s="204">
        <v>102023492</v>
      </c>
      <c r="F101" s="205">
        <v>600057658</v>
      </c>
      <c r="G101" s="96" t="s">
        <v>339</v>
      </c>
      <c r="H101" s="56" t="s">
        <v>87</v>
      </c>
      <c r="I101" s="56" t="s">
        <v>88</v>
      </c>
      <c r="J101" s="56" t="s">
        <v>104</v>
      </c>
      <c r="K101" s="102" t="s">
        <v>340</v>
      </c>
      <c r="L101" s="74">
        <v>150000</v>
      </c>
      <c r="M101" s="115">
        <f t="shared" si="5"/>
        <v>105000</v>
      </c>
      <c r="N101" s="275">
        <v>2023</v>
      </c>
      <c r="O101" s="90">
        <v>2024</v>
      </c>
      <c r="P101" s="89"/>
      <c r="Q101" s="77"/>
      <c r="R101" s="77"/>
      <c r="S101" s="72"/>
      <c r="T101" s="57"/>
      <c r="U101" s="57"/>
      <c r="V101" s="57"/>
      <c r="W101" s="57"/>
      <c r="X101" s="57"/>
      <c r="Y101" s="119"/>
      <c r="Z101" s="118"/>
    </row>
    <row r="102" spans="1:26" ht="40.5" customHeight="1" x14ac:dyDescent="0.25">
      <c r="A102" s="189">
        <v>92</v>
      </c>
      <c r="B102" s="276" t="s">
        <v>102</v>
      </c>
      <c r="C102" s="277" t="s">
        <v>103</v>
      </c>
      <c r="D102" s="277">
        <v>75000725</v>
      </c>
      <c r="E102" s="277">
        <v>102023492</v>
      </c>
      <c r="F102" s="278">
        <v>600057658</v>
      </c>
      <c r="G102" s="376" t="s">
        <v>341</v>
      </c>
      <c r="H102" s="217" t="s">
        <v>87</v>
      </c>
      <c r="I102" s="217" t="s">
        <v>88</v>
      </c>
      <c r="J102" s="217" t="s">
        <v>104</v>
      </c>
      <c r="K102" s="376" t="s">
        <v>341</v>
      </c>
      <c r="L102" s="274">
        <v>50000</v>
      </c>
      <c r="M102" s="219">
        <f t="shared" si="5"/>
        <v>35000</v>
      </c>
      <c r="N102" s="279">
        <v>2023</v>
      </c>
      <c r="O102" s="280">
        <v>2024</v>
      </c>
      <c r="P102" s="89"/>
      <c r="Q102" s="77"/>
      <c r="R102" s="77"/>
      <c r="S102" s="72"/>
      <c r="T102" s="57"/>
      <c r="U102" s="57"/>
      <c r="V102" s="57"/>
      <c r="W102" s="57"/>
      <c r="X102" s="57"/>
      <c r="Y102" s="119"/>
      <c r="Z102" s="118"/>
    </row>
    <row r="103" spans="1:26" ht="40.5" customHeight="1" x14ac:dyDescent="0.25">
      <c r="A103" s="189">
        <v>93</v>
      </c>
      <c r="B103" s="276" t="s">
        <v>102</v>
      </c>
      <c r="C103" s="277" t="s">
        <v>103</v>
      </c>
      <c r="D103" s="277">
        <v>75000725</v>
      </c>
      <c r="E103" s="277">
        <v>102023492</v>
      </c>
      <c r="F103" s="278">
        <v>600057658</v>
      </c>
      <c r="G103" s="376" t="s">
        <v>342</v>
      </c>
      <c r="H103" s="217" t="s">
        <v>87</v>
      </c>
      <c r="I103" s="217" t="s">
        <v>88</v>
      </c>
      <c r="J103" s="217" t="s">
        <v>104</v>
      </c>
      <c r="K103" s="376" t="s">
        <v>342</v>
      </c>
      <c r="L103" s="274">
        <v>50000</v>
      </c>
      <c r="M103" s="219">
        <f t="shared" si="5"/>
        <v>35000</v>
      </c>
      <c r="N103" s="279">
        <v>2023</v>
      </c>
      <c r="O103" s="280">
        <v>2024</v>
      </c>
      <c r="P103" s="89"/>
      <c r="Q103" s="77"/>
      <c r="R103" s="77"/>
      <c r="S103" s="72"/>
      <c r="T103" s="57"/>
      <c r="U103" s="57"/>
      <c r="V103" s="57"/>
      <c r="W103" s="57"/>
      <c r="X103" s="57"/>
      <c r="Y103" s="119"/>
      <c r="Z103" s="118"/>
    </row>
    <row r="104" spans="1:26" ht="40.5" customHeight="1" x14ac:dyDescent="0.25">
      <c r="A104" s="189">
        <v>94</v>
      </c>
      <c r="B104" s="276" t="s">
        <v>102</v>
      </c>
      <c r="C104" s="277" t="s">
        <v>103</v>
      </c>
      <c r="D104" s="277">
        <v>75000725</v>
      </c>
      <c r="E104" s="277">
        <v>102023492</v>
      </c>
      <c r="F104" s="278">
        <v>600057658</v>
      </c>
      <c r="G104" s="376" t="s">
        <v>343</v>
      </c>
      <c r="H104" s="217" t="s">
        <v>87</v>
      </c>
      <c r="I104" s="217" t="s">
        <v>88</v>
      </c>
      <c r="J104" s="217" t="s">
        <v>104</v>
      </c>
      <c r="K104" s="376" t="s">
        <v>343</v>
      </c>
      <c r="L104" s="281"/>
      <c r="M104" s="219"/>
      <c r="N104" s="279">
        <v>2023</v>
      </c>
      <c r="O104" s="280">
        <v>2025</v>
      </c>
      <c r="P104" s="89"/>
      <c r="Q104" s="77"/>
      <c r="R104" s="77"/>
      <c r="S104" s="72"/>
      <c r="T104" s="57"/>
      <c r="U104" s="57"/>
      <c r="V104" s="57"/>
      <c r="W104" s="57"/>
      <c r="X104" s="57"/>
      <c r="Y104" s="119"/>
      <c r="Z104" s="118"/>
    </row>
    <row r="105" spans="1:26" ht="15.75" customHeight="1" x14ac:dyDescent="0.25">
      <c r="A105" s="189"/>
      <c r="B105" s="56"/>
      <c r="C105" s="75"/>
      <c r="D105" s="75"/>
      <c r="E105" s="75"/>
      <c r="F105" s="92"/>
      <c r="G105" s="96"/>
      <c r="H105" s="96"/>
      <c r="I105" s="96"/>
      <c r="J105" s="96"/>
      <c r="K105" s="94"/>
      <c r="L105" s="74"/>
      <c r="M105" s="115"/>
      <c r="N105" s="89"/>
      <c r="O105" s="90"/>
      <c r="P105" s="89"/>
      <c r="Q105" s="77"/>
      <c r="R105" s="77"/>
      <c r="S105" s="72"/>
      <c r="T105" s="57"/>
      <c r="U105" s="57"/>
      <c r="V105" s="57"/>
      <c r="W105" s="57"/>
      <c r="X105" s="57"/>
      <c r="Y105" s="119" t="s">
        <v>298</v>
      </c>
      <c r="Z105" s="118" t="s">
        <v>250</v>
      </c>
    </row>
    <row r="106" spans="1:26" ht="60.75" customHeight="1" x14ac:dyDescent="0.25">
      <c r="A106" s="189">
        <v>95</v>
      </c>
      <c r="B106" s="206" t="s">
        <v>205</v>
      </c>
      <c r="C106" s="206" t="s">
        <v>110</v>
      </c>
      <c r="D106" s="206">
        <v>9570764</v>
      </c>
      <c r="E106" s="206">
        <v>181120682</v>
      </c>
      <c r="F106" s="206">
        <v>691014540</v>
      </c>
      <c r="G106" s="96" t="s">
        <v>206</v>
      </c>
      <c r="H106" s="96" t="s">
        <v>87</v>
      </c>
      <c r="I106" s="96" t="s">
        <v>110</v>
      </c>
      <c r="J106" s="96" t="s">
        <v>110</v>
      </c>
      <c r="K106" s="102" t="s">
        <v>206</v>
      </c>
      <c r="L106" s="74">
        <v>600000</v>
      </c>
      <c r="M106" s="115">
        <f t="shared" si="5"/>
        <v>420000</v>
      </c>
      <c r="N106" s="341">
        <v>2023</v>
      </c>
      <c r="O106" s="90">
        <v>2022</v>
      </c>
      <c r="P106" s="89"/>
      <c r="Q106" s="77" t="s">
        <v>115</v>
      </c>
      <c r="R106" s="77" t="s">
        <v>115</v>
      </c>
      <c r="S106" s="72"/>
      <c r="T106" s="57"/>
      <c r="U106" s="57"/>
      <c r="V106" s="57"/>
      <c r="W106" s="57"/>
      <c r="X106" s="57"/>
      <c r="Y106" s="119" t="s">
        <v>298</v>
      </c>
      <c r="Z106" s="118" t="s">
        <v>250</v>
      </c>
    </row>
    <row r="107" spans="1:26" ht="15.75" thickBot="1" x14ac:dyDescent="0.3">
      <c r="A107" s="207"/>
      <c r="B107" s="267"/>
      <c r="C107" s="208"/>
      <c r="D107" s="208"/>
      <c r="E107" s="208"/>
      <c r="F107" s="79"/>
      <c r="G107" s="49"/>
      <c r="H107" s="49"/>
      <c r="I107" s="49"/>
      <c r="J107" s="49"/>
      <c r="K107" s="211"/>
      <c r="L107" s="78"/>
      <c r="M107" s="79"/>
      <c r="N107" s="80"/>
      <c r="O107" s="79"/>
      <c r="P107" s="81"/>
      <c r="Q107" s="82"/>
      <c r="R107" s="82"/>
      <c r="S107" s="83"/>
      <c r="T107" s="84"/>
      <c r="U107" s="84"/>
      <c r="V107" s="84"/>
      <c r="W107" s="84"/>
      <c r="X107" s="84"/>
      <c r="Y107" s="80"/>
      <c r="Z107" s="79"/>
    </row>
    <row r="113" spans="1:1" x14ac:dyDescent="0.25">
      <c r="A113" s="7" t="s">
        <v>401</v>
      </c>
    </row>
    <row r="118" spans="1:1" x14ac:dyDescent="0.25">
      <c r="A118" s="50" t="s">
        <v>31</v>
      </c>
    </row>
    <row r="119" spans="1:1" x14ac:dyDescent="0.25">
      <c r="A119" s="209" t="s">
        <v>44</v>
      </c>
    </row>
    <row r="120" spans="1:1" x14ac:dyDescent="0.25">
      <c r="A120" s="50" t="s">
        <v>305</v>
      </c>
    </row>
    <row r="121" spans="1:1" x14ac:dyDescent="0.25">
      <c r="A121" s="50" t="s">
        <v>33</v>
      </c>
    </row>
    <row r="123" spans="1:1" x14ac:dyDescent="0.25">
      <c r="A123" s="50" t="s">
        <v>45</v>
      </c>
    </row>
    <row r="125" spans="1:1" x14ac:dyDescent="0.25">
      <c r="A125" s="50" t="s">
        <v>80</v>
      </c>
    </row>
    <row r="126" spans="1:1" x14ac:dyDescent="0.25">
      <c r="A126" s="50" t="s">
        <v>76</v>
      </c>
    </row>
    <row r="127" spans="1:1" x14ac:dyDescent="0.25">
      <c r="A127" s="50" t="s">
        <v>72</v>
      </c>
    </row>
    <row r="128" spans="1:1" x14ac:dyDescent="0.25">
      <c r="A128" s="50" t="s">
        <v>73</v>
      </c>
    </row>
    <row r="129" spans="1:1" x14ac:dyDescent="0.25">
      <c r="A129" s="50" t="s">
        <v>74</v>
      </c>
    </row>
    <row r="130" spans="1:1" x14ac:dyDescent="0.25">
      <c r="A130" s="50" t="s">
        <v>75</v>
      </c>
    </row>
    <row r="131" spans="1:1" x14ac:dyDescent="0.25">
      <c r="A131" s="50" t="s">
        <v>78</v>
      </c>
    </row>
    <row r="132" spans="1:1" x14ac:dyDescent="0.25">
      <c r="A132" s="50" t="s">
        <v>77</v>
      </c>
    </row>
    <row r="133" spans="1:1" x14ac:dyDescent="0.25">
      <c r="A133" s="50" t="s">
        <v>79</v>
      </c>
    </row>
    <row r="134" spans="1:1" x14ac:dyDescent="0.25">
      <c r="A134" s="50" t="s">
        <v>47</v>
      </c>
    </row>
    <row r="136" spans="1:1" x14ac:dyDescent="0.25">
      <c r="A136" s="50" t="s">
        <v>81</v>
      </c>
    </row>
    <row r="137" spans="1:1" x14ac:dyDescent="0.25">
      <c r="A137" s="50" t="s">
        <v>68</v>
      </c>
    </row>
    <row r="139" spans="1:1" x14ac:dyDescent="0.25">
      <c r="A139" s="50" t="s">
        <v>48</v>
      </c>
    </row>
    <row r="140" spans="1:1" x14ac:dyDescent="0.25">
      <c r="A140" s="50" t="s">
        <v>49</v>
      </c>
    </row>
    <row r="141" spans="1:1" x14ac:dyDescent="0.25">
      <c r="A141" s="50" t="s">
        <v>50</v>
      </c>
    </row>
    <row r="142" spans="1:1" x14ac:dyDescent="0.25">
      <c r="A142" s="258"/>
    </row>
    <row r="143" spans="1:1" x14ac:dyDescent="0.25">
      <c r="A143" s="259" t="s">
        <v>324</v>
      </c>
    </row>
    <row r="147" spans="1:26" s="58" customFormat="1" x14ac:dyDescent="0.25">
      <c r="A147" s="50"/>
      <c r="B147" s="50"/>
      <c r="C147" s="50"/>
      <c r="D147" s="50"/>
      <c r="E147" s="50"/>
      <c r="F147" s="50"/>
      <c r="G147" s="50"/>
      <c r="H147" s="50"/>
      <c r="I147" s="50"/>
      <c r="K147" s="213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</sheetData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43" type="noConversion"/>
  <pageMargins left="0.7" right="0.7" top="0.78740157499999996" bottom="0.78740157499999996" header="0.3" footer="0.3"/>
  <pageSetup paperSize="9" scale="3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2"/>
  <sheetViews>
    <sheetView topLeftCell="B22" zoomScale="80" zoomScaleNormal="80" workbookViewId="0">
      <selection activeCell="B28" sqref="B28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9.7109375" customWidth="1"/>
    <col min="6" max="6" width="33.5703125" customWidth="1"/>
    <col min="7" max="8" width="13.7109375" customWidth="1"/>
    <col min="9" max="9" width="16.7109375" customWidth="1"/>
    <col min="10" max="10" width="39.42578125" customWidth="1"/>
    <col min="11" max="11" width="15.42578125" customWidth="1"/>
    <col min="12" max="12" width="14.5703125" customWidth="1"/>
    <col min="13" max="13" width="9" customWidth="1"/>
    <col min="15" max="18" width="11.140625" customWidth="1"/>
    <col min="19" max="20" width="10.5703125" customWidth="1"/>
  </cols>
  <sheetData>
    <row r="1" spans="1:20" ht="21.75" customHeight="1" thickBot="1" x14ac:dyDescent="0.35">
      <c r="A1" s="458" t="s">
        <v>51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60"/>
    </row>
    <row r="2" spans="1:20" ht="30" customHeight="1" thickBot="1" x14ac:dyDescent="0.3">
      <c r="A2" s="461" t="s">
        <v>52</v>
      </c>
      <c r="B2" s="480" t="s">
        <v>12</v>
      </c>
      <c r="C2" s="464" t="s">
        <v>53</v>
      </c>
      <c r="D2" s="465"/>
      <c r="E2" s="465"/>
      <c r="F2" s="454" t="s">
        <v>14</v>
      </c>
      <c r="G2" s="454" t="s">
        <v>38</v>
      </c>
      <c r="H2" s="389" t="s">
        <v>69</v>
      </c>
      <c r="I2" s="466" t="s">
        <v>16</v>
      </c>
      <c r="J2" s="469" t="s">
        <v>54</v>
      </c>
      <c r="K2" s="472" t="s">
        <v>55</v>
      </c>
      <c r="L2" s="473"/>
      <c r="M2" s="474" t="s">
        <v>18</v>
      </c>
      <c r="N2" s="475"/>
      <c r="O2" s="485" t="s">
        <v>56</v>
      </c>
      <c r="P2" s="486"/>
      <c r="Q2" s="486"/>
      <c r="R2" s="486"/>
      <c r="S2" s="474" t="s">
        <v>19</v>
      </c>
      <c r="T2" s="475"/>
    </row>
    <row r="3" spans="1:20" ht="22.35" customHeight="1" thickBot="1" x14ac:dyDescent="0.3">
      <c r="A3" s="462"/>
      <c r="B3" s="481"/>
      <c r="C3" s="483" t="s">
        <v>57</v>
      </c>
      <c r="D3" s="448" t="s">
        <v>58</v>
      </c>
      <c r="E3" s="448" t="s">
        <v>59</v>
      </c>
      <c r="F3" s="455"/>
      <c r="G3" s="455"/>
      <c r="H3" s="457"/>
      <c r="I3" s="467"/>
      <c r="J3" s="470"/>
      <c r="K3" s="450" t="s">
        <v>60</v>
      </c>
      <c r="L3" s="450" t="s">
        <v>61</v>
      </c>
      <c r="M3" s="450" t="s">
        <v>27</v>
      </c>
      <c r="N3" s="452" t="s">
        <v>28</v>
      </c>
      <c r="O3" s="487" t="s">
        <v>39</v>
      </c>
      <c r="P3" s="488"/>
      <c r="Q3" s="488"/>
      <c r="R3" s="488"/>
      <c r="S3" s="476" t="s">
        <v>62</v>
      </c>
      <c r="T3" s="478" t="s">
        <v>30</v>
      </c>
    </row>
    <row r="4" spans="1:20" ht="102" customHeight="1" thickBot="1" x14ac:dyDescent="0.3">
      <c r="A4" s="463"/>
      <c r="B4" s="482"/>
      <c r="C4" s="484"/>
      <c r="D4" s="449"/>
      <c r="E4" s="449"/>
      <c r="F4" s="456"/>
      <c r="G4" s="456"/>
      <c r="H4" s="390"/>
      <c r="I4" s="468"/>
      <c r="J4" s="471"/>
      <c r="K4" s="451"/>
      <c r="L4" s="451"/>
      <c r="M4" s="451"/>
      <c r="N4" s="453"/>
      <c r="O4" s="1" t="s">
        <v>63</v>
      </c>
      <c r="P4" s="2" t="s">
        <v>42</v>
      </c>
      <c r="Q4" s="4" t="s">
        <v>43</v>
      </c>
      <c r="R4" s="5" t="s">
        <v>64</v>
      </c>
      <c r="S4" s="477"/>
      <c r="T4" s="479"/>
    </row>
    <row r="5" spans="1:20" ht="28.5" customHeight="1" x14ac:dyDescent="0.25">
      <c r="A5">
        <v>1</v>
      </c>
      <c r="B5" s="10">
        <v>1</v>
      </c>
      <c r="C5" s="105" t="s">
        <v>109</v>
      </c>
      <c r="D5" s="106" t="s">
        <v>86</v>
      </c>
      <c r="E5" s="107">
        <v>70506337</v>
      </c>
      <c r="F5" s="30" t="s">
        <v>156</v>
      </c>
      <c r="G5" s="30" t="s">
        <v>87</v>
      </c>
      <c r="H5" s="30" t="s">
        <v>88</v>
      </c>
      <c r="I5" s="30" t="s">
        <v>110</v>
      </c>
      <c r="J5" s="100" t="s">
        <v>156</v>
      </c>
      <c r="K5" s="112">
        <v>30000</v>
      </c>
      <c r="L5" s="113">
        <f>(K5/100)*70</f>
        <v>21000</v>
      </c>
      <c r="M5" s="338">
        <v>2023</v>
      </c>
      <c r="N5" s="265">
        <v>2025</v>
      </c>
      <c r="O5" s="19"/>
      <c r="P5" s="20"/>
      <c r="Q5" s="20"/>
      <c r="R5" s="21"/>
      <c r="S5" s="121" t="s">
        <v>298</v>
      </c>
      <c r="T5" s="122" t="s">
        <v>250</v>
      </c>
    </row>
    <row r="6" spans="1:20" ht="42" customHeight="1" x14ac:dyDescent="0.25">
      <c r="B6" s="32">
        <v>2</v>
      </c>
      <c r="C6" s="43" t="s">
        <v>109</v>
      </c>
      <c r="D6" s="42" t="s">
        <v>86</v>
      </c>
      <c r="E6" s="44">
        <v>70506337</v>
      </c>
      <c r="F6" s="29" t="s">
        <v>157</v>
      </c>
      <c r="G6" s="29" t="s">
        <v>87</v>
      </c>
      <c r="H6" s="29" t="s">
        <v>88</v>
      </c>
      <c r="I6" s="29" t="s">
        <v>110</v>
      </c>
      <c r="J6" s="99" t="s">
        <v>157</v>
      </c>
      <c r="K6" s="36">
        <v>200000</v>
      </c>
      <c r="L6" s="114">
        <f t="shared" ref="L6:L27" si="0">(K6/100)*70</f>
        <v>140000</v>
      </c>
      <c r="M6" s="288">
        <v>2023</v>
      </c>
      <c r="N6" s="266">
        <v>2025</v>
      </c>
      <c r="O6" s="37"/>
      <c r="P6" s="38"/>
      <c r="Q6" s="38"/>
      <c r="R6" s="39"/>
      <c r="S6" s="35" t="s">
        <v>298</v>
      </c>
      <c r="T6" s="34" t="s">
        <v>250</v>
      </c>
    </row>
    <row r="7" spans="1:20" ht="43.5" customHeight="1" x14ac:dyDescent="0.25">
      <c r="B7" s="32">
        <v>3</v>
      </c>
      <c r="C7" s="43" t="s">
        <v>109</v>
      </c>
      <c r="D7" s="42" t="s">
        <v>86</v>
      </c>
      <c r="E7" s="44">
        <v>70506338</v>
      </c>
      <c r="F7" s="29" t="s">
        <v>158</v>
      </c>
      <c r="G7" s="29" t="s">
        <v>87</v>
      </c>
      <c r="H7" s="29" t="s">
        <v>88</v>
      </c>
      <c r="I7" s="29" t="s">
        <v>110</v>
      </c>
      <c r="J7" s="99" t="s">
        <v>158</v>
      </c>
      <c r="K7" s="36">
        <v>250000</v>
      </c>
      <c r="L7" s="114">
        <f t="shared" si="0"/>
        <v>175000</v>
      </c>
      <c r="M7" s="288">
        <v>2023</v>
      </c>
      <c r="N7" s="266">
        <v>2025</v>
      </c>
      <c r="O7" s="37"/>
      <c r="P7" s="38"/>
      <c r="Q7" s="38"/>
      <c r="R7" s="39"/>
      <c r="S7" s="35" t="s">
        <v>298</v>
      </c>
      <c r="T7" s="34" t="s">
        <v>250</v>
      </c>
    </row>
    <row r="8" spans="1:20" x14ac:dyDescent="0.25">
      <c r="B8" s="32"/>
      <c r="C8" s="23"/>
      <c r="D8" s="24"/>
      <c r="E8" s="25"/>
      <c r="F8" s="33"/>
      <c r="G8" s="29"/>
      <c r="H8" s="29"/>
      <c r="I8" s="29"/>
      <c r="J8" s="103"/>
      <c r="K8" s="36"/>
      <c r="L8" s="114">
        <f t="shared" si="0"/>
        <v>0</v>
      </c>
      <c r="M8" s="37"/>
      <c r="N8" s="39"/>
      <c r="O8" s="37"/>
      <c r="P8" s="38"/>
      <c r="Q8" s="38"/>
      <c r="R8" s="39"/>
      <c r="S8" s="35"/>
      <c r="T8" s="34"/>
    </row>
    <row r="9" spans="1:20" ht="39.75" customHeight="1" x14ac:dyDescent="0.25">
      <c r="A9">
        <v>3</v>
      </c>
      <c r="B9" s="11">
        <v>4</v>
      </c>
      <c r="C9" s="45" t="s">
        <v>111</v>
      </c>
      <c r="D9" s="108" t="s">
        <v>111</v>
      </c>
      <c r="E9" s="46">
        <v>60074779</v>
      </c>
      <c r="F9" s="29" t="s">
        <v>172</v>
      </c>
      <c r="G9" s="29" t="s">
        <v>87</v>
      </c>
      <c r="H9" s="29" t="s">
        <v>88</v>
      </c>
      <c r="I9" s="29" t="s">
        <v>110</v>
      </c>
      <c r="J9" s="99" t="s">
        <v>275</v>
      </c>
      <c r="K9" s="36">
        <v>19000000</v>
      </c>
      <c r="L9" s="114">
        <f t="shared" si="0"/>
        <v>13300000</v>
      </c>
      <c r="M9" s="288">
        <v>2023</v>
      </c>
      <c r="N9" s="25">
        <v>2025</v>
      </c>
      <c r="O9" s="23"/>
      <c r="P9" s="24" t="s">
        <v>115</v>
      </c>
      <c r="Q9" s="24" t="s">
        <v>115</v>
      </c>
      <c r="R9" s="25"/>
      <c r="S9" s="35" t="s">
        <v>298</v>
      </c>
      <c r="T9" s="34" t="s">
        <v>250</v>
      </c>
    </row>
    <row r="10" spans="1:20" ht="39" customHeight="1" x14ac:dyDescent="0.25">
      <c r="B10" s="22">
        <v>5</v>
      </c>
      <c r="C10" s="45" t="s">
        <v>111</v>
      </c>
      <c r="D10" s="108" t="s">
        <v>111</v>
      </c>
      <c r="E10" s="46">
        <v>60074780</v>
      </c>
      <c r="F10" s="29" t="s">
        <v>171</v>
      </c>
      <c r="G10" s="29" t="s">
        <v>87</v>
      </c>
      <c r="H10" s="29" t="s">
        <v>88</v>
      </c>
      <c r="I10" s="29" t="s">
        <v>110</v>
      </c>
      <c r="J10" s="99" t="s">
        <v>171</v>
      </c>
      <c r="K10" s="36">
        <v>1200000</v>
      </c>
      <c r="L10" s="114">
        <f t="shared" si="0"/>
        <v>840000</v>
      </c>
      <c r="M10" s="339">
        <v>2023</v>
      </c>
      <c r="N10" s="28">
        <v>2023</v>
      </c>
      <c r="O10" s="26"/>
      <c r="P10" s="27" t="s">
        <v>115</v>
      </c>
      <c r="Q10" s="27" t="s">
        <v>115</v>
      </c>
      <c r="R10" s="28"/>
      <c r="S10" s="35" t="s">
        <v>298</v>
      </c>
      <c r="T10" s="34" t="s">
        <v>250</v>
      </c>
    </row>
    <row r="11" spans="1:20" ht="38.25" x14ac:dyDescent="0.25">
      <c r="B11" s="22">
        <v>6</v>
      </c>
      <c r="C11" s="45" t="s">
        <v>111</v>
      </c>
      <c r="D11" s="108" t="s">
        <v>111</v>
      </c>
      <c r="E11" s="46">
        <v>60074781</v>
      </c>
      <c r="F11" s="29" t="s">
        <v>189</v>
      </c>
      <c r="G11" s="29" t="s">
        <v>87</v>
      </c>
      <c r="H11" s="29" t="s">
        <v>88</v>
      </c>
      <c r="I11" s="29" t="s">
        <v>110</v>
      </c>
      <c r="J11" s="99" t="s">
        <v>189</v>
      </c>
      <c r="K11" s="216">
        <v>2000000</v>
      </c>
      <c r="L11" s="114">
        <f t="shared" si="0"/>
        <v>1400000</v>
      </c>
      <c r="M11" s="288">
        <v>2023</v>
      </c>
      <c r="N11" s="28">
        <v>2024</v>
      </c>
      <c r="O11" s="26"/>
      <c r="P11" s="27" t="s">
        <v>115</v>
      </c>
      <c r="Q11" s="27"/>
      <c r="R11" s="28"/>
      <c r="S11" s="35" t="s">
        <v>298</v>
      </c>
      <c r="T11" s="34" t="s">
        <v>250</v>
      </c>
    </row>
    <row r="12" spans="1:20" ht="54" customHeight="1" x14ac:dyDescent="0.25">
      <c r="B12" s="22">
        <v>7</v>
      </c>
      <c r="C12" s="45" t="s">
        <v>111</v>
      </c>
      <c r="D12" s="108" t="s">
        <v>111</v>
      </c>
      <c r="E12" s="46">
        <v>60074782</v>
      </c>
      <c r="F12" s="29" t="s">
        <v>190</v>
      </c>
      <c r="G12" s="29" t="s">
        <v>87</v>
      </c>
      <c r="H12" s="29" t="s">
        <v>88</v>
      </c>
      <c r="I12" s="29" t="s">
        <v>110</v>
      </c>
      <c r="J12" s="104" t="s">
        <v>269</v>
      </c>
      <c r="K12" s="216">
        <v>20000000</v>
      </c>
      <c r="L12" s="114">
        <f t="shared" si="0"/>
        <v>14000000</v>
      </c>
      <c r="M12" s="339">
        <v>2023</v>
      </c>
      <c r="N12" s="28">
        <v>2025</v>
      </c>
      <c r="O12" s="26"/>
      <c r="P12" s="27" t="s">
        <v>115</v>
      </c>
      <c r="Q12" s="27"/>
      <c r="R12" s="28"/>
      <c r="S12" s="35" t="s">
        <v>298</v>
      </c>
      <c r="T12" s="34" t="s">
        <v>250</v>
      </c>
    </row>
    <row r="13" spans="1:20" ht="59.25" customHeight="1" x14ac:dyDescent="0.25">
      <c r="B13" s="22">
        <v>8</v>
      </c>
      <c r="C13" s="45" t="s">
        <v>111</v>
      </c>
      <c r="D13" s="108" t="s">
        <v>111</v>
      </c>
      <c r="E13" s="46">
        <v>60074783</v>
      </c>
      <c r="F13" s="29" t="s">
        <v>191</v>
      </c>
      <c r="G13" s="29" t="s">
        <v>87</v>
      </c>
      <c r="H13" s="29" t="s">
        <v>88</v>
      </c>
      <c r="I13" s="29" t="s">
        <v>110</v>
      </c>
      <c r="J13" s="104" t="s">
        <v>220</v>
      </c>
      <c r="K13" s="216">
        <v>2000000</v>
      </c>
      <c r="L13" s="114">
        <f t="shared" si="0"/>
        <v>1400000</v>
      </c>
      <c r="M13" s="288">
        <v>2023</v>
      </c>
      <c r="N13" s="28">
        <v>2024</v>
      </c>
      <c r="O13" s="26"/>
      <c r="P13" s="27" t="s">
        <v>115</v>
      </c>
      <c r="Q13" s="27" t="s">
        <v>115</v>
      </c>
      <c r="R13" s="28"/>
      <c r="S13" s="35" t="s">
        <v>298</v>
      </c>
      <c r="T13" s="34" t="s">
        <v>250</v>
      </c>
    </row>
    <row r="14" spans="1:20" x14ac:dyDescent="0.25">
      <c r="B14" s="22"/>
      <c r="C14" s="23"/>
      <c r="D14" s="24"/>
      <c r="E14" s="25"/>
      <c r="F14" s="29"/>
      <c r="G14" s="29"/>
      <c r="H14" s="29"/>
      <c r="I14" s="29"/>
      <c r="J14" s="104"/>
      <c r="K14" s="36"/>
      <c r="L14" s="114"/>
      <c r="M14" s="26"/>
      <c r="N14" s="28"/>
      <c r="O14" s="26"/>
      <c r="P14" s="27"/>
      <c r="Q14" s="27"/>
      <c r="R14" s="28"/>
      <c r="S14" s="35"/>
      <c r="T14" s="34"/>
    </row>
    <row r="15" spans="1:20" ht="38.25" x14ac:dyDescent="0.25">
      <c r="B15" s="22">
        <v>9</v>
      </c>
      <c r="C15" s="260" t="s">
        <v>113</v>
      </c>
      <c r="D15" s="261" t="s">
        <v>86</v>
      </c>
      <c r="E15" s="262">
        <v>70946388</v>
      </c>
      <c r="F15" s="29" t="s">
        <v>211</v>
      </c>
      <c r="G15" s="29" t="s">
        <v>87</v>
      </c>
      <c r="H15" s="29" t="s">
        <v>88</v>
      </c>
      <c r="I15" s="29" t="s">
        <v>110</v>
      </c>
      <c r="J15" s="104" t="s">
        <v>212</v>
      </c>
      <c r="K15" s="36">
        <v>6000000</v>
      </c>
      <c r="L15" s="114">
        <f t="shared" si="0"/>
        <v>4200000</v>
      </c>
      <c r="M15" s="339">
        <v>2023</v>
      </c>
      <c r="N15" s="28">
        <v>2026</v>
      </c>
      <c r="O15" s="23" t="s">
        <v>193</v>
      </c>
      <c r="P15" s="24" t="s">
        <v>193</v>
      </c>
      <c r="Q15" s="24" t="s">
        <v>193</v>
      </c>
      <c r="R15" s="25" t="s">
        <v>193</v>
      </c>
      <c r="S15" s="35" t="s">
        <v>298</v>
      </c>
      <c r="T15" s="34" t="s">
        <v>268</v>
      </c>
    </row>
    <row r="16" spans="1:20" ht="40.5" customHeight="1" x14ac:dyDescent="0.25">
      <c r="B16" s="22">
        <v>10</v>
      </c>
      <c r="C16" s="260" t="s">
        <v>113</v>
      </c>
      <c r="D16" s="261" t="s">
        <v>86</v>
      </c>
      <c r="E16" s="262">
        <v>70946388</v>
      </c>
      <c r="F16" s="29" t="s">
        <v>213</v>
      </c>
      <c r="G16" s="29" t="s">
        <v>87</v>
      </c>
      <c r="H16" s="29" t="s">
        <v>88</v>
      </c>
      <c r="I16" s="29" t="s">
        <v>110</v>
      </c>
      <c r="J16" s="104" t="s">
        <v>214</v>
      </c>
      <c r="K16" s="36">
        <v>4000000</v>
      </c>
      <c r="L16" s="114">
        <f t="shared" si="0"/>
        <v>2800000</v>
      </c>
      <c r="M16" s="339">
        <v>2023</v>
      </c>
      <c r="N16" s="28">
        <v>2026</v>
      </c>
      <c r="O16" s="26" t="s">
        <v>193</v>
      </c>
      <c r="P16" s="27" t="s">
        <v>193</v>
      </c>
      <c r="Q16" s="27" t="s">
        <v>193</v>
      </c>
      <c r="R16" s="28" t="s">
        <v>193</v>
      </c>
      <c r="S16" s="35" t="s">
        <v>298</v>
      </c>
      <c r="T16" s="34" t="s">
        <v>268</v>
      </c>
    </row>
    <row r="17" spans="2:20" ht="41.25" customHeight="1" x14ac:dyDescent="0.25">
      <c r="B17" s="22">
        <v>11</v>
      </c>
      <c r="C17" s="260" t="s">
        <v>113</v>
      </c>
      <c r="D17" s="261" t="s">
        <v>86</v>
      </c>
      <c r="E17" s="262">
        <v>70946389</v>
      </c>
      <c r="F17" s="29" t="s">
        <v>215</v>
      </c>
      <c r="G17" s="29" t="s">
        <v>87</v>
      </c>
      <c r="H17" s="29" t="s">
        <v>88</v>
      </c>
      <c r="I17" s="29" t="s">
        <v>110</v>
      </c>
      <c r="J17" s="104" t="s">
        <v>216</v>
      </c>
      <c r="K17" s="36">
        <v>800000</v>
      </c>
      <c r="L17" s="114">
        <f t="shared" si="0"/>
        <v>560000</v>
      </c>
      <c r="M17" s="26">
        <v>2023</v>
      </c>
      <c r="N17" s="28">
        <v>2026</v>
      </c>
      <c r="O17" s="26" t="s">
        <v>193</v>
      </c>
      <c r="P17" s="27" t="s">
        <v>193</v>
      </c>
      <c r="Q17" s="27" t="s">
        <v>193</v>
      </c>
      <c r="R17" s="28" t="s">
        <v>193</v>
      </c>
      <c r="S17" s="35" t="s">
        <v>298</v>
      </c>
      <c r="T17" s="34" t="s">
        <v>250</v>
      </c>
    </row>
    <row r="18" spans="2:20" ht="38.25" x14ac:dyDescent="0.25">
      <c r="B18" s="22">
        <v>12</v>
      </c>
      <c r="C18" s="260" t="s">
        <v>113</v>
      </c>
      <c r="D18" s="261" t="s">
        <v>86</v>
      </c>
      <c r="E18" s="262">
        <v>70946390</v>
      </c>
      <c r="F18" s="29" t="s">
        <v>217</v>
      </c>
      <c r="G18" s="29" t="s">
        <v>87</v>
      </c>
      <c r="H18" s="29" t="s">
        <v>88</v>
      </c>
      <c r="I18" s="29" t="s">
        <v>110</v>
      </c>
      <c r="J18" s="104" t="s">
        <v>218</v>
      </c>
      <c r="K18" s="36">
        <v>850000</v>
      </c>
      <c r="L18" s="114">
        <f t="shared" si="0"/>
        <v>595000</v>
      </c>
      <c r="M18" s="339">
        <v>2023</v>
      </c>
      <c r="N18" s="28">
        <v>2023</v>
      </c>
      <c r="O18" s="26" t="s">
        <v>193</v>
      </c>
      <c r="P18" s="27" t="s">
        <v>193</v>
      </c>
      <c r="Q18" s="27" t="s">
        <v>193</v>
      </c>
      <c r="R18" s="28" t="s">
        <v>193</v>
      </c>
      <c r="S18" s="35" t="s">
        <v>298</v>
      </c>
      <c r="T18" s="34" t="s">
        <v>250</v>
      </c>
    </row>
    <row r="19" spans="2:20" ht="41.25" customHeight="1" x14ac:dyDescent="0.25">
      <c r="B19" s="22">
        <v>13</v>
      </c>
      <c r="C19" s="260" t="s">
        <v>113</v>
      </c>
      <c r="D19" s="261" t="s">
        <v>86</v>
      </c>
      <c r="E19" s="262">
        <v>70946391</v>
      </c>
      <c r="F19" s="29" t="s">
        <v>176</v>
      </c>
      <c r="G19" s="29" t="s">
        <v>87</v>
      </c>
      <c r="H19" s="29" t="s">
        <v>88</v>
      </c>
      <c r="I19" s="29" t="s">
        <v>110</v>
      </c>
      <c r="J19" s="104" t="s">
        <v>219</v>
      </c>
      <c r="K19" s="36">
        <v>1800000</v>
      </c>
      <c r="L19" s="114">
        <f t="shared" si="0"/>
        <v>1260000</v>
      </c>
      <c r="M19" s="339">
        <v>2023</v>
      </c>
      <c r="N19" s="28">
        <v>2024</v>
      </c>
      <c r="O19" s="26" t="s">
        <v>193</v>
      </c>
      <c r="P19" s="27" t="s">
        <v>193</v>
      </c>
      <c r="Q19" s="27" t="s">
        <v>193</v>
      </c>
      <c r="R19" s="28" t="s">
        <v>193</v>
      </c>
      <c r="S19" s="35" t="s">
        <v>298</v>
      </c>
      <c r="T19" s="34" t="s">
        <v>268</v>
      </c>
    </row>
    <row r="20" spans="2:20" x14ac:dyDescent="0.25">
      <c r="B20" s="22"/>
      <c r="C20" s="23"/>
      <c r="D20" s="24"/>
      <c r="E20" s="25"/>
      <c r="F20" s="215"/>
      <c r="G20" s="31"/>
      <c r="H20" s="31"/>
      <c r="I20" s="31"/>
      <c r="J20" s="104"/>
      <c r="K20" s="36"/>
      <c r="L20" s="114"/>
      <c r="M20" s="26"/>
      <c r="N20" s="28"/>
      <c r="O20" s="26"/>
      <c r="P20" s="27"/>
      <c r="Q20" s="27"/>
      <c r="R20" s="28"/>
      <c r="S20" s="35"/>
      <c r="T20" s="34"/>
    </row>
    <row r="21" spans="2:20" ht="42" customHeight="1" x14ac:dyDescent="0.25">
      <c r="B21" s="22">
        <v>14</v>
      </c>
      <c r="C21" s="109" t="s">
        <v>112</v>
      </c>
      <c r="D21" s="110" t="s">
        <v>112</v>
      </c>
      <c r="E21" s="111">
        <v>28129458</v>
      </c>
      <c r="F21" s="31" t="s">
        <v>175</v>
      </c>
      <c r="G21" s="29" t="s">
        <v>87</v>
      </c>
      <c r="H21" s="29" t="s">
        <v>88</v>
      </c>
      <c r="I21" s="31" t="s">
        <v>192</v>
      </c>
      <c r="J21" s="104" t="s">
        <v>276</v>
      </c>
      <c r="K21" s="36">
        <v>7000000</v>
      </c>
      <c r="L21" s="114">
        <f t="shared" si="0"/>
        <v>4900000</v>
      </c>
      <c r="M21" s="339">
        <v>2023</v>
      </c>
      <c r="N21" s="28">
        <v>2025</v>
      </c>
      <c r="O21" s="26"/>
      <c r="P21" s="27" t="s">
        <v>115</v>
      </c>
      <c r="Q21" s="27" t="s">
        <v>115</v>
      </c>
      <c r="R21" s="28" t="s">
        <v>115</v>
      </c>
      <c r="S21" s="35" t="s">
        <v>298</v>
      </c>
      <c r="T21" s="34" t="s">
        <v>250</v>
      </c>
    </row>
    <row r="22" spans="2:20" ht="42" customHeight="1" x14ac:dyDescent="0.25">
      <c r="B22" s="22">
        <v>15</v>
      </c>
      <c r="C22" s="109" t="s">
        <v>112</v>
      </c>
      <c r="D22" s="110" t="s">
        <v>112</v>
      </c>
      <c r="E22" s="111">
        <v>28129458</v>
      </c>
      <c r="F22" s="31" t="s">
        <v>221</v>
      </c>
      <c r="G22" s="29" t="s">
        <v>87</v>
      </c>
      <c r="H22" s="29" t="s">
        <v>88</v>
      </c>
      <c r="I22" s="31" t="s">
        <v>192</v>
      </c>
      <c r="J22" s="104" t="s">
        <v>277</v>
      </c>
      <c r="K22" s="36">
        <v>1500000</v>
      </c>
      <c r="L22" s="114">
        <f t="shared" si="0"/>
        <v>1050000</v>
      </c>
      <c r="M22" s="339">
        <v>2023</v>
      </c>
      <c r="N22" s="28">
        <v>2025</v>
      </c>
      <c r="O22" s="26"/>
      <c r="P22" s="27" t="s">
        <v>115</v>
      </c>
      <c r="Q22" s="27" t="s">
        <v>115</v>
      </c>
      <c r="R22" s="28"/>
      <c r="S22" s="35" t="s">
        <v>298</v>
      </c>
      <c r="T22" s="34" t="s">
        <v>250</v>
      </c>
    </row>
    <row r="23" spans="2:20" ht="42" customHeight="1" x14ac:dyDescent="0.25">
      <c r="B23" s="22">
        <v>16</v>
      </c>
      <c r="C23" s="109" t="s">
        <v>112</v>
      </c>
      <c r="D23" s="110" t="s">
        <v>112</v>
      </c>
      <c r="E23" s="111">
        <v>28129458</v>
      </c>
      <c r="F23" s="31" t="s">
        <v>222</v>
      </c>
      <c r="G23" s="29" t="s">
        <v>87</v>
      </c>
      <c r="H23" s="29" t="s">
        <v>88</v>
      </c>
      <c r="I23" s="31" t="s">
        <v>192</v>
      </c>
      <c r="J23" s="104" t="s">
        <v>278</v>
      </c>
      <c r="K23" s="36">
        <v>400000</v>
      </c>
      <c r="L23" s="114">
        <f t="shared" si="0"/>
        <v>280000</v>
      </c>
      <c r="M23" s="339">
        <v>2023</v>
      </c>
      <c r="N23" s="28">
        <v>2025</v>
      </c>
      <c r="O23" s="26"/>
      <c r="P23" s="27" t="s">
        <v>115</v>
      </c>
      <c r="Q23" s="27" t="s">
        <v>115</v>
      </c>
      <c r="R23" s="28"/>
      <c r="S23" s="35" t="s">
        <v>298</v>
      </c>
      <c r="T23" s="34" t="s">
        <v>250</v>
      </c>
    </row>
    <row r="24" spans="2:20" ht="42" customHeight="1" x14ac:dyDescent="0.25">
      <c r="B24" s="22">
        <v>17</v>
      </c>
      <c r="C24" s="109" t="s">
        <v>112</v>
      </c>
      <c r="D24" s="110" t="s">
        <v>112</v>
      </c>
      <c r="E24" s="111">
        <v>28129458</v>
      </c>
      <c r="F24" s="31" t="s">
        <v>223</v>
      </c>
      <c r="G24" s="29" t="s">
        <v>87</v>
      </c>
      <c r="H24" s="29" t="s">
        <v>88</v>
      </c>
      <c r="I24" s="31" t="s">
        <v>192</v>
      </c>
      <c r="J24" s="104" t="s">
        <v>279</v>
      </c>
      <c r="K24" s="36">
        <v>1000000</v>
      </c>
      <c r="L24" s="114">
        <f t="shared" si="0"/>
        <v>700000</v>
      </c>
      <c r="M24" s="339">
        <v>2023</v>
      </c>
      <c r="N24" s="28">
        <v>2025</v>
      </c>
      <c r="O24" s="26"/>
      <c r="P24" s="27" t="s">
        <v>115</v>
      </c>
      <c r="Q24" s="27" t="s">
        <v>115</v>
      </c>
      <c r="R24" s="28"/>
      <c r="S24" s="35" t="s">
        <v>298</v>
      </c>
      <c r="T24" s="34" t="s">
        <v>250</v>
      </c>
    </row>
    <row r="25" spans="2:20" ht="42" customHeight="1" x14ac:dyDescent="0.25">
      <c r="B25" s="22"/>
      <c r="C25" s="26"/>
      <c r="D25" s="27"/>
      <c r="E25" s="28"/>
      <c r="F25" s="31"/>
      <c r="G25" s="31"/>
      <c r="H25" s="31"/>
      <c r="I25" s="31"/>
      <c r="J25" s="104"/>
      <c r="K25" s="346"/>
      <c r="L25" s="114"/>
      <c r="M25" s="339"/>
      <c r="N25" s="28"/>
      <c r="O25" s="26"/>
      <c r="P25" s="27"/>
      <c r="Q25" s="27"/>
      <c r="R25" s="28"/>
      <c r="S25" s="347"/>
      <c r="T25" s="348"/>
    </row>
    <row r="26" spans="2:20" ht="42" customHeight="1" x14ac:dyDescent="0.25">
      <c r="B26" s="22">
        <v>18</v>
      </c>
      <c r="C26" s="357" t="s">
        <v>372</v>
      </c>
      <c r="D26" s="358" t="s">
        <v>86</v>
      </c>
      <c r="E26" s="359">
        <v>28112962</v>
      </c>
      <c r="F26" s="349" t="s">
        <v>373</v>
      </c>
      <c r="G26" s="246" t="s">
        <v>87</v>
      </c>
      <c r="H26" s="246" t="s">
        <v>88</v>
      </c>
      <c r="I26" s="246" t="s">
        <v>110</v>
      </c>
      <c r="J26" s="349" t="s">
        <v>374</v>
      </c>
      <c r="K26" s="350">
        <v>6000000</v>
      </c>
      <c r="L26" s="351">
        <f t="shared" si="0"/>
        <v>4200000</v>
      </c>
      <c r="M26" s="339">
        <v>2024</v>
      </c>
      <c r="N26" s="352">
        <v>2026</v>
      </c>
      <c r="O26" s="339"/>
      <c r="P26" s="353"/>
      <c r="Q26" s="353"/>
      <c r="R26" s="352"/>
      <c r="S26" s="354" t="s">
        <v>298</v>
      </c>
      <c r="T26" s="355" t="s">
        <v>250</v>
      </c>
    </row>
    <row r="27" spans="2:20" ht="42" customHeight="1" x14ac:dyDescent="0.25">
      <c r="B27" s="22">
        <v>19</v>
      </c>
      <c r="C27" s="357" t="s">
        <v>372</v>
      </c>
      <c r="D27" s="358" t="s">
        <v>86</v>
      </c>
      <c r="E27" s="359">
        <v>28112962</v>
      </c>
      <c r="F27" s="349" t="s">
        <v>375</v>
      </c>
      <c r="G27" s="246" t="s">
        <v>87</v>
      </c>
      <c r="H27" s="246" t="s">
        <v>88</v>
      </c>
      <c r="I27" s="246" t="s">
        <v>110</v>
      </c>
      <c r="J27" s="349" t="s">
        <v>375</v>
      </c>
      <c r="K27" s="350">
        <v>2500000</v>
      </c>
      <c r="L27" s="356">
        <f t="shared" si="0"/>
        <v>1750000</v>
      </c>
      <c r="M27" s="339">
        <v>2024</v>
      </c>
      <c r="N27" s="352">
        <v>2026</v>
      </c>
      <c r="O27" s="339"/>
      <c r="P27" s="353"/>
      <c r="Q27" s="353"/>
      <c r="R27" s="352"/>
      <c r="S27" s="354" t="s">
        <v>298</v>
      </c>
      <c r="T27" s="355" t="s">
        <v>250</v>
      </c>
    </row>
    <row r="28" spans="2:20" ht="15.75" thickBot="1" x14ac:dyDescent="0.3">
      <c r="B28" s="12"/>
      <c r="C28" s="13"/>
      <c r="D28" s="14"/>
      <c r="E28" s="15"/>
      <c r="F28" s="16"/>
      <c r="G28" s="16"/>
      <c r="H28" s="16"/>
      <c r="I28" s="16"/>
      <c r="J28" s="16"/>
      <c r="K28" s="13"/>
      <c r="L28" s="15"/>
      <c r="M28" s="13"/>
      <c r="N28" s="15"/>
      <c r="O28" s="13"/>
      <c r="P28" s="14"/>
      <c r="Q28" s="14"/>
      <c r="R28" s="15"/>
      <c r="S28" s="40"/>
      <c r="T28" s="41"/>
    </row>
    <row r="29" spans="2:20" x14ac:dyDescent="0.25">
      <c r="B29" s="6"/>
    </row>
    <row r="30" spans="2:20" x14ac:dyDescent="0.25">
      <c r="B30" s="6"/>
    </row>
    <row r="31" spans="2:20" x14ac:dyDescent="0.25">
      <c r="B31" s="6"/>
    </row>
    <row r="33" spans="1:12" x14ac:dyDescent="0.25">
      <c r="B33" s="7" t="s">
        <v>402</v>
      </c>
    </row>
    <row r="36" spans="1:12" x14ac:dyDescent="0.25">
      <c r="A36" t="s">
        <v>65</v>
      </c>
    </row>
    <row r="37" spans="1:12" x14ac:dyDescent="0.25">
      <c r="B37" t="s">
        <v>66</v>
      </c>
    </row>
    <row r="38" spans="1:12" ht="15.95" customHeight="1" x14ac:dyDescent="0.25">
      <c r="B38" t="s">
        <v>67</v>
      </c>
    </row>
    <row r="39" spans="1:12" x14ac:dyDescent="0.25">
      <c r="B39" t="s">
        <v>32</v>
      </c>
    </row>
    <row r="40" spans="1:12" x14ac:dyDescent="0.25">
      <c r="B40" t="s">
        <v>33</v>
      </c>
    </row>
    <row r="42" spans="1:12" x14ac:dyDescent="0.25">
      <c r="B42" t="s">
        <v>45</v>
      </c>
    </row>
    <row r="44" spans="1:12" x14ac:dyDescent="0.25">
      <c r="A44" s="3" t="s">
        <v>46</v>
      </c>
      <c r="B44" s="7" t="s">
        <v>83</v>
      </c>
      <c r="C44" s="7"/>
      <c r="E44" s="7"/>
      <c r="F44" s="7"/>
      <c r="G44" s="7"/>
      <c r="H44" s="7"/>
      <c r="I44" s="7"/>
      <c r="J44" s="7"/>
      <c r="K44" s="7"/>
      <c r="L44" s="7"/>
    </row>
    <row r="45" spans="1:12" x14ac:dyDescent="0.25">
      <c r="A45" s="3" t="s">
        <v>47</v>
      </c>
      <c r="B45" s="7" t="s">
        <v>76</v>
      </c>
      <c r="C45" s="7"/>
      <c r="E45" s="7"/>
      <c r="F45" s="7"/>
      <c r="G45" s="7"/>
      <c r="H45" s="7"/>
      <c r="I45" s="7"/>
      <c r="J45" s="7"/>
      <c r="K45" s="7"/>
      <c r="L45" s="7"/>
    </row>
    <row r="46" spans="1:12" x14ac:dyDescent="0.25">
      <c r="A46" s="3"/>
      <c r="B46" s="7" t="s">
        <v>72</v>
      </c>
      <c r="C46" s="7"/>
      <c r="E46" s="7"/>
      <c r="F46" s="7"/>
      <c r="G46" s="7"/>
      <c r="H46" s="7"/>
      <c r="I46" s="7"/>
      <c r="J46" s="7"/>
      <c r="K46" s="7"/>
      <c r="L46" s="7"/>
    </row>
    <row r="47" spans="1:12" x14ac:dyDescent="0.25">
      <c r="A47" s="3"/>
      <c r="B47" s="7" t="s">
        <v>73</v>
      </c>
      <c r="C47" s="7"/>
      <c r="E47" s="7"/>
      <c r="F47" s="7"/>
      <c r="G47" s="7"/>
      <c r="H47" s="7"/>
      <c r="I47" s="7"/>
      <c r="J47" s="7"/>
      <c r="K47" s="7"/>
      <c r="L47" s="7"/>
    </row>
    <row r="48" spans="1:12" x14ac:dyDescent="0.25">
      <c r="A48" s="3"/>
      <c r="B48" s="7" t="s">
        <v>74</v>
      </c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x14ac:dyDescent="0.25">
      <c r="A49" s="3"/>
      <c r="B49" s="7" t="s">
        <v>75</v>
      </c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x14ac:dyDescent="0.25">
      <c r="A50" s="3"/>
      <c r="B50" s="7" t="s">
        <v>78</v>
      </c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x14ac:dyDescent="0.25">
      <c r="A51" s="3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2" x14ac:dyDescent="0.25">
      <c r="A52" s="3"/>
      <c r="B52" s="7" t="s">
        <v>82</v>
      </c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2" x14ac:dyDescent="0.25">
      <c r="A53" s="3"/>
      <c r="B53" s="7" t="s">
        <v>47</v>
      </c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5">
      <c r="B55" s="7" t="s">
        <v>81</v>
      </c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2" x14ac:dyDescent="0.25">
      <c r="B56" s="7" t="s">
        <v>68</v>
      </c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ht="15.95" customHeight="1" x14ac:dyDescent="0.25">
      <c r="D57" s="7"/>
    </row>
    <row r="58" spans="1:12" x14ac:dyDescent="0.25">
      <c r="B58" t="s">
        <v>48</v>
      </c>
      <c r="D58" s="7"/>
    </row>
    <row r="59" spans="1:12" x14ac:dyDescent="0.25">
      <c r="B59" t="s">
        <v>49</v>
      </c>
      <c r="D59" s="7"/>
    </row>
    <row r="60" spans="1:12" x14ac:dyDescent="0.25">
      <c r="B60" t="s">
        <v>50</v>
      </c>
      <c r="D60" s="7"/>
    </row>
    <row r="62" spans="1:12" x14ac:dyDescent="0.25">
      <c r="B62" s="3" t="s">
        <v>370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honeticPr fontId="43" type="noConversion"/>
  <pageMargins left="0.7" right="0.7" top="0.78740157499999996" bottom="0.78740157499999996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ZŠ!_Hlk497650209</vt:lpstr>
      <vt:lpstr>ZŠ!_Hlk497650310</vt:lpstr>
      <vt:lpstr>ZŠ!_Hlk497650385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</cp:lastModifiedBy>
  <cp:revision/>
  <cp:lastPrinted>2023-07-18T08:55:07Z</cp:lastPrinted>
  <dcterms:created xsi:type="dcterms:W3CDTF">2020-07-22T07:46:04Z</dcterms:created>
  <dcterms:modified xsi:type="dcterms:W3CDTF">2023-07-18T08:56:44Z</dcterms:modified>
  <cp:category/>
  <cp:contentStatus/>
</cp:coreProperties>
</file>