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masblanik.sharepoint.com/sites/Interni/Sdilene dokumenty/08_MAP/02_MAP IV/05_KA1_Rizeni projektu/6_9.6.2025 ŘV 6. zasedání/02_PODKLAD/"/>
    </mc:Choice>
  </mc:AlternateContent>
  <xr:revisionPtr revIDLastSave="54" documentId="8_{0311565F-30B9-411D-BC21-EEBF0BED8DF7}" xr6:coauthVersionLast="47" xr6:coauthVersionMax="47" xr10:uidLastSave="{25A037FE-1AB7-42A2-BD14-3D2E01E15DFA}"/>
  <bookViews>
    <workbookView xWindow="-80" yWindow="-80" windowWidth="19360" windowHeight="10240" tabRatio="710" activeTab="2" xr2:uid="{00000000-000D-0000-FFFF-FFFF00000000}"/>
  </bookViews>
  <sheets>
    <sheet name="MŠ" sheetId="6" r:id="rId1"/>
    <sheet name="ZŠ" sheetId="7" r:id="rId2"/>
    <sheet name="zajmové, neformalní, cel" sheetId="8" r:id="rId3"/>
  </sheets>
  <definedNames>
    <definedName name="_xlnm.Print_Area" localSheetId="0">MŠ!$A$1:$S$24</definedName>
    <definedName name="_xlnm.Print_Area" localSheetId="2">'zajmové, neformalní, cel'!$A$1:$T$18</definedName>
    <definedName name="_xlnm.Print_Area" localSheetId="1">ZŠ!$A$1:$Z$79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2" i="7" l="1"/>
  <c r="M81" i="7"/>
  <c r="M80" i="7"/>
  <c r="M79" i="7"/>
  <c r="M58" i="7" l="1"/>
  <c r="M19" i="7"/>
  <c r="M78" i="7" l="1"/>
  <c r="M12" i="6" l="1"/>
  <c r="M63" i="7" l="1"/>
  <c r="M26" i="7" l="1"/>
  <c r="M53" i="7" l="1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55" i="7"/>
  <c r="L5" i="8"/>
  <c r="M18" i="7"/>
  <c r="M17" i="7"/>
  <c r="M16" i="7"/>
  <c r="M15" i="7"/>
  <c r="M14" i="7"/>
  <c r="M13" i="7"/>
  <c r="M12" i="7"/>
  <c r="M11" i="7"/>
  <c r="M10" i="7"/>
  <c r="M9" i="7"/>
  <c r="M8" i="7"/>
  <c r="M66" i="7" l="1"/>
  <c r="M67" i="7"/>
  <c r="M68" i="7"/>
  <c r="M69" i="7"/>
  <c r="M70" i="7"/>
  <c r="M71" i="7"/>
  <c r="M72" i="7"/>
  <c r="M73" i="7"/>
  <c r="M74" i="7"/>
  <c r="M75" i="7"/>
  <c r="M76" i="7"/>
  <c r="M65" i="7"/>
  <c r="M64" i="7"/>
  <c r="M27" i="7" l="1"/>
  <c r="M24" i="7"/>
  <c r="M16" i="6"/>
  <c r="M25" i="7"/>
  <c r="M23" i="7"/>
  <c r="M22" i="7"/>
  <c r="M21" i="7"/>
  <c r="M20" i="7"/>
  <c r="M56" i="7"/>
  <c r="M57" i="7"/>
  <c r="M59" i="7"/>
  <c r="M60" i="7"/>
  <c r="M61" i="7"/>
  <c r="M62" i="7"/>
  <c r="M54" i="7"/>
  <c r="M7" i="7"/>
  <c r="M6" i="7"/>
  <c r="M28" i="7"/>
  <c r="M9" i="6"/>
  <c r="M10" i="6"/>
  <c r="M11" i="6"/>
  <c r="M13" i="6"/>
  <c r="M5" i="6"/>
  <c r="M14" i="6"/>
  <c r="M15" i="6"/>
  <c r="L7" i="8"/>
  <c r="L8" i="8"/>
  <c r="L6" i="8"/>
  <c r="L9" i="8"/>
  <c r="L10" i="8"/>
  <c r="M6" i="6"/>
  <c r="M8" i="6"/>
  <c r="M4" i="6"/>
  <c r="M7" i="6"/>
  <c r="M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tc={6BD2FCED-8F0F-472C-813F-CF1105554D17}</author>
    <author>tc={2803DD48-5898-40F6-B9D6-4976A8D556C6}</author>
  </authors>
  <commentList>
    <comment ref="C58" authorId="0" shapeId="0" xr:uid="{6BD2FCED-8F0F-472C-813F-CF1105554D1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VYMAZANÝ ŘÁDEK S OKNY!!</t>
      </text>
    </comment>
    <comment ref="C81" authorId="1" shapeId="0" xr:uid="{2803DD48-5898-40F6-B9D6-4976A8D556C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VYMAZANÝ ŘÁDEK S OKNY!!</t>
      </text>
    </comment>
  </commentList>
</comments>
</file>

<file path=xl/sharedStrings.xml><?xml version="1.0" encoding="utf-8"?>
<sst xmlns="http://schemas.openxmlformats.org/spreadsheetml/2006/main" count="1054" uniqueCount="356">
  <si>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</si>
  <si>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</si>
  <si>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</si>
  <si>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</si>
  <si>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</si>
  <si>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</si>
  <si>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</si>
  <si>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</si>
  <si>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</si>
  <si>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</si>
  <si>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</si>
  <si>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</si>
  <si>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</si>
  <si>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</si>
  <si>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</si>
  <si>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</si>
  <si>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</si>
  <si>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</si>
  <si>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</si>
  <si>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</si>
  <si>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</si>
  <si>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</si>
  <si>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</si>
  <si>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</si>
  <si>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</si>
  <si>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</si>
  <si>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</si>
  <si>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</si>
  <si>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</si>
  <si>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</si>
  <si>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</si>
  <si>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</si>
  <si>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</si>
  <si>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</si>
  <si>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</si>
  <si>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</si>
  <si>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</si>
  <si>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</si>
  <si>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</si>
  <si>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</si>
  <si>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</si>
  <si>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</si>
  <si>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</si>
  <si>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</si>
  <si>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</si>
  <si>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</si>
  <si>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</si>
  <si>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</si>
  <si>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</si>
  <si>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</si>
  <si>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</si>
  <si>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</si>
  <si>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</si>
  <si>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</si>
  <si>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</si>
  <si>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</si>
  <si>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</si>
  <si>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</si>
  <si>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</si>
  <si>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</si>
  <si>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</si>
  <si>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</si>
  <si>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</si>
  <si>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</si>
  <si>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</si>
  <si>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</si>
  <si>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</si>
  <si>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</si>
  <si>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</si>
  <si>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</si>
  <si>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</si>
  <si>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</si>
  <si>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</si>
  <si>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</si>
  <si>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Středočeský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</si>
  <si>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</si>
  <si>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</si>
  <si>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 xml:space="preserve">Rekonstrukce MŠ Velíšská Vlašim </t>
  </si>
  <si>
    <t>x</t>
  </si>
  <si>
    <t>Vlašim</t>
  </si>
  <si>
    <t>Město Vlašim</t>
  </si>
  <si>
    <t xml:space="preserve">ZO ČSOP Vlašim </t>
  </si>
  <si>
    <t xml:space="preserve">rekonstrukce části výukového centra, dovybavení odborných učeben, zajištění bezbariérovosti </t>
  </si>
  <si>
    <t xml:space="preserve">185 95 677 </t>
  </si>
  <si>
    <t xml:space="preserve">Podblanické Ekocentrum Vlašim </t>
  </si>
  <si>
    <t xml:space="preserve">Město Vlašim 
Kupsův mlýn 
</t>
  </si>
  <si>
    <t xml:space="preserve">Rekonstrukce a celkové zlepšení kvality zázemí Kupsova (Blanického) mlýna ve vazbě na vzdělávání </t>
  </si>
  <si>
    <t xml:space="preserve">Rekonstrukce a rozšíření tělocvičny při ZŠ </t>
  </si>
  <si>
    <t>Trhový Štěpánov</t>
  </si>
  <si>
    <t xml:space="preserve">Sbor Církve bratrské Podblanicko </t>
  </si>
  <si>
    <t xml:space="preserve">PŘÍSTAV - zázemí pro zájmové, neformální a celoživotní vzdělávání </t>
  </si>
  <si>
    <t>Hulice</t>
  </si>
  <si>
    <t>Přírodní zahrada Čechtice</t>
  </si>
  <si>
    <t>Čechtice</t>
  </si>
  <si>
    <t xml:space="preserve">Mateřská škola Křivsoudov </t>
  </si>
  <si>
    <t xml:space="preserve">Rekonstrukce sociálního 
zařízení a prádelny MŠ 
</t>
  </si>
  <si>
    <t>Křivsoudov</t>
  </si>
  <si>
    <t xml:space="preserve">710 04 491 </t>
  </si>
  <si>
    <t>Louňovice pod Blaníkem</t>
  </si>
  <si>
    <t xml:space="preserve">Základní škola a mateřská škola 
Načeradec, příspěvková organizace 
</t>
  </si>
  <si>
    <t xml:space="preserve">Sociální zázemí na školním 
pozemku 
</t>
  </si>
  <si>
    <t>Načeradec</t>
  </si>
  <si>
    <t xml:space="preserve">Šatny pro výuku tělesné výchovy   </t>
  </si>
  <si>
    <t xml:space="preserve"> Rekonstrukce šaten pro žáky </t>
  </si>
  <si>
    <t xml:space="preserve">Modernizace požárního systému </t>
  </si>
  <si>
    <t xml:space="preserve">Sportovní hřiště v areálu 
zahrady  
</t>
  </si>
  <si>
    <t xml:space="preserve">Modernizace zázemí pro pedagogy ZŠ </t>
  </si>
  <si>
    <t xml:space="preserve">Rekonstrukce šaten II. stupně ZŠ </t>
  </si>
  <si>
    <t xml:space="preserve">Rekonstrukce oplocení dětského hřiště </t>
  </si>
  <si>
    <t xml:space="preserve">Základní škola Sídliště Vlašim, příspěvková organizace </t>
  </si>
  <si>
    <t xml:space="preserve">Vybavení konzultační místnosti pro výchovného 
poradce a metodika prevence 
</t>
  </si>
  <si>
    <t xml:space="preserve">Ochranná stříška nad hlavním 
vchodem 
</t>
  </si>
  <si>
    <t xml:space="preserve">Výměna dlažby v budově školy </t>
  </si>
  <si>
    <t xml:space="preserve">Instalace venkovních prvků 
pro zlepšování fyzické kondice 
</t>
  </si>
  <si>
    <t xml:space="preserve">Zázemí pro relaxaci 
zaměstnanců 
</t>
  </si>
  <si>
    <t xml:space="preserve">Vybavení pracovny HV </t>
  </si>
  <si>
    <t xml:space="preserve">Vybavení pracovny VV </t>
  </si>
  <si>
    <t xml:space="preserve">Vybavení školního klubu – drobný nábytek, hry </t>
  </si>
  <si>
    <t xml:space="preserve">Revitalizace fotbalového hřiště </t>
  </si>
  <si>
    <t xml:space="preserve">Základní škola a mateřská škola 
Dolní Kralovice, okres Benešov 
</t>
  </si>
  <si>
    <t xml:space="preserve">Rekonstrukce školních šaten </t>
  </si>
  <si>
    <t>Dolní Kralovice</t>
  </si>
  <si>
    <t xml:space="preserve">Rekonstrukce školní družiny </t>
  </si>
  <si>
    <t xml:space="preserve">709 96 938 </t>
  </si>
  <si>
    <t xml:space="preserve">Přírodní zahrada </t>
  </si>
  <si>
    <t xml:space="preserve">Rozšíření zázemí MŠ </t>
  </si>
  <si>
    <t xml:space="preserve">710 96 938 </t>
  </si>
  <si>
    <t>Vlašim-Domašín</t>
  </si>
  <si>
    <t xml:space="preserve">Městský dům dětí a mládeže Vlašim, příspěvková organizace </t>
  </si>
  <si>
    <t xml:space="preserve">Výstavba multifunkčního hřiště 
</t>
  </si>
  <si>
    <t xml:space="preserve">Mateřská škola Pravonín, okres 
Benešov 
</t>
  </si>
  <si>
    <t>Pravonín</t>
  </si>
  <si>
    <t xml:space="preserve">Školní jídelna Sídliště Vlašim, příspěvková organizace </t>
  </si>
  <si>
    <t xml:space="preserve">Mycí centrum bílého nádobí </t>
  </si>
  <si>
    <t xml:space="preserve">Multifunkční pánev </t>
  </si>
  <si>
    <t xml:space="preserve">Mateřská škola Čechtice </t>
  </si>
  <si>
    <t xml:space="preserve">Zateplení a oprava fasády budovy MŠ </t>
  </si>
  <si>
    <t>Zdislavice</t>
  </si>
  <si>
    <t xml:space="preserve">Odvlhčení suterénu ZŠ Trhový Štěpánov </t>
  </si>
  <si>
    <t xml:space="preserve">Rozšíření tělocvičny  </t>
  </si>
  <si>
    <t xml:space="preserve">Rekonstrukce učebny školních dílen </t>
  </si>
  <si>
    <t xml:space="preserve">Herní prvky pro školní družinu Montessori ve venkovním  areálu </t>
  </si>
  <si>
    <t xml:space="preserve">Vzduchotechnika na jídelnu z důvodu velké vlhkosti </t>
  </si>
  <si>
    <t xml:space="preserve">Rekonstrukce školního hřiště </t>
  </si>
  <si>
    <t xml:space="preserve">Zateplení budovy ZŠ </t>
  </si>
  <si>
    <t xml:space="preserve">Úprava prostranství před 
budovou ZŠ 
</t>
  </si>
  <si>
    <t xml:space="preserve">Odpočinková místnost pro žáky v přízemí školy </t>
  </si>
  <si>
    <t xml:space="preserve">Školní jídelna Vorlina Vlašim, příspěvková organizace </t>
  </si>
  <si>
    <t xml:space="preserve">Modernizace tělocvičny, skladu nářadí včetně vzduchotechniky a sociálního 
zařízení tělocvičny 
</t>
  </si>
  <si>
    <t xml:space="preserve">Rekonstrukce školní kuchyně </t>
  </si>
  <si>
    <t xml:space="preserve">Rekonstrukce sociálního 
zařízení  
</t>
  </si>
  <si>
    <t xml:space="preserve">Pořízení zastínění a mobiliáře, výsadba rostlin 
</t>
  </si>
  <si>
    <t>Modernizace osvětlení</t>
  </si>
  <si>
    <t>Město Trhový Štěpánov</t>
  </si>
  <si>
    <t>Městys Louňovice pod Blaníkem</t>
  </si>
  <si>
    <t>Městys Načeradec</t>
  </si>
  <si>
    <t>ZŠ a MŠ Louňovice pod Blaníkem</t>
  </si>
  <si>
    <t xml:space="preserve">ZŠ a MŠ Louňovice pod Blaníkem </t>
  </si>
  <si>
    <t xml:space="preserve">Základní škola a mateřská škola 
Načeradec, příspěvková organizace
</t>
  </si>
  <si>
    <t>Obec Dolní Kralovice</t>
  </si>
  <si>
    <t xml:space="preserve">Základní škola Čechtice, okres 
Benešov, příspěvková organizace
</t>
  </si>
  <si>
    <t>Městys Čechtice</t>
  </si>
  <si>
    <t xml:space="preserve">Základní škola Trhový Štěpánov </t>
  </si>
  <si>
    <t xml:space="preserve">Základní škola a Mateřská škola Zdislavice, příspěvková organizace </t>
  </si>
  <si>
    <t>Městys Zdislavice</t>
  </si>
  <si>
    <t xml:space="preserve">Základní škola Čechtice, okres 
Benešov, příspěvková organizace 
</t>
  </si>
  <si>
    <t>MŠ Velíšská Vlašim, příspěvková organizace</t>
  </si>
  <si>
    <t xml:space="preserve">Mateřská škola Sedmikráska 
Domašín
</t>
  </si>
  <si>
    <t>Obec Pravonín</t>
  </si>
  <si>
    <t>Mětys Čechtice</t>
  </si>
  <si>
    <t>Mateřská škola Hulice, okres Benešov</t>
  </si>
  <si>
    <t>Obec Hulice</t>
  </si>
  <si>
    <t>Mateřská škola K Vodárně  Vlašim, příspěvková organizace</t>
  </si>
  <si>
    <t xml:space="preserve">Vodní dům Hulice </t>
  </si>
  <si>
    <t xml:space="preserve">venkovní učebny se zázemím, zeleň 
</t>
  </si>
  <si>
    <t>Rekonstrukce prostor školních šaten, renovace podlahy.</t>
  </si>
  <si>
    <t xml:space="preserve">Posílení energetické soběstačnosti areálu školy
</t>
  </si>
  <si>
    <t>V rámci projektu je plánována rekultivace zeleně před školou a vybudování odpočinkových zón.</t>
  </si>
  <si>
    <t xml:space="preserve">Základní škola Vorlina Vlašim, příspěvková organizace </t>
  </si>
  <si>
    <t xml:space="preserve">Rekonstrukce vnitřních dvorků </t>
  </si>
  <si>
    <t xml:space="preserve">Vybudování přírodní učebny v prostoru za prosklenou halou </t>
  </si>
  <si>
    <t xml:space="preserve">Zřízení přírodní učebny včetně sedacího nábytku, tabule, přívodu elektřiny a vody, zastřešení o rozměru 15x12 m, konektivita, přenosný projektor, plátno </t>
  </si>
  <si>
    <t xml:space="preserve">V rámci projektu je plánováno zajištění bezbariérovosti školky, navýšení kapacity </t>
  </si>
  <si>
    <t>V projektu je plánováno zvýšení kvality zázemí kuchyně MŠ, zázemí pro pedagogy (sborovna), rozšíření učeben MŠ o učebnu zájmového vzdělávání.</t>
  </si>
  <si>
    <t>Nákup interaktivní tabule.</t>
  </si>
  <si>
    <t>Vybavení digitální technologií pro rozvoj digitálních kompetencí dětí</t>
  </si>
  <si>
    <t xml:space="preserve">Rekonstrukce zahrady </t>
  </si>
  <si>
    <t xml:space="preserve">Školní zahrada  
</t>
  </si>
  <si>
    <t>zpracovaná projektová dokumentace</t>
  </si>
  <si>
    <t xml:space="preserve">Pořízení varného kotle Alba 250 l.
</t>
  </si>
  <si>
    <t xml:space="preserve">Pořízení elektrického kotle
</t>
  </si>
  <si>
    <t xml:space="preserve">Rekonstrukce šatny pro zaměstnance </t>
  </si>
  <si>
    <t xml:space="preserve">Vybudování venkovní učebny v prostoru dvorku 2. stupně </t>
  </si>
  <si>
    <t xml:space="preserve">Zřízení venkovní učebny včetně sedacího nábytku, tabule, a to v prostoru za školním hřištěm. </t>
  </si>
  <si>
    <t>Zřízení venkovní učebny včetně sedacího nábytku, tabule.</t>
  </si>
  <si>
    <t xml:space="preserve">Zřízení venkovní učebny včetně sedacího nábytku, tabule. </t>
  </si>
  <si>
    <t xml:space="preserve">V projektu je plánováno zateplení budovy základní školy Čechtice, vyjma nově vybudované přístavby. </t>
  </si>
  <si>
    <t>Venkovní odborná učebna se zázemím</t>
  </si>
  <si>
    <t>Sportujeme a bavíme se</t>
  </si>
  <si>
    <t xml:space="preserve">Záměrem je nákup fotovoltaických panelů na střechu budovy školy. </t>
  </si>
  <si>
    <t>Vybudování jazykové učebny</t>
  </si>
  <si>
    <t xml:space="preserve">V rámci projektu dojde k vybudování multimediální jazykové laboratoře.Jsou  plánovány drobné stavební úpravy a vybavení učebny nábytkem a technikou. 
</t>
  </si>
  <si>
    <t xml:space="preserve">přístavba a vybavení na úpravu vzorků </t>
  </si>
  <si>
    <t xml:space="preserve">Dům přírody Blaník – 
Geologická učebna
</t>
  </si>
  <si>
    <t>Realizace centra pro mytí bílého nádobí</t>
  </si>
  <si>
    <t>Nákup multifunční pánev - rošíření vybavení kuchyně.</t>
  </si>
  <si>
    <t xml:space="preserve">Realizace vzduchotechniky pro školní jídelnu, k eliminaci velké vlhkosti v prostorách jídelny. </t>
  </si>
  <si>
    <t>Vybudování čtenářských koutků|/klidových zón v prostorách chodeb školy. Pořízení knihoven, mobiliáře na sezení, edukativních polepů na zem a podobně</t>
  </si>
  <si>
    <t xml:space="preserve">
Vybudování venkovního mobiliáře a herních prvků pro volnočasové aktivity – parkourové hřiště. 
</t>
  </si>
  <si>
    <t>ve fázi přípravy projektového záměru</t>
  </si>
  <si>
    <t>Vybudování přírodní zahrady</t>
  </si>
  <si>
    <t xml:space="preserve">V rámci projektu dojde k rekonstrukci prostor školní družiny včetně zajištění bezbariérovosti.
</t>
  </si>
  <si>
    <t xml:space="preserve">Projektová dokumentace je zprácována, dojde k její úpravě z důvodu doplnění výtahu - podmínka bezbariérovosti </t>
  </si>
  <si>
    <t xml:space="preserve">Rekonstrukce a oprava vyzdění spár v omítce školy </t>
  </si>
  <si>
    <t xml:space="preserve">V rámci projektu je plánována oprava vyzdění spár v omítce školy  z důvodu zamezení hnízdění ptáků a veverek. </t>
  </si>
  <si>
    <t>mapování rozsahu oprav a průzkum trhu</t>
  </si>
  <si>
    <t>Rekonstrukce WC u kanceláří školy</t>
  </si>
  <si>
    <t xml:space="preserve">V rámci realizace projektu budou provedeny zednické práce, obklady, vodoinstalace, malování. </t>
  </si>
  <si>
    <t>Rekonstrukce elektroinstalace</t>
  </si>
  <si>
    <t xml:space="preserve">V rámci projektu je plánována rekonstrukce elektroinstalace v ostatních částech budovy školy vč. řízeného větrání a výměny svítidel. </t>
  </si>
  <si>
    <t>ne</t>
  </si>
  <si>
    <t>Rekonstrukce šaten a WC 
v prostoru tělocvičen</t>
  </si>
  <si>
    <t xml:space="preserve">V rámci projektu je počítáno se stavebním řešením průjezdu motorových vozidel areálem školy včetně řešení parkování učitelů. </t>
  </si>
  <si>
    <t>V projektu je plánována rekonstrukce šaten a WC v prostoru tělocvičen školy.</t>
  </si>
  <si>
    <t>příprava projektové dokumentace</t>
  </si>
  <si>
    <t xml:space="preserve">Řešení průjezdu motorových vozidel areálem školy a řešení parkování 
učitelů </t>
  </si>
  <si>
    <t>studie proveditelnosti</t>
  </si>
  <si>
    <t xml:space="preserve">V projektu je plánována rekonstrukce všech vnitřních dvorků v areálu školy. </t>
  </si>
  <si>
    <t>Rekonstrukce podlah</t>
  </si>
  <si>
    <t xml:space="preserve">V projektu dojde k rekonsturkci podlah - renovace povrchu teraso. </t>
  </si>
  <si>
    <t>Rekonstrukce oplocení kolem školy</t>
  </si>
  <si>
    <t xml:space="preserve">V rámci projektu je plánovaná realizace rekonstrukce oplocení kolem školy. </t>
  </si>
  <si>
    <t>připrava projektové dokumentace a podkladů pro žádost do IROP</t>
  </si>
  <si>
    <t>Vybudování přírodní učebny v prostoru dvorku 1. stupně</t>
  </si>
  <si>
    <t>V rámci projektu bude realizována odpočinková místnost v přízemí školy, určena žákům k relaxaci.</t>
  </si>
  <si>
    <t xml:space="preserve">V rámci projektu bude realizováno multifunkční hřiště. </t>
  </si>
  <si>
    <t>Vybudování čtenářských koutků a klidových zón</t>
  </si>
  <si>
    <t>V přípravené fázi projektového záměru</t>
  </si>
  <si>
    <t xml:space="preserve">V rámci projektu bude realizována výsadba zeleně, stínících prvků apod. </t>
  </si>
  <si>
    <t xml:space="preserve">V rámci projektu bude zrealizováno zateplení a oprava fasády budovy. </t>
  </si>
  <si>
    <t>Přírodní zahrada MŠ Hulice</t>
  </si>
  <si>
    <t xml:space="preserve">Vybudování přírodní zahrady mateřské školy,pořízení zastínění v zahradě. Pořízení zastínění a mobiliáře (stolky a židle) , výsadba stromů  a keřů. </t>
  </si>
  <si>
    <t>ano</t>
  </si>
  <si>
    <t>PD, projekt se realizuje - základová deska v procesu</t>
  </si>
  <si>
    <t>záměr</t>
  </si>
  <si>
    <t>zpracovaná studie</t>
  </si>
  <si>
    <t>V projektu je plánována rekonstrukce sociálního zařízení dětí a prádelny MŠ.</t>
  </si>
  <si>
    <t>Zpracovaná projektová dokumentace</t>
  </si>
  <si>
    <t>V projektu je plánována rekonstrukce šaten pro zaměstnance včetně sprch a umyvadel (zednické a vodoinstalační práce včetně vybavení).</t>
  </si>
  <si>
    <t>Konzultace k odborem investičním MěÚ</t>
  </si>
  <si>
    <t>Oprava ředitelny a vybavení klubovny</t>
  </si>
  <si>
    <t>V rámci projektu budou provedeny zednické práce v ředitelně - oprava omítky a dále bude realizováno pořízení vybavení do klubovny.</t>
  </si>
  <si>
    <t>Přípravná fáze realizačního záměru.</t>
  </si>
  <si>
    <t>Projekt zajistí inovaci rozvodných sítí, konektivitu, vybavenost technologiemi v souladu s požadavky ŠVP a funkčními pomůckami, výměnu nábytku a celkovou bezbariérovost budovy školy (vybudování 2 výtahů). Modernizace se týká těchto učeben a k nim přidruženého zázemí pro pedagogické pracovníky:
Učebna polytechnického zaměření
Učebna polytechnického vzdělávání (dílny) (včetně kabinetu)
Multifunkční učebna s využitím digitálních technologií
Učebna chemie (+ kabinet)
Učebna přírodopisu (+ kabinetu)
Multifunkční učebna se zaměřením na virtuální realitu 
Učebna pro výuku informatiky a jazyků (+kabinet)
Multifunkční učebna zamřená na zpracování multimediálního obsahu (+ kabinet)
Učebna pro výuku informatiky a 3D tisku (+ kabinet)
Učebna pro výuku fyziky (+ kabinet)
Jazyková učebna (+ 2x kabinet)
Jako součást projektu předpokládáme rovněž vybudování zázemí pro venkovní komunitní aktivity pro ZŠ.</t>
  </si>
  <si>
    <t>Modernizace odborných učeben ZŠ Vorlina</t>
  </si>
  <si>
    <t>V rámci projektu bude realizováno sportovní hřiště.</t>
  </si>
  <si>
    <t>V rámci projektu bude realizováno oplocení areálu MŠ  a zahrady a rekonstrukce chodníků</t>
  </si>
  <si>
    <t>Přístavba třídy školní družiny ZŠ Sídliště</t>
  </si>
  <si>
    <t>vlašim</t>
  </si>
  <si>
    <t xml:space="preserve">V rámci projektu bude realizována přístavba třídy školní družiny na ZŠ Sídliště a pořízení potřebného vybavení. </t>
  </si>
  <si>
    <t xml:space="preserve">V projektu jsou plánovány stavení úpravy na rozšíření tělocvičny ZŠ. </t>
  </si>
  <si>
    <t xml:space="preserve">V rámci projektu je plánována revitalizace fotbalového hřiště na pozemku školy. </t>
  </si>
  <si>
    <t xml:space="preserve">Vybavení sborovny pro I. 
stupeň
</t>
  </si>
  <si>
    <t xml:space="preserve">V rámci projektu je plánován nákup  vybavení do sborovny pro 1 stupeň - 3 počítače + tiskárna) </t>
  </si>
  <si>
    <t xml:space="preserve">Zázemí pro pedagogy </t>
  </si>
  <si>
    <t xml:space="preserve">V rámci projektu je plánováno vybavení pracovny HV - nábytek a pomůcky. </t>
  </si>
  <si>
    <t xml:space="preserve">V rámci projektu je plánováno vybavení pracovny VV - nábytek a pomůcky. </t>
  </si>
  <si>
    <t xml:space="preserve">V rámci projektu je plánováno vybudování zázemí pro relaxaci zaměstnanců školy. </t>
  </si>
  <si>
    <t xml:space="preserve">V  rámci projektu je plánováno instalovat na školním pozemku prvky pro  zvýšení fyzické kondice. </t>
  </si>
  <si>
    <t xml:space="preserve">Realizací projektu dojde k výměně dlažby v budově školy. </t>
  </si>
  <si>
    <t xml:space="preserve">V rámci projektu je plánováno vybavení konzultační místnosti pro výchovného poradce a metodika prevence - nákup nábytku  a dalšího vybavení. </t>
  </si>
  <si>
    <t>probíhá příprava projektu</t>
  </si>
  <si>
    <t>V rámci projektu je plánovaná výmalba, obklady, dlažby, výměna rozvodů vzduchotechniky včetně centrální jednotky a rekonstrukce podlahy.</t>
  </si>
  <si>
    <t xml:space="preserve">V rámci projektu jsou plánovány stavební úpravy-výměna obkladů, dlažeb, vzduchotechniky včetně centrální jednotky, digestoře.  </t>
  </si>
  <si>
    <t xml:space="preserve">Rekonstrukce odpadního potrubí a podlah v 1.PP budovy ZŠ </t>
  </si>
  <si>
    <t>V rámci projektu dojde k rekonstrukci odpadního podtrubí a výměně nevyhovujících rozvodů vody v budově ZŠ.</t>
  </si>
  <si>
    <t>připravené rozpočty  a projekt(technická zpráva a půdoris)</t>
  </si>
  <si>
    <t xml:space="preserve">Při realizaci pojektu dojde ke kompletní rekonstrukci prostor sociálního zařízení budovy ZŠ  -  výměna obkladů a dlažeb v těchto prostorách . V rámci projektu budou rovněž vybudovány nové rozvodů vody. </t>
  </si>
  <si>
    <t>připravené rozpočty a náresy prostor</t>
  </si>
  <si>
    <t>Modernizace školní družiny ZŠ Načeradec</t>
  </si>
  <si>
    <t xml:space="preserve">V rámci realizace projektu je plánováno pořízení nábytku, vybavení včetně digitálních technologií. V rámci projektu předpokládáme drobné stavební úpravy. </t>
  </si>
  <si>
    <t>projekt je v přípravné fázi</t>
  </si>
  <si>
    <t>Modernizace vybavení kmenových učeben</t>
  </si>
  <si>
    <t xml:space="preserve">Vybudování venkovní toalety pro žáky základní školy. </t>
  </si>
  <si>
    <t xml:space="preserve">Rekonstrukce a vybavení do šaten tělesné výchovy. </t>
  </si>
  <si>
    <t>připraven rozpočet a nákresy prostor</t>
  </si>
  <si>
    <t>V rámci projektu je plánována rekonstrukce šaten - výměna kojí za skříňky a drobné stavbení úpravy.</t>
  </si>
  <si>
    <t>V rámci projektu dojde modernizaci požárního systému - pořízení tlakové stanice a hydrantu.</t>
  </si>
  <si>
    <t xml:space="preserve">Součástí projektu budou stavební úpravy a rozšíření tělocvičny ZŠ. </t>
  </si>
  <si>
    <t xml:space="preserve">Rekonstrukce vytápění ZŠ 
Trhový Štěpánov
</t>
  </si>
  <si>
    <t>Městys Křivsoudov</t>
  </si>
  <si>
    <t xml:space="preserve">fáze přípravy projektového záměru </t>
  </si>
  <si>
    <t>Vybudování školní zahrady s ekologickým
zaměřením a výukovými koutky.</t>
  </si>
  <si>
    <t>V projektu je plánován vznik nových učeben a kluboven včetně venkovních, bezbariérovost, související zázemí, výdaje na vybavení, zeleň včetně obnovy zahrady.</t>
  </si>
  <si>
    <t>projektový záměr</t>
  </si>
  <si>
    <t>V rámci projektu budou realizovány stavení úpravy pro odvlhčení suterénu školy.</t>
  </si>
  <si>
    <t>Odborné učebny ZŠ Načeradec  - biologie, chemie, fyzika, učebna digitálníich technologií a multifunčkní polytechnická učebna</t>
  </si>
  <si>
    <t xml:space="preserve">V rámci realizace projektu je plánována rekonstrukce vytápění ZŠ, čisté zdroje. </t>
  </si>
  <si>
    <t>V rámci projektu dojde k nákupu vybavení - pomůcek pro biologii (doplnění stávajících pomůcek), chemii a fyziku, multifuknční polytechnickou učebnu a učebnu digitálních technologií. Dále dojde k nákupu nábytku do společného kabinetu fyziky a chemie, multifunkční polytechnické učebny a učebny digitálních technologií.</t>
  </si>
  <si>
    <t xml:space="preserve">V projektu je plánováno vybudování altánu pro účely Montessori družiny. </t>
  </si>
  <si>
    <t>Vybudování altánu ZŠ Sídliště</t>
  </si>
  <si>
    <t xml:space="preserve">V rámci projektu je plánováno vybavení 4 kabinetů pro pedagogy. </t>
  </si>
  <si>
    <t xml:space="preserve">V rámci projektu jsou plánovány drobné stavební úpravy a nákup vybavení učebny dílen, a vybudování bezbariérové toalety. </t>
  </si>
  <si>
    <t xml:space="preserve">Přístavba nových učeben  </t>
  </si>
  <si>
    <t xml:space="preserve">V rámci projetku je plánována výměna stříšky nad hlavním vchodem. </t>
  </si>
  <si>
    <t xml:space="preserve">vybavení 2 sboroven, kopírovacího centra, šatny a úložného prostoru v zázemí pro vyučující </t>
  </si>
  <si>
    <t xml:space="preserve">Modernizace osvětlení v učebnách a přilehlých prostorech ZŠ včetně kanceláří, školní jídelny a tělocvičny </t>
  </si>
  <si>
    <t>Snížení podhledů, výměny osvětlení, renovace podlah včetně vedení otopného systému podlahou</t>
  </si>
  <si>
    <t>Vybudování zázemí pro školní poradenské pracoviště</t>
  </si>
  <si>
    <t>Vybavení školního poradenského zařízení vhodným nábytkem včetně kuchyňského koutu a dalšího vybavení</t>
  </si>
  <si>
    <t xml:space="preserve">Vybudování odborné učebny  – přírodní vědy a cizí jazyky
</t>
  </si>
  <si>
    <t xml:space="preserve">Vybudování odborné učebny se zaměřením na přírodní vědy a cizí jazyky. V rámci projektu dojde k zajištění vhodného osvětlení, rozvodu inženýrských sítí, nákupu vhodného nábytku včetně úložných prosotr a vybavení odborného kabinetu. Dále budou pořízeny  demonstrační sady, modely a pomůcky na výuku přírodních věd, digitální technologie pro výuku cizích jazyků. V rámci vybudování oborné učebny dojde k zajištění její bezbariérovosti a stavebním úpravám vyhovujícím požární bezpečnosti. </t>
  </si>
  <si>
    <t xml:space="preserve">Náplní projektu je výměna nevyhovujícího oplocení zahrady a dětského hřiště včetně vstupní branky. </t>
  </si>
  <si>
    <t>Přístavba odborných učeben základní školy</t>
  </si>
  <si>
    <t xml:space="preserve">Projektová dokumentace </t>
  </si>
  <si>
    <t xml:space="preserve">V rámci projektu dojde k přístavbě a vybavení odborných učebem: ICT učebna, Multimediální učebna, Jazyková učebna. Součástí projektu bude z důvodu bezbariérovosti vybudování výtahu, sociálního zázemí pro žáky i pedagogy včetně bezbariérové toalety. </t>
  </si>
  <si>
    <t>500 000</t>
  </si>
  <si>
    <t>600 000</t>
  </si>
  <si>
    <t>Vybavení cvičné kuchyňky novým nábytkem a kuchyňskými spotřebiči</t>
  </si>
  <si>
    <t>Vybavení cvičné kuchyňky</t>
  </si>
  <si>
    <t>projetkový záměr, bez dokumentace</t>
  </si>
  <si>
    <t>Navýšení kapacity družiny ZŠ Čechtice</t>
  </si>
  <si>
    <t>projektový záměr, příprava projektové dokumentace</t>
  </si>
  <si>
    <t xml:space="preserve">Ve Vlašimi </t>
  </si>
  <si>
    <t xml:space="preserve">Základní škola a mateřská škola 
Dolní Kralovice, okres Benešov </t>
  </si>
  <si>
    <t>Zlepšení kvality a bezpečnosti vnitřní konektivity školy</t>
  </si>
  <si>
    <t xml:space="preserve">V rámci projektu dojde ke zlepšení pokrytí učeben a filtrování nevhodného a nebezpečného obsahu. Dále dojde k pokrytí venkovních prostor, které se využívají k výuce.
</t>
  </si>
  <si>
    <t xml:space="preserve">Pořízení vybavení ZŠ Načeradec
</t>
  </si>
  <si>
    <t xml:space="preserve">V rámci realizace projektu dojde k nákupu vybavení a učebních pomůcek a nábytku do učeben a kabinetů odborných předmětů s vazbou na přírodní vědy, polytechnické vzdělávání a práci s digitálními technologiemi. Dále dojde k nákupu nábytku do ředitelny a družiny. </t>
  </si>
  <si>
    <t xml:space="preserve">	Projekt bude zaměřen na vybudování učebny přírodních věd, díky které vznikne podnětné prostředí pro výuku přírodopisu a prvouky. Výstupem projektu bude odborná učebna pro výuku přírodních věd, které budou mít zázemí pro výuku s možností využití digitálních technologií. Učebna bude vybudována za účelem zvýšení kvality klíčových kompetencí ve vazbě na přírodní vědy.	 	 	 	 
</t>
  </si>
  <si>
    <t>X</t>
  </si>
  <si>
    <t>Obnova ICT prvků</t>
  </si>
  <si>
    <t xml:space="preserve">V rámci projektu je plánována výměna počítačů v učebnách ICT a výměna interaktivních projektorů v učebnách školy.  </t>
  </si>
  <si>
    <t xml:space="preserve">Vybavení ZŠ digitální technologií pro rozvoj digitálních kompetencí žáků	</t>
  </si>
  <si>
    <t>Předmětem projektu je nákup interaktivních displejů s pojezdy a a notebooků.</t>
  </si>
  <si>
    <t>z města 5</t>
  </si>
  <si>
    <t>V rámci projektu dojte k vybavení učebny družiny a zároveň dojde navýšení kapacity o 10 žáků.</t>
  </si>
  <si>
    <t>V rámci projektu je plánována rekonstrukce a celkové zlepšení kvality zázemí Kupsova (Blanického) mlýna ve vazbě na neformální  vzdělávání.</t>
  </si>
  <si>
    <t>V rámci projektu je plánováno pořízení vnitřního a venkovního vybavení pro ZŠ.</t>
  </si>
  <si>
    <t xml:space="preserve">Předmětem projektu je vytvoření zastřešeného prostoru  včetně vybavení - stolů a židlí </t>
  </si>
  <si>
    <t xml:space="preserve">Vybudování venkovního altánu </t>
  </si>
  <si>
    <t xml:space="preserve">Výměna oken na budově ZŠ </t>
  </si>
  <si>
    <t>Vrámci projektu je plánována výměna oken na celé bdově, vyjma přístavby.</t>
  </si>
  <si>
    <t>Drobné stavební  úpravy a vybavení nábytkem, interaktivními tabulemi a počítači</t>
  </si>
  <si>
    <t xml:space="preserve">Rekonstrukce fotbalového hřiště, atletické dráhy, rozběžiště na skok daleký, vybudování multifunkčního hřiště </t>
  </si>
  <si>
    <t>V projektu je plánováno vybudování přírodní zahrady a venkovní učebny.</t>
  </si>
  <si>
    <t>V projektu je plánováno pořízení herních prvků na zahradě MŠ (domečky, klouzačky, houpačky apod.), pořízení venkovního mobiliáře .</t>
  </si>
  <si>
    <t xml:space="preserve">Vybudování venkovní učebny v prostoru za školním hřištěm </t>
  </si>
  <si>
    <t xml:space="preserve">V rámci projektu budou pořízeny herní prvky do venkovního prostranství areálu školy. </t>
  </si>
  <si>
    <t xml:space="preserve">V rámci projektu je plánována přístavba kmenových  tříd včetně vybavení. </t>
  </si>
  <si>
    <t>V rámci projektu je plánován nákup nábytku a pořízení her do školního klubu.</t>
  </si>
  <si>
    <t>Instalace technologie, která zajišťuje úsporu vytápění.  Měření a regulace teploty v jednotlivých učebnách a částech budovy (zónová regulace) a automatizace vytápění.</t>
  </si>
  <si>
    <t>Regulace vytápění v MŠ a ZŠ</t>
  </si>
  <si>
    <t xml:space="preserve"> 
</t>
  </si>
  <si>
    <t>Mgr. Jitka Fialová, Předsedkyně Řídícího výboru MAP ORP Vlašim</t>
  </si>
  <si>
    <t>Ve Vlašimi  9.6.2025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</si>
</sst>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231F1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strike/>
      <sz val="10"/>
      <color rgb="FF000000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1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3" fontId="4" fillId="0" borderId="16" xfId="0" applyNumberFormat="1" applyFont="1" applyBorder="1" applyAlignment="1">
      <alignment vertical="center" wrapText="1"/>
    </xf>
    <xf numFmtId="3" fontId="4" fillId="0" borderId="18" xfId="0" applyNumberFormat="1" applyFont="1" applyBorder="1" applyAlignment="1">
      <alignment vertical="center" wrapText="1"/>
    </xf>
    <xf numFmtId="0" fontId="4" fillId="0" borderId="12" xfId="0" applyFont="1" applyBorder="1" applyAlignment="1" applyProtection="1">
      <alignment wrapText="1"/>
      <protection locked="0"/>
    </xf>
    <xf numFmtId="3" fontId="4" fillId="0" borderId="1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20" xfId="0" applyFont="1" applyBorder="1" applyProtection="1">
      <protection locked="0"/>
    </xf>
    <xf numFmtId="0" fontId="4" fillId="0" borderId="27" xfId="0" applyFont="1" applyBorder="1" applyAlignment="1" applyProtection="1">
      <alignment wrapText="1"/>
      <protection locked="0"/>
    </xf>
    <xf numFmtId="3" fontId="4" fillId="0" borderId="19" xfId="0" applyNumberFormat="1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Protection="1">
      <protection locked="0"/>
    </xf>
    <xf numFmtId="0" fontId="4" fillId="0" borderId="46" xfId="0" applyFont="1" applyBorder="1" applyProtection="1">
      <protection locked="0"/>
    </xf>
    <xf numFmtId="0" fontId="4" fillId="0" borderId="20" xfId="0" applyFont="1" applyBorder="1" applyAlignment="1" applyProtection="1">
      <alignment wrapText="1"/>
      <protection locked="0"/>
    </xf>
    <xf numFmtId="3" fontId="4" fillId="0" borderId="20" xfId="0" applyNumberFormat="1" applyFont="1" applyBorder="1" applyProtection="1"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46" xfId="0" applyFont="1" applyBorder="1" applyAlignment="1" applyProtection="1">
      <alignment horizontal="center"/>
      <protection locked="0"/>
    </xf>
    <xf numFmtId="0" fontId="4" fillId="0" borderId="42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9" xfId="0" applyFont="1" applyBorder="1" applyAlignment="1" applyProtection="1">
      <alignment wrapText="1"/>
      <protection locked="0"/>
    </xf>
    <xf numFmtId="0" fontId="4" fillId="0" borderId="46" xfId="0" applyFont="1" applyBorder="1" applyAlignment="1" applyProtection="1">
      <alignment wrapText="1"/>
      <protection locked="0"/>
    </xf>
    <xf numFmtId="0" fontId="13" fillId="0" borderId="0" xfId="0" applyFont="1" applyProtection="1">
      <protection locked="0"/>
    </xf>
    <xf numFmtId="0" fontId="13" fillId="0" borderId="27" xfId="0" applyFont="1" applyBorder="1" applyAlignment="1" applyProtection="1">
      <alignment horizontal="center"/>
      <protection locked="0"/>
    </xf>
    <xf numFmtId="0" fontId="13" fillId="0" borderId="20" xfId="0" applyFont="1" applyBorder="1" applyProtection="1">
      <protection locked="0"/>
    </xf>
    <xf numFmtId="0" fontId="13" fillId="0" borderId="42" xfId="0" applyFont="1" applyBorder="1" applyProtection="1">
      <protection locked="0"/>
    </xf>
    <xf numFmtId="0" fontId="13" fillId="0" borderId="27" xfId="0" applyFont="1" applyBorder="1" applyProtection="1">
      <protection locked="0"/>
    </xf>
    <xf numFmtId="0" fontId="13" fillId="0" borderId="27" xfId="0" applyFont="1" applyBorder="1" applyAlignment="1" applyProtection="1">
      <alignment wrapText="1"/>
      <protection locked="0"/>
    </xf>
    <xf numFmtId="0" fontId="13" fillId="0" borderId="19" xfId="0" applyFont="1" applyBorder="1" applyProtection="1">
      <protection locked="0"/>
    </xf>
    <xf numFmtId="0" fontId="13" fillId="0" borderId="21" xfId="0" applyFont="1" applyBorder="1" applyProtection="1">
      <protection locked="0"/>
    </xf>
    <xf numFmtId="0" fontId="13" fillId="0" borderId="42" xfId="0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4" fillId="0" borderId="8" xfId="0" applyFont="1" applyBorder="1" applyAlignment="1" applyProtection="1">
      <alignment wrapText="1"/>
      <protection locked="0"/>
    </xf>
    <xf numFmtId="0" fontId="4" fillId="0" borderId="55" xfId="0" applyFont="1" applyBorder="1" applyProtection="1">
      <protection locked="0"/>
    </xf>
    <xf numFmtId="0" fontId="4" fillId="0" borderId="41" xfId="0" applyFont="1" applyBorder="1" applyProtection="1">
      <protection locked="0"/>
    </xf>
    <xf numFmtId="0" fontId="13" fillId="0" borderId="43" xfId="0" applyFont="1" applyBorder="1" applyAlignment="1" applyProtection="1">
      <alignment wrapText="1"/>
      <protection locked="0"/>
    </xf>
    <xf numFmtId="3" fontId="4" fillId="0" borderId="41" xfId="0" applyNumberFormat="1" applyFont="1" applyBorder="1" applyProtection="1">
      <protection locked="0"/>
    </xf>
    <xf numFmtId="3" fontId="4" fillId="0" borderId="55" xfId="0" applyNumberFormat="1" applyFont="1" applyBorder="1" applyProtection="1">
      <protection locked="0"/>
    </xf>
    <xf numFmtId="0" fontId="4" fillId="2" borderId="16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 applyProtection="1">
      <alignment wrapText="1"/>
      <protection locked="0"/>
    </xf>
    <xf numFmtId="0" fontId="19" fillId="0" borderId="0" xfId="0" applyFont="1" applyProtection="1">
      <protection locked="0"/>
    </xf>
    <xf numFmtId="3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wrapText="1"/>
      <protection locked="0"/>
    </xf>
    <xf numFmtId="0" fontId="4" fillId="0" borderId="56" xfId="0" applyFont="1" applyBorder="1" applyAlignment="1" applyProtection="1">
      <alignment wrapText="1"/>
      <protection locked="0"/>
    </xf>
    <xf numFmtId="0" fontId="4" fillId="0" borderId="56" xfId="0" applyFont="1" applyBorder="1" applyProtection="1"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0" fontId="13" fillId="0" borderId="6" xfId="0" applyFont="1" applyBorder="1" applyProtection="1"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13" fillId="0" borderId="4" xfId="0" applyFont="1" applyBorder="1" applyAlignment="1" applyProtection="1">
      <alignment wrapText="1"/>
      <protection locked="0"/>
    </xf>
    <xf numFmtId="0" fontId="4" fillId="2" borderId="19" xfId="0" applyFont="1" applyFill="1" applyBorder="1" applyAlignment="1" applyProtection="1">
      <alignment wrapText="1"/>
      <protection locked="0"/>
    </xf>
    <xf numFmtId="0" fontId="4" fillId="2" borderId="20" xfId="0" applyFont="1" applyFill="1" applyBorder="1" applyAlignment="1" applyProtection="1">
      <alignment wrapText="1"/>
      <protection locked="0"/>
    </xf>
    <xf numFmtId="0" fontId="4" fillId="2" borderId="20" xfId="0" applyFont="1" applyFill="1" applyBorder="1" applyAlignment="1" applyProtection="1">
      <alignment shrinkToFit="1"/>
      <protection locked="0"/>
    </xf>
    <xf numFmtId="0" fontId="4" fillId="2" borderId="21" xfId="0" applyFont="1" applyFill="1" applyBorder="1" applyAlignment="1" applyProtection="1">
      <alignment shrinkToFit="1"/>
      <protection locked="0"/>
    </xf>
    <xf numFmtId="0" fontId="4" fillId="2" borderId="42" xfId="0" applyFont="1" applyFill="1" applyBorder="1" applyAlignment="1" applyProtection="1">
      <alignment wrapText="1"/>
      <protection locked="0"/>
    </xf>
    <xf numFmtId="0" fontId="4" fillId="2" borderId="46" xfId="0" applyFont="1" applyFill="1" applyBorder="1" applyProtection="1">
      <protection locked="0"/>
    </xf>
    <xf numFmtId="0" fontId="4" fillId="2" borderId="27" xfId="0" applyFont="1" applyFill="1" applyBorder="1" applyProtection="1">
      <protection locked="0"/>
    </xf>
    <xf numFmtId="0" fontId="4" fillId="2" borderId="46" xfId="0" applyFont="1" applyFill="1" applyBorder="1" applyAlignment="1" applyProtection="1">
      <alignment wrapText="1"/>
      <protection locked="0"/>
    </xf>
    <xf numFmtId="3" fontId="4" fillId="2" borderId="19" xfId="0" applyNumberFormat="1" applyFont="1" applyFill="1" applyBorder="1" applyProtection="1">
      <protection locked="0"/>
    </xf>
    <xf numFmtId="3" fontId="4" fillId="2" borderId="41" xfId="0" applyNumberFormat="1" applyFont="1" applyFill="1" applyBorder="1" applyProtection="1">
      <protection locked="0"/>
    </xf>
    <xf numFmtId="0" fontId="4" fillId="2" borderId="19" xfId="0" applyFont="1" applyFill="1" applyBorder="1" applyProtection="1">
      <protection locked="0"/>
    </xf>
    <xf numFmtId="0" fontId="4" fillId="2" borderId="21" xfId="0" applyFont="1" applyFill="1" applyBorder="1" applyProtection="1"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Protection="1">
      <protection locked="0"/>
    </xf>
    <xf numFmtId="0" fontId="4" fillId="2" borderId="37" xfId="0" applyFont="1" applyFill="1" applyBorder="1" applyProtection="1">
      <protection locked="0"/>
    </xf>
    <xf numFmtId="0" fontId="4" fillId="2" borderId="43" xfId="0" applyFont="1" applyFill="1" applyBorder="1" applyAlignment="1" applyProtection="1">
      <alignment wrapText="1"/>
      <protection locked="0"/>
    </xf>
    <xf numFmtId="0" fontId="19" fillId="2" borderId="42" xfId="0" applyFont="1" applyFill="1" applyBorder="1" applyAlignment="1" applyProtection="1">
      <alignment wrapText="1"/>
      <protection locked="0"/>
    </xf>
    <xf numFmtId="0" fontId="19" fillId="2" borderId="20" xfId="0" applyFont="1" applyFill="1" applyBorder="1" applyAlignment="1" applyProtection="1">
      <alignment shrinkToFit="1"/>
      <protection locked="0"/>
    </xf>
    <xf numFmtId="0" fontId="19" fillId="2" borderId="21" xfId="0" applyFont="1" applyFill="1" applyBorder="1" applyAlignment="1" applyProtection="1">
      <alignment shrinkToFit="1"/>
      <protection locked="0"/>
    </xf>
    <xf numFmtId="0" fontId="19" fillId="2" borderId="42" xfId="0" applyFont="1" applyFill="1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wrapText="1"/>
      <protection locked="0"/>
    </xf>
    <xf numFmtId="0" fontId="4" fillId="0" borderId="27" xfId="0" applyFont="1" applyBorder="1" applyAlignment="1" applyProtection="1">
      <alignment horizont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wrapText="1"/>
      <protection locked="0"/>
    </xf>
    <xf numFmtId="0" fontId="4" fillId="0" borderId="59" xfId="0" applyFont="1" applyBorder="1" applyAlignment="1" applyProtection="1">
      <alignment horizontal="center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13" fillId="0" borderId="60" xfId="0" applyFont="1" applyBorder="1" applyAlignment="1" applyProtection="1">
      <alignment horizontal="center" vertical="center"/>
      <protection locked="0"/>
    </xf>
    <xf numFmtId="0" fontId="13" fillId="0" borderId="44" xfId="0" applyFont="1" applyBorder="1" applyAlignment="1" applyProtection="1">
      <alignment horizontal="center" vertical="center"/>
      <protection locked="0"/>
    </xf>
    <xf numFmtId="0" fontId="0" fillId="0" borderId="36" xfId="0" applyBorder="1" applyProtection="1">
      <protection locked="0"/>
    </xf>
    <xf numFmtId="0" fontId="13" fillId="0" borderId="16" xfId="0" applyFont="1" applyBorder="1" applyProtection="1">
      <protection locked="0"/>
    </xf>
    <xf numFmtId="0" fontId="13" fillId="0" borderId="44" xfId="0" applyFont="1" applyBorder="1" applyAlignment="1" applyProtection="1">
      <alignment wrapText="1"/>
      <protection locked="0"/>
    </xf>
    <xf numFmtId="0" fontId="13" fillId="0" borderId="44" xfId="0" applyFont="1" applyBorder="1" applyProtection="1">
      <protection locked="0"/>
    </xf>
    <xf numFmtId="0" fontId="13" fillId="0" borderId="60" xfId="0" applyFont="1" applyBorder="1" applyProtection="1">
      <protection locked="0"/>
    </xf>
    <xf numFmtId="0" fontId="13" fillId="0" borderId="18" xfId="0" applyFont="1" applyBorder="1" applyProtection="1">
      <protection locked="0"/>
    </xf>
    <xf numFmtId="0" fontId="13" fillId="0" borderId="17" xfId="0" applyFont="1" applyBorder="1" applyProtection="1">
      <protection locked="0"/>
    </xf>
    <xf numFmtId="0" fontId="13" fillId="0" borderId="61" xfId="0" applyFont="1" applyBorder="1" applyAlignment="1" applyProtection="1">
      <alignment wrapText="1"/>
      <protection locked="0"/>
    </xf>
    <xf numFmtId="0" fontId="13" fillId="0" borderId="56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0" fontId="13" fillId="0" borderId="40" xfId="0" applyFont="1" applyBorder="1" applyProtection="1">
      <protection locked="0"/>
    </xf>
    <xf numFmtId="0" fontId="13" fillId="0" borderId="40" xfId="0" applyFont="1" applyBorder="1" applyAlignment="1" applyProtection="1">
      <alignment horizontal="center" vertical="center"/>
      <protection locked="0"/>
    </xf>
    <xf numFmtId="0" fontId="4" fillId="2" borderId="6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" fontId="13" fillId="0" borderId="46" xfId="0" applyNumberFormat="1" applyFont="1" applyBorder="1" applyProtection="1">
      <protection locked="0"/>
    </xf>
    <xf numFmtId="3" fontId="13" fillId="0" borderId="27" xfId="0" applyNumberFormat="1" applyFont="1" applyBorder="1" applyProtection="1">
      <protection locked="0"/>
    </xf>
    <xf numFmtId="3" fontId="13" fillId="0" borderId="58" xfId="0" applyNumberFormat="1" applyFont="1" applyBorder="1" applyProtection="1">
      <protection locked="0"/>
    </xf>
    <xf numFmtId="3" fontId="13" fillId="0" borderId="11" xfId="0" applyNumberFormat="1" applyFont="1" applyBorder="1" applyProtection="1">
      <protection locked="0"/>
    </xf>
    <xf numFmtId="3" fontId="13" fillId="0" borderId="13" xfId="0" applyNumberFormat="1" applyFont="1" applyBorder="1" applyProtection="1">
      <protection locked="0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3" fontId="4" fillId="2" borderId="2" xfId="0" applyNumberFormat="1" applyFont="1" applyFill="1" applyBorder="1" applyAlignment="1" applyProtection="1">
      <alignment shrinkToFit="1"/>
      <protection locked="0"/>
    </xf>
    <xf numFmtId="3" fontId="4" fillId="2" borderId="3" xfId="0" applyNumberFormat="1" applyFont="1" applyFill="1" applyBorder="1" applyAlignment="1" applyProtection="1">
      <alignment shrinkToFit="1"/>
      <protection locked="0"/>
    </xf>
    <xf numFmtId="0" fontId="4" fillId="2" borderId="7" xfId="0" applyFont="1" applyFill="1" applyBorder="1" applyAlignment="1" applyProtection="1">
      <alignment wrapText="1"/>
      <protection locked="0"/>
    </xf>
    <xf numFmtId="0" fontId="4" fillId="2" borderId="8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wrapText="1"/>
      <protection locked="0"/>
    </xf>
    <xf numFmtId="3" fontId="4" fillId="2" borderId="1" xfId="0" applyNumberFormat="1" applyFont="1" applyFill="1" applyBorder="1" applyProtection="1">
      <protection locked="0"/>
    </xf>
    <xf numFmtId="3" fontId="4" fillId="2" borderId="55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47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55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Protection="1">
      <protection locked="0"/>
    </xf>
    <xf numFmtId="0" fontId="4" fillId="2" borderId="9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34" xfId="0" applyFont="1" applyFill="1" applyBorder="1" applyAlignment="1" applyProtection="1">
      <alignment wrapText="1"/>
      <protection locked="0"/>
    </xf>
    <xf numFmtId="0" fontId="4" fillId="2" borderId="0" xfId="0" applyFont="1" applyFill="1" applyProtection="1">
      <protection locked="0"/>
    </xf>
    <xf numFmtId="0" fontId="19" fillId="2" borderId="19" xfId="0" applyFont="1" applyFill="1" applyBorder="1" applyAlignment="1" applyProtection="1">
      <alignment horizontal="left" vertical="center" wrapText="1"/>
      <protection locked="0"/>
    </xf>
    <xf numFmtId="3" fontId="4" fillId="2" borderId="20" xfId="0" applyNumberFormat="1" applyFont="1" applyFill="1" applyBorder="1" applyAlignment="1" applyProtection="1">
      <alignment shrinkToFit="1"/>
      <protection locked="0"/>
    </xf>
    <xf numFmtId="3" fontId="19" fillId="2" borderId="21" xfId="0" applyNumberFormat="1" applyFont="1" applyFill="1" applyBorder="1" applyAlignment="1" applyProtection="1">
      <alignment shrinkToFit="1"/>
      <protection locked="0"/>
    </xf>
    <xf numFmtId="0" fontId="4" fillId="2" borderId="33" xfId="0" applyFont="1" applyFill="1" applyBorder="1" applyAlignment="1" applyProtection="1">
      <alignment wrapText="1"/>
      <protection locked="0"/>
    </xf>
    <xf numFmtId="0" fontId="4" fillId="2" borderId="21" xfId="0" applyFont="1" applyFill="1" applyBorder="1" applyAlignment="1" applyProtection="1">
      <alignment wrapText="1"/>
      <protection locked="0"/>
    </xf>
    <xf numFmtId="0" fontId="4" fillId="2" borderId="27" xfId="0" applyFont="1" applyFill="1" applyBorder="1" applyAlignment="1" applyProtection="1">
      <alignment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4" fillId="2" borderId="60" xfId="0" applyFont="1" applyFill="1" applyBorder="1" applyAlignment="1" applyProtection="1">
      <alignment wrapText="1"/>
      <protection locked="0"/>
    </xf>
    <xf numFmtId="0" fontId="4" fillId="2" borderId="44" xfId="0" applyFont="1" applyFill="1" applyBorder="1" applyAlignment="1" applyProtection="1">
      <alignment wrapText="1"/>
      <protection locked="0"/>
    </xf>
    <xf numFmtId="0" fontId="4" fillId="2" borderId="27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5" xfId="0" applyFont="1" applyFill="1" applyBorder="1" applyAlignment="1" applyProtection="1">
      <alignment wrapText="1"/>
      <protection locked="0"/>
    </xf>
    <xf numFmtId="0" fontId="19" fillId="2" borderId="5" xfId="0" applyFont="1" applyFill="1" applyBorder="1" applyAlignment="1" applyProtection="1">
      <alignment shrinkToFit="1"/>
      <protection locked="0"/>
    </xf>
    <xf numFmtId="0" fontId="19" fillId="2" borderId="6" xfId="0" applyFont="1" applyFill="1" applyBorder="1" applyAlignment="1" applyProtection="1">
      <alignment shrinkToFit="1"/>
      <protection locked="0"/>
    </xf>
    <xf numFmtId="0" fontId="4" fillId="2" borderId="53" xfId="0" applyFont="1" applyFill="1" applyBorder="1" applyAlignment="1" applyProtection="1">
      <alignment wrapText="1"/>
      <protection locked="0"/>
    </xf>
    <xf numFmtId="0" fontId="4" fillId="2" borderId="11" xfId="0" applyFont="1" applyFill="1" applyBorder="1" applyProtection="1">
      <protection locked="0"/>
    </xf>
    <xf numFmtId="0" fontId="4" fillId="2" borderId="13" xfId="0" applyFont="1" applyFill="1" applyBorder="1" applyProtection="1">
      <protection locked="0"/>
    </xf>
    <xf numFmtId="0" fontId="4" fillId="2" borderId="53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3" fontId="4" fillId="2" borderId="4" xfId="0" applyNumberFormat="1" applyFont="1" applyFill="1" applyBorder="1" applyProtection="1">
      <protection locked="0"/>
    </xf>
    <xf numFmtId="3" fontId="4" fillId="2" borderId="30" xfId="0" applyNumberFormat="1" applyFont="1" applyFill="1" applyBorder="1" applyProtection="1">
      <protection locked="0"/>
    </xf>
    <xf numFmtId="0" fontId="4" fillId="2" borderId="48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Protection="1"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0" fontId="19" fillId="2" borderId="20" xfId="0" applyFont="1" applyFill="1" applyBorder="1" applyProtection="1"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4" fillId="2" borderId="17" xfId="0" applyFont="1" applyFill="1" applyBorder="1" applyAlignment="1" applyProtection="1">
      <alignment wrapText="1"/>
      <protection locked="0"/>
    </xf>
    <xf numFmtId="0" fontId="19" fillId="2" borderId="17" xfId="0" applyFont="1" applyFill="1" applyBorder="1" applyProtection="1">
      <protection locked="0"/>
    </xf>
    <xf numFmtId="0" fontId="4" fillId="2" borderId="17" xfId="0" applyFont="1" applyFill="1" applyBorder="1" applyAlignment="1" applyProtection="1">
      <alignment shrinkToFit="1"/>
      <protection locked="0"/>
    </xf>
    <xf numFmtId="0" fontId="4" fillId="2" borderId="18" xfId="0" applyFont="1" applyFill="1" applyBorder="1" applyAlignment="1" applyProtection="1">
      <alignment shrinkToFit="1"/>
      <protection locked="0"/>
    </xf>
    <xf numFmtId="0" fontId="4" fillId="2" borderId="50" xfId="0" applyFont="1" applyFill="1" applyBorder="1" applyProtection="1">
      <protection locked="0"/>
    </xf>
    <xf numFmtId="0" fontId="4" fillId="2" borderId="44" xfId="0" applyFont="1" applyFill="1" applyBorder="1" applyProtection="1">
      <protection locked="0"/>
    </xf>
    <xf numFmtId="0" fontId="4" fillId="2" borderId="60" xfId="0" applyFont="1" applyFill="1" applyBorder="1" applyProtection="1">
      <protection locked="0"/>
    </xf>
    <xf numFmtId="0" fontId="4" fillId="2" borderId="50" xfId="0" applyFont="1" applyFill="1" applyBorder="1" applyAlignment="1" applyProtection="1">
      <alignment wrapText="1"/>
      <protection locked="0"/>
    </xf>
    <xf numFmtId="3" fontId="4" fillId="2" borderId="16" xfId="0" applyNumberFormat="1" applyFont="1" applyFill="1" applyBorder="1" applyProtection="1">
      <protection locked="0"/>
    </xf>
    <xf numFmtId="3" fontId="4" fillId="2" borderId="45" xfId="0" applyNumberFormat="1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2" borderId="61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49" xfId="0" applyFont="1" applyFill="1" applyBorder="1" applyProtection="1">
      <protection locked="0"/>
    </xf>
    <xf numFmtId="0" fontId="4" fillId="2" borderId="61" xfId="0" applyFont="1" applyFill="1" applyBorder="1" applyAlignment="1" applyProtection="1">
      <alignment wrapText="1"/>
      <protection locked="0"/>
    </xf>
    <xf numFmtId="0" fontId="4" fillId="2" borderId="31" xfId="0" applyFont="1" applyFill="1" applyBorder="1" applyAlignment="1" applyProtection="1">
      <alignment wrapText="1"/>
      <protection locked="0"/>
    </xf>
    <xf numFmtId="0" fontId="4" fillId="2" borderId="28" xfId="0" applyFont="1" applyFill="1" applyBorder="1" applyAlignment="1" applyProtection="1">
      <alignment wrapText="1"/>
      <protection locked="0"/>
    </xf>
    <xf numFmtId="0" fontId="19" fillId="2" borderId="2" xfId="0" applyFont="1" applyFill="1" applyBorder="1" applyProtection="1">
      <protection locked="0"/>
    </xf>
    <xf numFmtId="0" fontId="4" fillId="2" borderId="28" xfId="0" applyFont="1" applyFill="1" applyBorder="1" applyAlignment="1" applyProtection="1">
      <alignment shrinkToFit="1"/>
      <protection locked="0"/>
    </xf>
    <xf numFmtId="0" fontId="4" fillId="2" borderId="29" xfId="0" applyFont="1" applyFill="1" applyBorder="1" applyAlignment="1" applyProtection="1">
      <alignment shrinkToFit="1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3" fontId="4" fillId="2" borderId="26" xfId="0" applyNumberFormat="1" applyFont="1" applyFill="1" applyBorder="1" applyProtection="1">
      <protection locked="0"/>
    </xf>
    <xf numFmtId="3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62" xfId="0" applyFont="1" applyFill="1" applyBorder="1" applyProtection="1">
      <protection locked="0"/>
    </xf>
    <xf numFmtId="0" fontId="4" fillId="2" borderId="63" xfId="0" applyFont="1" applyFill="1" applyBorder="1" applyAlignment="1" applyProtection="1">
      <alignment wrapText="1"/>
      <protection locked="0"/>
    </xf>
    <xf numFmtId="0" fontId="4" fillId="2" borderId="29" xfId="0" applyFont="1" applyFill="1" applyBorder="1" applyAlignment="1" applyProtection="1">
      <alignment wrapText="1"/>
      <protection locked="0"/>
    </xf>
    <xf numFmtId="0" fontId="19" fillId="2" borderId="64" xfId="0" applyFont="1" applyFill="1" applyBorder="1" applyProtection="1">
      <protection locked="0"/>
    </xf>
    <xf numFmtId="0" fontId="4" fillId="2" borderId="65" xfId="0" applyFont="1" applyFill="1" applyBorder="1" applyProtection="1">
      <protection locked="0"/>
    </xf>
    <xf numFmtId="0" fontId="4" fillId="2" borderId="5" xfId="0" applyFont="1" applyFill="1" applyBorder="1" applyProtection="1">
      <protection locked="0"/>
    </xf>
    <xf numFmtId="0" fontId="4" fillId="2" borderId="67" xfId="0" applyFont="1" applyFill="1" applyBorder="1" applyAlignment="1" applyProtection="1">
      <alignment shrinkToFit="1"/>
      <protection locked="0"/>
    </xf>
    <xf numFmtId="0" fontId="4" fillId="2" borderId="65" xfId="0" applyFont="1" applyFill="1" applyBorder="1" applyAlignment="1" applyProtection="1">
      <alignment shrinkToFit="1"/>
      <protection locked="0"/>
    </xf>
    <xf numFmtId="0" fontId="4" fillId="2" borderId="64" xfId="0" applyFont="1" applyFill="1" applyBorder="1" applyProtection="1">
      <protection locked="0"/>
    </xf>
    <xf numFmtId="0" fontId="19" fillId="2" borderId="5" xfId="0" applyFont="1" applyFill="1" applyBorder="1" applyProtection="1">
      <protection locked="0"/>
    </xf>
    <xf numFmtId="0" fontId="4" fillId="2" borderId="6" xfId="0" applyFont="1" applyFill="1" applyBorder="1" applyAlignment="1" applyProtection="1">
      <alignment shrinkToFit="1"/>
      <protection locked="0"/>
    </xf>
    <xf numFmtId="0" fontId="4" fillId="2" borderId="0" xfId="0" applyFont="1" applyFill="1" applyAlignment="1" applyProtection="1">
      <alignment shrinkToFit="1"/>
      <protection locked="0"/>
    </xf>
    <xf numFmtId="0" fontId="19" fillId="2" borderId="0" xfId="0" applyFont="1" applyFill="1" applyProtection="1">
      <protection locked="0"/>
    </xf>
    <xf numFmtId="0" fontId="0" fillId="2" borderId="0" xfId="0" applyFill="1" applyAlignment="1" applyProtection="1">
      <alignment shrinkToFit="1"/>
      <protection locked="0"/>
    </xf>
    <xf numFmtId="0" fontId="4" fillId="2" borderId="0" xfId="0" applyFont="1" applyFill="1" applyAlignment="1" applyProtection="1">
      <alignment horizontal="center"/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wrapText="1"/>
      <protection locked="0"/>
    </xf>
    <xf numFmtId="0" fontId="0" fillId="2" borderId="0" xfId="0" applyFill="1" applyAlignment="1" applyProtection="1">
      <alignment vertical="center"/>
      <protection locked="0"/>
    </xf>
    <xf numFmtId="0" fontId="14" fillId="2" borderId="0" xfId="0" applyFont="1" applyFill="1" applyProtection="1">
      <protection locked="0"/>
    </xf>
    <xf numFmtId="0" fontId="21" fillId="2" borderId="0" xfId="0" applyFont="1" applyFill="1" applyAlignment="1" applyProtection="1">
      <alignment wrapText="1"/>
      <protection locked="0"/>
    </xf>
    <xf numFmtId="0" fontId="14" fillId="2" borderId="0" xfId="0" applyFont="1" applyFill="1" applyAlignment="1" applyProtection="1">
      <alignment shrinkToFit="1"/>
      <protection locked="0"/>
    </xf>
    <xf numFmtId="0" fontId="14" fillId="2" borderId="0" xfId="0" applyFont="1" applyFill="1" applyAlignment="1" applyProtection="1">
      <alignment wrapText="1"/>
      <protection locked="0"/>
    </xf>
    <xf numFmtId="0" fontId="7" fillId="2" borderId="0" xfId="0" applyFont="1" applyFill="1" applyProtection="1">
      <protection locked="0"/>
    </xf>
    <xf numFmtId="0" fontId="22" fillId="2" borderId="0" xfId="0" applyFont="1" applyFill="1" applyAlignment="1" applyProtection="1">
      <alignment wrapText="1"/>
      <protection locked="0"/>
    </xf>
    <xf numFmtId="0" fontId="7" fillId="2" borderId="0" xfId="0" applyFont="1" applyFill="1" applyAlignment="1" applyProtection="1">
      <alignment shrinkToFit="1"/>
      <protection locked="0"/>
    </xf>
    <xf numFmtId="3" fontId="14" fillId="2" borderId="0" xfId="0" applyNumberFormat="1" applyFont="1" applyFill="1" applyProtection="1"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left" wrapText="1"/>
      <protection locked="0"/>
    </xf>
    <xf numFmtId="0" fontId="24" fillId="0" borderId="0" xfId="0" applyFont="1" applyProtection="1">
      <protection locked="0"/>
    </xf>
    <xf numFmtId="0" fontId="4" fillId="2" borderId="20" xfId="0" applyFont="1" applyFill="1" applyBorder="1" applyProtection="1"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13" fillId="2" borderId="20" xfId="0" applyFont="1" applyFill="1" applyBorder="1" applyAlignment="1" applyProtection="1">
      <alignment shrinkToFit="1"/>
      <protection locked="0"/>
    </xf>
    <xf numFmtId="0" fontId="13" fillId="2" borderId="21" xfId="0" applyFont="1" applyFill="1" applyBorder="1" applyAlignment="1" applyProtection="1">
      <alignment shrinkToFit="1"/>
      <protection locked="0"/>
    </xf>
    <xf numFmtId="0" fontId="13" fillId="2" borderId="42" xfId="0" applyFont="1" applyFill="1" applyBorder="1" applyAlignment="1" applyProtection="1">
      <alignment wrapText="1"/>
      <protection locked="0"/>
    </xf>
    <xf numFmtId="0" fontId="13" fillId="2" borderId="46" xfId="0" applyFont="1" applyFill="1" applyBorder="1" applyProtection="1">
      <protection locked="0"/>
    </xf>
    <xf numFmtId="0" fontId="13" fillId="2" borderId="27" xfId="0" applyFont="1" applyFill="1" applyBorder="1" applyProtection="1">
      <protection locked="0"/>
    </xf>
    <xf numFmtId="0" fontId="13" fillId="2" borderId="46" xfId="0" applyFont="1" applyFill="1" applyBorder="1" applyAlignment="1" applyProtection="1">
      <alignment wrapText="1"/>
      <protection locked="0"/>
    </xf>
    <xf numFmtId="0" fontId="4" fillId="3" borderId="0" xfId="0" applyFont="1" applyFill="1" applyProtection="1"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25" fillId="2" borderId="46" xfId="0" applyFont="1" applyFill="1" applyBorder="1" applyAlignment="1" applyProtection="1">
      <alignment wrapText="1"/>
      <protection locked="0"/>
    </xf>
    <xf numFmtId="0" fontId="4" fillId="3" borderId="19" xfId="0" applyFont="1" applyFill="1" applyBorder="1" applyProtection="1">
      <protection locked="0"/>
    </xf>
    <xf numFmtId="0" fontId="4" fillId="3" borderId="21" xfId="0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3" fontId="4" fillId="3" borderId="19" xfId="0" applyNumberFormat="1" applyFont="1" applyFill="1" applyBorder="1" applyProtection="1">
      <protection locked="0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0" fontId="4" fillId="3" borderId="41" xfId="0" applyFont="1" applyFill="1" applyBorder="1" applyAlignment="1" applyProtection="1">
      <alignment horizontal="center" vertical="center"/>
      <protection locked="0"/>
    </xf>
    <xf numFmtId="0" fontId="26" fillId="2" borderId="22" xfId="0" applyFont="1" applyFill="1" applyBorder="1" applyAlignment="1" applyProtection="1">
      <alignment horizontal="center"/>
      <protection locked="0"/>
    </xf>
    <xf numFmtId="0" fontId="26" fillId="2" borderId="19" xfId="0" applyFont="1" applyFill="1" applyBorder="1" applyAlignment="1" applyProtection="1">
      <alignment wrapText="1"/>
      <protection locked="0"/>
    </xf>
    <xf numFmtId="0" fontId="26" fillId="2" borderId="20" xfId="0" applyFont="1" applyFill="1" applyBorder="1" applyAlignment="1" applyProtection="1">
      <alignment wrapText="1"/>
      <protection locked="0"/>
    </xf>
    <xf numFmtId="0" fontId="27" fillId="2" borderId="20" xfId="0" applyFont="1" applyFill="1" applyBorder="1" applyProtection="1">
      <protection locked="0"/>
    </xf>
    <xf numFmtId="0" fontId="26" fillId="2" borderId="20" xfId="0" applyFont="1" applyFill="1" applyBorder="1" applyAlignment="1" applyProtection="1">
      <alignment shrinkToFit="1"/>
      <protection locked="0"/>
    </xf>
    <xf numFmtId="0" fontId="26" fillId="2" borderId="21" xfId="0" applyFont="1" applyFill="1" applyBorder="1" applyAlignment="1" applyProtection="1">
      <alignment shrinkToFit="1"/>
      <protection locked="0"/>
    </xf>
    <xf numFmtId="0" fontId="26" fillId="2" borderId="42" xfId="0" applyFont="1" applyFill="1" applyBorder="1" applyAlignment="1" applyProtection="1">
      <alignment wrapText="1"/>
      <protection locked="0"/>
    </xf>
    <xf numFmtId="0" fontId="26" fillId="2" borderId="46" xfId="0" applyFont="1" applyFill="1" applyBorder="1" applyProtection="1">
      <protection locked="0"/>
    </xf>
    <xf numFmtId="0" fontId="26" fillId="2" borderId="27" xfId="0" applyFont="1" applyFill="1" applyBorder="1" applyProtection="1">
      <protection locked="0"/>
    </xf>
    <xf numFmtId="0" fontId="26" fillId="2" borderId="42" xfId="0" applyFont="1" applyFill="1" applyBorder="1" applyProtection="1">
      <protection locked="0"/>
    </xf>
    <xf numFmtId="0" fontId="26" fillId="2" borderId="46" xfId="0" applyFont="1" applyFill="1" applyBorder="1" applyAlignment="1" applyProtection="1">
      <alignment wrapText="1"/>
      <protection locked="0"/>
    </xf>
    <xf numFmtId="3" fontId="26" fillId="2" borderId="19" xfId="0" applyNumberFormat="1" applyFont="1" applyFill="1" applyBorder="1" applyProtection="1">
      <protection locked="0"/>
    </xf>
    <xf numFmtId="3" fontId="26" fillId="2" borderId="41" xfId="0" applyNumberFormat="1" applyFont="1" applyFill="1" applyBorder="1" applyProtection="1">
      <protection locked="0"/>
    </xf>
    <xf numFmtId="0" fontId="26" fillId="2" borderId="19" xfId="0" applyFont="1" applyFill="1" applyBorder="1" applyProtection="1">
      <protection locked="0"/>
    </xf>
    <xf numFmtId="0" fontId="26" fillId="2" borderId="21" xfId="0" applyFont="1" applyFill="1" applyBorder="1" applyProtection="1">
      <protection locked="0"/>
    </xf>
    <xf numFmtId="0" fontId="27" fillId="2" borderId="20" xfId="0" applyFont="1" applyFill="1" applyBorder="1" applyAlignment="1" applyProtection="1">
      <alignment shrinkToFit="1"/>
      <protection locked="0"/>
    </xf>
    <xf numFmtId="0" fontId="27" fillId="2" borderId="21" xfId="0" applyFont="1" applyFill="1" applyBorder="1" applyAlignment="1" applyProtection="1">
      <alignment shrinkToFit="1"/>
      <protection locked="0"/>
    </xf>
    <xf numFmtId="0" fontId="26" fillId="2" borderId="43" xfId="0" applyFont="1" applyFill="1" applyBorder="1" applyAlignment="1" applyProtection="1">
      <alignment horizontal="center" vertical="center"/>
      <protection locked="0"/>
    </xf>
    <xf numFmtId="0" fontId="26" fillId="2" borderId="20" xfId="0" applyFont="1" applyFill="1" applyBorder="1" applyAlignment="1" applyProtection="1">
      <alignment horizontal="center" vertical="center"/>
      <protection locked="0"/>
    </xf>
    <xf numFmtId="0" fontId="26" fillId="2" borderId="41" xfId="0" applyFont="1" applyFill="1" applyBorder="1" applyAlignment="1" applyProtection="1">
      <alignment horizontal="center" vertical="center"/>
      <protection locked="0"/>
    </xf>
    <xf numFmtId="3" fontId="26" fillId="2" borderId="20" xfId="0" applyNumberFormat="1" applyFont="1" applyFill="1" applyBorder="1" applyProtection="1">
      <protection locked="0"/>
    </xf>
    <xf numFmtId="0" fontId="26" fillId="2" borderId="58" xfId="0" applyFont="1" applyFill="1" applyBorder="1" applyAlignment="1" applyProtection="1">
      <alignment wrapText="1"/>
      <protection locked="0"/>
    </xf>
    <xf numFmtId="0" fontId="26" fillId="2" borderId="27" xfId="0" applyFont="1" applyFill="1" applyBorder="1" applyAlignment="1" applyProtection="1">
      <alignment wrapText="1"/>
      <protection locked="0"/>
    </xf>
    <xf numFmtId="0" fontId="26" fillId="2" borderId="41" xfId="0" applyFont="1" applyFill="1" applyBorder="1" applyProtection="1">
      <protection locked="0"/>
    </xf>
    <xf numFmtId="0" fontId="26" fillId="2" borderId="19" xfId="0" applyFont="1" applyFill="1" applyBorder="1" applyAlignment="1" applyProtection="1">
      <alignment horizontal="center" vertical="center"/>
      <protection locked="0"/>
    </xf>
    <xf numFmtId="0" fontId="4" fillId="3" borderId="41" xfId="0" applyFont="1" applyFill="1" applyBorder="1" applyProtection="1">
      <protection locked="0"/>
    </xf>
    <xf numFmtId="0" fontId="26" fillId="2" borderId="20" xfId="0" applyFont="1" applyFill="1" applyBorder="1" applyProtection="1">
      <protection locked="0"/>
    </xf>
    <xf numFmtId="0" fontId="26" fillId="2" borderId="50" xfId="0" applyFont="1" applyFill="1" applyBorder="1" applyAlignment="1" applyProtection="1">
      <alignment wrapText="1"/>
      <protection locked="0"/>
    </xf>
    <xf numFmtId="0" fontId="26" fillId="2" borderId="5" xfId="0" applyFont="1" applyFill="1" applyBorder="1" applyAlignment="1" applyProtection="1">
      <alignment wrapText="1"/>
      <protection locked="0"/>
    </xf>
    <xf numFmtId="3" fontId="26" fillId="2" borderId="4" xfId="0" applyNumberFormat="1" applyFont="1" applyFill="1" applyBorder="1" applyProtection="1">
      <protection locked="0"/>
    </xf>
    <xf numFmtId="3" fontId="26" fillId="2" borderId="30" xfId="0" applyNumberFormat="1" applyFont="1" applyFill="1" applyBorder="1" applyProtection="1">
      <protection locked="0"/>
    </xf>
    <xf numFmtId="0" fontId="26" fillId="2" borderId="4" xfId="0" applyFont="1" applyFill="1" applyBorder="1" applyProtection="1">
      <protection locked="0"/>
    </xf>
    <xf numFmtId="0" fontId="26" fillId="2" borderId="30" xfId="0" applyFont="1" applyFill="1" applyBorder="1" applyProtection="1">
      <protection locked="0"/>
    </xf>
    <xf numFmtId="0" fontId="26" fillId="2" borderId="4" xfId="0" applyFont="1" applyFill="1" applyBorder="1" applyAlignment="1" applyProtection="1">
      <alignment horizontal="center" vertical="center"/>
      <protection locked="0"/>
    </xf>
    <xf numFmtId="0" fontId="26" fillId="2" borderId="16" xfId="0" applyFont="1" applyFill="1" applyBorder="1" applyAlignment="1" applyProtection="1">
      <alignment wrapText="1"/>
      <protection locked="0"/>
    </xf>
    <xf numFmtId="0" fontId="26" fillId="2" borderId="6" xfId="0" applyFont="1" applyFill="1" applyBorder="1" applyProtection="1">
      <protection locked="0"/>
    </xf>
    <xf numFmtId="0" fontId="26" fillId="2" borderId="4" xfId="0" applyFont="1" applyFill="1" applyBorder="1" applyAlignment="1" applyProtection="1">
      <alignment wrapText="1"/>
      <protection locked="0"/>
    </xf>
    <xf numFmtId="0" fontId="26" fillId="2" borderId="27" xfId="0" applyFont="1" applyFill="1" applyBorder="1" applyAlignment="1" applyProtection="1">
      <alignment horizontal="center"/>
      <protection locked="0"/>
    </xf>
    <xf numFmtId="0" fontId="26" fillId="2" borderId="59" xfId="0" applyFont="1" applyFill="1" applyBorder="1" applyAlignment="1" applyProtection="1">
      <alignment horizontal="center"/>
      <protection locked="0"/>
    </xf>
    <xf numFmtId="0" fontId="26" fillId="2" borderId="44" xfId="0" applyFont="1" applyFill="1" applyBorder="1" applyAlignment="1" applyProtection="1">
      <alignment horizontal="center"/>
      <protection locked="0"/>
    </xf>
    <xf numFmtId="0" fontId="26" fillId="2" borderId="46" xfId="0" applyFont="1" applyFill="1" applyBorder="1" applyAlignment="1" applyProtection="1">
      <alignment horizontal="center" vertical="center"/>
      <protection locked="0"/>
    </xf>
    <xf numFmtId="0" fontId="26" fillId="2" borderId="21" xfId="0" applyFont="1" applyFill="1" applyBorder="1" applyAlignment="1" applyProtection="1">
      <alignment horizontal="center" vertical="center"/>
      <protection locked="0"/>
    </xf>
    <xf numFmtId="0" fontId="26" fillId="0" borderId="21" xfId="0" applyFont="1" applyBorder="1" applyProtection="1">
      <protection locked="0"/>
    </xf>
    <xf numFmtId="0" fontId="4" fillId="3" borderId="55" xfId="0" applyFont="1" applyFill="1" applyBorder="1" applyProtection="1">
      <protection locked="0"/>
    </xf>
    <xf numFmtId="0" fontId="26" fillId="2" borderId="0" xfId="0" applyFont="1" applyFill="1" applyAlignment="1" applyProtection="1">
      <alignment wrapText="1"/>
      <protection locked="0"/>
    </xf>
    <xf numFmtId="0" fontId="26" fillId="2" borderId="60" xfId="0" applyFont="1" applyFill="1" applyBorder="1" applyAlignment="1" applyProtection="1">
      <alignment wrapText="1"/>
      <protection locked="0"/>
    </xf>
    <xf numFmtId="0" fontId="27" fillId="2" borderId="46" xfId="0" applyFont="1" applyFill="1" applyBorder="1" applyAlignment="1" applyProtection="1">
      <alignment horizontal="left" vertical="center" wrapText="1"/>
      <protection locked="0"/>
    </xf>
    <xf numFmtId="0" fontId="28" fillId="2" borderId="21" xfId="0" applyFont="1" applyFill="1" applyBorder="1" applyProtection="1">
      <protection locked="0"/>
    </xf>
    <xf numFmtId="0" fontId="28" fillId="2" borderId="44" xfId="0" applyFont="1" applyFill="1" applyBorder="1" applyAlignment="1" applyProtection="1">
      <alignment horizontal="center" vertical="center"/>
      <protection locked="0"/>
    </xf>
    <xf numFmtId="0" fontId="28" fillId="2" borderId="60" xfId="0" applyFont="1" applyFill="1" applyBorder="1" applyAlignment="1" applyProtection="1">
      <alignment horizontal="center" vertical="center"/>
      <protection locked="0"/>
    </xf>
    <xf numFmtId="0" fontId="28" fillId="2" borderId="16" xfId="0" applyFont="1" applyFill="1" applyBorder="1" applyAlignment="1" applyProtection="1">
      <alignment wrapText="1"/>
      <protection locked="0"/>
    </xf>
    <xf numFmtId="0" fontId="27" fillId="2" borderId="64" xfId="0" applyFont="1" applyFill="1" applyBorder="1" applyAlignment="1" applyProtection="1">
      <alignment shrinkToFit="1"/>
      <protection locked="0"/>
    </xf>
    <xf numFmtId="3" fontId="26" fillId="2" borderId="5" xfId="0" applyNumberFormat="1" applyFont="1" applyFill="1" applyBorder="1" applyAlignment="1" applyProtection="1">
      <alignment shrinkToFit="1"/>
      <protection locked="0"/>
    </xf>
    <xf numFmtId="3" fontId="27" fillId="2" borderId="6" xfId="0" applyNumberFormat="1" applyFont="1" applyFill="1" applyBorder="1" applyAlignment="1" applyProtection="1">
      <alignment horizontal="left" shrinkToFit="1"/>
      <protection locked="0"/>
    </xf>
    <xf numFmtId="3" fontId="27" fillId="2" borderId="13" xfId="0" applyNumberFormat="1" applyFont="1" applyFill="1" applyBorder="1" applyAlignment="1" applyProtection="1">
      <alignment horizontal="left" wrapText="1" shrinkToFit="1"/>
      <protection locked="0"/>
    </xf>
    <xf numFmtId="0" fontId="26" fillId="2" borderId="65" xfId="0" applyFont="1" applyFill="1" applyBorder="1" applyAlignment="1" applyProtection="1">
      <alignment wrapText="1"/>
      <protection locked="0"/>
    </xf>
    <xf numFmtId="0" fontId="27" fillId="2" borderId="64" xfId="0" applyFont="1" applyFill="1" applyBorder="1" applyProtection="1">
      <protection locked="0"/>
    </xf>
    <xf numFmtId="0" fontId="26" fillId="2" borderId="5" xfId="0" applyFont="1" applyFill="1" applyBorder="1" applyAlignment="1" applyProtection="1">
      <alignment shrinkToFit="1"/>
      <protection locked="0"/>
    </xf>
    <xf numFmtId="0" fontId="26" fillId="2" borderId="30" xfId="0" applyFont="1" applyFill="1" applyBorder="1" applyAlignment="1" applyProtection="1">
      <alignment wrapText="1" shrinkToFit="1"/>
      <protection locked="0"/>
    </xf>
    <xf numFmtId="0" fontId="26" fillId="2" borderId="65" xfId="0" applyFont="1" applyFill="1" applyBorder="1" applyProtection="1">
      <protection locked="0"/>
    </xf>
    <xf numFmtId="0" fontId="26" fillId="2" borderId="66" xfId="0" applyFont="1" applyFill="1" applyBorder="1" applyProtection="1">
      <protection locked="0"/>
    </xf>
    <xf numFmtId="0" fontId="26" fillId="2" borderId="5" xfId="0" applyFont="1" applyFill="1" applyBorder="1" applyProtection="1">
      <protection locked="0"/>
    </xf>
    <xf numFmtId="0" fontId="4" fillId="3" borderId="18" xfId="0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4" fillId="2" borderId="63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Protection="1">
      <protection locked="0"/>
    </xf>
    <xf numFmtId="3" fontId="26" fillId="2" borderId="20" xfId="0" applyNumberFormat="1" applyFont="1" applyFill="1" applyBorder="1" applyAlignment="1" applyProtection="1">
      <alignment shrinkToFit="1"/>
      <protection locked="0"/>
    </xf>
    <xf numFmtId="3" fontId="27" fillId="2" borderId="21" xfId="0" applyNumberFormat="1" applyFont="1" applyFill="1" applyBorder="1" applyAlignment="1" applyProtection="1">
      <alignment horizontal="left" shrinkToFit="1"/>
      <protection locked="0"/>
    </xf>
    <xf numFmtId="0" fontId="26" fillId="2" borderId="37" xfId="0" applyFont="1" applyFill="1" applyBorder="1" applyProtection="1">
      <protection locked="0"/>
    </xf>
    <xf numFmtId="0" fontId="26" fillId="2" borderId="43" xfId="0" applyFont="1" applyFill="1" applyBorder="1" applyAlignment="1" applyProtection="1">
      <alignment wrapText="1"/>
      <protection locked="0"/>
    </xf>
    <xf numFmtId="0" fontId="26" fillId="2" borderId="21" xfId="0" applyFont="1" applyFill="1" applyBorder="1" applyAlignment="1" applyProtection="1">
      <alignment wrapText="1"/>
      <protection locked="0"/>
    </xf>
    <xf numFmtId="0" fontId="23" fillId="2" borderId="20" xfId="0" applyFont="1" applyFill="1" applyBorder="1" applyAlignment="1" applyProtection="1">
      <alignment shrinkToFit="1"/>
      <protection locked="0"/>
    </xf>
    <xf numFmtId="0" fontId="4" fillId="2" borderId="41" xfId="0" applyFont="1" applyFill="1" applyBorder="1" applyAlignment="1" applyProtection="1">
      <alignment wrapText="1"/>
      <protection locked="0"/>
    </xf>
    <xf numFmtId="0" fontId="25" fillId="2" borderId="0" xfId="0" applyFont="1" applyFill="1" applyAlignment="1" applyProtection="1">
      <alignment wrapText="1"/>
      <protection locked="0"/>
    </xf>
    <xf numFmtId="0" fontId="13" fillId="2" borderId="12" xfId="0" applyFont="1" applyFill="1" applyBorder="1" applyAlignment="1" applyProtection="1">
      <alignment horizontal="center"/>
      <protection locked="0"/>
    </xf>
    <xf numFmtId="0" fontId="13" fillId="2" borderId="61" xfId="0" applyFont="1" applyFill="1" applyBorder="1" applyAlignment="1" applyProtection="1">
      <alignment wrapText="1"/>
      <protection locked="0"/>
    </xf>
    <xf numFmtId="0" fontId="13" fillId="2" borderId="20" xfId="0" applyFont="1" applyFill="1" applyBorder="1" applyProtection="1">
      <protection locked="0"/>
    </xf>
    <xf numFmtId="0" fontId="13" fillId="2" borderId="21" xfId="0" applyFont="1" applyFill="1" applyBorder="1" applyProtection="1">
      <protection locked="0"/>
    </xf>
    <xf numFmtId="0" fontId="13" fillId="2" borderId="44" xfId="0" applyFont="1" applyFill="1" applyBorder="1" applyAlignment="1" applyProtection="1">
      <alignment wrapText="1"/>
      <protection locked="0"/>
    </xf>
    <xf numFmtId="0" fontId="13" fillId="2" borderId="44" xfId="0" applyFont="1" applyFill="1" applyBorder="1" applyProtection="1">
      <protection locked="0"/>
    </xf>
    <xf numFmtId="3" fontId="13" fillId="2" borderId="46" xfId="0" applyNumberFormat="1" applyFont="1" applyFill="1" applyBorder="1" applyProtection="1">
      <protection locked="0"/>
    </xf>
    <xf numFmtId="3" fontId="13" fillId="2" borderId="27" xfId="0" applyNumberFormat="1" applyFont="1" applyFill="1" applyBorder="1" applyProtection="1">
      <protection locked="0"/>
    </xf>
    <xf numFmtId="0" fontId="13" fillId="2" borderId="16" xfId="0" applyFont="1" applyFill="1" applyBorder="1" applyProtection="1">
      <protection locked="0"/>
    </xf>
    <xf numFmtId="0" fontId="13" fillId="2" borderId="18" xfId="0" applyFont="1" applyFill="1" applyBorder="1" applyProtection="1">
      <protection locked="0"/>
    </xf>
    <xf numFmtId="0" fontId="13" fillId="2" borderId="27" xfId="0" applyFont="1" applyFill="1" applyBorder="1" applyAlignment="1" applyProtection="1">
      <alignment horizontal="center" vertical="center"/>
      <protection locked="0"/>
    </xf>
    <xf numFmtId="0" fontId="13" fillId="3" borderId="21" xfId="0" applyFont="1" applyFill="1" applyBorder="1" applyProtection="1">
      <protection locked="0"/>
    </xf>
    <xf numFmtId="0" fontId="4" fillId="3" borderId="46" xfId="0" applyFont="1" applyFill="1" applyBorder="1" applyAlignment="1" applyProtection="1">
      <alignment wrapText="1"/>
      <protection locked="0"/>
    </xf>
    <xf numFmtId="0" fontId="26" fillId="0" borderId="27" xfId="0" applyFont="1" applyBorder="1" applyAlignment="1" applyProtection="1">
      <alignment horizontal="center"/>
      <protection locked="0"/>
    </xf>
    <xf numFmtId="0" fontId="26" fillId="0" borderId="19" xfId="0" applyFont="1" applyBorder="1" applyAlignment="1" applyProtection="1">
      <alignment wrapText="1"/>
      <protection locked="0"/>
    </xf>
    <xf numFmtId="0" fontId="26" fillId="0" borderId="20" xfId="0" applyFont="1" applyBorder="1" applyAlignment="1" applyProtection="1">
      <alignment wrapText="1"/>
      <protection locked="0"/>
    </xf>
    <xf numFmtId="3" fontId="26" fillId="0" borderId="20" xfId="0" applyNumberFormat="1" applyFont="1" applyBorder="1" applyProtection="1">
      <protection locked="0"/>
    </xf>
    <xf numFmtId="3" fontId="26" fillId="0" borderId="41" xfId="0" applyNumberFormat="1" applyFont="1" applyBorder="1" applyProtection="1">
      <protection locked="0"/>
    </xf>
    <xf numFmtId="0" fontId="26" fillId="0" borderId="27" xfId="0" applyFont="1" applyBorder="1" applyAlignment="1" applyProtection="1">
      <alignment wrapText="1"/>
      <protection locked="0"/>
    </xf>
    <xf numFmtId="0" fontId="26" fillId="0" borderId="46" xfId="0" applyFont="1" applyBorder="1" applyProtection="1">
      <protection locked="0"/>
    </xf>
    <xf numFmtId="0" fontId="26" fillId="0" borderId="42" xfId="0" applyFont="1" applyBorder="1" applyAlignment="1" applyProtection="1">
      <alignment wrapText="1"/>
      <protection locked="0"/>
    </xf>
    <xf numFmtId="3" fontId="26" fillId="0" borderId="19" xfId="0" applyNumberFormat="1" applyFont="1" applyBorder="1" applyProtection="1">
      <protection locked="0"/>
    </xf>
    <xf numFmtId="0" fontId="26" fillId="0" borderId="19" xfId="0" applyFont="1" applyBorder="1" applyProtection="1">
      <protection locked="0"/>
    </xf>
    <xf numFmtId="0" fontId="26" fillId="0" borderId="41" xfId="0" applyFont="1" applyBorder="1" applyProtection="1">
      <protection locked="0"/>
    </xf>
    <xf numFmtId="0" fontId="26" fillId="0" borderId="19" xfId="0" applyFont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20" xfId="0" applyFont="1" applyFill="1" applyBorder="1" applyAlignment="1" applyProtection="1">
      <alignment wrapText="1"/>
      <protection locked="0"/>
    </xf>
    <xf numFmtId="0" fontId="4" fillId="3" borderId="5" xfId="0" applyFont="1" applyFill="1" applyBorder="1" applyAlignment="1" applyProtection="1">
      <alignment wrapText="1"/>
      <protection locked="0"/>
    </xf>
    <xf numFmtId="3" fontId="4" fillId="3" borderId="20" xfId="0" applyNumberFormat="1" applyFont="1" applyFill="1" applyBorder="1" applyProtection="1">
      <protection locked="0"/>
    </xf>
    <xf numFmtId="3" fontId="4" fillId="3" borderId="41" xfId="0" applyNumberFormat="1" applyFont="1" applyFill="1" applyBorder="1" applyProtection="1">
      <protection locked="0"/>
    </xf>
    <xf numFmtId="0" fontId="4" fillId="3" borderId="19" xfId="0" applyFont="1" applyFill="1" applyBorder="1" applyAlignment="1" applyProtection="1">
      <alignment wrapText="1"/>
      <protection locked="0"/>
    </xf>
    <xf numFmtId="3" fontId="4" fillId="3" borderId="20" xfId="0" applyNumberFormat="1" applyFont="1" applyFill="1" applyBorder="1" applyAlignment="1" applyProtection="1">
      <alignment wrapText="1"/>
      <protection locked="0"/>
    </xf>
    <xf numFmtId="0" fontId="4" fillId="3" borderId="43" xfId="0" applyFont="1" applyFill="1" applyBorder="1" applyAlignment="1" applyProtection="1">
      <alignment wrapText="1"/>
      <protection locked="0"/>
    </xf>
    <xf numFmtId="0" fontId="4" fillId="3" borderId="42" xfId="0" applyFont="1" applyFill="1" applyBorder="1" applyAlignment="1" applyProtection="1">
      <alignment wrapText="1"/>
      <protection locked="0"/>
    </xf>
    <xf numFmtId="0" fontId="4" fillId="3" borderId="41" xfId="0" applyFont="1" applyFill="1" applyBorder="1" applyAlignment="1" applyProtection="1">
      <alignment horizontal="center" wrapText="1"/>
      <protection locked="0"/>
    </xf>
    <xf numFmtId="0" fontId="4" fillId="3" borderId="41" xfId="0" applyFont="1" applyFill="1" applyBorder="1" applyAlignment="1" applyProtection="1">
      <alignment wrapText="1"/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0" fontId="4" fillId="3" borderId="53" xfId="0" applyFont="1" applyFill="1" applyBorder="1" applyAlignment="1" applyProtection="1">
      <alignment horizontal="center"/>
      <protection locked="0"/>
    </xf>
    <xf numFmtId="0" fontId="4" fillId="3" borderId="30" xfId="0" applyFont="1" applyFill="1" applyBorder="1" applyAlignment="1" applyProtection="1">
      <alignment horizontal="center"/>
      <protection locked="0"/>
    </xf>
    <xf numFmtId="0" fontId="4" fillId="3" borderId="45" xfId="0" applyFont="1" applyFill="1" applyBorder="1" applyAlignment="1" applyProtection="1">
      <alignment wrapText="1"/>
      <protection locked="0"/>
    </xf>
    <xf numFmtId="3" fontId="4" fillId="3" borderId="41" xfId="0" applyNumberFormat="1" applyFont="1" applyFill="1" applyBorder="1" applyAlignment="1" applyProtection="1">
      <alignment wrapText="1"/>
      <protection locked="0"/>
    </xf>
    <xf numFmtId="0" fontId="0" fillId="3" borderId="20" xfId="0" applyFill="1" applyBorder="1" applyProtection="1">
      <protection locked="0"/>
    </xf>
    <xf numFmtId="0" fontId="0" fillId="3" borderId="41" xfId="0" applyFill="1" applyBorder="1" applyProtection="1">
      <protection locked="0"/>
    </xf>
    <xf numFmtId="0" fontId="0" fillId="3" borderId="41" xfId="0" applyFill="1" applyBorder="1" applyAlignment="1" applyProtection="1">
      <alignment wrapText="1"/>
      <protection locked="0"/>
    </xf>
    <xf numFmtId="0" fontId="4" fillId="3" borderId="2" xfId="0" applyFont="1" applyFill="1" applyBorder="1" applyAlignment="1" applyProtection="1">
      <alignment wrapText="1"/>
      <protection locked="0"/>
    </xf>
    <xf numFmtId="0" fontId="4" fillId="3" borderId="20" xfId="0" applyFont="1" applyFill="1" applyBorder="1" applyAlignment="1" applyProtection="1">
      <alignment shrinkToFit="1"/>
      <protection locked="0"/>
    </xf>
    <xf numFmtId="0" fontId="4" fillId="3" borderId="21" xfId="0" applyFont="1" applyFill="1" applyBorder="1" applyAlignment="1" applyProtection="1">
      <alignment shrinkToFit="1"/>
      <protection locked="0"/>
    </xf>
    <xf numFmtId="0" fontId="4" fillId="3" borderId="46" xfId="0" applyFont="1" applyFill="1" applyBorder="1" applyProtection="1">
      <protection locked="0"/>
    </xf>
    <xf numFmtId="0" fontId="4" fillId="3" borderId="27" xfId="0" applyFont="1" applyFill="1" applyBorder="1" applyProtection="1">
      <protection locked="0"/>
    </xf>
    <xf numFmtId="0" fontId="4" fillId="3" borderId="43" xfId="0" applyFont="1" applyFill="1" applyBorder="1" applyAlignment="1" applyProtection="1">
      <alignment horizontal="center" vertical="center"/>
      <protection locked="0"/>
    </xf>
    <xf numFmtId="0" fontId="25" fillId="3" borderId="46" xfId="0" applyFont="1" applyFill="1" applyBorder="1" applyAlignment="1" applyProtection="1">
      <alignment wrapText="1"/>
      <protection locked="0"/>
    </xf>
    <xf numFmtId="0" fontId="4" fillId="3" borderId="42" xfId="0" applyFont="1" applyFill="1" applyBorder="1" applyProtection="1">
      <protection locked="0"/>
    </xf>
    <xf numFmtId="0" fontId="4" fillId="3" borderId="37" xfId="0" applyFont="1" applyFill="1" applyBorder="1" applyProtection="1">
      <protection locked="0"/>
    </xf>
    <xf numFmtId="0" fontId="4" fillId="3" borderId="21" xfId="0" applyFont="1" applyFill="1" applyBorder="1" applyAlignment="1" applyProtection="1">
      <alignment wrapText="1"/>
      <protection locked="0"/>
    </xf>
    <xf numFmtId="3" fontId="4" fillId="2" borderId="20" xfId="0" applyNumberFormat="1" applyFont="1" applyFill="1" applyBorder="1" applyAlignment="1" applyProtection="1">
      <alignment wrapText="1"/>
      <protection locked="0"/>
    </xf>
    <xf numFmtId="0" fontId="26" fillId="2" borderId="17" xfId="0" applyFont="1" applyFill="1" applyBorder="1" applyAlignment="1" applyProtection="1">
      <alignment wrapText="1"/>
      <protection locked="0"/>
    </xf>
    <xf numFmtId="0" fontId="27" fillId="2" borderId="17" xfId="0" applyFont="1" applyFill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3" fontId="1" fillId="2" borderId="39" xfId="0" applyNumberFormat="1" applyFont="1" applyFill="1" applyBorder="1" applyAlignment="1" applyProtection="1">
      <alignment horizontal="center"/>
      <protection locked="0"/>
    </xf>
    <xf numFmtId="3" fontId="1" fillId="2" borderId="32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top" wrapText="1"/>
    </xf>
    <xf numFmtId="0" fontId="3" fillId="2" borderId="32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3" fontId="4" fillId="2" borderId="19" xfId="0" applyNumberFormat="1" applyFont="1" applyFill="1" applyBorder="1" applyAlignment="1">
      <alignment horizontal="center" vertical="center" wrapText="1"/>
    </xf>
    <xf numFmtId="3" fontId="4" fillId="2" borderId="16" xfId="0" applyNumberFormat="1" applyFont="1" applyFill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3" fontId="4" fillId="2" borderId="18" xfId="0" applyNumberFormat="1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0" borderId="51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27" fillId="2" borderId="41" xfId="0" applyFont="1" applyFill="1" applyBorder="1" applyProtection="1">
      <protection locked="0"/>
    </xf>
    <xf numFmtId="0" fontId="26" fillId="2" borderId="37" xfId="0" applyFont="1" applyFill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2" borderId="0" xfId="0" applyFill="1" applyBorder="1" applyAlignment="1" applyProtection="1">
      <protection locked="0"/>
    </xf>
    <xf numFmtId="14" fontId="0" fillId="2" borderId="0" xfId="0" applyNumberFormat="1" applyFont="1" applyFill="1" applyBorder="1" applyAlignment="1" applyProtection="1">
      <alignment horizontal="center" wrapText="1"/>
      <protection locked="0"/>
    </xf>
    <xf numFmtId="0" fontId="0" fillId="2" borderId="0" xfId="0" applyFill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58DC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na Dufková, MAS Blaník" id="{DA764141-D0B5-4ABB-A214-E684592527B2}" userId="S::anna.dufkova@masblanik.cz::1646db85-89ee-43ef-9921-bfeba5ddfc7d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8" dT="2024-11-28T09:42:23.95" personId="{DA764141-D0B5-4ABB-A214-E684592527B2}" id="{6BD2FCED-8F0F-472C-813F-CF1105554D17}">
    <text>VYMAZANÝ ŘÁDEK S OKNY!!</text>
  </threadedComment>
  <threadedComment ref="C81" dT="2024-11-28T09:42:23.95" personId="{DA764141-D0B5-4ABB-A214-E684592527B2}" id="{2803DD48-5898-40F6-B9D6-4976A8D556C6}">
    <text>VYMAZANÝ ŘÁDEK S OKNY!!</text>
  </threadedComment>
</ThreadedComments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1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D15CCF5-4FC8-428A-BE08-408E8845AC24}">
  <we:reference id="wa200005502" version="1.0.0.12" store="cs-CZ" storeType="OMEX"/>
  <we:alternateReferences>
    <we:reference id="wa200005502" version="1.0.0.12" store="" storeType="OMEX"/>
  </we:alternateReferences>
  <we:properties>
    <we:property name="docId" value="&quot;vCjJKbo8JSiEHdalJSmg1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4"/>
  <sheetViews>
    <sheetView topLeftCell="A14" zoomScale="66" zoomScaleNormal="66" workbookViewId="0">
      <selection activeCell="B19" sqref="B19"/>
    </sheetView>
  </sheetViews>
  <sheetFormatPr defaultColWidth="9.453125" defaultRowHeight="14.5" x14ac:dyDescent="0.35"/>
  <cols>
    <col min="1" max="1" width="7.453125" style="1" customWidth="1"/>
    <col min="2" max="2" width="9.453125" style="10" customWidth="1"/>
    <col min="3" max="3" width="9.90625" style="10" bestFit="1" customWidth="1"/>
    <col min="4" max="4" width="10.1796875" style="1" bestFit="1" customWidth="1"/>
    <col min="5" max="6" width="11.1796875" style="1" bestFit="1" customWidth="1"/>
    <col min="7" max="7" width="21" style="10" customWidth="1"/>
    <col min="8" max="9" width="12.81640625" style="1" customWidth="1"/>
    <col min="10" max="10" width="11.54296875" style="10" customWidth="1"/>
    <col min="11" max="11" width="42.453125" style="10" customWidth="1"/>
    <col min="12" max="13" width="13.1796875" style="4" customWidth="1"/>
    <col min="14" max="15" width="9.453125" style="1" bestFit="1" customWidth="1"/>
    <col min="16" max="16" width="13.54296875" style="12" customWidth="1"/>
    <col min="17" max="17" width="13.453125" style="1" customWidth="1"/>
    <col min="18" max="18" width="10.453125" style="10" customWidth="1"/>
    <col min="19" max="16384" width="9.453125" style="1"/>
  </cols>
  <sheetData>
    <row r="1" spans="1:22" ht="19" thickBot="1" x14ac:dyDescent="0.5">
      <c r="A1" s="396" t="s">
        <v>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8"/>
    </row>
    <row r="2" spans="1:22" ht="27.25" customHeight="1" x14ac:dyDescent="0.35">
      <c r="A2" s="399" t="s">
        <v>1</v>
      </c>
      <c r="B2" s="401" t="s">
        <v>2</v>
      </c>
      <c r="C2" s="402"/>
      <c r="D2" s="402"/>
      <c r="E2" s="402"/>
      <c r="F2" s="403"/>
      <c r="G2" s="399" t="s">
        <v>3</v>
      </c>
      <c r="H2" s="406" t="s">
        <v>4</v>
      </c>
      <c r="I2" s="408" t="s">
        <v>57</v>
      </c>
      <c r="J2" s="399" t="s">
        <v>5</v>
      </c>
      <c r="K2" s="399" t="s">
        <v>6</v>
      </c>
      <c r="L2" s="404" t="s">
        <v>7</v>
      </c>
      <c r="M2" s="405"/>
      <c r="N2" s="392" t="s">
        <v>8</v>
      </c>
      <c r="O2" s="393"/>
      <c r="P2" s="394" t="s">
        <v>9</v>
      </c>
      <c r="Q2" s="395"/>
      <c r="R2" s="392" t="s">
        <v>10</v>
      </c>
      <c r="S2" s="393"/>
    </row>
    <row r="3" spans="1:22" ht="141" customHeight="1" thickBot="1" x14ac:dyDescent="0.4">
      <c r="A3" s="400"/>
      <c r="B3" s="70" t="s">
        <v>11</v>
      </c>
      <c r="C3" s="71" t="s">
        <v>12</v>
      </c>
      <c r="D3" s="71" t="s">
        <v>13</v>
      </c>
      <c r="E3" s="71" t="s">
        <v>14</v>
      </c>
      <c r="F3" s="72" t="s">
        <v>15</v>
      </c>
      <c r="G3" s="400"/>
      <c r="H3" s="407"/>
      <c r="I3" s="409"/>
      <c r="J3" s="400"/>
      <c r="K3" s="400"/>
      <c r="L3" s="17" t="s">
        <v>16</v>
      </c>
      <c r="M3" s="18" t="s">
        <v>72</v>
      </c>
      <c r="N3" s="61" t="s">
        <v>17</v>
      </c>
      <c r="O3" s="62" t="s">
        <v>18</v>
      </c>
      <c r="P3" s="58" t="s">
        <v>19</v>
      </c>
      <c r="Q3" s="59" t="s">
        <v>20</v>
      </c>
      <c r="R3" s="60" t="s">
        <v>21</v>
      </c>
      <c r="S3" s="62" t="s">
        <v>22</v>
      </c>
      <c r="U3" s="8"/>
      <c r="V3" s="8"/>
    </row>
    <row r="4" spans="1:22" s="24" customFormat="1" ht="77.5" customHeight="1" thickBot="1" x14ac:dyDescent="0.35">
      <c r="A4" s="35">
        <v>1</v>
      </c>
      <c r="B4" s="67" t="s">
        <v>135</v>
      </c>
      <c r="C4" s="68" t="s">
        <v>161</v>
      </c>
      <c r="D4" s="69">
        <v>70996920</v>
      </c>
      <c r="E4" s="69">
        <v>107510430</v>
      </c>
      <c r="F4" s="69">
        <v>600041735</v>
      </c>
      <c r="G4" s="52" t="s">
        <v>92</v>
      </c>
      <c r="H4" s="23" t="s">
        <v>74</v>
      </c>
      <c r="I4" s="23" t="s">
        <v>79</v>
      </c>
      <c r="J4" s="19" t="s">
        <v>93</v>
      </c>
      <c r="K4" s="51" t="s">
        <v>345</v>
      </c>
      <c r="L4" s="20">
        <v>3000000</v>
      </c>
      <c r="M4" s="57">
        <f>L4/100*70</f>
        <v>2100000</v>
      </c>
      <c r="N4" s="357">
        <v>2025</v>
      </c>
      <c r="O4" s="300">
        <v>2027</v>
      </c>
      <c r="P4" s="22"/>
      <c r="Q4" s="53"/>
      <c r="R4" s="38" t="s">
        <v>188</v>
      </c>
      <c r="S4" s="21" t="s">
        <v>220</v>
      </c>
      <c r="U4" s="159"/>
      <c r="V4" s="152"/>
    </row>
    <row r="5" spans="1:22" s="24" customFormat="1" ht="71.5" customHeight="1" x14ac:dyDescent="0.3">
      <c r="A5" s="36">
        <v>2</v>
      </c>
      <c r="B5" s="39" t="s">
        <v>135</v>
      </c>
      <c r="C5" s="33" t="s">
        <v>169</v>
      </c>
      <c r="D5" s="25">
        <v>70996920</v>
      </c>
      <c r="E5" s="25">
        <v>107510430</v>
      </c>
      <c r="F5" s="25">
        <v>600041735</v>
      </c>
      <c r="G5" s="40" t="s">
        <v>136</v>
      </c>
      <c r="H5" s="32" t="s">
        <v>74</v>
      </c>
      <c r="I5" s="32" t="s">
        <v>79</v>
      </c>
      <c r="J5" s="26" t="s">
        <v>93</v>
      </c>
      <c r="K5" s="37" t="s">
        <v>239</v>
      </c>
      <c r="L5" s="27">
        <v>2500000</v>
      </c>
      <c r="M5" s="56">
        <f>L5/100*70</f>
        <v>1750000</v>
      </c>
      <c r="N5" s="357">
        <v>2025</v>
      </c>
      <c r="O5" s="54">
        <v>2027</v>
      </c>
      <c r="P5" s="30"/>
      <c r="Q5" s="54"/>
      <c r="R5" s="39" t="s">
        <v>237</v>
      </c>
      <c r="S5" s="29" t="s">
        <v>220</v>
      </c>
      <c r="U5" s="152"/>
      <c r="V5" s="152"/>
    </row>
    <row r="6" spans="1:22" s="24" customFormat="1" ht="52" x14ac:dyDescent="0.3">
      <c r="A6" s="296">
        <v>3</v>
      </c>
      <c r="B6" s="258" t="s">
        <v>94</v>
      </c>
      <c r="C6" s="259" t="s">
        <v>290</v>
      </c>
      <c r="D6" s="283">
        <v>75031485</v>
      </c>
      <c r="E6" s="283">
        <v>107510201</v>
      </c>
      <c r="F6" s="280">
        <v>600041581</v>
      </c>
      <c r="G6" s="267" t="s">
        <v>95</v>
      </c>
      <c r="H6" s="264" t="s">
        <v>74</v>
      </c>
      <c r="I6" s="264" t="s">
        <v>79</v>
      </c>
      <c r="J6" s="279" t="s">
        <v>96</v>
      </c>
      <c r="K6" s="263" t="s">
        <v>246</v>
      </c>
      <c r="L6" s="268">
        <v>1100000</v>
      </c>
      <c r="M6" s="269">
        <f t="shared" ref="M6:M8" si="0">L6/100*70</f>
        <v>770000</v>
      </c>
      <c r="N6" s="270">
        <v>2022</v>
      </c>
      <c r="O6" s="280">
        <v>2023</v>
      </c>
      <c r="P6" s="297"/>
      <c r="Q6" s="298" t="s">
        <v>78</v>
      </c>
      <c r="R6" s="258" t="s">
        <v>247</v>
      </c>
      <c r="S6" s="299" t="s">
        <v>220</v>
      </c>
    </row>
    <row r="7" spans="1:22" s="24" customFormat="1" ht="109.75" customHeight="1" x14ac:dyDescent="0.3">
      <c r="A7" s="344">
        <v>4</v>
      </c>
      <c r="B7" s="345" t="s">
        <v>166</v>
      </c>
      <c r="C7" s="346" t="s">
        <v>80</v>
      </c>
      <c r="D7" s="347">
        <v>70944784</v>
      </c>
      <c r="E7" s="347">
        <v>102156671</v>
      </c>
      <c r="F7" s="348">
        <v>600041450</v>
      </c>
      <c r="G7" s="349" t="s">
        <v>77</v>
      </c>
      <c r="H7" s="350" t="s">
        <v>74</v>
      </c>
      <c r="I7" s="350" t="s">
        <v>79</v>
      </c>
      <c r="J7" s="349" t="s">
        <v>79</v>
      </c>
      <c r="K7" s="351" t="s">
        <v>182</v>
      </c>
      <c r="L7" s="352">
        <v>18000000</v>
      </c>
      <c r="M7" s="348">
        <f>L7/100*70</f>
        <v>12600000</v>
      </c>
      <c r="N7" s="353">
        <v>2023</v>
      </c>
      <c r="O7" s="354">
        <v>2027</v>
      </c>
      <c r="P7" s="355" t="s">
        <v>78</v>
      </c>
      <c r="Q7" s="354"/>
      <c r="R7" s="345" t="s">
        <v>294</v>
      </c>
      <c r="S7" s="299"/>
    </row>
    <row r="8" spans="1:22" s="24" customFormat="1" ht="108" customHeight="1" x14ac:dyDescent="0.3">
      <c r="A8" s="294" t="s">
        <v>335</v>
      </c>
      <c r="B8" s="258" t="s">
        <v>166</v>
      </c>
      <c r="C8" s="259" t="s">
        <v>80</v>
      </c>
      <c r="D8" s="277">
        <v>70944784</v>
      </c>
      <c r="E8" s="277">
        <v>102156671</v>
      </c>
      <c r="F8" s="269">
        <v>600041450</v>
      </c>
      <c r="G8" s="278" t="s">
        <v>105</v>
      </c>
      <c r="H8" s="264" t="s">
        <v>74</v>
      </c>
      <c r="I8" s="264" t="s">
        <v>79</v>
      </c>
      <c r="J8" s="279" t="s">
        <v>79</v>
      </c>
      <c r="K8" s="263" t="s">
        <v>255</v>
      </c>
      <c r="L8" s="268">
        <v>850000</v>
      </c>
      <c r="M8" s="269">
        <f t="shared" si="0"/>
        <v>595000</v>
      </c>
      <c r="N8" s="270">
        <v>2023</v>
      </c>
      <c r="O8" s="280">
        <v>2024</v>
      </c>
      <c r="P8" s="281"/>
      <c r="Q8" s="280"/>
      <c r="R8" s="258" t="s">
        <v>294</v>
      </c>
      <c r="S8" s="271"/>
    </row>
    <row r="9" spans="1:22" s="24" customFormat="1" ht="109.4" customHeight="1" x14ac:dyDescent="0.3">
      <c r="A9" s="162">
        <v>6</v>
      </c>
      <c r="B9" s="80" t="s">
        <v>166</v>
      </c>
      <c r="C9" s="33" t="s">
        <v>80</v>
      </c>
      <c r="D9" s="34">
        <v>70944784</v>
      </c>
      <c r="E9" s="34">
        <v>102156671</v>
      </c>
      <c r="F9" s="56">
        <v>600041450</v>
      </c>
      <c r="G9" s="106" t="s">
        <v>353</v>
      </c>
      <c r="H9" s="32" t="s">
        <v>74</v>
      </c>
      <c r="I9" s="32" t="s">
        <v>79</v>
      </c>
      <c r="J9" s="26" t="s">
        <v>79</v>
      </c>
      <c r="K9" s="37" t="s">
        <v>256</v>
      </c>
      <c r="L9" s="27">
        <v>2500000</v>
      </c>
      <c r="M9" s="56">
        <f>L9/100*70</f>
        <v>1750000</v>
      </c>
      <c r="N9" s="251">
        <v>2025</v>
      </c>
      <c r="O9" s="282">
        <v>2027</v>
      </c>
      <c r="P9" s="30"/>
      <c r="Q9" s="54"/>
      <c r="R9" s="39" t="s">
        <v>294</v>
      </c>
      <c r="S9" s="29" t="s">
        <v>220</v>
      </c>
    </row>
    <row r="10" spans="1:22" s="24" customFormat="1" ht="107.5" customHeight="1" x14ac:dyDescent="0.3">
      <c r="A10" s="107">
        <v>7</v>
      </c>
      <c r="B10" s="39" t="s">
        <v>166</v>
      </c>
      <c r="C10" s="33" t="s">
        <v>80</v>
      </c>
      <c r="D10" s="34">
        <v>70944784</v>
      </c>
      <c r="E10" s="34">
        <v>102156671</v>
      </c>
      <c r="F10" s="56">
        <v>600041450</v>
      </c>
      <c r="G10" s="26" t="s">
        <v>186</v>
      </c>
      <c r="H10" s="32" t="s">
        <v>74</v>
      </c>
      <c r="I10" s="32" t="s">
        <v>79</v>
      </c>
      <c r="J10" s="26" t="s">
        <v>79</v>
      </c>
      <c r="K10" s="37" t="s">
        <v>346</v>
      </c>
      <c r="L10" s="27">
        <v>550000</v>
      </c>
      <c r="M10" s="56">
        <f>L10/100*70</f>
        <v>385000</v>
      </c>
      <c r="N10" s="251">
        <v>2025</v>
      </c>
      <c r="O10" s="282">
        <v>2027</v>
      </c>
      <c r="P10" s="30"/>
      <c r="Q10" s="54"/>
      <c r="R10" s="39" t="s">
        <v>294</v>
      </c>
      <c r="S10" s="29" t="s">
        <v>220</v>
      </c>
    </row>
    <row r="11" spans="1:22" s="24" customFormat="1" ht="78" x14ac:dyDescent="0.3">
      <c r="A11" s="162">
        <v>8</v>
      </c>
      <c r="B11" s="80" t="s">
        <v>167</v>
      </c>
      <c r="C11" s="81" t="s">
        <v>80</v>
      </c>
      <c r="D11" s="240" t="s">
        <v>123</v>
      </c>
      <c r="E11" s="240">
        <v>107510499</v>
      </c>
      <c r="F11" s="240">
        <v>600041751</v>
      </c>
      <c r="G11" s="87" t="s">
        <v>124</v>
      </c>
      <c r="H11" s="85" t="s">
        <v>74</v>
      </c>
      <c r="I11" s="85" t="s">
        <v>79</v>
      </c>
      <c r="J11" s="158" t="s">
        <v>127</v>
      </c>
      <c r="K11" s="84" t="s">
        <v>238</v>
      </c>
      <c r="L11" s="88">
        <v>300000</v>
      </c>
      <c r="M11" s="89">
        <f t="shared" ref="M11:M16" si="1">L11/100*70</f>
        <v>210000</v>
      </c>
      <c r="N11" s="251">
        <v>2022</v>
      </c>
      <c r="O11" s="282">
        <v>2025</v>
      </c>
      <c r="P11" s="241"/>
      <c r="Q11" s="54"/>
      <c r="R11" s="39" t="s">
        <v>291</v>
      </c>
      <c r="S11" s="29" t="s">
        <v>220</v>
      </c>
    </row>
    <row r="12" spans="1:22" s="24" customFormat="1" ht="78" x14ac:dyDescent="0.3">
      <c r="A12" s="294">
        <v>9</v>
      </c>
      <c r="B12" s="258" t="s">
        <v>167</v>
      </c>
      <c r="C12" s="259" t="s">
        <v>80</v>
      </c>
      <c r="D12" s="283" t="s">
        <v>126</v>
      </c>
      <c r="E12" s="283">
        <v>107510499</v>
      </c>
      <c r="F12" s="283">
        <v>600041751</v>
      </c>
      <c r="G12" s="284" t="s">
        <v>125</v>
      </c>
      <c r="H12" s="264" t="s">
        <v>74</v>
      </c>
      <c r="I12" s="264" t="s">
        <v>79</v>
      </c>
      <c r="J12" s="279" t="s">
        <v>127</v>
      </c>
      <c r="K12" s="263" t="s">
        <v>183</v>
      </c>
      <c r="L12" s="268">
        <v>3500000</v>
      </c>
      <c r="M12" s="269">
        <f t="shared" si="1"/>
        <v>2450000</v>
      </c>
      <c r="N12" s="270">
        <v>2024</v>
      </c>
      <c r="O12" s="280">
        <v>2025</v>
      </c>
      <c r="P12" s="281"/>
      <c r="Q12" s="280"/>
      <c r="R12" s="258" t="s">
        <v>291</v>
      </c>
      <c r="S12" s="271" t="s">
        <v>220</v>
      </c>
    </row>
    <row r="13" spans="1:22" s="24" customFormat="1" ht="78" x14ac:dyDescent="0.3">
      <c r="A13" s="295">
        <v>10</v>
      </c>
      <c r="B13" s="258" t="s">
        <v>130</v>
      </c>
      <c r="C13" s="259" t="s">
        <v>168</v>
      </c>
      <c r="D13" s="283">
        <v>71002138</v>
      </c>
      <c r="E13" s="283">
        <v>107510316</v>
      </c>
      <c r="F13" s="283">
        <v>600041671</v>
      </c>
      <c r="G13" s="279" t="s">
        <v>185</v>
      </c>
      <c r="H13" s="264" t="s">
        <v>74</v>
      </c>
      <c r="I13" s="264" t="s">
        <v>79</v>
      </c>
      <c r="J13" s="279" t="s">
        <v>131</v>
      </c>
      <c r="K13" s="263" t="s">
        <v>184</v>
      </c>
      <c r="L13" s="268">
        <v>150000</v>
      </c>
      <c r="M13" s="269">
        <f t="shared" si="1"/>
        <v>105000</v>
      </c>
      <c r="N13" s="270">
        <v>2023</v>
      </c>
      <c r="O13" s="280">
        <v>2024</v>
      </c>
      <c r="P13" s="281"/>
      <c r="Q13" s="280"/>
      <c r="R13" s="258" t="s">
        <v>291</v>
      </c>
      <c r="S13" s="271" t="s">
        <v>220</v>
      </c>
    </row>
    <row r="14" spans="1:22" s="24" customFormat="1" ht="65" x14ac:dyDescent="0.3">
      <c r="A14" s="103">
        <v>11</v>
      </c>
      <c r="B14" s="39" t="s">
        <v>170</v>
      </c>
      <c r="C14" s="33" t="s">
        <v>171</v>
      </c>
      <c r="D14" s="25">
        <v>70993441</v>
      </c>
      <c r="E14" s="34">
        <v>107510316</v>
      </c>
      <c r="F14" s="56">
        <v>600041581</v>
      </c>
      <c r="G14" s="40" t="s">
        <v>240</v>
      </c>
      <c r="H14" s="32" t="s">
        <v>74</v>
      </c>
      <c r="I14" s="32" t="s">
        <v>79</v>
      </c>
      <c r="J14" s="26" t="s">
        <v>91</v>
      </c>
      <c r="K14" s="37" t="s">
        <v>241</v>
      </c>
      <c r="L14" s="27">
        <v>250000</v>
      </c>
      <c r="M14" s="56">
        <f t="shared" si="1"/>
        <v>175000</v>
      </c>
      <c r="N14" s="28">
        <v>2022</v>
      </c>
      <c r="O14" s="282">
        <v>2025</v>
      </c>
      <c r="P14" s="30"/>
      <c r="Q14" s="54"/>
      <c r="R14" s="39" t="s">
        <v>291</v>
      </c>
      <c r="S14" s="29" t="s">
        <v>220</v>
      </c>
    </row>
    <row r="15" spans="1:22" s="24" customFormat="1" ht="116.5" customHeight="1" x14ac:dyDescent="0.3">
      <c r="A15" s="162">
        <v>12</v>
      </c>
      <c r="B15" s="80" t="s">
        <v>172</v>
      </c>
      <c r="C15" s="81" t="s">
        <v>80</v>
      </c>
      <c r="D15" s="34">
        <v>70996946</v>
      </c>
      <c r="E15" s="34">
        <v>107510561</v>
      </c>
      <c r="F15" s="56">
        <v>600041786</v>
      </c>
      <c r="G15" s="40" t="s">
        <v>187</v>
      </c>
      <c r="H15" s="32" t="s">
        <v>74</v>
      </c>
      <c r="I15" s="32" t="s">
        <v>79</v>
      </c>
      <c r="J15" s="31" t="s">
        <v>79</v>
      </c>
      <c r="K15" s="37" t="s">
        <v>292</v>
      </c>
      <c r="L15" s="27">
        <v>500000</v>
      </c>
      <c r="M15" s="56">
        <f t="shared" si="1"/>
        <v>350000</v>
      </c>
      <c r="N15" s="28">
        <v>2022</v>
      </c>
      <c r="O15" s="282">
        <v>2027</v>
      </c>
      <c r="P15" s="30"/>
      <c r="Q15" s="54"/>
      <c r="R15" s="39" t="s">
        <v>291</v>
      </c>
      <c r="S15" s="29" t="s">
        <v>220</v>
      </c>
    </row>
    <row r="16" spans="1:22" s="24" customFormat="1" ht="52.5" thickBot="1" x14ac:dyDescent="0.35">
      <c r="A16" s="296">
        <v>13</v>
      </c>
      <c r="B16" s="291" t="s">
        <v>156</v>
      </c>
      <c r="C16" s="388" t="s">
        <v>154</v>
      </c>
      <c r="D16" s="389">
        <v>71004491</v>
      </c>
      <c r="E16" s="260">
        <v>102002126</v>
      </c>
      <c r="F16" s="485">
        <v>600041930</v>
      </c>
      <c r="G16" s="267" t="s">
        <v>108</v>
      </c>
      <c r="H16" s="264" t="s">
        <v>74</v>
      </c>
      <c r="I16" s="264" t="s">
        <v>79</v>
      </c>
      <c r="J16" s="279" t="s">
        <v>98</v>
      </c>
      <c r="K16" s="486" t="s">
        <v>312</v>
      </c>
      <c r="L16" s="286">
        <v>400000</v>
      </c>
      <c r="M16" s="287">
        <f t="shared" si="1"/>
        <v>280000</v>
      </c>
      <c r="N16" s="288">
        <v>2022</v>
      </c>
      <c r="O16" s="289">
        <v>2025</v>
      </c>
      <c r="P16" s="290"/>
      <c r="Q16" s="289"/>
      <c r="R16" s="291" t="s">
        <v>291</v>
      </c>
      <c r="S16" s="292" t="s">
        <v>220</v>
      </c>
    </row>
    <row r="17" spans="1:20" ht="32" customHeight="1" x14ac:dyDescent="0.35">
      <c r="C17" s="1"/>
      <c r="D17" s="10"/>
      <c r="E17" s="10"/>
      <c r="I17" s="10"/>
      <c r="J17" s="1"/>
      <c r="L17" s="1"/>
      <c r="M17" s="10"/>
      <c r="O17" s="10"/>
      <c r="P17" s="1"/>
      <c r="Q17" s="10"/>
      <c r="R17" s="1"/>
      <c r="S17" s="10"/>
    </row>
    <row r="18" spans="1:20" x14ac:dyDescent="0.35">
      <c r="C18" s="1"/>
      <c r="D18" s="10"/>
      <c r="P18" s="12" t="s">
        <v>78</v>
      </c>
      <c r="T18" s="24"/>
    </row>
    <row r="19" spans="1:20" x14ac:dyDescent="0.35">
      <c r="A19" s="487"/>
      <c r="B19" s="488" t="s">
        <v>323</v>
      </c>
      <c r="C19" s="489">
        <v>45817</v>
      </c>
      <c r="D19" s="490"/>
      <c r="F19" s="64"/>
    </row>
    <row r="20" spans="1:20" s="24" customFormat="1" ht="13" x14ac:dyDescent="0.3">
      <c r="A20" s="390"/>
      <c r="B20" s="63"/>
      <c r="C20" s="63"/>
      <c r="D20" s="64"/>
      <c r="E20" s="64"/>
      <c r="G20" s="63"/>
      <c r="J20" s="63"/>
      <c r="K20" s="63"/>
      <c r="L20" s="65"/>
      <c r="M20" s="65"/>
      <c r="P20" s="66"/>
      <c r="R20" s="63"/>
    </row>
    <row r="21" spans="1:20" s="24" customFormat="1" ht="13" x14ac:dyDescent="0.3">
      <c r="A21" s="390"/>
      <c r="B21" s="63"/>
      <c r="C21" s="63"/>
      <c r="D21" s="64"/>
      <c r="E21" s="64"/>
      <c r="F21" s="64"/>
      <c r="G21" s="63"/>
      <c r="J21" s="63"/>
      <c r="K21" s="63"/>
      <c r="L21" s="65"/>
      <c r="M21" s="65"/>
      <c r="P21" s="66"/>
      <c r="R21" s="63"/>
    </row>
    <row r="22" spans="1:20" s="24" customFormat="1" ht="13" x14ac:dyDescent="0.3">
      <c r="A22" s="390"/>
      <c r="B22" s="63"/>
      <c r="C22" s="63"/>
      <c r="D22" s="64"/>
      <c r="E22" s="64"/>
      <c r="F22" s="64"/>
      <c r="G22" s="63"/>
      <c r="J22" s="63"/>
      <c r="K22" s="63"/>
      <c r="L22" s="65"/>
      <c r="M22" s="65"/>
      <c r="P22" s="66"/>
      <c r="R22" s="63"/>
    </row>
    <row r="23" spans="1:20" s="24" customFormat="1" ht="13" x14ac:dyDescent="0.3">
      <c r="A23" s="390"/>
      <c r="B23" s="63"/>
      <c r="C23" s="63"/>
      <c r="D23" s="64" t="s">
        <v>354</v>
      </c>
      <c r="E23" s="64"/>
      <c r="F23" s="64"/>
      <c r="G23" s="63"/>
      <c r="J23" s="63"/>
      <c r="K23" s="63"/>
      <c r="L23" s="65"/>
      <c r="M23" s="65"/>
      <c r="P23" s="66"/>
      <c r="R23" s="63"/>
    </row>
    <row r="24" spans="1:20" s="24" customFormat="1" ht="13" x14ac:dyDescent="0.3">
      <c r="A24" s="390"/>
      <c r="B24" s="63"/>
      <c r="C24" s="63"/>
      <c r="G24" s="391"/>
      <c r="J24" s="63"/>
      <c r="K24" s="63"/>
      <c r="L24" s="65"/>
      <c r="M24" s="65"/>
      <c r="P24" s="66"/>
      <c r="R24" s="63"/>
    </row>
    <row r="25" spans="1:20" x14ac:dyDescent="0.35">
      <c r="A25" s="1" t="s">
        <v>24</v>
      </c>
    </row>
    <row r="26" spans="1:20" x14ac:dyDescent="0.35">
      <c r="A26" s="1" t="s">
        <v>76</v>
      </c>
    </row>
    <row r="28" spans="1:20" x14ac:dyDescent="0.35">
      <c r="A28" s="1" t="s">
        <v>25</v>
      </c>
    </row>
    <row r="30" spans="1:20" s="5" customFormat="1" x14ac:dyDescent="0.35">
      <c r="A30" s="2" t="s">
        <v>26</v>
      </c>
      <c r="B30" s="11"/>
      <c r="C30" s="11"/>
      <c r="G30" s="14"/>
      <c r="J30" s="14"/>
      <c r="K30" s="14"/>
      <c r="L30" s="6"/>
      <c r="M30" s="6"/>
      <c r="P30" s="13"/>
      <c r="R30" s="14"/>
    </row>
    <row r="32" spans="1:20" x14ac:dyDescent="0.35">
      <c r="A32" s="2" t="s">
        <v>27</v>
      </c>
      <c r="B32" s="11"/>
      <c r="C32" s="11"/>
    </row>
    <row r="34" spans="1:1" x14ac:dyDescent="0.35">
      <c r="A34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20" type="noConversion"/>
  <pageMargins left="0.7" right="0.7" top="0.78740157499999996" bottom="0.78740157499999996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W135"/>
  <sheetViews>
    <sheetView topLeftCell="A81" zoomScale="72" zoomScaleNormal="72" workbookViewId="0">
      <selection activeCell="C89" sqref="C89"/>
    </sheetView>
  </sheetViews>
  <sheetFormatPr defaultColWidth="9.453125" defaultRowHeight="14.5" x14ac:dyDescent="0.35"/>
  <cols>
    <col min="1" max="1" width="6.54296875" style="8" customWidth="1"/>
    <col min="2" max="3" width="9.453125" style="226"/>
    <col min="4" max="4" width="10" style="222" bestFit="1" customWidth="1"/>
    <col min="5" max="6" width="11.1796875" style="222" bestFit="1" customWidth="1"/>
    <col min="7" max="7" width="16.453125" style="15" customWidth="1"/>
    <col min="8" max="9" width="14.453125" style="8" customWidth="1"/>
    <col min="10" max="10" width="14.54296875" style="15" customWidth="1"/>
    <col min="11" max="11" width="39.453125" style="15" customWidth="1"/>
    <col min="12" max="12" width="13.81640625" style="9" customWidth="1"/>
    <col min="13" max="13" width="15.453125" style="9" customWidth="1"/>
    <col min="14" max="15" width="9.453125" style="8" bestFit="1" customWidth="1"/>
    <col min="16" max="16" width="8.453125" style="16" customWidth="1"/>
    <col min="17" max="19" width="10.453125" style="16" customWidth="1"/>
    <col min="20" max="21" width="13.453125" style="8" customWidth="1"/>
    <col min="22" max="23" width="14" style="8" customWidth="1"/>
    <col min="24" max="24" width="12.453125" style="8" customWidth="1"/>
    <col min="25" max="26" width="10.453125" style="15" customWidth="1"/>
    <col min="27" max="16384" width="9.453125" style="8"/>
  </cols>
  <sheetData>
    <row r="1" spans="1:28" ht="18" customHeight="1" thickBot="1" x14ac:dyDescent="0.5">
      <c r="A1" s="410" t="s">
        <v>28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1"/>
    </row>
    <row r="2" spans="1:28" ht="29.15" customHeight="1" thickBot="1" x14ac:dyDescent="0.4">
      <c r="A2" s="412" t="s">
        <v>1</v>
      </c>
      <c r="B2" s="433" t="s">
        <v>2</v>
      </c>
      <c r="C2" s="434"/>
      <c r="D2" s="434"/>
      <c r="E2" s="434"/>
      <c r="F2" s="441"/>
      <c r="G2" s="421" t="s">
        <v>3</v>
      </c>
      <c r="H2" s="424" t="s">
        <v>29</v>
      </c>
      <c r="I2" s="458" t="s">
        <v>57</v>
      </c>
      <c r="J2" s="424" t="s">
        <v>5</v>
      </c>
      <c r="K2" s="438" t="s">
        <v>6</v>
      </c>
      <c r="L2" s="442" t="s">
        <v>30</v>
      </c>
      <c r="M2" s="443"/>
      <c r="N2" s="444" t="s">
        <v>8</v>
      </c>
      <c r="O2" s="445"/>
      <c r="P2" s="433" t="s">
        <v>31</v>
      </c>
      <c r="Q2" s="434"/>
      <c r="R2" s="434"/>
      <c r="S2" s="434"/>
      <c r="T2" s="434"/>
      <c r="U2" s="434"/>
      <c r="V2" s="434"/>
      <c r="W2" s="435"/>
      <c r="X2" s="435"/>
      <c r="Y2" s="446" t="s">
        <v>10</v>
      </c>
      <c r="Z2" s="447"/>
    </row>
    <row r="3" spans="1:28" ht="14.9" customHeight="1" x14ac:dyDescent="0.35">
      <c r="A3" s="413"/>
      <c r="B3" s="421" t="s">
        <v>11</v>
      </c>
      <c r="C3" s="415" t="s">
        <v>12</v>
      </c>
      <c r="D3" s="417" t="s">
        <v>13</v>
      </c>
      <c r="E3" s="417" t="s">
        <v>14</v>
      </c>
      <c r="F3" s="419" t="s">
        <v>15</v>
      </c>
      <c r="G3" s="422"/>
      <c r="H3" s="425"/>
      <c r="I3" s="459"/>
      <c r="J3" s="425"/>
      <c r="K3" s="439"/>
      <c r="L3" s="452" t="s">
        <v>16</v>
      </c>
      <c r="M3" s="454" t="s">
        <v>73</v>
      </c>
      <c r="N3" s="456" t="s">
        <v>17</v>
      </c>
      <c r="O3" s="457" t="s">
        <v>18</v>
      </c>
      <c r="P3" s="436" t="s">
        <v>32</v>
      </c>
      <c r="Q3" s="437"/>
      <c r="R3" s="437"/>
      <c r="S3" s="438"/>
      <c r="T3" s="427" t="s">
        <v>33</v>
      </c>
      <c r="U3" s="429" t="s">
        <v>70</v>
      </c>
      <c r="V3" s="429" t="s">
        <v>71</v>
      </c>
      <c r="W3" s="427" t="s">
        <v>34</v>
      </c>
      <c r="X3" s="431" t="s">
        <v>58</v>
      </c>
      <c r="Y3" s="448" t="s">
        <v>21</v>
      </c>
      <c r="Z3" s="450" t="s">
        <v>22</v>
      </c>
    </row>
    <row r="4" spans="1:28" ht="80.150000000000006" customHeight="1" thickBot="1" x14ac:dyDescent="0.4">
      <c r="A4" s="414"/>
      <c r="B4" s="423"/>
      <c r="C4" s="416"/>
      <c r="D4" s="418"/>
      <c r="E4" s="418"/>
      <c r="F4" s="420"/>
      <c r="G4" s="423"/>
      <c r="H4" s="426"/>
      <c r="I4" s="459"/>
      <c r="J4" s="426"/>
      <c r="K4" s="440"/>
      <c r="L4" s="453"/>
      <c r="M4" s="455"/>
      <c r="N4" s="448"/>
      <c r="O4" s="450"/>
      <c r="P4" s="130" t="s">
        <v>54</v>
      </c>
      <c r="Q4" s="131" t="s">
        <v>35</v>
      </c>
      <c r="R4" s="131" t="s">
        <v>36</v>
      </c>
      <c r="S4" s="132" t="s">
        <v>37</v>
      </c>
      <c r="T4" s="428"/>
      <c r="U4" s="430"/>
      <c r="V4" s="430"/>
      <c r="W4" s="428"/>
      <c r="X4" s="432"/>
      <c r="Y4" s="449"/>
      <c r="Z4" s="451"/>
    </row>
    <row r="5" spans="1:28" s="152" customFormat="1" ht="57.65" customHeight="1" thickBot="1" x14ac:dyDescent="0.4">
      <c r="A5" s="133">
        <v>1</v>
      </c>
      <c r="B5" s="134" t="s">
        <v>162</v>
      </c>
      <c r="C5" s="135" t="s">
        <v>153</v>
      </c>
      <c r="D5" s="136">
        <v>70998540</v>
      </c>
      <c r="E5" s="136">
        <v>102002550</v>
      </c>
      <c r="F5" s="137">
        <v>600042120</v>
      </c>
      <c r="G5" s="138" t="s">
        <v>87</v>
      </c>
      <c r="H5" s="139" t="s">
        <v>74</v>
      </c>
      <c r="I5" s="140" t="s">
        <v>79</v>
      </c>
      <c r="J5" s="138" t="s">
        <v>88</v>
      </c>
      <c r="K5" s="141" t="s">
        <v>288</v>
      </c>
      <c r="L5" s="142">
        <v>50000000</v>
      </c>
      <c r="M5" s="143">
        <f t="shared" ref="M5:M19" si="0">L5/100*70</f>
        <v>35000000</v>
      </c>
      <c r="N5" s="144">
        <v>2027</v>
      </c>
      <c r="O5" s="322">
        <v>2027</v>
      </c>
      <c r="P5" s="145"/>
      <c r="Q5" s="146"/>
      <c r="R5" s="146"/>
      <c r="S5" s="147"/>
      <c r="T5" s="139"/>
      <c r="U5" s="140"/>
      <c r="V5" s="148"/>
      <c r="W5" s="140"/>
      <c r="X5" s="149"/>
      <c r="Y5" s="150" t="s">
        <v>294</v>
      </c>
      <c r="Z5" s="151" t="s">
        <v>220</v>
      </c>
      <c r="AB5" s="8"/>
    </row>
    <row r="6" spans="1:28" s="152" customFormat="1" ht="52.5" thickBot="1" x14ac:dyDescent="0.35">
      <c r="A6" s="133">
        <v>2</v>
      </c>
      <c r="B6" s="153" t="s">
        <v>162</v>
      </c>
      <c r="C6" s="81" t="s">
        <v>153</v>
      </c>
      <c r="D6" s="154">
        <v>70998540</v>
      </c>
      <c r="E6" s="154">
        <v>102002550</v>
      </c>
      <c r="F6" s="155">
        <v>600042120</v>
      </c>
      <c r="G6" s="84" t="s">
        <v>138</v>
      </c>
      <c r="H6" s="85" t="s">
        <v>74</v>
      </c>
      <c r="I6" s="86" t="s">
        <v>79</v>
      </c>
      <c r="J6" s="95" t="s">
        <v>88</v>
      </c>
      <c r="K6" s="87" t="s">
        <v>295</v>
      </c>
      <c r="L6" s="88">
        <v>15000000</v>
      </c>
      <c r="M6" s="89">
        <f t="shared" si="0"/>
        <v>10500000</v>
      </c>
      <c r="N6" s="251">
        <v>2025</v>
      </c>
      <c r="O6" s="252">
        <v>2027</v>
      </c>
      <c r="P6" s="92"/>
      <c r="Q6" s="93"/>
      <c r="R6" s="93"/>
      <c r="S6" s="94"/>
      <c r="T6" s="85"/>
      <c r="U6" s="86"/>
      <c r="V6" s="95"/>
      <c r="W6" s="86"/>
      <c r="X6" s="96"/>
      <c r="Y6" s="156" t="s">
        <v>294</v>
      </c>
      <c r="Z6" s="157" t="s">
        <v>220</v>
      </c>
    </row>
    <row r="7" spans="1:28" s="152" customFormat="1" ht="52.5" thickBot="1" x14ac:dyDescent="0.35">
      <c r="A7" s="133">
        <v>3</v>
      </c>
      <c r="B7" s="153" t="s">
        <v>162</v>
      </c>
      <c r="C7" s="81" t="s">
        <v>153</v>
      </c>
      <c r="D7" s="154">
        <v>70998540</v>
      </c>
      <c r="E7" s="154">
        <v>102002550</v>
      </c>
      <c r="F7" s="155">
        <v>600042120</v>
      </c>
      <c r="G7" s="84" t="s">
        <v>289</v>
      </c>
      <c r="H7" s="85" t="s">
        <v>74</v>
      </c>
      <c r="I7" s="86" t="s">
        <v>79</v>
      </c>
      <c r="J7" s="84" t="s">
        <v>88</v>
      </c>
      <c r="K7" s="87" t="s">
        <v>297</v>
      </c>
      <c r="L7" s="88">
        <v>25000000</v>
      </c>
      <c r="M7" s="89">
        <f t="shared" si="0"/>
        <v>17500000</v>
      </c>
      <c r="N7" s="251">
        <v>2025</v>
      </c>
      <c r="O7" s="252">
        <v>2027</v>
      </c>
      <c r="P7" s="92"/>
      <c r="Q7" s="93"/>
      <c r="R7" s="93"/>
      <c r="S7" s="94"/>
      <c r="T7" s="85"/>
      <c r="U7" s="86"/>
      <c r="V7" s="95"/>
      <c r="W7" s="86"/>
      <c r="X7" s="96"/>
      <c r="Y7" s="156" t="s">
        <v>294</v>
      </c>
      <c r="Z7" s="157" t="s">
        <v>220</v>
      </c>
    </row>
    <row r="8" spans="1:28" s="152" customFormat="1" ht="119.15" customHeight="1" thickBot="1" x14ac:dyDescent="0.35">
      <c r="A8" s="133">
        <v>4</v>
      </c>
      <c r="B8" s="80" t="s">
        <v>99</v>
      </c>
      <c r="C8" s="81" t="s">
        <v>155</v>
      </c>
      <c r="D8" s="82">
        <v>70993661</v>
      </c>
      <c r="E8" s="242">
        <v>102002436</v>
      </c>
      <c r="F8" s="243">
        <v>600042065</v>
      </c>
      <c r="G8" s="244" t="s">
        <v>296</v>
      </c>
      <c r="H8" s="245" t="s">
        <v>74</v>
      </c>
      <c r="I8" s="246" t="s">
        <v>79</v>
      </c>
      <c r="J8" s="244" t="s">
        <v>101</v>
      </c>
      <c r="K8" s="247" t="s">
        <v>298</v>
      </c>
      <c r="L8" s="88">
        <v>5000000</v>
      </c>
      <c r="M8" s="89">
        <f t="shared" si="0"/>
        <v>3500000</v>
      </c>
      <c r="N8" s="90">
        <v>2022</v>
      </c>
      <c r="O8" s="91">
        <v>2026</v>
      </c>
      <c r="P8" s="92"/>
      <c r="Q8" s="93" t="s">
        <v>78</v>
      </c>
      <c r="R8" s="93" t="s">
        <v>78</v>
      </c>
      <c r="S8" s="94" t="s">
        <v>78</v>
      </c>
      <c r="T8" s="85"/>
      <c r="U8" s="86"/>
      <c r="V8" s="95"/>
      <c r="W8" s="86"/>
      <c r="X8" s="96"/>
      <c r="Y8" s="97" t="s">
        <v>271</v>
      </c>
      <c r="Z8" s="157" t="s">
        <v>220</v>
      </c>
    </row>
    <row r="9" spans="1:28" s="152" customFormat="1" ht="117.5" thickBot="1" x14ac:dyDescent="0.35">
      <c r="A9" s="133">
        <v>5</v>
      </c>
      <c r="B9" s="80" t="s">
        <v>99</v>
      </c>
      <c r="C9" s="81" t="s">
        <v>155</v>
      </c>
      <c r="D9" s="82">
        <v>70993661</v>
      </c>
      <c r="E9" s="82">
        <v>102002436</v>
      </c>
      <c r="F9" s="83">
        <v>600042065</v>
      </c>
      <c r="G9" s="84" t="s">
        <v>148</v>
      </c>
      <c r="H9" s="85" t="s">
        <v>74</v>
      </c>
      <c r="I9" s="86" t="s">
        <v>79</v>
      </c>
      <c r="J9" s="84" t="s">
        <v>101</v>
      </c>
      <c r="K9" s="87" t="s">
        <v>272</v>
      </c>
      <c r="L9" s="88">
        <v>5000000</v>
      </c>
      <c r="M9" s="89">
        <f t="shared" si="0"/>
        <v>3500000</v>
      </c>
      <c r="N9" s="251">
        <v>2025</v>
      </c>
      <c r="O9" s="252">
        <v>2027</v>
      </c>
      <c r="P9" s="92"/>
      <c r="Q9" s="93"/>
      <c r="R9" s="93"/>
      <c r="S9" s="94"/>
      <c r="T9" s="85"/>
      <c r="U9" s="86"/>
      <c r="V9" s="95"/>
      <c r="W9" s="86"/>
      <c r="X9" s="96"/>
      <c r="Y9" s="156" t="s">
        <v>294</v>
      </c>
      <c r="Z9" s="157" t="s">
        <v>220</v>
      </c>
    </row>
    <row r="10" spans="1:28" s="152" customFormat="1" ht="117.5" thickBot="1" x14ac:dyDescent="0.35">
      <c r="A10" s="133">
        <v>6</v>
      </c>
      <c r="B10" s="80" t="s">
        <v>99</v>
      </c>
      <c r="C10" s="81" t="s">
        <v>155</v>
      </c>
      <c r="D10" s="82">
        <v>70993661</v>
      </c>
      <c r="E10" s="82">
        <v>102002436</v>
      </c>
      <c r="F10" s="83">
        <v>600042065</v>
      </c>
      <c r="G10" s="84" t="s">
        <v>149</v>
      </c>
      <c r="H10" s="85" t="s">
        <v>74</v>
      </c>
      <c r="I10" s="86" t="s">
        <v>79</v>
      </c>
      <c r="J10" s="84" t="s">
        <v>101</v>
      </c>
      <c r="K10" s="87" t="s">
        <v>273</v>
      </c>
      <c r="L10" s="88">
        <v>5000000</v>
      </c>
      <c r="M10" s="89">
        <f t="shared" si="0"/>
        <v>3500000</v>
      </c>
      <c r="N10" s="251">
        <v>2025</v>
      </c>
      <c r="O10" s="252">
        <v>2027</v>
      </c>
      <c r="P10" s="92"/>
      <c r="Q10" s="93"/>
      <c r="R10" s="93"/>
      <c r="S10" s="94"/>
      <c r="T10" s="85"/>
      <c r="U10" s="86"/>
      <c r="V10" s="95"/>
      <c r="W10" s="86"/>
      <c r="X10" s="96"/>
      <c r="Y10" s="156" t="s">
        <v>294</v>
      </c>
      <c r="Z10" s="157" t="s">
        <v>220</v>
      </c>
    </row>
    <row r="11" spans="1:28" s="152" customFormat="1" ht="117.5" thickBot="1" x14ac:dyDescent="0.35">
      <c r="A11" s="133">
        <v>7</v>
      </c>
      <c r="B11" s="80" t="s">
        <v>99</v>
      </c>
      <c r="C11" s="81" t="s">
        <v>155</v>
      </c>
      <c r="D11" s="82">
        <v>70993661</v>
      </c>
      <c r="E11" s="82">
        <v>102002436</v>
      </c>
      <c r="F11" s="83">
        <v>600042065</v>
      </c>
      <c r="G11" s="84" t="s">
        <v>274</v>
      </c>
      <c r="H11" s="85" t="s">
        <v>74</v>
      </c>
      <c r="I11" s="86" t="s">
        <v>79</v>
      </c>
      <c r="J11" s="84" t="s">
        <v>101</v>
      </c>
      <c r="K11" s="87" t="s">
        <v>275</v>
      </c>
      <c r="L11" s="88">
        <v>5000000</v>
      </c>
      <c r="M11" s="89">
        <f t="shared" si="0"/>
        <v>3500000</v>
      </c>
      <c r="N11" s="251">
        <v>2025</v>
      </c>
      <c r="O11" s="91">
        <v>2026</v>
      </c>
      <c r="P11" s="92"/>
      <c r="Q11" s="93"/>
      <c r="R11" s="93"/>
      <c r="S11" s="94"/>
      <c r="T11" s="85"/>
      <c r="U11" s="86"/>
      <c r="V11" s="95"/>
      <c r="W11" s="86"/>
      <c r="X11" s="96"/>
      <c r="Y11" s="97" t="s">
        <v>276</v>
      </c>
      <c r="Z11" s="157" t="s">
        <v>220</v>
      </c>
    </row>
    <row r="12" spans="1:28" s="152" customFormat="1" ht="117.5" thickBot="1" x14ac:dyDescent="0.35">
      <c r="A12" s="133">
        <v>8</v>
      </c>
      <c r="B12" s="80" t="s">
        <v>99</v>
      </c>
      <c r="C12" s="81" t="s">
        <v>155</v>
      </c>
      <c r="D12" s="82">
        <v>70993661</v>
      </c>
      <c r="E12" s="82">
        <v>102002436</v>
      </c>
      <c r="F12" s="83">
        <v>600042065</v>
      </c>
      <c r="G12" s="98" t="s">
        <v>150</v>
      </c>
      <c r="H12" s="85" t="s">
        <v>74</v>
      </c>
      <c r="I12" s="86" t="s">
        <v>79</v>
      </c>
      <c r="J12" s="84" t="s">
        <v>101</v>
      </c>
      <c r="K12" s="87" t="s">
        <v>277</v>
      </c>
      <c r="L12" s="88">
        <v>4500000</v>
      </c>
      <c r="M12" s="89">
        <f t="shared" si="0"/>
        <v>3150000</v>
      </c>
      <c r="N12" s="90">
        <v>2022</v>
      </c>
      <c r="O12" s="252">
        <v>2025</v>
      </c>
      <c r="P12" s="92"/>
      <c r="Q12" s="93"/>
      <c r="R12" s="93"/>
      <c r="S12" s="94"/>
      <c r="T12" s="85"/>
      <c r="U12" s="86"/>
      <c r="V12" s="95"/>
      <c r="W12" s="86"/>
      <c r="X12" s="96"/>
      <c r="Y12" s="97" t="s">
        <v>278</v>
      </c>
      <c r="Z12" s="157" t="s">
        <v>220</v>
      </c>
    </row>
    <row r="13" spans="1:28" s="152" customFormat="1" ht="117.5" thickBot="1" x14ac:dyDescent="0.35">
      <c r="A13" s="133">
        <v>9</v>
      </c>
      <c r="B13" s="80" t="s">
        <v>99</v>
      </c>
      <c r="C13" s="81" t="s">
        <v>155</v>
      </c>
      <c r="D13" s="82">
        <v>70993661</v>
      </c>
      <c r="E13" s="82">
        <v>102002436</v>
      </c>
      <c r="F13" s="83">
        <v>600042065</v>
      </c>
      <c r="G13" s="98" t="s">
        <v>279</v>
      </c>
      <c r="H13" s="85" t="s">
        <v>74</v>
      </c>
      <c r="I13" s="86" t="s">
        <v>258</v>
      </c>
      <c r="J13" s="84" t="s">
        <v>101</v>
      </c>
      <c r="K13" s="87" t="s">
        <v>280</v>
      </c>
      <c r="L13" s="88">
        <v>3000000</v>
      </c>
      <c r="M13" s="89">
        <f t="shared" si="0"/>
        <v>2100000</v>
      </c>
      <c r="N13" s="90">
        <v>2022</v>
      </c>
      <c r="O13" s="252">
        <v>2025</v>
      </c>
      <c r="P13" s="92"/>
      <c r="Q13" s="93"/>
      <c r="R13" s="93"/>
      <c r="S13" s="94"/>
      <c r="T13" s="85"/>
      <c r="U13" s="86"/>
      <c r="V13" s="105"/>
      <c r="W13" s="104" t="s">
        <v>78</v>
      </c>
      <c r="X13" s="96"/>
      <c r="Y13" s="97" t="s">
        <v>281</v>
      </c>
      <c r="Z13" s="157" t="s">
        <v>220</v>
      </c>
    </row>
    <row r="14" spans="1:28" s="152" customFormat="1" ht="117.5" thickBot="1" x14ac:dyDescent="0.35">
      <c r="A14" s="133">
        <v>10</v>
      </c>
      <c r="B14" s="80" t="s">
        <v>99</v>
      </c>
      <c r="C14" s="81" t="s">
        <v>155</v>
      </c>
      <c r="D14" s="82">
        <v>70993661</v>
      </c>
      <c r="E14" s="82">
        <v>102002436</v>
      </c>
      <c r="F14" s="83">
        <v>600042065</v>
      </c>
      <c r="G14" s="84" t="s">
        <v>282</v>
      </c>
      <c r="H14" s="85" t="s">
        <v>74</v>
      </c>
      <c r="I14" s="86" t="s">
        <v>79</v>
      </c>
      <c r="J14" s="84" t="s">
        <v>101</v>
      </c>
      <c r="K14" s="343" t="s">
        <v>343</v>
      </c>
      <c r="L14" s="88">
        <v>2500000</v>
      </c>
      <c r="M14" s="89">
        <f t="shared" si="0"/>
        <v>1750000</v>
      </c>
      <c r="N14" s="251">
        <v>2025</v>
      </c>
      <c r="O14" s="91">
        <v>2026</v>
      </c>
      <c r="P14" s="92"/>
      <c r="Q14" s="93"/>
      <c r="R14" s="93"/>
      <c r="S14" s="94"/>
      <c r="T14" s="85"/>
      <c r="U14" s="86"/>
      <c r="V14" s="95"/>
      <c r="W14" s="86"/>
      <c r="X14" s="96"/>
      <c r="Y14" s="156" t="s">
        <v>294</v>
      </c>
      <c r="Z14" s="157" t="s">
        <v>220</v>
      </c>
    </row>
    <row r="15" spans="1:28" s="152" customFormat="1" ht="117.5" thickBot="1" x14ac:dyDescent="0.35">
      <c r="A15" s="133">
        <v>11</v>
      </c>
      <c r="B15" s="80" t="s">
        <v>158</v>
      </c>
      <c r="C15" s="81" t="s">
        <v>155</v>
      </c>
      <c r="D15" s="99">
        <v>70993661</v>
      </c>
      <c r="E15" s="99">
        <v>102002436</v>
      </c>
      <c r="F15" s="100">
        <v>600042065</v>
      </c>
      <c r="G15" s="101" t="s">
        <v>100</v>
      </c>
      <c r="H15" s="85" t="s">
        <v>74</v>
      </c>
      <c r="I15" s="86" t="s">
        <v>79</v>
      </c>
      <c r="J15" s="84" t="s">
        <v>101</v>
      </c>
      <c r="K15" s="87" t="s">
        <v>283</v>
      </c>
      <c r="L15" s="88">
        <v>1000000</v>
      </c>
      <c r="M15" s="89">
        <f t="shared" si="0"/>
        <v>700000</v>
      </c>
      <c r="N15" s="90">
        <v>2025</v>
      </c>
      <c r="O15" s="252">
        <v>2027</v>
      </c>
      <c r="P15" s="92"/>
      <c r="Q15" s="93"/>
      <c r="R15" s="93"/>
      <c r="S15" s="94"/>
      <c r="T15" s="85"/>
      <c r="U15" s="86"/>
      <c r="V15" s="95"/>
      <c r="W15" s="86"/>
      <c r="X15" s="96"/>
      <c r="Y15" s="156" t="s">
        <v>294</v>
      </c>
      <c r="Z15" s="157" t="s">
        <v>220</v>
      </c>
    </row>
    <row r="16" spans="1:28" s="152" customFormat="1" ht="117.5" thickBot="1" x14ac:dyDescent="0.35">
      <c r="A16" s="133">
        <v>12</v>
      </c>
      <c r="B16" s="80" t="s">
        <v>158</v>
      </c>
      <c r="C16" s="81" t="s">
        <v>155</v>
      </c>
      <c r="D16" s="99">
        <v>70993661</v>
      </c>
      <c r="E16" s="99">
        <v>102002436</v>
      </c>
      <c r="F16" s="100">
        <v>600042065</v>
      </c>
      <c r="G16" s="101" t="s">
        <v>102</v>
      </c>
      <c r="H16" s="85" t="s">
        <v>74</v>
      </c>
      <c r="I16" s="86" t="s">
        <v>79</v>
      </c>
      <c r="J16" s="84" t="s">
        <v>101</v>
      </c>
      <c r="K16" s="87" t="s">
        <v>284</v>
      </c>
      <c r="L16" s="88">
        <v>1000000</v>
      </c>
      <c r="M16" s="89">
        <f>L16/100*70</f>
        <v>700000</v>
      </c>
      <c r="N16" s="90">
        <v>2022</v>
      </c>
      <c r="O16" s="91">
        <v>2026</v>
      </c>
      <c r="P16" s="92"/>
      <c r="Q16" s="93"/>
      <c r="R16" s="93"/>
      <c r="S16" s="94"/>
      <c r="T16" s="85"/>
      <c r="U16" s="86"/>
      <c r="V16" s="95"/>
      <c r="W16" s="86"/>
      <c r="X16" s="96"/>
      <c r="Y16" s="156" t="s">
        <v>294</v>
      </c>
      <c r="Z16" s="157" t="s">
        <v>220</v>
      </c>
    </row>
    <row r="17" spans="1:101" s="152" customFormat="1" ht="117.5" thickBot="1" x14ac:dyDescent="0.35">
      <c r="A17" s="133">
        <v>13</v>
      </c>
      <c r="B17" s="80" t="s">
        <v>158</v>
      </c>
      <c r="C17" s="81" t="s">
        <v>155</v>
      </c>
      <c r="D17" s="99">
        <v>70993661</v>
      </c>
      <c r="E17" s="99">
        <v>102002436</v>
      </c>
      <c r="F17" s="100">
        <v>600042065</v>
      </c>
      <c r="G17" s="101" t="s">
        <v>103</v>
      </c>
      <c r="H17" s="85" t="s">
        <v>74</v>
      </c>
      <c r="I17" s="86" t="s">
        <v>79</v>
      </c>
      <c r="J17" s="84" t="s">
        <v>101</v>
      </c>
      <c r="K17" s="87" t="s">
        <v>286</v>
      </c>
      <c r="L17" s="88">
        <v>1000000</v>
      </c>
      <c r="M17" s="89">
        <f>L17/100*70</f>
        <v>700000</v>
      </c>
      <c r="N17" s="90">
        <v>2022</v>
      </c>
      <c r="O17" s="91">
        <v>2026</v>
      </c>
      <c r="P17" s="92"/>
      <c r="Q17" s="93"/>
      <c r="R17" s="93"/>
      <c r="S17" s="94"/>
      <c r="T17" s="85"/>
      <c r="U17" s="86"/>
      <c r="V17" s="95"/>
      <c r="W17" s="86"/>
      <c r="X17" s="96"/>
      <c r="Y17" s="97" t="s">
        <v>285</v>
      </c>
      <c r="Z17" s="157" t="s">
        <v>220</v>
      </c>
    </row>
    <row r="18" spans="1:101" s="152" customFormat="1" ht="117.5" thickBot="1" x14ac:dyDescent="0.35">
      <c r="A18" s="133">
        <v>14</v>
      </c>
      <c r="B18" s="80" t="s">
        <v>158</v>
      </c>
      <c r="C18" s="81" t="s">
        <v>155</v>
      </c>
      <c r="D18" s="99">
        <v>70993661</v>
      </c>
      <c r="E18" s="99">
        <v>102002436</v>
      </c>
      <c r="F18" s="100">
        <v>600042065</v>
      </c>
      <c r="G18" s="84" t="s">
        <v>104</v>
      </c>
      <c r="H18" s="85" t="s">
        <v>74</v>
      </c>
      <c r="I18" s="86" t="s">
        <v>79</v>
      </c>
      <c r="J18" s="84" t="s">
        <v>101</v>
      </c>
      <c r="K18" s="87" t="s">
        <v>287</v>
      </c>
      <c r="L18" s="88">
        <v>1000000</v>
      </c>
      <c r="M18" s="89">
        <f t="shared" si="0"/>
        <v>700000</v>
      </c>
      <c r="N18" s="90">
        <v>2022</v>
      </c>
      <c r="O18" s="91">
        <v>2027</v>
      </c>
      <c r="P18" s="92"/>
      <c r="Q18" s="93"/>
      <c r="R18" s="93"/>
      <c r="S18" s="94"/>
      <c r="T18" s="85"/>
      <c r="U18" s="86"/>
      <c r="V18" s="95"/>
      <c r="W18" s="86"/>
      <c r="X18" s="96"/>
      <c r="Y18" s="97" t="s">
        <v>294</v>
      </c>
      <c r="Z18" s="157" t="s">
        <v>220</v>
      </c>
    </row>
    <row r="19" spans="1:101" s="248" customFormat="1" ht="157.5" customHeight="1" thickBot="1" x14ac:dyDescent="0.35">
      <c r="A19" s="133">
        <v>15</v>
      </c>
      <c r="B19" s="80" t="s">
        <v>158</v>
      </c>
      <c r="C19" s="81" t="s">
        <v>155</v>
      </c>
      <c r="D19" s="99">
        <v>70993661</v>
      </c>
      <c r="E19" s="99">
        <v>102002436</v>
      </c>
      <c r="F19" s="100">
        <v>600042065</v>
      </c>
      <c r="G19" s="84" t="s">
        <v>327</v>
      </c>
      <c r="H19" s="85" t="s">
        <v>74</v>
      </c>
      <c r="I19" s="86" t="s">
        <v>79</v>
      </c>
      <c r="J19" s="84" t="s">
        <v>101</v>
      </c>
      <c r="K19" s="87" t="s">
        <v>328</v>
      </c>
      <c r="L19" s="88">
        <v>3324024</v>
      </c>
      <c r="M19" s="89">
        <f t="shared" si="0"/>
        <v>2326816.7999999998</v>
      </c>
      <c r="N19" s="90">
        <v>2024</v>
      </c>
      <c r="O19" s="91">
        <v>2024</v>
      </c>
      <c r="P19" s="92"/>
      <c r="Q19" s="93" t="s">
        <v>78</v>
      </c>
      <c r="R19" s="93" t="s">
        <v>78</v>
      </c>
      <c r="S19" s="94" t="s">
        <v>78</v>
      </c>
      <c r="T19" s="85"/>
      <c r="U19" s="86"/>
      <c r="V19" s="95"/>
      <c r="W19" s="105" t="s">
        <v>78</v>
      </c>
      <c r="X19" s="96"/>
      <c r="Y19" s="97" t="s">
        <v>294</v>
      </c>
      <c r="Z19" s="157" t="s">
        <v>220</v>
      </c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  <c r="BI19" s="152"/>
      <c r="BJ19" s="152"/>
      <c r="BK19" s="152"/>
      <c r="BL19" s="152"/>
      <c r="BM19" s="152"/>
      <c r="BN19" s="152"/>
      <c r="BO19" s="152"/>
      <c r="BP19" s="152"/>
      <c r="BQ19" s="152"/>
      <c r="BR19" s="152"/>
      <c r="BS19" s="152"/>
      <c r="BT19" s="152"/>
      <c r="BU19" s="152"/>
      <c r="BV19" s="152"/>
      <c r="BW19" s="152"/>
      <c r="BX19" s="152"/>
      <c r="BY19" s="152"/>
      <c r="BZ19" s="152"/>
      <c r="CA19" s="152"/>
      <c r="CB19" s="152"/>
      <c r="CC19" s="152"/>
      <c r="CD19" s="152"/>
      <c r="CE19" s="152"/>
      <c r="CF19" s="152"/>
      <c r="CG19" s="152"/>
      <c r="CH19" s="152"/>
      <c r="CI19" s="152"/>
      <c r="CJ19" s="152"/>
      <c r="CK19" s="152"/>
      <c r="CL19" s="152"/>
      <c r="CM19" s="152"/>
      <c r="CN19" s="152"/>
      <c r="CO19" s="152"/>
      <c r="CP19" s="152"/>
      <c r="CQ19" s="152"/>
      <c r="CR19" s="152"/>
      <c r="CS19" s="152"/>
      <c r="CT19" s="152"/>
      <c r="CU19" s="152"/>
      <c r="CV19" s="152"/>
      <c r="CW19" s="152"/>
    </row>
    <row r="20" spans="1:101" s="152" customFormat="1" ht="52.5" thickBot="1" x14ac:dyDescent="0.35">
      <c r="A20" s="133">
        <v>16</v>
      </c>
      <c r="B20" s="80" t="s">
        <v>157</v>
      </c>
      <c r="C20" s="81" t="s">
        <v>154</v>
      </c>
      <c r="D20" s="99">
        <v>71004491</v>
      </c>
      <c r="E20" s="99">
        <v>102002126</v>
      </c>
      <c r="F20" s="100">
        <v>600041930</v>
      </c>
      <c r="G20" s="84" t="s">
        <v>236</v>
      </c>
      <c r="H20" s="85" t="s">
        <v>74</v>
      </c>
      <c r="I20" s="86" t="s">
        <v>79</v>
      </c>
      <c r="J20" s="84" t="s">
        <v>98</v>
      </c>
      <c r="K20" s="87" t="s">
        <v>207</v>
      </c>
      <c r="L20" s="88">
        <v>200000</v>
      </c>
      <c r="M20" s="89">
        <f>L20/100*70</f>
        <v>140000</v>
      </c>
      <c r="N20" s="251">
        <v>2025</v>
      </c>
      <c r="O20" s="252">
        <v>2027</v>
      </c>
      <c r="P20" s="92"/>
      <c r="Q20" s="93"/>
      <c r="R20" s="93"/>
      <c r="S20" s="94"/>
      <c r="T20" s="85"/>
      <c r="U20" s="86"/>
      <c r="V20" s="95"/>
      <c r="W20" s="86"/>
      <c r="X20" s="96"/>
      <c r="Y20" s="97" t="s">
        <v>294</v>
      </c>
      <c r="Z20" s="157" t="s">
        <v>220</v>
      </c>
    </row>
    <row r="21" spans="1:101" s="152" customFormat="1" ht="169.75" customHeight="1" thickBot="1" x14ac:dyDescent="0.35">
      <c r="A21" s="133">
        <v>17</v>
      </c>
      <c r="B21" s="80" t="s">
        <v>156</v>
      </c>
      <c r="C21" s="81" t="s">
        <v>154</v>
      </c>
      <c r="D21" s="82" t="s">
        <v>97</v>
      </c>
      <c r="E21" s="99">
        <v>102002126</v>
      </c>
      <c r="F21" s="100">
        <v>600041930</v>
      </c>
      <c r="G21" s="158" t="s">
        <v>208</v>
      </c>
      <c r="H21" s="85" t="s">
        <v>74</v>
      </c>
      <c r="I21" s="86" t="s">
        <v>79</v>
      </c>
      <c r="J21" s="84" t="s">
        <v>98</v>
      </c>
      <c r="K21" s="87" t="s">
        <v>208</v>
      </c>
      <c r="L21" s="88">
        <v>600000</v>
      </c>
      <c r="M21" s="89">
        <f>L21/100*70</f>
        <v>420000</v>
      </c>
      <c r="N21" s="251">
        <v>2025</v>
      </c>
      <c r="O21" s="252">
        <v>2027</v>
      </c>
      <c r="P21" s="92"/>
      <c r="Q21" s="93"/>
      <c r="R21" s="93"/>
      <c r="S21" s="94"/>
      <c r="T21" s="85"/>
      <c r="U21" s="86"/>
      <c r="V21" s="95" t="s">
        <v>78</v>
      </c>
      <c r="W21" s="86"/>
      <c r="X21" s="96"/>
      <c r="Y21" s="97" t="s">
        <v>294</v>
      </c>
      <c r="Z21" s="157" t="s">
        <v>220</v>
      </c>
    </row>
    <row r="22" spans="1:101" s="152" customFormat="1" ht="52.5" thickBot="1" x14ac:dyDescent="0.35">
      <c r="A22" s="257">
        <v>18</v>
      </c>
      <c r="B22" s="258" t="s">
        <v>156</v>
      </c>
      <c r="C22" s="259" t="s">
        <v>154</v>
      </c>
      <c r="D22" s="272">
        <v>71004491</v>
      </c>
      <c r="E22" s="272">
        <v>102002126</v>
      </c>
      <c r="F22" s="273">
        <v>600041930</v>
      </c>
      <c r="G22" s="301" t="s">
        <v>106</v>
      </c>
      <c r="H22" s="264" t="s">
        <v>74</v>
      </c>
      <c r="I22" s="265" t="s">
        <v>79</v>
      </c>
      <c r="J22" s="302" t="s">
        <v>98</v>
      </c>
      <c r="K22" s="303" t="s">
        <v>305</v>
      </c>
      <c r="L22" s="268">
        <v>500000</v>
      </c>
      <c r="M22" s="269">
        <f t="shared" ref="M22:M54" si="1">L22/100*70</f>
        <v>350000</v>
      </c>
      <c r="N22" s="270">
        <v>2022</v>
      </c>
      <c r="O22" s="271">
        <v>2027</v>
      </c>
      <c r="P22" s="92"/>
      <c r="Q22" s="93"/>
      <c r="R22" s="93"/>
      <c r="S22" s="94"/>
      <c r="T22" s="85"/>
      <c r="U22" s="86"/>
      <c r="V22" s="95"/>
      <c r="W22" s="86"/>
      <c r="X22" s="96"/>
      <c r="Y22" s="97" t="s">
        <v>294</v>
      </c>
      <c r="Z22" s="157" t="s">
        <v>220</v>
      </c>
    </row>
    <row r="23" spans="1:101" s="152" customFormat="1" ht="52.5" thickBot="1" x14ac:dyDescent="0.35">
      <c r="A23" s="133">
        <v>19</v>
      </c>
      <c r="B23" s="80" t="s">
        <v>156</v>
      </c>
      <c r="C23" s="81" t="s">
        <v>154</v>
      </c>
      <c r="D23" s="99">
        <v>71004491</v>
      </c>
      <c r="E23" s="99">
        <v>102002126</v>
      </c>
      <c r="F23" s="100">
        <v>600041930</v>
      </c>
      <c r="G23" s="161" t="s">
        <v>107</v>
      </c>
      <c r="H23" s="85" t="s">
        <v>74</v>
      </c>
      <c r="I23" s="86" t="s">
        <v>79</v>
      </c>
      <c r="J23" s="161" t="s">
        <v>98</v>
      </c>
      <c r="K23" s="87" t="s">
        <v>307</v>
      </c>
      <c r="L23" s="88">
        <v>700000</v>
      </c>
      <c r="M23" s="89">
        <f t="shared" si="1"/>
        <v>490000</v>
      </c>
      <c r="N23" s="90">
        <v>2022</v>
      </c>
      <c r="O23" s="91">
        <v>2027</v>
      </c>
      <c r="P23" s="92"/>
      <c r="Q23" s="93"/>
      <c r="R23" s="93"/>
      <c r="S23" s="94"/>
      <c r="T23" s="85"/>
      <c r="U23" s="86"/>
      <c r="V23" s="95"/>
      <c r="W23" s="86"/>
      <c r="X23" s="96"/>
      <c r="Y23" s="97" t="s">
        <v>294</v>
      </c>
      <c r="Z23" s="157" t="s">
        <v>220</v>
      </c>
    </row>
    <row r="24" spans="1:101" s="152" customFormat="1" ht="52.5" thickBot="1" x14ac:dyDescent="0.35">
      <c r="A24" s="133">
        <v>20</v>
      </c>
      <c r="B24" s="80" t="s">
        <v>156</v>
      </c>
      <c r="C24" s="81" t="s">
        <v>154</v>
      </c>
      <c r="D24" s="99">
        <v>71004491</v>
      </c>
      <c r="E24" s="99">
        <v>102002126</v>
      </c>
      <c r="F24" s="100">
        <v>600041930</v>
      </c>
      <c r="G24" s="158" t="s">
        <v>210</v>
      </c>
      <c r="H24" s="85" t="s">
        <v>74</v>
      </c>
      <c r="I24" s="86" t="s">
        <v>79</v>
      </c>
      <c r="J24" s="158" t="s">
        <v>98</v>
      </c>
      <c r="K24" s="87" t="s">
        <v>151</v>
      </c>
      <c r="L24" s="254">
        <v>350000</v>
      </c>
      <c r="M24" s="89">
        <f t="shared" si="1"/>
        <v>245000</v>
      </c>
      <c r="N24" s="90">
        <v>2023</v>
      </c>
      <c r="O24" s="91">
        <v>2027</v>
      </c>
      <c r="P24" s="92"/>
      <c r="Q24" s="93"/>
      <c r="R24" s="93"/>
      <c r="S24" s="94"/>
      <c r="T24" s="85"/>
      <c r="U24" s="86"/>
      <c r="V24" s="95"/>
      <c r="W24" s="86"/>
      <c r="X24" s="96"/>
      <c r="Y24" s="97" t="s">
        <v>294</v>
      </c>
      <c r="Z24" s="157" t="s">
        <v>220</v>
      </c>
    </row>
    <row r="25" spans="1:101" s="152" customFormat="1" ht="194.5" customHeight="1" thickBot="1" x14ac:dyDescent="0.35">
      <c r="A25" s="133">
        <v>21</v>
      </c>
      <c r="B25" s="80" t="s">
        <v>157</v>
      </c>
      <c r="C25" s="81" t="s">
        <v>154</v>
      </c>
      <c r="D25" s="99">
        <v>71004491</v>
      </c>
      <c r="E25" s="99">
        <v>102002126</v>
      </c>
      <c r="F25" s="100">
        <v>600041930</v>
      </c>
      <c r="G25" s="160" t="s">
        <v>310</v>
      </c>
      <c r="H25" s="85" t="s">
        <v>74</v>
      </c>
      <c r="I25" s="86" t="s">
        <v>79</v>
      </c>
      <c r="J25" s="160" t="s">
        <v>98</v>
      </c>
      <c r="K25" s="87" t="s">
        <v>311</v>
      </c>
      <c r="L25" s="88">
        <v>4000000</v>
      </c>
      <c r="M25" s="89">
        <f t="shared" ref="M25:M27" si="2">L25/100*70</f>
        <v>2800000</v>
      </c>
      <c r="N25" s="90">
        <v>2022</v>
      </c>
      <c r="O25" s="91">
        <v>2027</v>
      </c>
      <c r="P25" s="92" t="s">
        <v>78</v>
      </c>
      <c r="Q25" s="93" t="s">
        <v>78</v>
      </c>
      <c r="R25" s="93"/>
      <c r="S25" s="94" t="s">
        <v>78</v>
      </c>
      <c r="T25" s="85"/>
      <c r="U25" s="86"/>
      <c r="V25" s="95"/>
      <c r="W25" s="86"/>
      <c r="X25" s="96"/>
      <c r="Y25" s="97" t="s">
        <v>232</v>
      </c>
      <c r="Z25" s="157" t="s">
        <v>220</v>
      </c>
    </row>
    <row r="26" spans="1:101" s="152" customFormat="1" ht="71.150000000000006" customHeight="1" thickBot="1" x14ac:dyDescent="0.35">
      <c r="A26" s="257">
        <v>22</v>
      </c>
      <c r="B26" s="258" t="s">
        <v>157</v>
      </c>
      <c r="C26" s="259" t="s">
        <v>154</v>
      </c>
      <c r="D26" s="272">
        <v>71004491</v>
      </c>
      <c r="E26" s="272">
        <v>102002126</v>
      </c>
      <c r="F26" s="273">
        <v>600041930</v>
      </c>
      <c r="G26" s="263" t="s">
        <v>308</v>
      </c>
      <c r="H26" s="264" t="s">
        <v>74</v>
      </c>
      <c r="I26" s="265" t="s">
        <v>79</v>
      </c>
      <c r="J26" s="302" t="s">
        <v>98</v>
      </c>
      <c r="K26" s="267" t="s">
        <v>309</v>
      </c>
      <c r="L26" s="268">
        <v>200000</v>
      </c>
      <c r="M26" s="269">
        <f t="shared" si="2"/>
        <v>140000</v>
      </c>
      <c r="N26" s="270">
        <v>2025</v>
      </c>
      <c r="O26" s="271">
        <v>2027</v>
      </c>
      <c r="P26" s="274"/>
      <c r="Q26" s="275"/>
      <c r="R26" s="275"/>
      <c r="S26" s="276"/>
      <c r="T26" s="264"/>
      <c r="U26" s="294" t="s">
        <v>78</v>
      </c>
      <c r="V26" s="266"/>
      <c r="W26" s="265"/>
      <c r="X26" s="325"/>
      <c r="Y26" s="326"/>
      <c r="Z26" s="327"/>
    </row>
    <row r="27" spans="1:101" s="152" customFormat="1" ht="52.5" thickBot="1" x14ac:dyDescent="0.35">
      <c r="A27" s="133">
        <v>23</v>
      </c>
      <c r="B27" s="80" t="s">
        <v>157</v>
      </c>
      <c r="C27" s="81" t="s">
        <v>154</v>
      </c>
      <c r="D27" s="99">
        <v>71004491</v>
      </c>
      <c r="E27" s="99">
        <v>102002126</v>
      </c>
      <c r="F27" s="100">
        <v>600041930</v>
      </c>
      <c r="G27" s="158" t="s">
        <v>152</v>
      </c>
      <c r="H27" s="85" t="s">
        <v>74</v>
      </c>
      <c r="I27" s="86" t="s">
        <v>79</v>
      </c>
      <c r="J27" s="158" t="s">
        <v>98</v>
      </c>
      <c r="K27" s="87" t="s">
        <v>306</v>
      </c>
      <c r="L27" s="88">
        <v>1000000</v>
      </c>
      <c r="M27" s="89">
        <f t="shared" si="2"/>
        <v>700000</v>
      </c>
      <c r="N27" s="251">
        <v>2025</v>
      </c>
      <c r="O27" s="91">
        <v>2027</v>
      </c>
      <c r="P27" s="92"/>
      <c r="Q27" s="93"/>
      <c r="R27" s="93"/>
      <c r="S27" s="94"/>
      <c r="T27" s="85"/>
      <c r="U27" s="86"/>
      <c r="V27" s="95"/>
      <c r="W27" s="86"/>
      <c r="X27" s="96"/>
      <c r="Y27" s="97" t="s">
        <v>294</v>
      </c>
      <c r="Z27" s="157" t="s">
        <v>220</v>
      </c>
    </row>
    <row r="28" spans="1:101" s="152" customFormat="1" ht="91.5" thickBot="1" x14ac:dyDescent="0.35">
      <c r="A28" s="257">
        <v>24</v>
      </c>
      <c r="B28" s="258" t="s">
        <v>109</v>
      </c>
      <c r="C28" s="259" t="s">
        <v>80</v>
      </c>
      <c r="D28" s="261">
        <v>47082917</v>
      </c>
      <c r="E28" s="261">
        <v>102002681</v>
      </c>
      <c r="F28" s="262">
        <v>600042162</v>
      </c>
      <c r="G28" s="263" t="s">
        <v>110</v>
      </c>
      <c r="H28" s="264" t="s">
        <v>74</v>
      </c>
      <c r="I28" s="265" t="s">
        <v>79</v>
      </c>
      <c r="J28" s="266" t="s">
        <v>79</v>
      </c>
      <c r="K28" s="267" t="s">
        <v>270</v>
      </c>
      <c r="L28" s="268">
        <v>100000</v>
      </c>
      <c r="M28" s="269">
        <f t="shared" si="1"/>
        <v>70000</v>
      </c>
      <c r="N28" s="270">
        <v>2021</v>
      </c>
      <c r="O28" s="271">
        <v>2022</v>
      </c>
      <c r="P28" s="92"/>
      <c r="Q28" s="93"/>
      <c r="R28" s="93"/>
      <c r="S28" s="94"/>
      <c r="T28" s="85"/>
      <c r="U28" s="86"/>
      <c r="V28" s="95"/>
      <c r="W28" s="86"/>
      <c r="X28" s="96"/>
      <c r="Y28" s="80" t="s">
        <v>209</v>
      </c>
      <c r="Z28" s="157" t="s">
        <v>220</v>
      </c>
    </row>
    <row r="29" spans="1:101" s="152" customFormat="1" ht="91.5" thickBot="1" x14ac:dyDescent="0.35">
      <c r="A29" s="133">
        <v>25</v>
      </c>
      <c r="B29" s="80" t="s">
        <v>109</v>
      </c>
      <c r="C29" s="81" t="s">
        <v>80</v>
      </c>
      <c r="D29" s="82">
        <v>47082917</v>
      </c>
      <c r="E29" s="82">
        <v>102002681</v>
      </c>
      <c r="F29" s="83">
        <v>600042162</v>
      </c>
      <c r="G29" s="84" t="s">
        <v>111</v>
      </c>
      <c r="H29" s="85" t="s">
        <v>74</v>
      </c>
      <c r="I29" s="86" t="s">
        <v>79</v>
      </c>
      <c r="J29" s="95" t="s">
        <v>79</v>
      </c>
      <c r="K29" s="87" t="s">
        <v>304</v>
      </c>
      <c r="L29" s="88">
        <v>200000</v>
      </c>
      <c r="M29" s="89">
        <f t="shared" ref="M29:M42" si="3">L29/100*70</f>
        <v>140000</v>
      </c>
      <c r="N29" s="90">
        <v>2023</v>
      </c>
      <c r="O29" s="252">
        <v>2025</v>
      </c>
      <c r="P29" s="92"/>
      <c r="Q29" s="93"/>
      <c r="R29" s="93"/>
      <c r="S29" s="94"/>
      <c r="T29" s="85"/>
      <c r="U29" s="86"/>
      <c r="V29" s="95"/>
      <c r="W29" s="86"/>
      <c r="X29" s="96"/>
      <c r="Y29" s="97" t="s">
        <v>294</v>
      </c>
      <c r="Z29" s="157" t="s">
        <v>220</v>
      </c>
    </row>
    <row r="30" spans="1:101" s="152" customFormat="1" ht="91.5" thickBot="1" x14ac:dyDescent="0.35">
      <c r="A30" s="133">
        <v>26</v>
      </c>
      <c r="B30" s="80" t="s">
        <v>109</v>
      </c>
      <c r="C30" s="81" t="s">
        <v>80</v>
      </c>
      <c r="D30" s="82">
        <v>47082917</v>
      </c>
      <c r="E30" s="82">
        <v>102002681</v>
      </c>
      <c r="F30" s="83">
        <v>600042162</v>
      </c>
      <c r="G30" s="84" t="s">
        <v>112</v>
      </c>
      <c r="H30" s="85" t="s">
        <v>74</v>
      </c>
      <c r="I30" s="86" t="s">
        <v>79</v>
      </c>
      <c r="J30" s="95" t="s">
        <v>79</v>
      </c>
      <c r="K30" s="87" t="s">
        <v>269</v>
      </c>
      <c r="L30" s="88">
        <v>2000000</v>
      </c>
      <c r="M30" s="89">
        <f t="shared" si="3"/>
        <v>1400000</v>
      </c>
      <c r="N30" s="251">
        <v>2025</v>
      </c>
      <c r="O30" s="252">
        <v>2027</v>
      </c>
      <c r="P30" s="92"/>
      <c r="Q30" s="93"/>
      <c r="R30" s="93"/>
      <c r="S30" s="94"/>
      <c r="T30" s="85"/>
      <c r="U30" s="86"/>
      <c r="V30" s="95"/>
      <c r="W30" s="86"/>
      <c r="X30" s="96"/>
      <c r="Y30" s="97" t="s">
        <v>294</v>
      </c>
      <c r="Z30" s="157" t="s">
        <v>220</v>
      </c>
    </row>
    <row r="31" spans="1:101" s="152" customFormat="1" ht="91.5" thickBot="1" x14ac:dyDescent="0.35">
      <c r="A31" s="133">
        <v>27</v>
      </c>
      <c r="B31" s="80" t="s">
        <v>109</v>
      </c>
      <c r="C31" s="81" t="s">
        <v>80</v>
      </c>
      <c r="D31" s="82">
        <v>47082917</v>
      </c>
      <c r="E31" s="82">
        <v>102002681</v>
      </c>
      <c r="F31" s="83">
        <v>600042162</v>
      </c>
      <c r="G31" s="84" t="s">
        <v>113</v>
      </c>
      <c r="H31" s="85" t="s">
        <v>74</v>
      </c>
      <c r="I31" s="86" t="s">
        <v>79</v>
      </c>
      <c r="J31" s="95" t="s">
        <v>79</v>
      </c>
      <c r="K31" s="87" t="s">
        <v>268</v>
      </c>
      <c r="L31" s="88">
        <v>1000000</v>
      </c>
      <c r="M31" s="89">
        <f t="shared" si="3"/>
        <v>700000</v>
      </c>
      <c r="N31" s="251">
        <v>2025</v>
      </c>
      <c r="O31" s="252">
        <v>2027</v>
      </c>
      <c r="P31" s="92"/>
      <c r="Q31" s="93"/>
      <c r="R31" s="93"/>
      <c r="S31" s="94"/>
      <c r="T31" s="85"/>
      <c r="U31" s="86"/>
      <c r="V31" s="95"/>
      <c r="W31" s="86"/>
      <c r="X31" s="96"/>
      <c r="Y31" s="97" t="s">
        <v>294</v>
      </c>
      <c r="Z31" s="157" t="s">
        <v>220</v>
      </c>
    </row>
    <row r="32" spans="1:101" s="152" customFormat="1" ht="91.5" thickBot="1" x14ac:dyDescent="0.35">
      <c r="A32" s="133">
        <v>28</v>
      </c>
      <c r="B32" s="258" t="s">
        <v>109</v>
      </c>
      <c r="C32" s="259" t="s">
        <v>80</v>
      </c>
      <c r="D32" s="261">
        <v>47082917</v>
      </c>
      <c r="E32" s="261">
        <v>102002681</v>
      </c>
      <c r="F32" s="262">
        <v>600042162</v>
      </c>
      <c r="G32" s="263" t="s">
        <v>114</v>
      </c>
      <c r="H32" s="264" t="s">
        <v>74</v>
      </c>
      <c r="I32" s="265" t="s">
        <v>79</v>
      </c>
      <c r="J32" s="266" t="s">
        <v>79</v>
      </c>
      <c r="K32" s="267" t="s">
        <v>267</v>
      </c>
      <c r="L32" s="268">
        <v>500000</v>
      </c>
      <c r="M32" s="269">
        <f t="shared" si="3"/>
        <v>350000</v>
      </c>
      <c r="N32" s="270">
        <v>2023</v>
      </c>
      <c r="O32" s="271">
        <v>2025</v>
      </c>
      <c r="P32" s="92"/>
      <c r="Q32" s="93"/>
      <c r="R32" s="93"/>
      <c r="S32" s="94"/>
      <c r="T32" s="85"/>
      <c r="U32" s="86"/>
      <c r="V32" s="95"/>
      <c r="W32" s="86"/>
      <c r="X32" s="96"/>
      <c r="Y32" s="97" t="s">
        <v>294</v>
      </c>
      <c r="Z32" s="157" t="s">
        <v>220</v>
      </c>
    </row>
    <row r="33" spans="1:26" s="152" customFormat="1" ht="91.5" thickBot="1" x14ac:dyDescent="0.35">
      <c r="A33" s="133">
        <v>29</v>
      </c>
      <c r="B33" s="258" t="s">
        <v>109</v>
      </c>
      <c r="C33" s="259" t="s">
        <v>80</v>
      </c>
      <c r="D33" s="261">
        <v>47082917</v>
      </c>
      <c r="E33" s="261">
        <v>102002681</v>
      </c>
      <c r="F33" s="262">
        <v>600042162</v>
      </c>
      <c r="G33" s="263" t="s">
        <v>115</v>
      </c>
      <c r="H33" s="264" t="s">
        <v>74</v>
      </c>
      <c r="I33" s="265" t="s">
        <v>79</v>
      </c>
      <c r="J33" s="266" t="s">
        <v>79</v>
      </c>
      <c r="K33" s="267" t="s">
        <v>265</v>
      </c>
      <c r="L33" s="268">
        <v>200000</v>
      </c>
      <c r="M33" s="269">
        <f t="shared" si="3"/>
        <v>140000</v>
      </c>
      <c r="N33" s="270">
        <v>2023</v>
      </c>
      <c r="O33" s="271">
        <v>2025</v>
      </c>
      <c r="P33" s="92"/>
      <c r="Q33" s="93"/>
      <c r="R33" s="93"/>
      <c r="S33" s="94"/>
      <c r="T33" s="85"/>
      <c r="U33" s="86"/>
      <c r="V33" s="95"/>
      <c r="W33" s="86"/>
      <c r="X33" s="96"/>
      <c r="Y33" s="97" t="s">
        <v>294</v>
      </c>
      <c r="Z33" s="157" t="s">
        <v>220</v>
      </c>
    </row>
    <row r="34" spans="1:26" s="152" customFormat="1" ht="91.5" thickBot="1" x14ac:dyDescent="0.35">
      <c r="A34" s="133">
        <v>30</v>
      </c>
      <c r="B34" s="258" t="s">
        <v>109</v>
      </c>
      <c r="C34" s="259" t="s">
        <v>80</v>
      </c>
      <c r="D34" s="261">
        <v>47082917</v>
      </c>
      <c r="E34" s="261">
        <v>102002681</v>
      </c>
      <c r="F34" s="262">
        <v>600042162</v>
      </c>
      <c r="G34" s="263" t="s">
        <v>116</v>
      </c>
      <c r="H34" s="264" t="s">
        <v>74</v>
      </c>
      <c r="I34" s="265" t="s">
        <v>79</v>
      </c>
      <c r="J34" s="266" t="s">
        <v>79</v>
      </c>
      <c r="K34" s="267" t="s">
        <v>266</v>
      </c>
      <c r="L34" s="268">
        <v>200000</v>
      </c>
      <c r="M34" s="269">
        <f t="shared" si="3"/>
        <v>140000</v>
      </c>
      <c r="N34" s="270">
        <v>2023</v>
      </c>
      <c r="O34" s="271">
        <v>2025</v>
      </c>
      <c r="P34" s="92"/>
      <c r="Q34" s="93"/>
      <c r="R34" s="93" t="s">
        <v>78</v>
      </c>
      <c r="S34" s="94"/>
      <c r="T34" s="85"/>
      <c r="U34" s="86"/>
      <c r="V34" s="95"/>
      <c r="W34" s="86"/>
      <c r="X34" s="96"/>
      <c r="Y34" s="97" t="s">
        <v>294</v>
      </c>
      <c r="Z34" s="157" t="s">
        <v>220</v>
      </c>
    </row>
    <row r="35" spans="1:26" s="152" customFormat="1" ht="91.5" thickBot="1" x14ac:dyDescent="0.35">
      <c r="A35" s="133">
        <v>31</v>
      </c>
      <c r="B35" s="80" t="s">
        <v>109</v>
      </c>
      <c r="C35" s="81" t="s">
        <v>80</v>
      </c>
      <c r="D35" s="82">
        <v>47082917</v>
      </c>
      <c r="E35" s="82">
        <v>102002681</v>
      </c>
      <c r="F35" s="83">
        <v>600042162</v>
      </c>
      <c r="G35" s="84" t="s">
        <v>264</v>
      </c>
      <c r="H35" s="85" t="s">
        <v>74</v>
      </c>
      <c r="I35" s="86" t="s">
        <v>79</v>
      </c>
      <c r="J35" s="95" t="s">
        <v>79</v>
      </c>
      <c r="K35" s="87" t="s">
        <v>301</v>
      </c>
      <c r="L35" s="88">
        <v>1500000</v>
      </c>
      <c r="M35" s="89">
        <f t="shared" si="3"/>
        <v>1050000</v>
      </c>
      <c r="N35" s="90">
        <v>2023</v>
      </c>
      <c r="O35" s="252">
        <v>2027</v>
      </c>
      <c r="P35" s="92"/>
      <c r="Q35" s="93"/>
      <c r="R35" s="93"/>
      <c r="S35" s="94"/>
      <c r="T35" s="85"/>
      <c r="U35" s="86"/>
      <c r="V35" s="95"/>
      <c r="W35" s="86"/>
      <c r="X35" s="96"/>
      <c r="Y35" s="97" t="s">
        <v>294</v>
      </c>
      <c r="Z35" s="157" t="s">
        <v>220</v>
      </c>
    </row>
    <row r="36" spans="1:26" s="152" customFormat="1" ht="91.5" thickBot="1" x14ac:dyDescent="0.35">
      <c r="A36" s="133">
        <v>32</v>
      </c>
      <c r="B36" s="80" t="s">
        <v>109</v>
      </c>
      <c r="C36" s="81" t="s">
        <v>80</v>
      </c>
      <c r="D36" s="82">
        <v>47082917</v>
      </c>
      <c r="E36" s="82">
        <v>102002681</v>
      </c>
      <c r="F36" s="83">
        <v>600042162</v>
      </c>
      <c r="G36" s="84" t="s">
        <v>262</v>
      </c>
      <c r="H36" s="85" t="s">
        <v>74</v>
      </c>
      <c r="I36" s="86" t="s">
        <v>79</v>
      </c>
      <c r="J36" s="95" t="s">
        <v>79</v>
      </c>
      <c r="K36" s="87" t="s">
        <v>263</v>
      </c>
      <c r="L36" s="88">
        <v>500000</v>
      </c>
      <c r="M36" s="89">
        <f t="shared" si="3"/>
        <v>350000</v>
      </c>
      <c r="N36" s="90">
        <v>2023</v>
      </c>
      <c r="O36" s="91">
        <v>2025</v>
      </c>
      <c r="P36" s="92"/>
      <c r="Q36" s="93"/>
      <c r="R36" s="93"/>
      <c r="S36" s="94"/>
      <c r="T36" s="85"/>
      <c r="U36" s="86"/>
      <c r="V36" s="94"/>
      <c r="W36" s="86"/>
      <c r="X36" s="96"/>
      <c r="Y36" s="97" t="s">
        <v>294</v>
      </c>
      <c r="Z36" s="157" t="s">
        <v>220</v>
      </c>
    </row>
    <row r="37" spans="1:26" s="152" customFormat="1" ht="91.5" thickBot="1" x14ac:dyDescent="0.35">
      <c r="A37" s="133">
        <v>33</v>
      </c>
      <c r="B37" s="80" t="s">
        <v>109</v>
      </c>
      <c r="C37" s="81" t="s">
        <v>80</v>
      </c>
      <c r="D37" s="82">
        <v>47082917</v>
      </c>
      <c r="E37" s="82">
        <v>102002681</v>
      </c>
      <c r="F37" s="83">
        <v>600042162</v>
      </c>
      <c r="G37" s="84" t="s">
        <v>117</v>
      </c>
      <c r="H37" s="85" t="s">
        <v>74</v>
      </c>
      <c r="I37" s="86" t="s">
        <v>79</v>
      </c>
      <c r="J37" s="95" t="s">
        <v>79</v>
      </c>
      <c r="K37" s="87" t="s">
        <v>350</v>
      </c>
      <c r="L37" s="88">
        <v>500000</v>
      </c>
      <c r="M37" s="89">
        <f t="shared" si="3"/>
        <v>350000</v>
      </c>
      <c r="N37" s="251">
        <v>2025</v>
      </c>
      <c r="O37" s="252">
        <v>2027</v>
      </c>
      <c r="P37" s="92"/>
      <c r="Q37" s="93"/>
      <c r="R37" s="93"/>
      <c r="S37" s="94"/>
      <c r="T37" s="85"/>
      <c r="U37" s="86"/>
      <c r="V37" s="86"/>
      <c r="W37" s="104" t="s">
        <v>78</v>
      </c>
      <c r="X37" s="96"/>
      <c r="Y37" s="97" t="s">
        <v>294</v>
      </c>
      <c r="Z37" s="157" t="s">
        <v>220</v>
      </c>
    </row>
    <row r="38" spans="1:26" s="152" customFormat="1" ht="91.5" thickBot="1" x14ac:dyDescent="0.35">
      <c r="A38" s="257">
        <v>34</v>
      </c>
      <c r="B38" s="258" t="s">
        <v>109</v>
      </c>
      <c r="C38" s="259" t="s">
        <v>80</v>
      </c>
      <c r="D38" s="261">
        <v>47082917</v>
      </c>
      <c r="E38" s="261">
        <v>102002681</v>
      </c>
      <c r="F38" s="262">
        <v>600042162</v>
      </c>
      <c r="G38" s="263" t="s">
        <v>118</v>
      </c>
      <c r="H38" s="264" t="s">
        <v>74</v>
      </c>
      <c r="I38" s="265" t="s">
        <v>79</v>
      </c>
      <c r="J38" s="266" t="s">
        <v>79</v>
      </c>
      <c r="K38" s="267" t="s">
        <v>261</v>
      </c>
      <c r="L38" s="268">
        <v>500000</v>
      </c>
      <c r="M38" s="269">
        <f t="shared" si="3"/>
        <v>350000</v>
      </c>
      <c r="N38" s="270">
        <v>2023</v>
      </c>
      <c r="O38" s="271">
        <v>2025</v>
      </c>
      <c r="P38" s="92"/>
      <c r="Q38" s="93"/>
      <c r="R38" s="93"/>
      <c r="S38" s="94"/>
      <c r="T38" s="85"/>
      <c r="U38" s="86"/>
      <c r="V38" s="95"/>
      <c r="W38" s="86"/>
      <c r="X38" s="96"/>
      <c r="Y38" s="97" t="s">
        <v>294</v>
      </c>
      <c r="Z38" s="157" t="s">
        <v>220</v>
      </c>
    </row>
    <row r="39" spans="1:26" s="152" customFormat="1" ht="91.5" thickBot="1" x14ac:dyDescent="0.35">
      <c r="A39" s="133">
        <v>35</v>
      </c>
      <c r="B39" s="80" t="s">
        <v>109</v>
      </c>
      <c r="C39" s="81" t="s">
        <v>80</v>
      </c>
      <c r="D39" s="82">
        <v>47082917</v>
      </c>
      <c r="E39" s="82">
        <v>102002681</v>
      </c>
      <c r="F39" s="83">
        <v>600042162</v>
      </c>
      <c r="G39" s="84" t="s">
        <v>140</v>
      </c>
      <c r="H39" s="85" t="s">
        <v>74</v>
      </c>
      <c r="I39" s="86" t="s">
        <v>79</v>
      </c>
      <c r="J39" s="95" t="s">
        <v>79</v>
      </c>
      <c r="K39" s="87" t="s">
        <v>302</v>
      </c>
      <c r="L39" s="88">
        <v>1500000</v>
      </c>
      <c r="M39" s="89">
        <f t="shared" si="3"/>
        <v>1050000</v>
      </c>
      <c r="N39" s="90">
        <v>2022</v>
      </c>
      <c r="O39" s="91">
        <v>2023</v>
      </c>
      <c r="P39" s="92"/>
      <c r="Q39" s="93"/>
      <c r="R39" s="93" t="s">
        <v>78</v>
      </c>
      <c r="S39" s="94"/>
      <c r="T39" s="85"/>
      <c r="U39" s="105"/>
      <c r="V39" s="86"/>
      <c r="W39" s="86"/>
      <c r="X39" s="96"/>
      <c r="Y39" s="97" t="s">
        <v>294</v>
      </c>
      <c r="Z39" s="157" t="s">
        <v>220</v>
      </c>
    </row>
    <row r="40" spans="1:26" s="152" customFormat="1" ht="91.5" thickBot="1" x14ac:dyDescent="0.35">
      <c r="A40" s="133">
        <v>36</v>
      </c>
      <c r="B40" s="80" t="s">
        <v>109</v>
      </c>
      <c r="C40" s="81" t="s">
        <v>80</v>
      </c>
      <c r="D40" s="82">
        <v>47082917</v>
      </c>
      <c r="E40" s="82">
        <v>102002681</v>
      </c>
      <c r="F40" s="83">
        <v>600042162</v>
      </c>
      <c r="G40" s="84" t="s">
        <v>141</v>
      </c>
      <c r="H40" s="85" t="s">
        <v>74</v>
      </c>
      <c r="I40" s="86" t="s">
        <v>79</v>
      </c>
      <c r="J40" s="95" t="s">
        <v>79</v>
      </c>
      <c r="K40" s="87" t="s">
        <v>348</v>
      </c>
      <c r="L40" s="88">
        <v>1000000</v>
      </c>
      <c r="M40" s="89">
        <f t="shared" si="3"/>
        <v>700000</v>
      </c>
      <c r="N40" s="90">
        <v>2025</v>
      </c>
      <c r="O40" s="252">
        <v>2027</v>
      </c>
      <c r="P40" s="92"/>
      <c r="Q40" s="93"/>
      <c r="R40" s="93"/>
      <c r="S40" s="94"/>
      <c r="T40" s="85"/>
      <c r="U40" s="86"/>
      <c r="V40" s="95"/>
      <c r="W40" s="86"/>
      <c r="X40" s="96"/>
      <c r="Y40" s="97" t="s">
        <v>294</v>
      </c>
      <c r="Z40" s="157" t="s">
        <v>220</v>
      </c>
    </row>
    <row r="41" spans="1:26" s="152" customFormat="1" ht="91.5" thickBot="1" x14ac:dyDescent="0.35">
      <c r="A41" s="133">
        <v>37</v>
      </c>
      <c r="B41" s="80" t="s">
        <v>109</v>
      </c>
      <c r="C41" s="81" t="s">
        <v>80</v>
      </c>
      <c r="D41" s="82">
        <v>47082917</v>
      </c>
      <c r="E41" s="82">
        <v>102002681</v>
      </c>
      <c r="F41" s="83">
        <v>600042162</v>
      </c>
      <c r="G41" s="84" t="s">
        <v>257</v>
      </c>
      <c r="H41" s="85" t="s">
        <v>74</v>
      </c>
      <c r="I41" s="86" t="s">
        <v>79</v>
      </c>
      <c r="J41" s="95" t="s">
        <v>258</v>
      </c>
      <c r="K41" s="87" t="s">
        <v>259</v>
      </c>
      <c r="L41" s="88">
        <v>6000000</v>
      </c>
      <c r="M41" s="89">
        <f t="shared" si="3"/>
        <v>4200000</v>
      </c>
      <c r="N41" s="251">
        <v>2025</v>
      </c>
      <c r="O41" s="252">
        <v>2027</v>
      </c>
      <c r="P41" s="92"/>
      <c r="Q41" s="93"/>
      <c r="R41" s="93"/>
      <c r="S41" s="94"/>
      <c r="T41" s="85"/>
      <c r="U41" s="86"/>
      <c r="V41" s="95"/>
      <c r="W41" s="105" t="s">
        <v>78</v>
      </c>
      <c r="X41" s="96"/>
      <c r="Y41" s="97" t="s">
        <v>322</v>
      </c>
      <c r="Z41" s="157" t="s">
        <v>220</v>
      </c>
    </row>
    <row r="42" spans="1:26" s="152" customFormat="1" ht="91.5" thickBot="1" x14ac:dyDescent="0.35">
      <c r="A42" s="133">
        <v>38</v>
      </c>
      <c r="B42" s="80" t="s">
        <v>109</v>
      </c>
      <c r="C42" s="81" t="s">
        <v>80</v>
      </c>
      <c r="D42" s="82">
        <v>47082917</v>
      </c>
      <c r="E42" s="82">
        <v>102002681</v>
      </c>
      <c r="F42" s="83">
        <v>600042162</v>
      </c>
      <c r="G42" s="84" t="s">
        <v>300</v>
      </c>
      <c r="H42" s="85" t="s">
        <v>74</v>
      </c>
      <c r="I42" s="86" t="s">
        <v>79</v>
      </c>
      <c r="J42" s="95" t="s">
        <v>258</v>
      </c>
      <c r="K42" s="87" t="s">
        <v>299</v>
      </c>
      <c r="L42" s="88">
        <v>400000</v>
      </c>
      <c r="M42" s="89">
        <f t="shared" si="3"/>
        <v>280000</v>
      </c>
      <c r="N42" s="251">
        <v>2025</v>
      </c>
      <c r="O42" s="252">
        <v>2027</v>
      </c>
      <c r="P42" s="92"/>
      <c r="Q42" s="93"/>
      <c r="R42" s="93"/>
      <c r="S42" s="94"/>
      <c r="T42" s="85"/>
      <c r="U42" s="86"/>
      <c r="V42" s="95"/>
      <c r="W42" s="105" t="s">
        <v>78</v>
      </c>
      <c r="X42" s="96"/>
      <c r="Y42" s="97" t="s">
        <v>294</v>
      </c>
      <c r="Z42" s="157" t="s">
        <v>220</v>
      </c>
    </row>
    <row r="43" spans="1:26" s="152" customFormat="1" ht="91.5" thickBot="1" x14ac:dyDescent="0.35">
      <c r="A43" s="133">
        <v>39</v>
      </c>
      <c r="B43" s="80" t="s">
        <v>109</v>
      </c>
      <c r="C43" s="81" t="s">
        <v>80</v>
      </c>
      <c r="D43" s="82">
        <v>47082917</v>
      </c>
      <c r="E43" s="82">
        <v>102002681</v>
      </c>
      <c r="F43" s="83">
        <v>600042162</v>
      </c>
      <c r="G43" s="84" t="s">
        <v>303</v>
      </c>
      <c r="H43" s="85" t="s">
        <v>74</v>
      </c>
      <c r="I43" s="86" t="s">
        <v>79</v>
      </c>
      <c r="J43" s="95" t="s">
        <v>79</v>
      </c>
      <c r="K43" s="87" t="s">
        <v>349</v>
      </c>
      <c r="L43" s="88">
        <v>20000000</v>
      </c>
      <c r="M43" s="89">
        <f>L43/100*70</f>
        <v>14000000</v>
      </c>
      <c r="N43" s="90">
        <v>2025</v>
      </c>
      <c r="O43" s="252">
        <v>2027</v>
      </c>
      <c r="P43" s="92"/>
      <c r="Q43" s="93"/>
      <c r="R43" s="93"/>
      <c r="S43" s="94"/>
      <c r="T43" s="85"/>
      <c r="U43" s="86"/>
      <c r="V43" s="95"/>
      <c r="W43" s="86"/>
      <c r="X43" s="96"/>
      <c r="Y43" s="97" t="s">
        <v>294</v>
      </c>
      <c r="Z43" s="157" t="s">
        <v>220</v>
      </c>
    </row>
    <row r="44" spans="1:26" s="152" customFormat="1" ht="91.5" thickBot="1" x14ac:dyDescent="0.35">
      <c r="A44" s="133">
        <v>40</v>
      </c>
      <c r="B44" s="80" t="s">
        <v>109</v>
      </c>
      <c r="C44" s="81" t="s">
        <v>80</v>
      </c>
      <c r="D44" s="82">
        <v>47082917</v>
      </c>
      <c r="E44" s="82">
        <v>102002681</v>
      </c>
      <c r="F44" s="83">
        <v>600042162</v>
      </c>
      <c r="G44" s="84" t="s">
        <v>139</v>
      </c>
      <c r="H44" s="85" t="s">
        <v>74</v>
      </c>
      <c r="I44" s="86" t="s">
        <v>79</v>
      </c>
      <c r="J44" s="95" t="s">
        <v>79</v>
      </c>
      <c r="K44" s="87" t="s">
        <v>260</v>
      </c>
      <c r="L44" s="88">
        <v>30000000</v>
      </c>
      <c r="M44" s="89">
        <f>L44/100*70</f>
        <v>21000000</v>
      </c>
      <c r="N44" s="90">
        <v>2025</v>
      </c>
      <c r="O44" s="91">
        <v>2027</v>
      </c>
      <c r="P44" s="92"/>
      <c r="Q44" s="93"/>
      <c r="R44" s="93"/>
      <c r="S44" s="94"/>
      <c r="T44" s="85"/>
      <c r="U44" s="86"/>
      <c r="V44" s="95"/>
      <c r="W44" s="86"/>
      <c r="X44" s="96"/>
      <c r="Y44" s="97" t="s">
        <v>294</v>
      </c>
      <c r="Z44" s="157" t="s">
        <v>220</v>
      </c>
    </row>
    <row r="45" spans="1:26" s="152" customFormat="1" ht="117.5" thickBot="1" x14ac:dyDescent="0.35">
      <c r="A45" s="257">
        <v>41</v>
      </c>
      <c r="B45" s="258" t="s">
        <v>119</v>
      </c>
      <c r="C45" s="259" t="s">
        <v>159</v>
      </c>
      <c r="D45" s="261">
        <v>47084464</v>
      </c>
      <c r="E45" s="272">
        <v>102002304</v>
      </c>
      <c r="F45" s="262">
        <v>600042014</v>
      </c>
      <c r="G45" s="263" t="s">
        <v>120</v>
      </c>
      <c r="H45" s="264" t="s">
        <v>74</v>
      </c>
      <c r="I45" s="265" t="s">
        <v>79</v>
      </c>
      <c r="J45" s="263" t="s">
        <v>121</v>
      </c>
      <c r="K45" s="267" t="s">
        <v>175</v>
      </c>
      <c r="L45" s="268">
        <v>1250000</v>
      </c>
      <c r="M45" s="269">
        <f t="shared" ref="M45" si="4">L45/100*70</f>
        <v>875000</v>
      </c>
      <c r="N45" s="270">
        <v>2023</v>
      </c>
      <c r="O45" s="271">
        <v>2025</v>
      </c>
      <c r="P45" s="92"/>
      <c r="Q45" s="93"/>
      <c r="R45" s="93"/>
      <c r="S45" s="94"/>
      <c r="T45" s="85"/>
      <c r="U45" s="86"/>
      <c r="V45" s="95"/>
      <c r="W45" s="86"/>
      <c r="X45" s="96"/>
      <c r="Y45" s="97" t="s">
        <v>294</v>
      </c>
      <c r="Z45" s="157" t="s">
        <v>220</v>
      </c>
    </row>
    <row r="46" spans="1:26" s="152" customFormat="1" ht="117.5" thickBot="1" x14ac:dyDescent="0.35">
      <c r="A46" s="133">
        <v>42</v>
      </c>
      <c r="B46" s="80" t="s">
        <v>119</v>
      </c>
      <c r="C46" s="81" t="s">
        <v>159</v>
      </c>
      <c r="D46" s="154">
        <v>47084464</v>
      </c>
      <c r="E46" s="99">
        <v>102002304</v>
      </c>
      <c r="F46" s="83">
        <v>600042014</v>
      </c>
      <c r="G46" s="84" t="s">
        <v>313</v>
      </c>
      <c r="H46" s="85" t="s">
        <v>74</v>
      </c>
      <c r="I46" s="86" t="s">
        <v>79</v>
      </c>
      <c r="J46" s="84" t="s">
        <v>121</v>
      </c>
      <c r="K46" s="87" t="s">
        <v>315</v>
      </c>
      <c r="L46" s="88">
        <v>30000000</v>
      </c>
      <c r="M46" s="89">
        <f>L46/100*70</f>
        <v>21000000</v>
      </c>
      <c r="N46" s="251">
        <v>2026</v>
      </c>
      <c r="O46" s="252">
        <v>2027</v>
      </c>
      <c r="P46" s="92" t="s">
        <v>78</v>
      </c>
      <c r="Q46" s="93"/>
      <c r="R46" s="93"/>
      <c r="S46" s="94" t="s">
        <v>78</v>
      </c>
      <c r="T46" s="85"/>
      <c r="U46" s="86"/>
      <c r="V46" s="95"/>
      <c r="W46" s="86"/>
      <c r="X46" s="96"/>
      <c r="Y46" s="97" t="s">
        <v>314</v>
      </c>
      <c r="Z46" s="157" t="s">
        <v>220</v>
      </c>
    </row>
    <row r="47" spans="1:26" s="152" customFormat="1" ht="156.5" thickBot="1" x14ac:dyDescent="0.35">
      <c r="A47" s="133">
        <v>43</v>
      </c>
      <c r="B47" s="80" t="s">
        <v>119</v>
      </c>
      <c r="C47" s="81" t="s">
        <v>159</v>
      </c>
      <c r="D47" s="82">
        <v>47084464</v>
      </c>
      <c r="E47" s="99">
        <v>102002304</v>
      </c>
      <c r="F47" s="83">
        <v>600042014</v>
      </c>
      <c r="G47" s="84" t="s">
        <v>122</v>
      </c>
      <c r="H47" s="85" t="s">
        <v>74</v>
      </c>
      <c r="I47" s="86" t="s">
        <v>79</v>
      </c>
      <c r="J47" s="84" t="s">
        <v>121</v>
      </c>
      <c r="K47" s="87" t="s">
        <v>211</v>
      </c>
      <c r="L47" s="88">
        <v>3000000</v>
      </c>
      <c r="M47" s="89">
        <f t="shared" ref="M47" si="5">L47/100*70</f>
        <v>2100000</v>
      </c>
      <c r="N47" s="251">
        <v>2026</v>
      </c>
      <c r="O47" s="252">
        <v>2027</v>
      </c>
      <c r="P47" s="92"/>
      <c r="Q47" s="93"/>
      <c r="R47" s="93"/>
      <c r="S47" s="94"/>
      <c r="T47" s="85"/>
      <c r="U47" s="86"/>
      <c r="V47" s="86"/>
      <c r="W47" s="104" t="s">
        <v>78</v>
      </c>
      <c r="X47" s="96"/>
      <c r="Y47" s="97" t="s">
        <v>212</v>
      </c>
      <c r="Z47" s="157" t="s">
        <v>220</v>
      </c>
    </row>
    <row r="48" spans="1:26" s="152" customFormat="1" ht="117.5" thickBot="1" x14ac:dyDescent="0.35">
      <c r="A48" s="133">
        <v>44</v>
      </c>
      <c r="B48" s="80" t="s">
        <v>119</v>
      </c>
      <c r="C48" s="81" t="s">
        <v>159</v>
      </c>
      <c r="D48" s="82">
        <v>47084464</v>
      </c>
      <c r="E48" s="99">
        <v>102002304</v>
      </c>
      <c r="F48" s="83">
        <v>600042014</v>
      </c>
      <c r="G48" s="80" t="s">
        <v>200</v>
      </c>
      <c r="H48" s="85" t="s">
        <v>74</v>
      </c>
      <c r="I48" s="86" t="s">
        <v>79</v>
      </c>
      <c r="J48" s="84" t="s">
        <v>79</v>
      </c>
      <c r="K48" s="87" t="s">
        <v>201</v>
      </c>
      <c r="L48" s="88">
        <v>1500000</v>
      </c>
      <c r="M48" s="89">
        <f>L48/100*70</f>
        <v>1050000</v>
      </c>
      <c r="N48" s="90">
        <v>2022</v>
      </c>
      <c r="O48" s="252">
        <v>2027</v>
      </c>
      <c r="P48" s="92" t="s">
        <v>78</v>
      </c>
      <c r="Q48" s="93"/>
      <c r="R48" s="93"/>
      <c r="S48" s="94" t="s">
        <v>78</v>
      </c>
      <c r="T48" s="85"/>
      <c r="U48" s="86"/>
      <c r="V48" s="95"/>
      <c r="W48" s="86"/>
      <c r="X48" s="96"/>
      <c r="Y48" s="97" t="s">
        <v>294</v>
      </c>
      <c r="Z48" s="157" t="s">
        <v>220</v>
      </c>
    </row>
    <row r="49" spans="1:27" s="152" customFormat="1" ht="117.5" thickBot="1" x14ac:dyDescent="0.35">
      <c r="A49" s="133">
        <v>45</v>
      </c>
      <c r="B49" s="80" t="s">
        <v>119</v>
      </c>
      <c r="C49" s="81" t="s">
        <v>159</v>
      </c>
      <c r="D49" s="82">
        <v>47084464</v>
      </c>
      <c r="E49" s="99">
        <v>102002304</v>
      </c>
      <c r="F49" s="83">
        <v>600042014</v>
      </c>
      <c r="G49" s="84" t="s">
        <v>176</v>
      </c>
      <c r="H49" s="85" t="s">
        <v>74</v>
      </c>
      <c r="I49" s="86" t="s">
        <v>79</v>
      </c>
      <c r="J49" s="84" t="s">
        <v>79</v>
      </c>
      <c r="K49" s="87" t="s">
        <v>199</v>
      </c>
      <c r="L49" s="88">
        <v>6000000</v>
      </c>
      <c r="M49" s="89">
        <f>L49/100*70</f>
        <v>4200000</v>
      </c>
      <c r="N49" s="90">
        <v>2024</v>
      </c>
      <c r="O49" s="252">
        <v>2027</v>
      </c>
      <c r="P49" s="92"/>
      <c r="Q49" s="93"/>
      <c r="R49" s="93"/>
      <c r="S49" s="94"/>
      <c r="T49" s="85"/>
      <c r="U49" s="86"/>
      <c r="V49" s="95"/>
      <c r="W49" s="86"/>
      <c r="X49" s="96"/>
      <c r="Y49" s="97" t="s">
        <v>294</v>
      </c>
      <c r="Z49" s="157" t="s">
        <v>220</v>
      </c>
    </row>
    <row r="50" spans="1:27" s="152" customFormat="1" ht="126.65" customHeight="1" thickBot="1" x14ac:dyDescent="0.35">
      <c r="A50" s="133">
        <v>46</v>
      </c>
      <c r="B50" s="80" t="s">
        <v>147</v>
      </c>
      <c r="C50" s="81" t="s">
        <v>80</v>
      </c>
      <c r="D50" s="82">
        <v>63822175</v>
      </c>
      <c r="E50" s="328">
        <v>113000308</v>
      </c>
      <c r="F50" s="83">
        <v>600042227</v>
      </c>
      <c r="G50" s="84" t="s">
        <v>191</v>
      </c>
      <c r="H50" s="85" t="s">
        <v>74</v>
      </c>
      <c r="I50" s="86" t="s">
        <v>79</v>
      </c>
      <c r="J50" s="95" t="s">
        <v>79</v>
      </c>
      <c r="K50" s="87" t="s">
        <v>248</v>
      </c>
      <c r="L50" s="88">
        <v>350000</v>
      </c>
      <c r="M50" s="89">
        <f>L50/100*70</f>
        <v>245000</v>
      </c>
      <c r="N50" s="251">
        <v>2025</v>
      </c>
      <c r="O50" s="252">
        <v>2027</v>
      </c>
      <c r="P50" s="92"/>
      <c r="Q50" s="93"/>
      <c r="R50" s="93"/>
      <c r="S50" s="94"/>
      <c r="T50" s="85"/>
      <c r="U50" s="86"/>
      <c r="V50" s="95"/>
      <c r="W50" s="86"/>
      <c r="X50" s="96"/>
      <c r="Y50" s="97" t="s">
        <v>249</v>
      </c>
      <c r="Z50" s="157" t="s">
        <v>220</v>
      </c>
    </row>
    <row r="51" spans="1:27" s="152" customFormat="1" ht="91.5" thickBot="1" x14ac:dyDescent="0.35">
      <c r="A51" s="133">
        <v>47</v>
      </c>
      <c r="B51" s="80" t="s">
        <v>147</v>
      </c>
      <c r="C51" s="81" t="s">
        <v>80</v>
      </c>
      <c r="D51" s="82">
        <v>63822175</v>
      </c>
      <c r="E51" s="328">
        <v>113000308</v>
      </c>
      <c r="F51" s="83">
        <v>600042227</v>
      </c>
      <c r="G51" s="84" t="s">
        <v>190</v>
      </c>
      <c r="H51" s="85" t="s">
        <v>74</v>
      </c>
      <c r="I51" s="86" t="s">
        <v>79</v>
      </c>
      <c r="J51" s="95" t="s">
        <v>79</v>
      </c>
      <c r="K51" s="87" t="s">
        <v>189</v>
      </c>
      <c r="L51" s="88">
        <v>300000</v>
      </c>
      <c r="M51" s="89">
        <f t="shared" ref="M51" si="6">L51/100*70</f>
        <v>210000</v>
      </c>
      <c r="N51" s="90">
        <v>2022</v>
      </c>
      <c r="O51" s="91">
        <v>2024</v>
      </c>
      <c r="P51" s="92"/>
      <c r="Q51" s="93"/>
      <c r="R51" s="93"/>
      <c r="S51" s="94"/>
      <c r="T51" s="85"/>
      <c r="U51" s="86"/>
      <c r="V51" s="95"/>
      <c r="W51" s="86"/>
      <c r="X51" s="96"/>
      <c r="Y51" s="97" t="s">
        <v>294</v>
      </c>
      <c r="Z51" s="157" t="s">
        <v>220</v>
      </c>
    </row>
    <row r="52" spans="1:27" ht="92" thickBot="1" x14ac:dyDescent="0.4">
      <c r="A52" s="133">
        <v>48</v>
      </c>
      <c r="B52" s="80" t="s">
        <v>132</v>
      </c>
      <c r="C52" s="81" t="s">
        <v>80</v>
      </c>
      <c r="D52" s="99">
        <v>63822199</v>
      </c>
      <c r="E52" s="99">
        <v>102662592</v>
      </c>
      <c r="F52" s="100">
        <v>600042332</v>
      </c>
      <c r="G52" s="84" t="s">
        <v>133</v>
      </c>
      <c r="H52" s="85" t="s">
        <v>74</v>
      </c>
      <c r="I52" s="86" t="s">
        <v>79</v>
      </c>
      <c r="J52" s="95" t="s">
        <v>79</v>
      </c>
      <c r="K52" s="87" t="s">
        <v>204</v>
      </c>
      <c r="L52" s="88">
        <v>800000</v>
      </c>
      <c r="M52" s="89">
        <f>L52/100*70</f>
        <v>560000</v>
      </c>
      <c r="N52" s="90">
        <v>2022</v>
      </c>
      <c r="O52" s="91">
        <v>2023</v>
      </c>
      <c r="P52" s="92"/>
      <c r="Q52" s="93"/>
      <c r="R52" s="93"/>
      <c r="S52" s="94"/>
      <c r="T52" s="85"/>
      <c r="U52" s="86"/>
      <c r="V52" s="95"/>
      <c r="W52" s="86"/>
      <c r="X52" s="96"/>
      <c r="Y52" s="97" t="s">
        <v>294</v>
      </c>
      <c r="Z52" s="157" t="s">
        <v>220</v>
      </c>
    </row>
    <row r="53" spans="1:27" ht="92" thickBot="1" x14ac:dyDescent="0.4">
      <c r="A53" s="133">
        <v>49</v>
      </c>
      <c r="B53" s="163" t="s">
        <v>132</v>
      </c>
      <c r="C53" s="164" t="s">
        <v>80</v>
      </c>
      <c r="D53" s="165">
        <v>63822199</v>
      </c>
      <c r="E53" s="165">
        <v>102662592</v>
      </c>
      <c r="F53" s="166">
        <v>600042332</v>
      </c>
      <c r="G53" s="167" t="s">
        <v>142</v>
      </c>
      <c r="H53" s="168" t="s">
        <v>74</v>
      </c>
      <c r="I53" s="169" t="s">
        <v>79</v>
      </c>
      <c r="J53" s="170" t="s">
        <v>79</v>
      </c>
      <c r="K53" s="171" t="s">
        <v>206</v>
      </c>
      <c r="L53" s="172">
        <v>500000</v>
      </c>
      <c r="M53" s="173">
        <f>L53/100*70</f>
        <v>350000</v>
      </c>
      <c r="N53" s="358">
        <v>2025</v>
      </c>
      <c r="O53" s="253">
        <v>2027</v>
      </c>
      <c r="P53" s="174"/>
      <c r="Q53" s="175"/>
      <c r="R53" s="175"/>
      <c r="S53" s="176"/>
      <c r="T53" s="168"/>
      <c r="U53" s="169"/>
      <c r="V53" s="170"/>
      <c r="W53" s="169"/>
      <c r="X53" s="177"/>
      <c r="Y53" s="97" t="s">
        <v>294</v>
      </c>
      <c r="Z53" s="178" t="s">
        <v>220</v>
      </c>
    </row>
    <row r="54" spans="1:27" s="152" customFormat="1" ht="104.5" thickBot="1" x14ac:dyDescent="0.35">
      <c r="A54" s="257">
        <v>50</v>
      </c>
      <c r="B54" s="258" t="s">
        <v>163</v>
      </c>
      <c r="C54" s="259" t="s">
        <v>164</v>
      </c>
      <c r="D54" s="272">
        <v>48927830</v>
      </c>
      <c r="E54" s="323">
        <v>102002703</v>
      </c>
      <c r="F54" s="324">
        <v>600042189</v>
      </c>
      <c r="G54" s="263" t="s">
        <v>198</v>
      </c>
      <c r="H54" s="264" t="s">
        <v>74</v>
      </c>
      <c r="I54" s="265" t="s">
        <v>79</v>
      </c>
      <c r="J54" s="266" t="s">
        <v>137</v>
      </c>
      <c r="K54" s="267" t="s">
        <v>338</v>
      </c>
      <c r="L54" s="268">
        <v>250000</v>
      </c>
      <c r="M54" s="269">
        <f t="shared" si="1"/>
        <v>175000</v>
      </c>
      <c r="N54" s="270">
        <v>2021</v>
      </c>
      <c r="O54" s="271">
        <v>2022</v>
      </c>
      <c r="P54" s="274"/>
      <c r="Q54" s="275" t="s">
        <v>78</v>
      </c>
      <c r="R54" s="275"/>
      <c r="S54" s="276"/>
      <c r="T54" s="264"/>
      <c r="U54" s="265"/>
      <c r="V54" s="266"/>
      <c r="W54" s="265"/>
      <c r="X54" s="325"/>
      <c r="Y54" s="326" t="s">
        <v>294</v>
      </c>
      <c r="Z54" s="327" t="s">
        <v>220</v>
      </c>
    </row>
    <row r="55" spans="1:27" s="152" customFormat="1" ht="91.5" thickBot="1" x14ac:dyDescent="0.35">
      <c r="A55" s="257">
        <v>51</v>
      </c>
      <c r="B55" s="258" t="s">
        <v>132</v>
      </c>
      <c r="C55" s="259" t="s">
        <v>80</v>
      </c>
      <c r="D55" s="272">
        <v>63822199</v>
      </c>
      <c r="E55" s="272">
        <v>102662592</v>
      </c>
      <c r="F55" s="273">
        <v>600042332</v>
      </c>
      <c r="G55" s="263" t="s">
        <v>134</v>
      </c>
      <c r="H55" s="264" t="s">
        <v>74</v>
      </c>
      <c r="I55" s="265" t="s">
        <v>79</v>
      </c>
      <c r="J55" s="266" t="s">
        <v>79</v>
      </c>
      <c r="K55" s="267" t="s">
        <v>205</v>
      </c>
      <c r="L55" s="268">
        <v>850000</v>
      </c>
      <c r="M55" s="269">
        <f>L55/100*70</f>
        <v>595000</v>
      </c>
      <c r="N55" s="270">
        <v>2021</v>
      </c>
      <c r="O55" s="271">
        <v>2024</v>
      </c>
      <c r="P55" s="274"/>
      <c r="Q55" s="275"/>
      <c r="R55" s="275"/>
      <c r="S55" s="276"/>
      <c r="T55" s="264"/>
      <c r="U55" s="86"/>
      <c r="V55" s="95"/>
      <c r="W55" s="86"/>
      <c r="X55" s="96"/>
      <c r="Y55" s="97" t="s">
        <v>294</v>
      </c>
      <c r="Z55" s="157" t="s">
        <v>220</v>
      </c>
    </row>
    <row r="56" spans="1:27" s="152" customFormat="1" ht="117.5" thickBot="1" x14ac:dyDescent="0.35">
      <c r="A56" s="133">
        <v>52</v>
      </c>
      <c r="B56" s="80" t="s">
        <v>165</v>
      </c>
      <c r="C56" s="81" t="s">
        <v>161</v>
      </c>
      <c r="D56" s="82">
        <v>70996890</v>
      </c>
      <c r="E56" s="82">
        <v>102002258</v>
      </c>
      <c r="F56" s="83">
        <v>600041981</v>
      </c>
      <c r="G56" s="84" t="s">
        <v>143</v>
      </c>
      <c r="H56" s="85" t="s">
        <v>74</v>
      </c>
      <c r="I56" s="86" t="s">
        <v>79</v>
      </c>
      <c r="J56" s="84" t="s">
        <v>93</v>
      </c>
      <c r="K56" s="87" t="s">
        <v>344</v>
      </c>
      <c r="L56" s="88">
        <v>20000000</v>
      </c>
      <c r="M56" s="89">
        <f t="shared" ref="M56:M61" si="7">L56/100*70</f>
        <v>14000000</v>
      </c>
      <c r="N56" s="251">
        <v>2025</v>
      </c>
      <c r="O56" s="252">
        <v>2027</v>
      </c>
      <c r="P56" s="92"/>
      <c r="Q56" s="93"/>
      <c r="R56" s="93"/>
      <c r="S56" s="94"/>
      <c r="T56" s="85"/>
      <c r="U56" s="86"/>
      <c r="V56" s="95"/>
      <c r="W56" s="86"/>
      <c r="X56" s="96"/>
      <c r="Y56" s="97" t="s">
        <v>294</v>
      </c>
      <c r="Z56" s="157" t="s">
        <v>220</v>
      </c>
    </row>
    <row r="57" spans="1:27" s="152" customFormat="1" ht="130.5" thickBot="1" x14ac:dyDescent="0.35">
      <c r="A57" s="133">
        <v>53</v>
      </c>
      <c r="B57" s="80" t="s">
        <v>165</v>
      </c>
      <c r="C57" s="81" t="s">
        <v>161</v>
      </c>
      <c r="D57" s="82">
        <v>70996890</v>
      </c>
      <c r="E57" s="82">
        <v>102002258</v>
      </c>
      <c r="F57" s="83">
        <v>600041981</v>
      </c>
      <c r="G57" s="84" t="s">
        <v>197</v>
      </c>
      <c r="H57" s="85" t="s">
        <v>74</v>
      </c>
      <c r="I57" s="86" t="s">
        <v>79</v>
      </c>
      <c r="J57" s="84" t="s">
        <v>93</v>
      </c>
      <c r="K57" s="87" t="s">
        <v>329</v>
      </c>
      <c r="L57" s="88">
        <v>2000000</v>
      </c>
      <c r="M57" s="89">
        <f t="shared" si="7"/>
        <v>1400000</v>
      </c>
      <c r="N57" s="251">
        <v>2025</v>
      </c>
      <c r="O57" s="252">
        <v>2027</v>
      </c>
      <c r="P57" s="92"/>
      <c r="Q57" s="255" t="s">
        <v>330</v>
      </c>
      <c r="R57" s="93"/>
      <c r="S57" s="256" t="s">
        <v>330</v>
      </c>
      <c r="T57" s="85"/>
      <c r="U57" s="86"/>
      <c r="V57" s="95"/>
      <c r="W57" s="86"/>
      <c r="X57" s="96"/>
      <c r="Y57" s="97" t="s">
        <v>294</v>
      </c>
      <c r="Z57" s="157" t="s">
        <v>220</v>
      </c>
    </row>
    <row r="58" spans="1:27" s="152" customFormat="1" ht="117.5" thickBot="1" x14ac:dyDescent="0.35">
      <c r="A58" s="133">
        <v>54</v>
      </c>
      <c r="B58" s="80" t="s">
        <v>165</v>
      </c>
      <c r="C58" s="81" t="s">
        <v>161</v>
      </c>
      <c r="D58" s="82">
        <v>70996890</v>
      </c>
      <c r="E58" s="82">
        <v>102002258</v>
      </c>
      <c r="F58" s="83">
        <v>600041981</v>
      </c>
      <c r="G58" s="84" t="s">
        <v>341</v>
      </c>
      <c r="H58" s="85" t="s">
        <v>74</v>
      </c>
      <c r="I58" s="86" t="s">
        <v>79</v>
      </c>
      <c r="J58" s="84" t="s">
        <v>93</v>
      </c>
      <c r="K58" s="87" t="s">
        <v>342</v>
      </c>
      <c r="L58" s="88">
        <v>3500000</v>
      </c>
      <c r="M58" s="89">
        <f t="shared" si="7"/>
        <v>2450000</v>
      </c>
      <c r="N58" s="90">
        <v>2025</v>
      </c>
      <c r="O58" s="91">
        <v>2023</v>
      </c>
      <c r="P58" s="92"/>
      <c r="R58" s="93"/>
      <c r="S58" s="94" t="s">
        <v>78</v>
      </c>
      <c r="T58" s="250"/>
      <c r="U58" s="86"/>
      <c r="V58" s="95"/>
      <c r="W58" s="86"/>
      <c r="X58" s="96"/>
      <c r="Y58" s="97" t="s">
        <v>294</v>
      </c>
      <c r="Z58" s="329" t="s">
        <v>220</v>
      </c>
      <c r="AA58" s="330"/>
    </row>
    <row r="59" spans="1:27" s="152" customFormat="1" ht="117.5" thickBot="1" x14ac:dyDescent="0.35">
      <c r="A59" s="133">
        <v>55</v>
      </c>
      <c r="B59" s="80" t="s">
        <v>165</v>
      </c>
      <c r="C59" s="81" t="s">
        <v>161</v>
      </c>
      <c r="D59" s="82">
        <v>70996890</v>
      </c>
      <c r="E59" s="82">
        <v>102002258</v>
      </c>
      <c r="F59" s="83">
        <v>600041981</v>
      </c>
      <c r="G59" s="84" t="s">
        <v>144</v>
      </c>
      <c r="H59" s="85" t="s">
        <v>74</v>
      </c>
      <c r="I59" s="86" t="s">
        <v>79</v>
      </c>
      <c r="J59" s="84" t="s">
        <v>93</v>
      </c>
      <c r="K59" s="87" t="s">
        <v>196</v>
      </c>
      <c r="L59" s="88">
        <v>5000000</v>
      </c>
      <c r="M59" s="89">
        <f t="shared" si="7"/>
        <v>3500000</v>
      </c>
      <c r="N59" s="251">
        <v>2025</v>
      </c>
      <c r="O59" s="252">
        <v>2027</v>
      </c>
      <c r="P59" s="92"/>
      <c r="Q59" s="93"/>
      <c r="R59" s="93"/>
      <c r="S59" s="94"/>
      <c r="T59" s="85"/>
      <c r="U59" s="86"/>
      <c r="V59" s="95"/>
      <c r="W59" s="86"/>
      <c r="X59" s="96"/>
      <c r="Y59" s="97" t="s">
        <v>294</v>
      </c>
      <c r="Z59" s="329" t="s">
        <v>220</v>
      </c>
    </row>
    <row r="60" spans="1:27" s="152" customFormat="1" ht="117.5" thickBot="1" x14ac:dyDescent="0.35">
      <c r="A60" s="133">
        <v>56</v>
      </c>
      <c r="B60" s="80" t="s">
        <v>165</v>
      </c>
      <c r="C60" s="81" t="s">
        <v>161</v>
      </c>
      <c r="D60" s="82">
        <v>70996890</v>
      </c>
      <c r="E60" s="82">
        <v>102002258</v>
      </c>
      <c r="F60" s="83">
        <v>600041981</v>
      </c>
      <c r="G60" s="84" t="s">
        <v>145</v>
      </c>
      <c r="H60" s="85" t="s">
        <v>74</v>
      </c>
      <c r="I60" s="86" t="s">
        <v>79</v>
      </c>
      <c r="J60" s="84" t="s">
        <v>93</v>
      </c>
      <c r="K60" s="87" t="s">
        <v>177</v>
      </c>
      <c r="L60" s="88">
        <v>1500000</v>
      </c>
      <c r="M60" s="89">
        <f t="shared" si="7"/>
        <v>1050000</v>
      </c>
      <c r="N60" s="251">
        <v>2025</v>
      </c>
      <c r="O60" s="252">
        <v>2027</v>
      </c>
      <c r="P60" s="92"/>
      <c r="Q60" s="93"/>
      <c r="R60" s="93"/>
      <c r="S60" s="94"/>
      <c r="T60" s="85"/>
      <c r="U60" s="86"/>
      <c r="V60" s="95"/>
      <c r="W60" s="86"/>
      <c r="X60" s="96"/>
      <c r="Y60" s="97" t="s">
        <v>294</v>
      </c>
      <c r="Z60" s="157" t="s">
        <v>220</v>
      </c>
    </row>
    <row r="61" spans="1:27" s="152" customFormat="1" ht="117.5" thickBot="1" x14ac:dyDescent="0.35">
      <c r="A61" s="133">
        <v>57</v>
      </c>
      <c r="B61" s="80" t="s">
        <v>165</v>
      </c>
      <c r="C61" s="81" t="s">
        <v>161</v>
      </c>
      <c r="D61" s="82">
        <v>70996890</v>
      </c>
      <c r="E61" s="82">
        <v>102002258</v>
      </c>
      <c r="F61" s="83">
        <v>600041981</v>
      </c>
      <c r="G61" s="84" t="s">
        <v>146</v>
      </c>
      <c r="H61" s="85" t="s">
        <v>74</v>
      </c>
      <c r="I61" s="86" t="s">
        <v>79</v>
      </c>
      <c r="J61" s="84" t="s">
        <v>93</v>
      </c>
      <c r="K61" s="87" t="s">
        <v>234</v>
      </c>
      <c r="L61" s="88">
        <v>600000</v>
      </c>
      <c r="M61" s="89">
        <f t="shared" si="7"/>
        <v>420000</v>
      </c>
      <c r="N61" s="251">
        <v>2025</v>
      </c>
      <c r="O61" s="252">
        <v>2027</v>
      </c>
      <c r="P61" s="92"/>
      <c r="Q61" s="93"/>
      <c r="R61" s="93"/>
      <c r="S61" s="94"/>
      <c r="T61" s="85"/>
      <c r="U61" s="86" t="s">
        <v>78</v>
      </c>
      <c r="V61" s="95"/>
      <c r="W61" s="86"/>
      <c r="X61" s="96"/>
      <c r="Y61" s="97" t="s">
        <v>294</v>
      </c>
      <c r="Z61" s="157" t="s">
        <v>220</v>
      </c>
    </row>
    <row r="62" spans="1:27" s="152" customFormat="1" ht="117.5" thickBot="1" x14ac:dyDescent="0.35">
      <c r="A62" s="133">
        <v>58</v>
      </c>
      <c r="B62" s="80" t="s">
        <v>160</v>
      </c>
      <c r="C62" s="81" t="s">
        <v>161</v>
      </c>
      <c r="D62" s="82">
        <v>70996890</v>
      </c>
      <c r="E62" s="82">
        <v>102002258</v>
      </c>
      <c r="F62" s="83">
        <v>600041981</v>
      </c>
      <c r="G62" s="84" t="s">
        <v>129</v>
      </c>
      <c r="H62" s="85" t="s">
        <v>74</v>
      </c>
      <c r="I62" s="86" t="s">
        <v>79</v>
      </c>
      <c r="J62" s="95" t="s">
        <v>93</v>
      </c>
      <c r="K62" s="87" t="s">
        <v>235</v>
      </c>
      <c r="L62" s="88">
        <v>10000000</v>
      </c>
      <c r="M62" s="89">
        <f>L62/100*70</f>
        <v>7000000</v>
      </c>
      <c r="N62" s="251">
        <v>2025</v>
      </c>
      <c r="O62" s="252">
        <v>2027</v>
      </c>
      <c r="P62" s="92"/>
      <c r="Q62" s="93"/>
      <c r="R62" s="93"/>
      <c r="S62" s="94"/>
      <c r="T62" s="85"/>
      <c r="U62" s="86"/>
      <c r="V62" s="95"/>
      <c r="W62" s="86"/>
      <c r="X62" s="96"/>
      <c r="Y62" s="97" t="s">
        <v>294</v>
      </c>
      <c r="Z62" s="157" t="s">
        <v>220</v>
      </c>
    </row>
    <row r="63" spans="1:27" s="152" customFormat="1" ht="117.5" thickBot="1" x14ac:dyDescent="0.35">
      <c r="A63" s="133">
        <v>59</v>
      </c>
      <c r="B63" s="80" t="s">
        <v>160</v>
      </c>
      <c r="C63" s="81" t="s">
        <v>161</v>
      </c>
      <c r="D63" s="82">
        <v>70996890</v>
      </c>
      <c r="E63" s="82">
        <v>102002258</v>
      </c>
      <c r="F63" s="262">
        <v>600041981</v>
      </c>
      <c r="G63" s="263" t="s">
        <v>321</v>
      </c>
      <c r="H63" s="264" t="s">
        <v>74</v>
      </c>
      <c r="I63" s="265" t="s">
        <v>79</v>
      </c>
      <c r="J63" s="266" t="s">
        <v>93</v>
      </c>
      <c r="K63" s="267" t="s">
        <v>336</v>
      </c>
      <c r="L63" s="268">
        <v>300000</v>
      </c>
      <c r="M63" s="269">
        <f>L63/100*70</f>
        <v>210000</v>
      </c>
      <c r="N63" s="270">
        <v>2024</v>
      </c>
      <c r="O63" s="271">
        <v>2025</v>
      </c>
      <c r="P63" s="92"/>
      <c r="Q63" s="93"/>
      <c r="R63" s="93"/>
      <c r="S63" s="94"/>
      <c r="T63" s="85"/>
      <c r="U63" s="86"/>
      <c r="V63" s="95"/>
      <c r="W63" s="105" t="s">
        <v>78</v>
      </c>
      <c r="X63" s="96"/>
      <c r="Y63" s="97" t="s">
        <v>320</v>
      </c>
      <c r="Z63" s="157" t="s">
        <v>220</v>
      </c>
    </row>
    <row r="64" spans="1:27" s="152" customFormat="1" ht="91.5" thickBot="1" x14ac:dyDescent="0.35">
      <c r="A64" s="133">
        <v>60</v>
      </c>
      <c r="B64" s="80" t="s">
        <v>178</v>
      </c>
      <c r="C64" s="81" t="s">
        <v>80</v>
      </c>
      <c r="D64" s="179">
        <v>70130426</v>
      </c>
      <c r="E64" s="82">
        <v>102002606</v>
      </c>
      <c r="F64" s="83">
        <v>600042146</v>
      </c>
      <c r="G64" s="84" t="s">
        <v>213</v>
      </c>
      <c r="H64" s="85" t="s">
        <v>74</v>
      </c>
      <c r="I64" s="86" t="s">
        <v>79</v>
      </c>
      <c r="J64" s="95" t="s">
        <v>79</v>
      </c>
      <c r="K64" s="87" t="s">
        <v>214</v>
      </c>
      <c r="L64" s="254">
        <v>5000000</v>
      </c>
      <c r="M64" s="89">
        <f>L64/100*70</f>
        <v>3500000</v>
      </c>
      <c r="N64" s="251">
        <v>2025</v>
      </c>
      <c r="O64" s="252">
        <v>2027</v>
      </c>
      <c r="P64" s="92"/>
      <c r="Q64" s="93"/>
      <c r="R64" s="93"/>
      <c r="S64" s="94"/>
      <c r="T64" s="85"/>
      <c r="U64" s="86"/>
      <c r="V64" s="95"/>
      <c r="W64" s="86"/>
      <c r="X64" s="96"/>
      <c r="Y64" s="97" t="s">
        <v>215</v>
      </c>
      <c r="Z64" s="157" t="s">
        <v>220</v>
      </c>
    </row>
    <row r="65" spans="1:27" s="152" customFormat="1" ht="91.5" thickBot="1" x14ac:dyDescent="0.35">
      <c r="A65" s="133">
        <v>61</v>
      </c>
      <c r="B65" s="80" t="s">
        <v>178</v>
      </c>
      <c r="C65" s="81" t="s">
        <v>80</v>
      </c>
      <c r="D65" s="179">
        <v>70130426</v>
      </c>
      <c r="E65" s="82">
        <v>102002606</v>
      </c>
      <c r="F65" s="83">
        <v>600042146</v>
      </c>
      <c r="G65" s="84" t="s">
        <v>216</v>
      </c>
      <c r="H65" s="85" t="s">
        <v>74</v>
      </c>
      <c r="I65" s="86" t="s">
        <v>79</v>
      </c>
      <c r="J65" s="95" t="s">
        <v>79</v>
      </c>
      <c r="K65" s="87" t="s">
        <v>217</v>
      </c>
      <c r="L65" s="88">
        <v>3500000</v>
      </c>
      <c r="M65" s="89">
        <f>L65/100*70</f>
        <v>2450000</v>
      </c>
      <c r="N65" s="251">
        <v>2025</v>
      </c>
      <c r="O65" s="252">
        <v>2027</v>
      </c>
      <c r="P65" s="92"/>
      <c r="Q65" s="93"/>
      <c r="R65" s="93"/>
      <c r="S65" s="94"/>
      <c r="T65" s="85"/>
      <c r="U65" s="86"/>
      <c r="V65" s="95"/>
      <c r="W65" s="86"/>
      <c r="X65" s="96"/>
      <c r="Y65" s="97" t="s">
        <v>294</v>
      </c>
      <c r="Z65" s="157" t="s">
        <v>220</v>
      </c>
    </row>
    <row r="66" spans="1:27" s="152" customFormat="1" ht="91.5" thickBot="1" x14ac:dyDescent="0.35">
      <c r="A66" s="133">
        <v>62</v>
      </c>
      <c r="B66" s="80" t="s">
        <v>178</v>
      </c>
      <c r="C66" s="81" t="s">
        <v>80</v>
      </c>
      <c r="D66" s="179">
        <v>70130426</v>
      </c>
      <c r="E66" s="82">
        <v>102002606</v>
      </c>
      <c r="F66" s="83">
        <v>600042146</v>
      </c>
      <c r="G66" s="84" t="s">
        <v>218</v>
      </c>
      <c r="H66" s="85" t="s">
        <v>74</v>
      </c>
      <c r="I66" s="86" t="s">
        <v>79</v>
      </c>
      <c r="J66" s="95" t="s">
        <v>79</v>
      </c>
      <c r="K66" s="87" t="s">
        <v>219</v>
      </c>
      <c r="L66" s="88">
        <v>4000000</v>
      </c>
      <c r="M66" s="89">
        <f t="shared" ref="M66:M76" si="8">L66/100*70</f>
        <v>2800000</v>
      </c>
      <c r="N66" s="251">
        <v>2024</v>
      </c>
      <c r="O66" s="252">
        <v>2027</v>
      </c>
      <c r="P66" s="92"/>
      <c r="Q66" s="93"/>
      <c r="R66" s="93"/>
      <c r="S66" s="94"/>
      <c r="T66" s="85"/>
      <c r="U66" s="86"/>
      <c r="V66" s="95"/>
      <c r="W66" s="86"/>
      <c r="X66" s="96"/>
      <c r="Y66" s="97" t="s">
        <v>224</v>
      </c>
      <c r="Z66" s="157" t="s">
        <v>220</v>
      </c>
    </row>
    <row r="67" spans="1:27" s="152" customFormat="1" ht="91.5" thickBot="1" x14ac:dyDescent="0.35">
      <c r="A67" s="133">
        <v>63</v>
      </c>
      <c r="B67" s="80" t="s">
        <v>178</v>
      </c>
      <c r="C67" s="81" t="s">
        <v>80</v>
      </c>
      <c r="D67" s="179">
        <v>70130426</v>
      </c>
      <c r="E67" s="82">
        <v>102002606</v>
      </c>
      <c r="F67" s="83">
        <v>600042146</v>
      </c>
      <c r="G67" s="84" t="s">
        <v>221</v>
      </c>
      <c r="H67" s="85" t="s">
        <v>74</v>
      </c>
      <c r="I67" s="86" t="s">
        <v>79</v>
      </c>
      <c r="J67" s="95" t="s">
        <v>79</v>
      </c>
      <c r="K67" s="87" t="s">
        <v>223</v>
      </c>
      <c r="L67" s="88">
        <v>5000000</v>
      </c>
      <c r="M67" s="89">
        <f t="shared" si="8"/>
        <v>3500000</v>
      </c>
      <c r="N67" s="251">
        <v>2025</v>
      </c>
      <c r="O67" s="252">
        <v>2027</v>
      </c>
      <c r="P67" s="92"/>
      <c r="Q67" s="93"/>
      <c r="R67" s="93"/>
      <c r="S67" s="94"/>
      <c r="T67" s="85"/>
      <c r="U67" s="86"/>
      <c r="V67" s="95"/>
      <c r="W67" s="86"/>
      <c r="X67" s="96"/>
      <c r="Y67" s="97" t="s">
        <v>224</v>
      </c>
      <c r="Z67" s="157" t="s">
        <v>220</v>
      </c>
    </row>
    <row r="68" spans="1:27" s="152" customFormat="1" ht="91.5" thickBot="1" x14ac:dyDescent="0.35">
      <c r="A68" s="133">
        <v>64</v>
      </c>
      <c r="B68" s="80" t="s">
        <v>178</v>
      </c>
      <c r="C68" s="81" t="s">
        <v>80</v>
      </c>
      <c r="D68" s="179">
        <v>70130426</v>
      </c>
      <c r="E68" s="82">
        <v>102002606</v>
      </c>
      <c r="F68" s="83">
        <v>600042146</v>
      </c>
      <c r="G68" s="84" t="s">
        <v>225</v>
      </c>
      <c r="H68" s="85" t="s">
        <v>74</v>
      </c>
      <c r="I68" s="86" t="s">
        <v>79</v>
      </c>
      <c r="J68" s="95" t="s">
        <v>79</v>
      </c>
      <c r="K68" s="87" t="s">
        <v>222</v>
      </c>
      <c r="L68" s="88">
        <v>3500000</v>
      </c>
      <c r="M68" s="89">
        <f t="shared" si="8"/>
        <v>2450000</v>
      </c>
      <c r="N68" s="251">
        <v>2025</v>
      </c>
      <c r="O68" s="252">
        <v>2025</v>
      </c>
      <c r="P68" s="92"/>
      <c r="Q68" s="93"/>
      <c r="R68" s="93"/>
      <c r="S68" s="94"/>
      <c r="T68" s="85"/>
      <c r="U68" s="86"/>
      <c r="V68" s="95"/>
      <c r="W68" s="86"/>
      <c r="X68" s="96"/>
      <c r="Y68" s="97" t="s">
        <v>226</v>
      </c>
      <c r="Z68" s="157" t="s">
        <v>220</v>
      </c>
    </row>
    <row r="69" spans="1:27" s="152" customFormat="1" ht="91.5" thickBot="1" x14ac:dyDescent="0.35">
      <c r="A69" s="133">
        <v>65</v>
      </c>
      <c r="B69" s="80" t="s">
        <v>178</v>
      </c>
      <c r="C69" s="81" t="s">
        <v>80</v>
      </c>
      <c r="D69" s="179">
        <v>70130426</v>
      </c>
      <c r="E69" s="82">
        <v>102002606</v>
      </c>
      <c r="F69" s="83">
        <v>600042146</v>
      </c>
      <c r="G69" s="84" t="s">
        <v>179</v>
      </c>
      <c r="H69" s="85" t="s">
        <v>74</v>
      </c>
      <c r="I69" s="86" t="s">
        <v>79</v>
      </c>
      <c r="J69" s="95" t="s">
        <v>79</v>
      </c>
      <c r="K69" s="87" t="s">
        <v>227</v>
      </c>
      <c r="L69" s="88">
        <v>4000000</v>
      </c>
      <c r="M69" s="89">
        <f t="shared" si="8"/>
        <v>2800000</v>
      </c>
      <c r="N69" s="90">
        <v>2025</v>
      </c>
      <c r="O69" s="252">
        <v>2027</v>
      </c>
      <c r="P69" s="92"/>
      <c r="Q69" s="93"/>
      <c r="R69" s="93"/>
      <c r="S69" s="94"/>
      <c r="T69" s="85"/>
      <c r="U69" s="86"/>
      <c r="V69" s="95"/>
      <c r="W69" s="86"/>
      <c r="X69" s="96"/>
      <c r="Y69" s="97" t="s">
        <v>294</v>
      </c>
      <c r="Z69" s="157" t="s">
        <v>220</v>
      </c>
    </row>
    <row r="70" spans="1:27" s="152" customFormat="1" ht="84" customHeight="1" thickBot="1" x14ac:dyDescent="0.35">
      <c r="A70" s="257">
        <v>66</v>
      </c>
      <c r="B70" s="258" t="s">
        <v>178</v>
      </c>
      <c r="C70" s="259" t="s">
        <v>80</v>
      </c>
      <c r="D70" s="260">
        <v>70130426</v>
      </c>
      <c r="E70" s="261">
        <v>102002606</v>
      </c>
      <c r="F70" s="262">
        <v>600042146</v>
      </c>
      <c r="G70" s="263" t="s">
        <v>228</v>
      </c>
      <c r="H70" s="264" t="s">
        <v>74</v>
      </c>
      <c r="I70" s="265" t="s">
        <v>79</v>
      </c>
      <c r="J70" s="266" t="s">
        <v>79</v>
      </c>
      <c r="K70" s="267" t="s">
        <v>229</v>
      </c>
      <c r="L70" s="268">
        <v>300000</v>
      </c>
      <c r="M70" s="269">
        <f t="shared" si="8"/>
        <v>210000</v>
      </c>
      <c r="N70" s="270">
        <v>2023</v>
      </c>
      <c r="O70" s="271">
        <v>2025</v>
      </c>
      <c r="P70" s="92"/>
      <c r="Q70" s="93"/>
      <c r="R70" s="93"/>
      <c r="S70" s="94"/>
      <c r="T70" s="85"/>
      <c r="U70" s="86"/>
      <c r="V70" s="95"/>
      <c r="W70" s="86"/>
      <c r="X70" s="96"/>
      <c r="Y70" s="97" t="s">
        <v>294</v>
      </c>
      <c r="Z70" s="157" t="s">
        <v>220</v>
      </c>
    </row>
    <row r="71" spans="1:27" s="152" customFormat="1" ht="91.5" thickBot="1" x14ac:dyDescent="0.35">
      <c r="A71" s="133">
        <v>67</v>
      </c>
      <c r="B71" s="80" t="s">
        <v>178</v>
      </c>
      <c r="C71" s="81" t="s">
        <v>80</v>
      </c>
      <c r="D71" s="179">
        <v>70130426</v>
      </c>
      <c r="E71" s="82">
        <v>102002606</v>
      </c>
      <c r="F71" s="83">
        <v>600042146</v>
      </c>
      <c r="G71" s="84" t="s">
        <v>230</v>
      </c>
      <c r="H71" s="85" t="s">
        <v>74</v>
      </c>
      <c r="I71" s="86" t="s">
        <v>79</v>
      </c>
      <c r="J71" s="95" t="s">
        <v>79</v>
      </c>
      <c r="K71" s="87" t="s">
        <v>231</v>
      </c>
      <c r="L71" s="88">
        <v>2000000</v>
      </c>
      <c r="M71" s="89">
        <f t="shared" si="8"/>
        <v>1400000</v>
      </c>
      <c r="N71" s="90">
        <v>2025</v>
      </c>
      <c r="O71" s="252">
        <v>2027</v>
      </c>
      <c r="P71" s="92"/>
      <c r="Q71" s="93"/>
      <c r="R71" s="93"/>
      <c r="S71" s="94"/>
      <c r="T71" s="85"/>
      <c r="U71" s="86"/>
      <c r="V71" s="95"/>
      <c r="W71" s="86"/>
      <c r="X71" s="96"/>
      <c r="Y71" s="97" t="s">
        <v>294</v>
      </c>
      <c r="Z71" s="157" t="s">
        <v>220</v>
      </c>
    </row>
    <row r="72" spans="1:27" s="152" customFormat="1" ht="351.5" thickBot="1" x14ac:dyDescent="0.35">
      <c r="A72" s="133">
        <v>68</v>
      </c>
      <c r="B72" s="80" t="s">
        <v>178</v>
      </c>
      <c r="C72" s="81" t="s">
        <v>80</v>
      </c>
      <c r="D72" s="179">
        <v>70130426</v>
      </c>
      <c r="E72" s="82">
        <v>102002606</v>
      </c>
      <c r="F72" s="83">
        <v>600042146</v>
      </c>
      <c r="G72" s="84" t="s">
        <v>254</v>
      </c>
      <c r="H72" s="85" t="s">
        <v>74</v>
      </c>
      <c r="I72" s="86" t="s">
        <v>79</v>
      </c>
      <c r="J72" s="95" t="s">
        <v>79</v>
      </c>
      <c r="K72" s="87" t="s">
        <v>253</v>
      </c>
      <c r="L72" s="88">
        <v>45000000</v>
      </c>
      <c r="M72" s="89">
        <f t="shared" si="8"/>
        <v>31500000</v>
      </c>
      <c r="N72" s="90">
        <v>2022</v>
      </c>
      <c r="O72" s="91">
        <v>2027</v>
      </c>
      <c r="P72" s="92" t="s">
        <v>78</v>
      </c>
      <c r="Q72" s="93" t="s">
        <v>78</v>
      </c>
      <c r="R72" s="93" t="s">
        <v>78</v>
      </c>
      <c r="S72" s="94" t="s">
        <v>78</v>
      </c>
      <c r="T72" s="85"/>
      <c r="U72" s="86"/>
      <c r="V72" s="94" t="s">
        <v>78</v>
      </c>
      <c r="W72" s="86"/>
      <c r="X72" s="105" t="s">
        <v>78</v>
      </c>
      <c r="Y72" s="97" t="s">
        <v>232</v>
      </c>
      <c r="Z72" s="157" t="s">
        <v>220</v>
      </c>
    </row>
    <row r="73" spans="1:27" s="152" customFormat="1" ht="121.4" customHeight="1" thickBot="1" x14ac:dyDescent="0.35">
      <c r="A73" s="133">
        <v>69</v>
      </c>
      <c r="B73" s="80" t="s">
        <v>178</v>
      </c>
      <c r="C73" s="81" t="s">
        <v>80</v>
      </c>
      <c r="D73" s="179">
        <v>70130426</v>
      </c>
      <c r="E73" s="82">
        <v>102002606</v>
      </c>
      <c r="F73" s="83">
        <v>600042146</v>
      </c>
      <c r="G73" s="84" t="s">
        <v>180</v>
      </c>
      <c r="H73" s="85" t="s">
        <v>74</v>
      </c>
      <c r="I73" s="86" t="s">
        <v>79</v>
      </c>
      <c r="J73" s="95" t="s">
        <v>79</v>
      </c>
      <c r="K73" s="87" t="s">
        <v>181</v>
      </c>
      <c r="L73" s="88">
        <v>5000000</v>
      </c>
      <c r="M73" s="89">
        <f t="shared" si="8"/>
        <v>3500000</v>
      </c>
      <c r="N73" s="90">
        <v>2025</v>
      </c>
      <c r="O73" s="252">
        <v>2027</v>
      </c>
      <c r="P73" s="92"/>
      <c r="Q73" s="93" t="s">
        <v>78</v>
      </c>
      <c r="R73" s="93"/>
      <c r="S73" s="94" t="s">
        <v>78</v>
      </c>
      <c r="T73" s="85"/>
      <c r="U73" s="86"/>
      <c r="V73" s="95"/>
      <c r="W73" s="86"/>
      <c r="X73" s="96"/>
      <c r="Y73" s="97" t="s">
        <v>294</v>
      </c>
      <c r="Z73" s="157" t="s">
        <v>220</v>
      </c>
    </row>
    <row r="74" spans="1:27" s="152" customFormat="1" ht="91.5" thickBot="1" x14ac:dyDescent="0.35">
      <c r="A74" s="133">
        <v>70</v>
      </c>
      <c r="B74" s="80" t="s">
        <v>178</v>
      </c>
      <c r="C74" s="81" t="s">
        <v>80</v>
      </c>
      <c r="D74" s="179">
        <v>70130426</v>
      </c>
      <c r="E74" s="82">
        <v>102002606</v>
      </c>
      <c r="F74" s="83">
        <v>600042146</v>
      </c>
      <c r="G74" s="84" t="s">
        <v>233</v>
      </c>
      <c r="H74" s="85" t="s">
        <v>74</v>
      </c>
      <c r="I74" s="86" t="s">
        <v>79</v>
      </c>
      <c r="J74" s="95" t="s">
        <v>79</v>
      </c>
      <c r="K74" s="87" t="s">
        <v>194</v>
      </c>
      <c r="L74" s="88">
        <v>1000000</v>
      </c>
      <c r="M74" s="89">
        <f t="shared" si="8"/>
        <v>700000</v>
      </c>
      <c r="N74" s="90">
        <v>2025</v>
      </c>
      <c r="O74" s="252">
        <v>2027</v>
      </c>
      <c r="P74" s="92"/>
      <c r="Q74" s="93" t="s">
        <v>78</v>
      </c>
      <c r="R74" s="93"/>
      <c r="S74" s="94"/>
      <c r="T74" s="85"/>
      <c r="U74" s="86"/>
      <c r="V74" s="95"/>
      <c r="W74" s="86"/>
      <c r="X74" s="96"/>
      <c r="Y74" s="97" t="s">
        <v>294</v>
      </c>
      <c r="Z74" s="157" t="s">
        <v>220</v>
      </c>
    </row>
    <row r="75" spans="1:27" s="152" customFormat="1" ht="108.65" customHeight="1" thickBot="1" x14ac:dyDescent="0.35">
      <c r="A75" s="133">
        <v>71</v>
      </c>
      <c r="B75" s="180" t="s">
        <v>178</v>
      </c>
      <c r="C75" s="181" t="s">
        <v>80</v>
      </c>
      <c r="D75" s="182">
        <v>70130426</v>
      </c>
      <c r="E75" s="183">
        <v>102002606</v>
      </c>
      <c r="F75" s="184">
        <v>600042146</v>
      </c>
      <c r="G75" s="160" t="s">
        <v>192</v>
      </c>
      <c r="H75" s="185" t="s">
        <v>74</v>
      </c>
      <c r="I75" s="186" t="s">
        <v>79</v>
      </c>
      <c r="J75" s="187" t="s">
        <v>79</v>
      </c>
      <c r="K75" s="188" t="s">
        <v>195</v>
      </c>
      <c r="L75" s="189">
        <v>1000000</v>
      </c>
      <c r="M75" s="190">
        <f t="shared" si="8"/>
        <v>700000</v>
      </c>
      <c r="N75" s="90">
        <v>2025</v>
      </c>
      <c r="O75" s="252">
        <v>2027</v>
      </c>
      <c r="P75" s="192"/>
      <c r="Q75" s="193" t="s">
        <v>78</v>
      </c>
      <c r="R75" s="193"/>
      <c r="S75" s="194"/>
      <c r="T75" s="185"/>
      <c r="U75" s="186"/>
      <c r="V75" s="187"/>
      <c r="W75" s="186"/>
      <c r="X75" s="195"/>
      <c r="Y75" s="196" t="s">
        <v>294</v>
      </c>
      <c r="Z75" s="178" t="s">
        <v>220</v>
      </c>
    </row>
    <row r="76" spans="1:27" s="152" customFormat="1" ht="117" customHeight="1" thickBot="1" x14ac:dyDescent="0.35">
      <c r="A76" s="133">
        <v>72</v>
      </c>
      <c r="B76" s="197" t="s">
        <v>178</v>
      </c>
      <c r="C76" s="198" t="s">
        <v>80</v>
      </c>
      <c r="D76" s="199">
        <v>70130426</v>
      </c>
      <c r="E76" s="200">
        <v>102002606</v>
      </c>
      <c r="F76" s="201">
        <v>600042146</v>
      </c>
      <c r="G76" s="202" t="s">
        <v>347</v>
      </c>
      <c r="H76" s="140" t="s">
        <v>74</v>
      </c>
      <c r="I76" s="140" t="s">
        <v>79</v>
      </c>
      <c r="J76" s="140" t="s">
        <v>79</v>
      </c>
      <c r="K76" s="202" t="s">
        <v>193</v>
      </c>
      <c r="L76" s="203">
        <v>1000000</v>
      </c>
      <c r="M76" s="204">
        <f t="shared" si="8"/>
        <v>700000</v>
      </c>
      <c r="N76" s="90">
        <v>2025</v>
      </c>
      <c r="O76" s="252">
        <v>2027</v>
      </c>
      <c r="P76" s="205"/>
      <c r="Q76" s="146" t="s">
        <v>78</v>
      </c>
      <c r="R76" s="146"/>
      <c r="S76" s="206"/>
      <c r="T76" s="207"/>
      <c r="U76" s="208"/>
      <c r="V76" s="140"/>
      <c r="W76" s="140"/>
      <c r="X76" s="209"/>
      <c r="Y76" s="210" t="s">
        <v>294</v>
      </c>
      <c r="Z76" s="211" t="s">
        <v>220</v>
      </c>
    </row>
    <row r="77" spans="1:27" s="152" customFormat="1" ht="114.65" customHeight="1" thickBot="1" x14ac:dyDescent="0.35">
      <c r="A77" s="257">
        <v>73</v>
      </c>
      <c r="B77" s="293" t="s">
        <v>163</v>
      </c>
      <c r="C77" s="285" t="s">
        <v>164</v>
      </c>
      <c r="D77" s="308">
        <v>48927830</v>
      </c>
      <c r="E77" s="309">
        <v>102002703</v>
      </c>
      <c r="F77" s="310">
        <v>600042189</v>
      </c>
      <c r="G77" s="311" t="s">
        <v>319</v>
      </c>
      <c r="H77" s="312" t="s">
        <v>74</v>
      </c>
      <c r="I77" s="313" t="s">
        <v>79</v>
      </c>
      <c r="J77" s="314" t="s">
        <v>137</v>
      </c>
      <c r="K77" s="315" t="s">
        <v>318</v>
      </c>
      <c r="L77" s="285" t="s">
        <v>317</v>
      </c>
      <c r="M77" s="316" t="s">
        <v>316</v>
      </c>
      <c r="N77" s="317">
        <v>2023</v>
      </c>
      <c r="O77" s="318">
        <v>2024</v>
      </c>
      <c r="P77" s="164"/>
      <c r="Q77" s="212"/>
      <c r="R77" s="215"/>
      <c r="S77" s="216"/>
      <c r="T77" s="164"/>
      <c r="U77" s="214"/>
      <c r="V77" s="217"/>
      <c r="W77" s="213"/>
      <c r="X77" s="164"/>
      <c r="Y77" s="218"/>
      <c r="Z77" s="219"/>
      <c r="AA77" s="220"/>
    </row>
    <row r="78" spans="1:27" s="152" customFormat="1" ht="110.5" customHeight="1" thickBot="1" x14ac:dyDescent="0.35">
      <c r="A78" s="249">
        <v>74</v>
      </c>
      <c r="B78" s="80" t="s">
        <v>324</v>
      </c>
      <c r="C78" s="81" t="s">
        <v>159</v>
      </c>
      <c r="D78" s="82">
        <v>47084464</v>
      </c>
      <c r="E78" s="99">
        <v>102002304</v>
      </c>
      <c r="F78" s="83">
        <v>600042014</v>
      </c>
      <c r="G78" s="84" t="s">
        <v>325</v>
      </c>
      <c r="H78" s="85" t="s">
        <v>74</v>
      </c>
      <c r="I78" s="86" t="s">
        <v>79</v>
      </c>
      <c r="J78" s="84" t="s">
        <v>121</v>
      </c>
      <c r="K78" s="87" t="s">
        <v>326</v>
      </c>
      <c r="L78" s="88">
        <v>300000</v>
      </c>
      <c r="M78" s="89">
        <f>L78/100*70</f>
        <v>210000</v>
      </c>
      <c r="N78" s="90">
        <v>2024</v>
      </c>
      <c r="O78" s="319">
        <v>2027</v>
      </c>
      <c r="P78" s="133"/>
      <c r="Q78" s="189"/>
      <c r="R78" s="190"/>
      <c r="S78" s="191"/>
      <c r="T78" s="320"/>
      <c r="U78" s="133"/>
      <c r="V78" s="133"/>
      <c r="W78" s="133"/>
      <c r="X78" s="133" t="s">
        <v>78</v>
      </c>
      <c r="Y78" s="135" t="s">
        <v>294</v>
      </c>
      <c r="Z78" s="321" t="s">
        <v>220</v>
      </c>
      <c r="AA78" s="220"/>
    </row>
    <row r="79" spans="1:27" s="152" customFormat="1" ht="118.4" customHeight="1" thickBot="1" x14ac:dyDescent="0.35">
      <c r="A79" s="249">
        <v>75</v>
      </c>
      <c r="B79" s="359" t="s">
        <v>156</v>
      </c>
      <c r="C79" s="360" t="s">
        <v>154</v>
      </c>
      <c r="D79" s="361">
        <v>71004491</v>
      </c>
      <c r="E79" s="362">
        <v>102002126</v>
      </c>
      <c r="F79" s="343">
        <v>600041930</v>
      </c>
      <c r="G79" s="363" t="s">
        <v>333</v>
      </c>
      <c r="H79" s="359" t="s">
        <v>74</v>
      </c>
      <c r="I79" s="361" t="s">
        <v>79</v>
      </c>
      <c r="J79" s="364" t="s">
        <v>98</v>
      </c>
      <c r="K79" s="363" t="s">
        <v>334</v>
      </c>
      <c r="L79" s="365">
        <v>950000</v>
      </c>
      <c r="M79" s="366">
        <f t="shared" ref="M79:M81" si="9">L79/100*70</f>
        <v>665000</v>
      </c>
      <c r="N79" s="359">
        <v>2025</v>
      </c>
      <c r="O79" s="359">
        <v>2027</v>
      </c>
      <c r="P79" s="365"/>
      <c r="Q79" s="361"/>
      <c r="R79" s="366"/>
      <c r="S79" s="367" t="s">
        <v>78</v>
      </c>
      <c r="T79" s="368"/>
      <c r="U79" s="369"/>
      <c r="V79" s="370"/>
      <c r="W79" s="371"/>
      <c r="X79" s="369"/>
      <c r="Y79" s="372"/>
      <c r="Z79" s="369"/>
      <c r="AA79" s="220"/>
    </row>
    <row r="80" spans="1:27" s="152" customFormat="1" ht="124.4" customHeight="1" thickBot="1" x14ac:dyDescent="0.4">
      <c r="A80" s="249">
        <v>76</v>
      </c>
      <c r="B80" s="343" t="s">
        <v>163</v>
      </c>
      <c r="C80" s="343" t="s">
        <v>164</v>
      </c>
      <c r="D80" s="343">
        <v>48927830</v>
      </c>
      <c r="E80" s="343">
        <v>102002703</v>
      </c>
      <c r="F80" s="343">
        <v>600042189</v>
      </c>
      <c r="G80" s="343" t="s">
        <v>340</v>
      </c>
      <c r="H80" s="359" t="s">
        <v>74</v>
      </c>
      <c r="I80" s="359" t="s">
        <v>79</v>
      </c>
      <c r="J80" s="361" t="s">
        <v>137</v>
      </c>
      <c r="K80" s="373" t="s">
        <v>339</v>
      </c>
      <c r="L80" s="364">
        <v>2500000</v>
      </c>
      <c r="M80" s="374">
        <f t="shared" si="9"/>
        <v>1750000</v>
      </c>
      <c r="N80" s="375">
        <v>2025</v>
      </c>
      <c r="O80" s="376">
        <v>2027</v>
      </c>
      <c r="P80" s="368"/>
      <c r="Q80" s="368" t="s">
        <v>78</v>
      </c>
      <c r="R80" s="368"/>
      <c r="S80" s="359"/>
      <c r="T80" s="366"/>
      <c r="U80" s="377"/>
      <c r="V80" s="377"/>
      <c r="W80" s="366"/>
      <c r="X80" s="377"/>
      <c r="Y80" s="366"/>
      <c r="Z80" s="377"/>
      <c r="AA80" s="222"/>
    </row>
    <row r="81" spans="1:27" s="152" customFormat="1" ht="117" customHeight="1" thickBot="1" x14ac:dyDescent="0.4">
      <c r="A81" s="356">
        <v>77</v>
      </c>
      <c r="B81" s="363" t="s">
        <v>165</v>
      </c>
      <c r="C81" s="359" t="s">
        <v>161</v>
      </c>
      <c r="D81" s="378">
        <v>70996890</v>
      </c>
      <c r="E81" s="378">
        <v>102002258</v>
      </c>
      <c r="F81" s="379">
        <v>600041981</v>
      </c>
      <c r="G81" s="366" t="s">
        <v>331</v>
      </c>
      <c r="H81" s="380" t="s">
        <v>74</v>
      </c>
      <c r="I81" s="381" t="s">
        <v>79</v>
      </c>
      <c r="J81" s="366" t="s">
        <v>93</v>
      </c>
      <c r="K81" s="343" t="s">
        <v>332</v>
      </c>
      <c r="L81" s="254">
        <v>3000000</v>
      </c>
      <c r="M81" s="362">
        <f t="shared" si="9"/>
        <v>2100000</v>
      </c>
      <c r="N81" s="251">
        <v>2025</v>
      </c>
      <c r="O81" s="252">
        <v>2026</v>
      </c>
      <c r="P81" s="382"/>
      <c r="Q81" s="248"/>
      <c r="R81" s="255"/>
      <c r="S81" s="256" t="s">
        <v>78</v>
      </c>
      <c r="T81" s="383"/>
      <c r="U81" s="381"/>
      <c r="V81" s="384"/>
      <c r="W81" s="381"/>
      <c r="X81" s="385"/>
      <c r="Y81" s="365" t="s">
        <v>294</v>
      </c>
      <c r="Z81" s="386" t="s">
        <v>220</v>
      </c>
      <c r="AA81" s="222"/>
    </row>
    <row r="82" spans="1:27" ht="52.5" customHeight="1" thickBot="1" x14ac:dyDescent="0.4">
      <c r="A82" s="356">
        <v>78</v>
      </c>
      <c r="B82" s="359" t="s">
        <v>157</v>
      </c>
      <c r="C82" s="359" t="s">
        <v>154</v>
      </c>
      <c r="D82" s="359">
        <v>71004491</v>
      </c>
      <c r="E82" s="359">
        <v>102002126</v>
      </c>
      <c r="F82" s="359">
        <v>600041930</v>
      </c>
      <c r="G82" s="359" t="s">
        <v>352</v>
      </c>
      <c r="H82" s="359" t="s">
        <v>74</v>
      </c>
      <c r="I82" s="359" t="s">
        <v>79</v>
      </c>
      <c r="J82" s="359" t="s">
        <v>79</v>
      </c>
      <c r="K82" s="359" t="s">
        <v>351</v>
      </c>
      <c r="L82" s="364">
        <v>1000000</v>
      </c>
      <c r="M82" s="362">
        <f t="shared" ref="M82" si="10">L82/100*70</f>
        <v>700000</v>
      </c>
      <c r="N82" s="359">
        <v>2025</v>
      </c>
      <c r="O82" s="359">
        <v>2027</v>
      </c>
      <c r="P82" s="359"/>
      <c r="Q82" s="359"/>
      <c r="R82" s="359"/>
      <c r="S82" s="359"/>
      <c r="T82" s="359"/>
      <c r="U82" s="359"/>
      <c r="V82" s="359"/>
      <c r="W82" s="359"/>
      <c r="X82" s="359"/>
      <c r="Y82" s="359" t="s">
        <v>294</v>
      </c>
      <c r="Z82" s="359" t="s">
        <v>220</v>
      </c>
      <c r="AA82" s="222"/>
    </row>
    <row r="83" spans="1:27" s="152" customFormat="1" ht="13" x14ac:dyDescent="0.3">
      <c r="A83" s="356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387"/>
      <c r="M83" s="89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</row>
    <row r="84" spans="1:27" s="152" customFormat="1" ht="13" x14ac:dyDescent="0.3">
      <c r="A84" s="223"/>
      <c r="B84" s="159"/>
      <c r="C84" s="159"/>
      <c r="D84" s="221"/>
      <c r="E84" s="220"/>
      <c r="F84" s="220"/>
      <c r="G84" s="159"/>
      <c r="K84" s="159"/>
      <c r="L84" s="224"/>
      <c r="M84" s="224"/>
      <c r="P84" s="225"/>
      <c r="Q84" s="225"/>
      <c r="R84" s="225"/>
      <c r="S84" s="225"/>
      <c r="Y84" s="159"/>
      <c r="Z84" s="159"/>
    </row>
    <row r="85" spans="1:27" s="152" customFormat="1" ht="13" x14ac:dyDescent="0.3">
      <c r="A85" s="223"/>
      <c r="B85" s="159"/>
      <c r="C85" s="159"/>
      <c r="D85" s="221"/>
      <c r="E85" s="220"/>
      <c r="F85" s="220"/>
      <c r="G85" s="159"/>
      <c r="K85" s="159"/>
      <c r="L85" s="224"/>
      <c r="M85" s="224"/>
      <c r="P85" s="225"/>
      <c r="Q85" s="225"/>
      <c r="R85" s="225"/>
      <c r="S85" s="225"/>
      <c r="Y85" s="159"/>
      <c r="Z85" s="159"/>
    </row>
    <row r="86" spans="1:27" s="152" customFormat="1" ht="13" x14ac:dyDescent="0.3">
      <c r="A86" s="223"/>
      <c r="B86" s="159"/>
      <c r="C86" s="159"/>
      <c r="D86" s="221"/>
      <c r="E86" s="220"/>
      <c r="F86" s="220"/>
      <c r="G86" s="159"/>
      <c r="K86" s="159"/>
      <c r="L86" s="224"/>
      <c r="M86" s="224"/>
      <c r="P86" s="225"/>
      <c r="Q86" s="225"/>
      <c r="R86" s="225"/>
      <c r="S86" s="225"/>
      <c r="Y86" s="159"/>
      <c r="Z86" s="159"/>
    </row>
    <row r="87" spans="1:27" s="152" customFormat="1" ht="13" x14ac:dyDescent="0.3">
      <c r="A87" s="223"/>
      <c r="B87" s="159"/>
      <c r="C87" s="159"/>
      <c r="D87" s="221"/>
      <c r="E87" s="220"/>
      <c r="F87" s="220"/>
      <c r="G87" s="159"/>
      <c r="K87" s="159"/>
      <c r="L87" s="224"/>
      <c r="M87" s="224"/>
      <c r="P87" s="225"/>
      <c r="Q87" s="225"/>
      <c r="R87" s="225"/>
      <c r="S87" s="225"/>
      <c r="Y87" s="159"/>
      <c r="Z87" s="159"/>
    </row>
    <row r="88" spans="1:27" s="152" customFormat="1" ht="13" x14ac:dyDescent="0.3">
      <c r="A88" s="223"/>
      <c r="B88" s="159"/>
      <c r="C88" s="159"/>
      <c r="D88" s="221"/>
      <c r="E88" s="220"/>
      <c r="F88" s="220"/>
      <c r="G88" s="159"/>
      <c r="K88" s="159"/>
      <c r="L88" s="224"/>
      <c r="M88" s="224"/>
      <c r="P88" s="225"/>
      <c r="Q88" s="225"/>
      <c r="R88" s="225"/>
      <c r="S88" s="225"/>
      <c r="Y88" s="159"/>
      <c r="Z88" s="159"/>
    </row>
    <row r="89" spans="1:27" s="152" customFormat="1" x14ac:dyDescent="0.35">
      <c r="A89" s="223"/>
      <c r="B89" s="159"/>
      <c r="C89" s="488" t="s">
        <v>323</v>
      </c>
      <c r="D89" s="489">
        <v>45817</v>
      </c>
      <c r="E89" s="220"/>
      <c r="F89" s="220"/>
      <c r="G89" s="159"/>
      <c r="K89" s="159"/>
      <c r="L89" s="224"/>
      <c r="M89" s="224"/>
      <c r="P89" s="225"/>
      <c r="Q89" s="225"/>
      <c r="R89" s="225"/>
      <c r="S89" s="225"/>
      <c r="Y89" s="159"/>
      <c r="Z89" s="159"/>
    </row>
    <row r="90" spans="1:27" s="152" customFormat="1" ht="13" hidden="1" x14ac:dyDescent="0.3">
      <c r="A90" s="223"/>
      <c r="B90" s="159"/>
      <c r="C90" s="159"/>
      <c r="D90" s="221"/>
      <c r="E90" s="220"/>
      <c r="F90" s="220"/>
      <c r="G90" s="159"/>
      <c r="K90" s="159"/>
      <c r="L90" s="224"/>
      <c r="M90" s="224"/>
      <c r="P90" s="225"/>
      <c r="Q90" s="225"/>
      <c r="R90" s="225"/>
      <c r="S90" s="225"/>
      <c r="Y90" s="159"/>
      <c r="Z90" s="159"/>
    </row>
    <row r="95" spans="1:27" x14ac:dyDescent="0.35">
      <c r="F95" s="64" t="s">
        <v>354</v>
      </c>
      <c r="G95" s="64"/>
      <c r="H95" s="64"/>
      <c r="I95" s="63"/>
    </row>
    <row r="97" spans="1:26" x14ac:dyDescent="0.35">
      <c r="A97" s="223"/>
      <c r="B97" s="159"/>
      <c r="C97" s="159"/>
      <c r="D97" s="220"/>
      <c r="E97" s="220"/>
      <c r="F97" s="220"/>
      <c r="G97" s="159"/>
      <c r="H97" s="152"/>
      <c r="I97" s="152"/>
      <c r="J97" s="159"/>
      <c r="K97" s="159"/>
      <c r="L97" s="224"/>
      <c r="M97" s="224"/>
      <c r="N97" s="152"/>
      <c r="O97" s="152"/>
      <c r="P97" s="225"/>
      <c r="Q97" s="225"/>
      <c r="R97" s="225"/>
      <c r="S97" s="225"/>
      <c r="T97" s="152"/>
      <c r="U97" s="152"/>
      <c r="V97" s="152"/>
      <c r="W97" s="152"/>
      <c r="X97" s="152"/>
      <c r="Y97" s="159"/>
      <c r="Z97" s="159"/>
    </row>
    <row r="98" spans="1:26" x14ac:dyDescent="0.35">
      <c r="A98" s="223"/>
      <c r="B98" s="159"/>
      <c r="C98" s="159"/>
      <c r="D98" s="220"/>
      <c r="E98" s="220"/>
      <c r="F98" s="220"/>
      <c r="G98" s="159"/>
      <c r="H98" s="152"/>
      <c r="I98" s="152"/>
      <c r="J98" s="159"/>
      <c r="K98" s="159"/>
      <c r="L98" s="224"/>
      <c r="M98" s="224"/>
      <c r="N98" s="152"/>
      <c r="O98" s="152"/>
      <c r="P98" s="225"/>
      <c r="Q98" s="225"/>
      <c r="R98" s="225"/>
      <c r="S98" s="225"/>
      <c r="T98" s="152"/>
      <c r="U98" s="152"/>
      <c r="V98" s="152"/>
      <c r="W98" s="152"/>
      <c r="X98" s="152"/>
      <c r="Y98" s="159"/>
      <c r="Z98" s="159"/>
    </row>
    <row r="99" spans="1:26" x14ac:dyDescent="0.35">
      <c r="A99" s="223"/>
      <c r="B99" s="159"/>
      <c r="C99" s="159"/>
      <c r="D99" s="220"/>
      <c r="E99" s="220"/>
      <c r="F99" s="220"/>
      <c r="G99" s="159"/>
      <c r="H99" s="152"/>
      <c r="I99" s="152"/>
      <c r="J99" s="159"/>
      <c r="K99" s="159"/>
      <c r="L99" s="224"/>
      <c r="M99" s="224"/>
      <c r="N99" s="152"/>
      <c r="O99" s="152"/>
      <c r="P99" s="225"/>
      <c r="Q99" s="225"/>
      <c r="R99" s="225"/>
      <c r="S99" s="225"/>
      <c r="T99" s="152"/>
      <c r="U99" s="152"/>
      <c r="V99" s="152"/>
      <c r="W99" s="152"/>
      <c r="X99" s="152"/>
      <c r="Y99" s="159"/>
      <c r="Z99" s="159"/>
    </row>
    <row r="100" spans="1:26" x14ac:dyDescent="0.35">
      <c r="A100" s="223"/>
      <c r="B100" s="159"/>
      <c r="C100" s="159"/>
      <c r="D100" s="220"/>
      <c r="E100" s="220"/>
      <c r="F100" s="220"/>
      <c r="G100" s="159"/>
      <c r="H100" s="152"/>
      <c r="I100" s="152"/>
      <c r="J100" s="159"/>
      <c r="K100" s="159"/>
      <c r="L100" s="224"/>
      <c r="M100" s="224"/>
      <c r="N100" s="152"/>
      <c r="O100" s="152"/>
      <c r="P100" s="225"/>
      <c r="Q100" s="225"/>
      <c r="R100" s="225"/>
      <c r="S100" s="225"/>
      <c r="T100" s="152"/>
      <c r="U100" s="152"/>
      <c r="V100" s="152"/>
      <c r="W100" s="152"/>
      <c r="X100" s="152"/>
      <c r="Y100" s="159"/>
      <c r="Z100" s="159"/>
    </row>
    <row r="101" spans="1:26" x14ac:dyDescent="0.35">
      <c r="A101" s="223"/>
      <c r="B101" s="159"/>
      <c r="C101" s="159"/>
      <c r="D101" s="220"/>
      <c r="E101" s="220"/>
      <c r="F101" s="220"/>
      <c r="G101" s="159"/>
      <c r="H101" s="152"/>
      <c r="I101" s="152"/>
      <c r="J101" s="159"/>
      <c r="K101" s="159"/>
      <c r="L101" s="224"/>
      <c r="M101" s="224"/>
      <c r="N101" s="152"/>
      <c r="O101" s="152"/>
      <c r="P101" s="225"/>
      <c r="Q101" s="225"/>
      <c r="R101" s="225"/>
      <c r="S101" s="225"/>
      <c r="T101" s="152"/>
      <c r="U101" s="152"/>
      <c r="V101" s="152"/>
      <c r="W101" s="152"/>
      <c r="X101" s="152"/>
      <c r="Y101" s="159"/>
      <c r="Z101" s="159"/>
    </row>
    <row r="106" spans="1:26" x14ac:dyDescent="0.35">
      <c r="A106" s="8" t="s">
        <v>23</v>
      </c>
    </row>
    <row r="107" spans="1:26" x14ac:dyDescent="0.35">
      <c r="A107" s="227" t="s">
        <v>38</v>
      </c>
    </row>
    <row r="108" spans="1:26" x14ac:dyDescent="0.35">
      <c r="A108" s="8" t="s">
        <v>24</v>
      </c>
    </row>
    <row r="109" spans="1:26" x14ac:dyDescent="0.35">
      <c r="A109" s="8" t="s">
        <v>76</v>
      </c>
    </row>
    <row r="111" spans="1:26" x14ac:dyDescent="0.35">
      <c r="A111" s="8" t="s">
        <v>39</v>
      </c>
    </row>
    <row r="113" spans="1:8" x14ac:dyDescent="0.35">
      <c r="A113" s="228" t="s">
        <v>67</v>
      </c>
      <c r="B113" s="229"/>
      <c r="C113" s="229"/>
      <c r="D113" s="230"/>
      <c r="E113" s="230"/>
      <c r="F113" s="230"/>
      <c r="G113" s="231"/>
      <c r="H113" s="228"/>
    </row>
    <row r="114" spans="1:8" x14ac:dyDescent="0.35">
      <c r="A114" s="228" t="s">
        <v>63</v>
      </c>
      <c r="B114" s="229"/>
      <c r="C114" s="229"/>
      <c r="D114" s="230"/>
      <c r="E114" s="230"/>
      <c r="F114" s="230"/>
      <c r="G114" s="231"/>
      <c r="H114" s="228"/>
    </row>
    <row r="115" spans="1:8" x14ac:dyDescent="0.35">
      <c r="A115" s="228" t="s">
        <v>59</v>
      </c>
      <c r="B115" s="229"/>
      <c r="C115" s="229"/>
      <c r="D115" s="230"/>
      <c r="E115" s="230"/>
      <c r="F115" s="230"/>
      <c r="G115" s="231"/>
      <c r="H115" s="228"/>
    </row>
    <row r="116" spans="1:8" x14ac:dyDescent="0.35">
      <c r="A116" s="228" t="s">
        <v>60</v>
      </c>
      <c r="B116" s="229"/>
      <c r="C116" s="229"/>
      <c r="D116" s="230"/>
      <c r="E116" s="230"/>
      <c r="F116" s="230"/>
      <c r="G116" s="231"/>
      <c r="H116" s="228"/>
    </row>
    <row r="117" spans="1:8" x14ac:dyDescent="0.35">
      <c r="A117" s="228" t="s">
        <v>61</v>
      </c>
      <c r="B117" s="229"/>
      <c r="C117" s="229"/>
      <c r="D117" s="230"/>
      <c r="E117" s="230"/>
      <c r="F117" s="230"/>
      <c r="G117" s="231"/>
      <c r="H117" s="228"/>
    </row>
    <row r="118" spans="1:8" x14ac:dyDescent="0.35">
      <c r="A118" s="228" t="s">
        <v>62</v>
      </c>
      <c r="B118" s="229"/>
      <c r="C118" s="229"/>
      <c r="D118" s="230"/>
      <c r="E118" s="230"/>
      <c r="F118" s="230"/>
      <c r="G118" s="231"/>
      <c r="H118" s="228"/>
    </row>
    <row r="119" spans="1:8" x14ac:dyDescent="0.35">
      <c r="A119" s="228" t="s">
        <v>65</v>
      </c>
      <c r="B119" s="229"/>
      <c r="C119" s="229"/>
      <c r="D119" s="230"/>
      <c r="E119" s="230"/>
      <c r="F119" s="230"/>
      <c r="G119" s="231"/>
      <c r="H119" s="228"/>
    </row>
    <row r="120" spans="1:8" x14ac:dyDescent="0.35">
      <c r="A120" s="232" t="s">
        <v>64</v>
      </c>
      <c r="B120" s="233"/>
      <c r="C120" s="233"/>
      <c r="D120" s="234"/>
      <c r="E120" s="234"/>
    </row>
    <row r="121" spans="1:8" x14ac:dyDescent="0.35">
      <c r="A121" s="228" t="s">
        <v>66</v>
      </c>
      <c r="B121" s="229"/>
      <c r="C121" s="229"/>
      <c r="D121" s="230"/>
      <c r="E121" s="230"/>
      <c r="F121" s="230"/>
    </row>
    <row r="122" spans="1:8" x14ac:dyDescent="0.35">
      <c r="A122" s="228" t="s">
        <v>40</v>
      </c>
      <c r="B122" s="229"/>
      <c r="C122" s="229"/>
      <c r="D122" s="230"/>
      <c r="E122" s="230"/>
      <c r="F122" s="230"/>
    </row>
    <row r="123" spans="1:8" x14ac:dyDescent="0.35">
      <c r="A123" s="228"/>
      <c r="B123" s="229"/>
      <c r="C123" s="229"/>
      <c r="D123" s="230"/>
      <c r="E123" s="230"/>
      <c r="F123" s="230"/>
    </row>
    <row r="124" spans="1:8" x14ac:dyDescent="0.35">
      <c r="A124" s="228" t="s">
        <v>68</v>
      </c>
      <c r="B124" s="229"/>
      <c r="C124" s="229"/>
      <c r="D124" s="230"/>
      <c r="E124" s="230"/>
      <c r="F124" s="230"/>
    </row>
    <row r="125" spans="1:8" x14ac:dyDescent="0.35">
      <c r="A125" s="228" t="s">
        <v>56</v>
      </c>
      <c r="B125" s="229"/>
      <c r="C125" s="229"/>
      <c r="D125" s="230"/>
      <c r="E125" s="230"/>
      <c r="F125" s="230"/>
    </row>
    <row r="127" spans="1:8" x14ac:dyDescent="0.35">
      <c r="A127" s="8" t="s">
        <v>41</v>
      </c>
    </row>
    <row r="128" spans="1:8" x14ac:dyDescent="0.35">
      <c r="A128" s="228" t="s">
        <v>42</v>
      </c>
    </row>
    <row r="129" spans="1:26" x14ac:dyDescent="0.35">
      <c r="A129" s="8" t="s">
        <v>43</v>
      </c>
    </row>
    <row r="131" spans="1:26" s="228" customFormat="1" x14ac:dyDescent="0.35">
      <c r="B131" s="229"/>
      <c r="C131" s="229"/>
      <c r="D131" s="230"/>
      <c r="E131" s="230"/>
      <c r="F131" s="230"/>
      <c r="G131" s="231"/>
      <c r="J131" s="231"/>
      <c r="K131" s="231"/>
      <c r="L131" s="235"/>
      <c r="M131" s="235"/>
      <c r="P131" s="236"/>
      <c r="Q131" s="236"/>
      <c r="R131" s="236"/>
      <c r="S131" s="236"/>
      <c r="Y131" s="231"/>
      <c r="Z131" s="231"/>
    </row>
    <row r="132" spans="1:26" s="228" customFormat="1" x14ac:dyDescent="0.35">
      <c r="B132" s="229"/>
      <c r="C132" s="229"/>
      <c r="D132" s="230"/>
      <c r="E132" s="230"/>
      <c r="F132" s="230"/>
      <c r="G132" s="231"/>
      <c r="J132" s="231"/>
      <c r="K132" s="231"/>
      <c r="L132" s="235"/>
      <c r="M132" s="235"/>
      <c r="P132" s="236"/>
      <c r="Q132" s="236"/>
      <c r="R132" s="236"/>
      <c r="S132" s="236"/>
      <c r="Y132" s="231"/>
      <c r="Z132" s="231"/>
    </row>
    <row r="133" spans="1:26" x14ac:dyDescent="0.35">
      <c r="A133" s="232"/>
    </row>
    <row r="135" spans="1:26" x14ac:dyDescent="0.35">
      <c r="A135" s="228"/>
      <c r="B135" s="229"/>
      <c r="C135" s="229"/>
      <c r="D135" s="230"/>
      <c r="E135" s="230"/>
      <c r="F135" s="230"/>
      <c r="G135" s="231"/>
      <c r="H135" s="228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0" type="noConversion"/>
  <pageMargins left="0.7" right="0.7" top="0.78740157499999996" bottom="0.78740157499999996" header="0.3" footer="0.3"/>
  <pageSetup paperSize="9" scale="3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3"/>
  <sheetViews>
    <sheetView tabSelected="1" topLeftCell="B1" zoomScale="77" zoomScaleNormal="77" workbookViewId="0">
      <selection activeCell="G27" sqref="G27"/>
    </sheetView>
  </sheetViews>
  <sheetFormatPr defaultColWidth="8.54296875" defaultRowHeight="14.5" x14ac:dyDescent="0.35"/>
  <cols>
    <col min="1" max="1" width="14.453125" style="1" hidden="1" customWidth="1"/>
    <col min="2" max="2" width="7.453125" style="1" customWidth="1"/>
    <col min="3" max="3" width="18.453125" style="10" customWidth="1"/>
    <col min="4" max="4" width="17.54296875" style="1" customWidth="1"/>
    <col min="5" max="5" width="9.54296875" style="1" customWidth="1"/>
    <col min="6" max="6" width="22.453125" style="10" customWidth="1"/>
    <col min="7" max="8" width="13.54296875" style="1" customWidth="1"/>
    <col min="9" max="9" width="16.54296875" style="1" customWidth="1"/>
    <col min="10" max="10" width="39.453125" style="10" customWidth="1"/>
    <col min="11" max="11" width="12.54296875" style="4" customWidth="1"/>
    <col min="12" max="12" width="13" style="4" customWidth="1"/>
    <col min="13" max="13" width="9" style="1" customWidth="1"/>
    <col min="14" max="14" width="8.54296875" style="1"/>
    <col min="15" max="18" width="11.1796875" style="12" customWidth="1"/>
    <col min="19" max="20" width="10.54296875" style="1" customWidth="1"/>
    <col min="21" max="16384" width="8.54296875" style="1"/>
  </cols>
  <sheetData>
    <row r="1" spans="1:20" ht="21.75" customHeight="1" thickBot="1" x14ac:dyDescent="0.5">
      <c r="A1" s="469" t="s">
        <v>44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1"/>
    </row>
    <row r="2" spans="1:20" ht="30" customHeight="1" thickBot="1" x14ac:dyDescent="0.4">
      <c r="A2" s="401" t="s">
        <v>45</v>
      </c>
      <c r="B2" s="399" t="s">
        <v>1</v>
      </c>
      <c r="C2" s="421" t="s">
        <v>46</v>
      </c>
      <c r="D2" s="415"/>
      <c r="E2" s="415"/>
      <c r="F2" s="474" t="s">
        <v>3</v>
      </c>
      <c r="G2" s="467" t="s">
        <v>29</v>
      </c>
      <c r="H2" s="408" t="s">
        <v>57</v>
      </c>
      <c r="I2" s="406" t="s">
        <v>5</v>
      </c>
      <c r="J2" s="458" t="s">
        <v>6</v>
      </c>
      <c r="K2" s="404" t="s">
        <v>47</v>
      </c>
      <c r="L2" s="405"/>
      <c r="M2" s="476" t="s">
        <v>8</v>
      </c>
      <c r="N2" s="477"/>
      <c r="O2" s="481" t="s">
        <v>48</v>
      </c>
      <c r="P2" s="482"/>
      <c r="Q2" s="482"/>
      <c r="R2" s="482"/>
      <c r="S2" s="476" t="s">
        <v>10</v>
      </c>
      <c r="T2" s="477"/>
    </row>
    <row r="3" spans="1:20" ht="22.4" customHeight="1" thickBot="1" x14ac:dyDescent="0.4">
      <c r="A3" s="472"/>
      <c r="B3" s="400"/>
      <c r="C3" s="423" t="s">
        <v>49</v>
      </c>
      <c r="D3" s="416" t="s">
        <v>50</v>
      </c>
      <c r="E3" s="416" t="s">
        <v>51</v>
      </c>
      <c r="F3" s="475"/>
      <c r="G3" s="468"/>
      <c r="H3" s="409"/>
      <c r="I3" s="407"/>
      <c r="J3" s="459"/>
      <c r="K3" s="461" t="s">
        <v>52</v>
      </c>
      <c r="L3" s="461" t="s">
        <v>75</v>
      </c>
      <c r="M3" s="463" t="s">
        <v>17</v>
      </c>
      <c r="N3" s="465" t="s">
        <v>18</v>
      </c>
      <c r="O3" s="483" t="s">
        <v>32</v>
      </c>
      <c r="P3" s="484"/>
      <c r="Q3" s="484"/>
      <c r="R3" s="484"/>
      <c r="S3" s="478" t="s">
        <v>53</v>
      </c>
      <c r="T3" s="479" t="s">
        <v>22</v>
      </c>
    </row>
    <row r="4" spans="1:20" ht="124.4" customHeight="1" thickBot="1" x14ac:dyDescent="0.4">
      <c r="A4" s="473"/>
      <c r="B4" s="400"/>
      <c r="C4" s="480"/>
      <c r="D4" s="460"/>
      <c r="E4" s="460"/>
      <c r="F4" s="475"/>
      <c r="G4" s="468"/>
      <c r="H4" s="409"/>
      <c r="I4" s="407"/>
      <c r="J4" s="459"/>
      <c r="K4" s="462"/>
      <c r="L4" s="462"/>
      <c r="M4" s="464"/>
      <c r="N4" s="466"/>
      <c r="O4" s="108" t="s">
        <v>54</v>
      </c>
      <c r="P4" s="124" t="s">
        <v>35</v>
      </c>
      <c r="Q4" s="123" t="s">
        <v>36</v>
      </c>
      <c r="R4" s="108" t="s">
        <v>55</v>
      </c>
      <c r="S4" s="463"/>
      <c r="T4" s="465"/>
    </row>
    <row r="5" spans="1:20" s="41" customFormat="1" ht="58.5" customHeight="1" x14ac:dyDescent="0.3">
      <c r="A5" s="41">
        <v>1</v>
      </c>
      <c r="B5" s="331">
        <v>1</v>
      </c>
      <c r="C5" s="332" t="s">
        <v>128</v>
      </c>
      <c r="D5" s="333" t="s">
        <v>80</v>
      </c>
      <c r="E5" s="334">
        <v>49828886</v>
      </c>
      <c r="F5" s="335" t="s">
        <v>250</v>
      </c>
      <c r="G5" s="246" t="s">
        <v>74</v>
      </c>
      <c r="H5" s="336" t="s">
        <v>79</v>
      </c>
      <c r="I5" s="336" t="s">
        <v>79</v>
      </c>
      <c r="J5" s="335" t="s">
        <v>251</v>
      </c>
      <c r="K5" s="337">
        <v>100000</v>
      </c>
      <c r="L5" s="338">
        <f t="shared" ref="L5" si="0">K5/100*70</f>
        <v>70000</v>
      </c>
      <c r="M5" s="339">
        <v>2023</v>
      </c>
      <c r="N5" s="340">
        <v>2027</v>
      </c>
      <c r="O5" s="341"/>
      <c r="P5" s="305"/>
      <c r="Q5" s="305"/>
      <c r="R5" s="306"/>
      <c r="S5" s="307" t="s">
        <v>252</v>
      </c>
      <c r="T5" s="304" t="s">
        <v>220</v>
      </c>
    </row>
    <row r="6" spans="1:20" s="41" customFormat="1" ht="43.4" customHeight="1" x14ac:dyDescent="0.3">
      <c r="A6" s="41">
        <v>2</v>
      </c>
      <c r="B6" s="42">
        <v>2</v>
      </c>
      <c r="C6" s="77" t="s">
        <v>81</v>
      </c>
      <c r="D6" s="119"/>
      <c r="E6" s="120" t="s">
        <v>83</v>
      </c>
      <c r="F6" s="46" t="s">
        <v>84</v>
      </c>
      <c r="G6" s="121" t="s">
        <v>74</v>
      </c>
      <c r="H6" s="45" t="s">
        <v>79</v>
      </c>
      <c r="I6" s="45" t="s">
        <v>79</v>
      </c>
      <c r="J6" s="46" t="s">
        <v>82</v>
      </c>
      <c r="K6" s="127">
        <v>6000000</v>
      </c>
      <c r="L6" s="126">
        <f>K6/100*70</f>
        <v>4200000</v>
      </c>
      <c r="M6" s="47">
        <v>2024</v>
      </c>
      <c r="N6" s="48">
        <v>2026</v>
      </c>
      <c r="O6" s="122" t="s">
        <v>78</v>
      </c>
      <c r="P6" s="50" t="s">
        <v>78</v>
      </c>
      <c r="Q6" s="50" t="s">
        <v>78</v>
      </c>
      <c r="R6" s="50" t="s">
        <v>78</v>
      </c>
      <c r="S6" s="47" t="s">
        <v>244</v>
      </c>
      <c r="T6" s="120" t="s">
        <v>220</v>
      </c>
    </row>
    <row r="7" spans="1:20" s="41" customFormat="1" ht="48" customHeight="1" x14ac:dyDescent="0.3">
      <c r="B7" s="42">
        <v>3</v>
      </c>
      <c r="C7" s="55" t="s">
        <v>81</v>
      </c>
      <c r="D7" s="43"/>
      <c r="E7" s="48" t="s">
        <v>83</v>
      </c>
      <c r="F7" s="45" t="s">
        <v>173</v>
      </c>
      <c r="G7" s="44" t="s">
        <v>74</v>
      </c>
      <c r="H7" s="45" t="s">
        <v>79</v>
      </c>
      <c r="I7" s="45" t="s">
        <v>91</v>
      </c>
      <c r="J7" s="46" t="s">
        <v>174</v>
      </c>
      <c r="K7" s="125">
        <v>12000000</v>
      </c>
      <c r="L7" s="126">
        <f>K7/100*70</f>
        <v>8400000</v>
      </c>
      <c r="M7" s="47">
        <v>2024</v>
      </c>
      <c r="N7" s="48">
        <v>2026</v>
      </c>
      <c r="O7" s="49" t="s">
        <v>78</v>
      </c>
      <c r="P7" s="50" t="s">
        <v>78</v>
      </c>
      <c r="Q7" s="50" t="s">
        <v>78</v>
      </c>
      <c r="R7" s="49" t="s">
        <v>78</v>
      </c>
      <c r="S7" s="77" t="s">
        <v>245</v>
      </c>
      <c r="T7" s="48" t="s">
        <v>220</v>
      </c>
    </row>
    <row r="8" spans="1:20" s="41" customFormat="1" ht="52" x14ac:dyDescent="0.3">
      <c r="B8" s="42">
        <v>4</v>
      </c>
      <c r="C8" s="55" t="s">
        <v>81</v>
      </c>
      <c r="D8" s="43"/>
      <c r="E8" s="48" t="s">
        <v>83</v>
      </c>
      <c r="F8" s="46" t="s">
        <v>203</v>
      </c>
      <c r="G8" s="44" t="s">
        <v>74</v>
      </c>
      <c r="H8" s="45" t="s">
        <v>79</v>
      </c>
      <c r="I8" s="45" t="s">
        <v>79</v>
      </c>
      <c r="J8" s="46" t="s">
        <v>202</v>
      </c>
      <c r="K8" s="125">
        <v>10000000</v>
      </c>
      <c r="L8" s="126">
        <f>K8/100*70</f>
        <v>7000000</v>
      </c>
      <c r="M8" s="47">
        <v>2024</v>
      </c>
      <c r="N8" s="48">
        <v>2026</v>
      </c>
      <c r="O8" s="49"/>
      <c r="P8" s="50" t="s">
        <v>78</v>
      </c>
      <c r="Q8" s="50"/>
      <c r="R8" s="49"/>
      <c r="S8" s="77" t="s">
        <v>188</v>
      </c>
      <c r="T8" s="48" t="s">
        <v>220</v>
      </c>
    </row>
    <row r="9" spans="1:20" s="41" customFormat="1" ht="52" x14ac:dyDescent="0.3">
      <c r="A9" s="41">
        <v>3</v>
      </c>
      <c r="B9" s="42">
        <v>5</v>
      </c>
      <c r="C9" s="55" t="s">
        <v>85</v>
      </c>
      <c r="D9" s="43"/>
      <c r="E9" s="48">
        <v>232947</v>
      </c>
      <c r="F9" s="46" t="s">
        <v>86</v>
      </c>
      <c r="G9" s="44" t="s">
        <v>74</v>
      </c>
      <c r="H9" s="45" t="s">
        <v>79</v>
      </c>
      <c r="I9" s="45" t="s">
        <v>79</v>
      </c>
      <c r="J9" s="46" t="s">
        <v>337</v>
      </c>
      <c r="K9" s="125">
        <v>3000000</v>
      </c>
      <c r="L9" s="126">
        <f t="shared" ref="L9:L10" si="1">K9/100*70</f>
        <v>2100000</v>
      </c>
      <c r="M9" s="47">
        <v>2022</v>
      </c>
      <c r="N9" s="342">
        <v>2027</v>
      </c>
      <c r="O9" s="49" t="s">
        <v>78</v>
      </c>
      <c r="P9" s="50" t="s">
        <v>78</v>
      </c>
      <c r="Q9" s="50" t="s">
        <v>78</v>
      </c>
      <c r="R9" s="49" t="s">
        <v>78</v>
      </c>
      <c r="S9" s="47" t="s">
        <v>244</v>
      </c>
      <c r="T9" s="48" t="s">
        <v>220</v>
      </c>
    </row>
    <row r="10" spans="1:20" s="41" customFormat="1" ht="93.65" customHeight="1" thickBot="1" x14ac:dyDescent="0.35">
      <c r="B10" s="74">
        <v>6</v>
      </c>
      <c r="C10" s="118" t="s">
        <v>89</v>
      </c>
      <c r="D10" s="117"/>
      <c r="E10" s="116">
        <v>73633216</v>
      </c>
      <c r="F10" s="113" t="s">
        <v>90</v>
      </c>
      <c r="G10" s="115" t="s">
        <v>74</v>
      </c>
      <c r="H10" s="114" t="s">
        <v>79</v>
      </c>
      <c r="I10" s="114" t="s">
        <v>79</v>
      </c>
      <c r="J10" s="113" t="s">
        <v>293</v>
      </c>
      <c r="K10" s="128">
        <v>9000000</v>
      </c>
      <c r="L10" s="129">
        <f t="shared" si="1"/>
        <v>6300000</v>
      </c>
      <c r="M10" s="112">
        <v>2022</v>
      </c>
      <c r="N10" s="75">
        <v>2024</v>
      </c>
      <c r="O10" s="109" t="s">
        <v>78</v>
      </c>
      <c r="P10" s="76" t="s">
        <v>78</v>
      </c>
      <c r="Q10" s="110" t="s">
        <v>78</v>
      </c>
      <c r="R10" s="109" t="s">
        <v>78</v>
      </c>
      <c r="S10" s="79" t="s">
        <v>243</v>
      </c>
      <c r="T10" s="75" t="s">
        <v>242</v>
      </c>
    </row>
    <row r="11" spans="1:20" s="41" customFormat="1" x14ac:dyDescent="0.35">
      <c r="B11" s="10"/>
      <c r="C11" s="111"/>
      <c r="D11" s="102"/>
      <c r="E11" s="111"/>
      <c r="F11" s="102"/>
      <c r="G11" s="111"/>
      <c r="H11" s="102"/>
      <c r="I11" s="111"/>
      <c r="J11" s="102"/>
      <c r="K11" s="1"/>
      <c r="L11" s="10"/>
      <c r="M11" s="111"/>
      <c r="N11" s="10"/>
      <c r="O11" s="111"/>
      <c r="P11" s="10"/>
      <c r="Q11" s="111"/>
      <c r="R11" s="102"/>
      <c r="S11" s="1"/>
      <c r="T11" s="1"/>
    </row>
    <row r="12" spans="1:20" s="78" customFormat="1" x14ac:dyDescent="0.35">
      <c r="B12" s="10"/>
      <c r="C12" s="1"/>
      <c r="D12" s="10"/>
      <c r="E12" s="1"/>
      <c r="F12" s="10"/>
      <c r="G12" s="1"/>
      <c r="H12" s="10"/>
      <c r="I12" s="1"/>
      <c r="J12" s="10"/>
      <c r="K12" s="1"/>
      <c r="L12" s="10"/>
      <c r="M12" s="1"/>
      <c r="N12" s="10"/>
      <c r="O12" s="1"/>
      <c r="P12" s="10"/>
      <c r="Q12" s="1"/>
      <c r="R12" s="10"/>
      <c r="S12" s="1"/>
    </row>
    <row r="13" spans="1:20" x14ac:dyDescent="0.35">
      <c r="B13" s="73"/>
      <c r="D13" s="238"/>
      <c r="E13" s="237"/>
      <c r="F13" s="1"/>
      <c r="G13" s="64"/>
      <c r="H13" s="10"/>
    </row>
    <row r="14" spans="1:20" x14ac:dyDescent="0.35">
      <c r="B14" s="73"/>
      <c r="C14" s="63"/>
      <c r="D14" s="63"/>
      <c r="E14" s="64"/>
      <c r="F14" s="64"/>
      <c r="G14" s="24"/>
      <c r="H14" s="63"/>
    </row>
    <row r="15" spans="1:20" x14ac:dyDescent="0.35">
      <c r="B15" s="73"/>
      <c r="C15" s="488" t="s">
        <v>355</v>
      </c>
      <c r="D15" s="63"/>
      <c r="E15" s="64"/>
      <c r="F15" s="64"/>
      <c r="G15" s="64"/>
      <c r="H15" s="63"/>
    </row>
    <row r="16" spans="1:20" x14ac:dyDescent="0.35">
      <c r="B16" s="73"/>
      <c r="C16" s="63"/>
      <c r="D16" s="63"/>
      <c r="E16" s="239"/>
      <c r="F16" s="239"/>
      <c r="G16" s="239"/>
      <c r="H16" s="63"/>
    </row>
    <row r="17" spans="2:8" x14ac:dyDescent="0.35">
      <c r="B17" s="73"/>
      <c r="C17" s="63"/>
      <c r="D17" s="63"/>
      <c r="E17" s="239" t="s">
        <v>354</v>
      </c>
      <c r="F17" s="239"/>
      <c r="G17" s="239"/>
      <c r="H17" s="63"/>
    </row>
    <row r="18" spans="2:8" x14ac:dyDescent="0.35">
      <c r="B18" s="73"/>
    </row>
    <row r="19" spans="2:8" x14ac:dyDescent="0.35">
      <c r="B19" s="73"/>
    </row>
    <row r="20" spans="2:8" x14ac:dyDescent="0.35">
      <c r="B20" s="73"/>
    </row>
    <row r="21" spans="2:8" ht="16.399999999999999" customHeight="1" x14ac:dyDescent="0.35">
      <c r="B21" s="73"/>
    </row>
    <row r="22" spans="2:8" x14ac:dyDescent="0.35">
      <c r="B22" s="73"/>
    </row>
    <row r="23" spans="2:8" x14ac:dyDescent="0.35">
      <c r="B23" s="73"/>
    </row>
    <row r="24" spans="2:8" x14ac:dyDescent="0.35">
      <c r="B24" s="73"/>
    </row>
    <row r="25" spans="2:8" x14ac:dyDescent="0.35">
      <c r="B25" s="73"/>
    </row>
    <row r="26" spans="2:8" x14ac:dyDescent="0.35">
      <c r="B26" s="73"/>
    </row>
    <row r="27" spans="2:8" x14ac:dyDescent="0.35">
      <c r="B27" s="73"/>
    </row>
    <row r="28" spans="2:8" x14ac:dyDescent="0.35">
      <c r="B28" s="73"/>
    </row>
    <row r="29" spans="2:8" x14ac:dyDescent="0.35">
      <c r="B29" s="73"/>
    </row>
    <row r="30" spans="2:8" x14ac:dyDescent="0.35">
      <c r="B30" s="73"/>
    </row>
    <row r="31" spans="2:8" x14ac:dyDescent="0.35">
      <c r="B31" s="73"/>
    </row>
    <row r="32" spans="2:8" x14ac:dyDescent="0.35">
      <c r="B32" s="73"/>
    </row>
    <row r="33" spans="1:12" x14ac:dyDescent="0.35">
      <c r="B33" s="73"/>
    </row>
    <row r="34" spans="1:12" x14ac:dyDescent="0.35">
      <c r="A34" s="3"/>
      <c r="B34" s="2"/>
      <c r="C34" s="11"/>
      <c r="D34" s="2"/>
      <c r="E34" s="2"/>
      <c r="F34" s="11"/>
      <c r="G34" s="2"/>
      <c r="H34" s="2"/>
      <c r="I34" s="2"/>
      <c r="J34" s="11"/>
      <c r="K34" s="7"/>
      <c r="L34" s="7"/>
    </row>
    <row r="35" spans="1:12" x14ac:dyDescent="0.35">
      <c r="A35" s="3"/>
      <c r="B35" s="2" t="s">
        <v>69</v>
      </c>
      <c r="C35" s="11"/>
      <c r="D35" s="2"/>
      <c r="E35" s="2"/>
      <c r="F35" s="11"/>
      <c r="G35" s="2"/>
      <c r="H35" s="2"/>
      <c r="I35" s="2"/>
      <c r="J35" s="11"/>
      <c r="K35" s="7"/>
      <c r="L35" s="7"/>
    </row>
    <row r="36" spans="1:12" x14ac:dyDescent="0.35">
      <c r="A36" s="3"/>
      <c r="B36" s="2" t="s">
        <v>40</v>
      </c>
      <c r="C36" s="11"/>
      <c r="D36" s="2"/>
      <c r="E36" s="2"/>
      <c r="F36" s="11"/>
      <c r="G36" s="2"/>
      <c r="H36" s="2"/>
      <c r="I36" s="2"/>
      <c r="J36" s="11"/>
      <c r="K36" s="7"/>
      <c r="L36" s="7"/>
    </row>
    <row r="37" spans="1:12" x14ac:dyDescent="0.35">
      <c r="B37" s="2"/>
      <c r="C37" s="11"/>
      <c r="D37" s="2"/>
      <c r="E37" s="2"/>
      <c r="F37" s="11"/>
      <c r="G37" s="2"/>
      <c r="H37" s="2"/>
      <c r="I37" s="2"/>
      <c r="J37" s="11"/>
      <c r="K37" s="7"/>
      <c r="L37" s="7"/>
    </row>
    <row r="38" spans="1:12" x14ac:dyDescent="0.35">
      <c r="B38" s="2" t="s">
        <v>68</v>
      </c>
      <c r="C38" s="11"/>
      <c r="D38" s="2"/>
      <c r="E38" s="2"/>
      <c r="F38" s="11"/>
      <c r="G38" s="2"/>
      <c r="H38" s="2"/>
      <c r="I38" s="2"/>
      <c r="J38" s="11"/>
      <c r="K38" s="7"/>
      <c r="L38" s="7"/>
    </row>
    <row r="39" spans="1:12" x14ac:dyDescent="0.35">
      <c r="B39" s="2" t="s">
        <v>56</v>
      </c>
      <c r="C39" s="11"/>
      <c r="D39" s="2"/>
      <c r="E39" s="2"/>
      <c r="F39" s="11"/>
      <c r="G39" s="2"/>
      <c r="H39" s="2"/>
      <c r="I39" s="2"/>
      <c r="J39" s="11"/>
      <c r="K39" s="7"/>
      <c r="L39" s="7"/>
    </row>
    <row r="40" spans="1:12" ht="16.399999999999999" customHeight="1" x14ac:dyDescent="0.35"/>
    <row r="41" spans="1:12" x14ac:dyDescent="0.35">
      <c r="B41" s="1" t="s">
        <v>41</v>
      </c>
    </row>
    <row r="42" spans="1:12" x14ac:dyDescent="0.35">
      <c r="B42" s="1" t="s">
        <v>42</v>
      </c>
    </row>
    <row r="43" spans="1:12" x14ac:dyDescent="0.35">
      <c r="B43" s="1" t="s">
        <v>43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FBC0B74DBDCD4F9C94229A8E5FBB3E" ma:contentTypeVersion="15" ma:contentTypeDescription="Vytvoří nový dokument" ma:contentTypeScope="" ma:versionID="3e88051089e5d12d395d0c49e72be873">
  <xsd:schema xmlns:xsd="http://www.w3.org/2001/XMLSchema" xmlns:xs="http://www.w3.org/2001/XMLSchema" xmlns:p="http://schemas.microsoft.com/office/2006/metadata/properties" xmlns:ns2="5babac5f-1273-421e-9de2-bf378bc1ac0c" xmlns:ns3="527109ce-c059-4620-95b3-e5a75e9231ec" targetNamespace="http://schemas.microsoft.com/office/2006/metadata/properties" ma:root="true" ma:fieldsID="d174eeedc2df81755fa7a11c3b1d9260" ns2:_="" ns3:_="">
    <xsd:import namespace="5babac5f-1273-421e-9de2-bf378bc1ac0c"/>
    <xsd:import namespace="527109ce-c059-4620-95b3-e5a75e9231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abac5f-1273-421e-9de2-bf378bc1ac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d6424670-89c2-4585-82a6-f8cc2e4d4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7109ce-c059-4620-95b3-e5a75e9231e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a486f30-bc80-4ea4-b62f-6b04a584b49f}" ma:internalName="TaxCatchAll" ma:showField="CatchAllData" ma:web="527109ce-c059-4620-95b3-e5a75e923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7109ce-c059-4620-95b3-e5a75e9231ec" xsi:nil="true"/>
    <lcf76f155ced4ddcb4097134ff3c332f xmlns="5babac5f-1273-421e-9de2-bf378bc1ac0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90EC45-FC44-42A9-BC74-29287EC312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abac5f-1273-421e-9de2-bf378bc1ac0c"/>
    <ds:schemaRef ds:uri="527109ce-c059-4620-95b3-e5a75e9231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104a4cd-1400-468e-be1b-c7aad71d7d5a"/>
    <ds:schemaRef ds:uri="527109ce-c059-4620-95b3-e5a75e9231ec"/>
    <ds:schemaRef ds:uri="5babac5f-1273-421e-9de2-bf378bc1ac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Anna Dufková, MAS Blaník</cp:lastModifiedBy>
  <cp:revision/>
  <cp:lastPrinted>2025-03-18T12:32:36Z</cp:lastPrinted>
  <dcterms:created xsi:type="dcterms:W3CDTF">2020-07-22T07:46:04Z</dcterms:created>
  <dcterms:modified xsi:type="dcterms:W3CDTF">2025-06-17T10:24:46Z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0x010100FDFBC0B74DBDCD4F9C94229A8E5FBB3E</vt:lpwstr>
  </property>
  <property fmtid="{D5CDD505-2E9C-101B-9397-08002B2CF9AE}" pid="3" name="_dlc_DocIdItemGuid">
    <vt:lpwstr>67cb6407-7dbd-4381-91f1-68d114aebd57</vt:lpwstr>
  </property>
  <property fmtid="{D5CDD505-2E9C-101B-9397-08002B2CF9AE}" pid="4" name="MediaServiceImageTags">
    <vt:lpwstr/>
  </property>
</Properties>
</file>