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zivatel\Desktop\DKA str. r\"/>
    </mc:Choice>
  </mc:AlternateContent>
  <xr:revisionPtr revIDLastSave="0" documentId="13_ncr:1_{81BF311F-AE4F-48A3-A6A0-F1173A8EED60}" xr6:coauthVersionLast="47" xr6:coauthVersionMax="47" xr10:uidLastSave="{00000000-0000-0000-0000-000000000000}"/>
  <bookViews>
    <workbookView xWindow="-108" yWindow="-108" windowWidth="23256" windowHeight="12576" tabRatio="709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7" l="1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5" i="7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4" i="6"/>
  <c r="L6" i="8"/>
  <c r="L5" i="8"/>
</calcChain>
</file>

<file path=xl/sharedStrings.xml><?xml version="1.0" encoding="utf-8"?>
<sst xmlns="http://schemas.openxmlformats.org/spreadsheetml/2006/main" count="864" uniqueCount="277">
  <si>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</si>
  <si>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</si>
  <si>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</si>
  <si>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</si>
  <si>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</si>
  <si>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</si>
  <si>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</si>
  <si>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</si>
  <si>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</si>
  <si>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</si>
  <si>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</si>
  <si>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</si>
  <si>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</si>
  <si>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</si>
  <si>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</si>
  <si>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</si>
  <si>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</si>
  <si>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</si>
  <si>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</si>
  <si>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</si>
  <si>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</si>
  <si>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</si>
  <si>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</si>
  <si>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</si>
  <si>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</si>
  <si>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</si>
  <si>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</si>
  <si>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</si>
  <si>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</si>
  <si>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</si>
  <si>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</si>
  <si>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</si>
  <si>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</si>
  <si>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</si>
  <si>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</si>
  <si>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</si>
  <si>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</si>
  <si>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</si>
  <si>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</si>
  <si>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</si>
  <si>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</si>
  <si>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</si>
  <si>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</si>
  <si>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</si>
  <si>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</si>
  <si>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</si>
  <si>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</si>
  <si>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</si>
  <si>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</si>
  <si>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</si>
  <si>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</si>
  <si>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</si>
  <si>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</si>
  <si>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</si>
  <si>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</si>
  <si>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</si>
  <si>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</si>
  <si>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</si>
  <si>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</si>
  <si>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</si>
  <si>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</si>
  <si>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</si>
  <si>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</si>
  <si>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</si>
  <si>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</si>
  <si>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</si>
  <si>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</si>
  <si>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</si>
  <si>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</si>
  <si>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</si>
  <si>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</si>
  <si>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</si>
  <si>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</si>
  <si>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</si>
  <si>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</si>
  <si>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</si>
  <si>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</si>
  <si>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</si>
  <si>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</si>
  <si>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</si>
  <si>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</si>
  <si>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</si>
  <si>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</si>
  <si>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</si>
  <si>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</si>
  <si>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</si>
  <si>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</si>
  <si>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</si>
  <si>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</si>
  <si>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</si>
  <si>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</si>
  <si>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</si>
  <si>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</si>
  <si>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Dům dětí a mládeže, Dobruška, Domašínská 363</t>
  </si>
  <si>
    <t>Dobruška</t>
  </si>
  <si>
    <t>Zařízení a vybavení  odborných učeben v budově Komenského 629</t>
  </si>
  <si>
    <t>x</t>
  </si>
  <si>
    <t>průzkum trhu</t>
  </si>
  <si>
    <t>ne</t>
  </si>
  <si>
    <t>Vybavení učebny polytechnického vzdělávání</t>
  </si>
  <si>
    <t>2022+</t>
  </si>
  <si>
    <t>Základní škola Františka Kupky, Dobruška, Františka Kupky 350, okres Rychnov nad Kněžnou</t>
  </si>
  <si>
    <t>Podpora klíčových kompetencí, podpora vědeckého zkoumání, pozorování a bádání</t>
  </si>
  <si>
    <t xml:space="preserve">Podpora rozvoje klíčových kompetencí  </t>
  </si>
  <si>
    <t>Rekonstrukce kabinetů učitelů</t>
  </si>
  <si>
    <t>Rekonstrukce sociálního zázemí 2.stupeň</t>
  </si>
  <si>
    <t>Rekonstrukce sociálního zázemí</t>
  </si>
  <si>
    <t xml:space="preserve">Úpravy venkovních prostor zahrady </t>
  </si>
  <si>
    <t>Odborné učebny, chemie a ICT včetně konektivity</t>
  </si>
  <si>
    <t>Zabezpečení školy, oplocení areálu školy</t>
  </si>
  <si>
    <t xml:space="preserve">Posílení výuky environmentální výchovy, relaxační zóny </t>
  </si>
  <si>
    <t>Základní škola, Dobruška, Pulická 378, okres Rychnov nad Kněžnou</t>
  </si>
  <si>
    <t xml:space="preserve">Rekonstrukce odborné učebny fyziky </t>
  </si>
  <si>
    <t>Stavební úpravy, vybavení, laboratorní pomůcky, ICT vybavení, vnitřní konektivita</t>
  </si>
  <si>
    <t xml:space="preserve">Rekonstrukce odborné učebny zeměpisu </t>
  </si>
  <si>
    <t>Rekonstrukce odborné učebny jazyků</t>
  </si>
  <si>
    <t xml:space="preserve">Rekonstrukce odborné multimediální učebny/ školní por. pracoviště </t>
  </si>
  <si>
    <t>Vybavení - nábytek, ICT vybavení, vnitřní konektivita</t>
  </si>
  <si>
    <t>Elektrorozvody,vybavení - nábytek, ICT vybavení, vnitřní konektivita</t>
  </si>
  <si>
    <t>Elektrorozvody, vybavení -nábytek, ICT vybavení, vnitřní konektivita</t>
  </si>
  <si>
    <t xml:space="preserve">Stavební řešení prostoru zázemí a hřiště pro ŠD </t>
  </si>
  <si>
    <t>Hrací povrch, herní prvky, zahradní domek s venkovní učebnou</t>
  </si>
  <si>
    <t xml:space="preserve">zpracován návrh a cenová nabídka </t>
  </si>
  <si>
    <t>Základní škola, Opočno, okres Rychnov nad Kněžnou</t>
  </si>
  <si>
    <t>Stavební úpravy pro rozvoj klíčových kompetencí žáků - odborné učebny Základní školy Opočno</t>
  </si>
  <si>
    <t>Opočno</t>
  </si>
  <si>
    <t>plánování</t>
  </si>
  <si>
    <t>Budování zázemí školní družiny a školního klubu Základní školy Opočno</t>
  </si>
  <si>
    <t>Základní škola, Nový Hrádek, okres Náchod</t>
  </si>
  <si>
    <t>Školní zahrada s venkovními učebnami</t>
  </si>
  <si>
    <t>Nový Hrádek</t>
  </si>
  <si>
    <t>Nástavba základní školy</t>
  </si>
  <si>
    <t>Rekonstrukce střechy</t>
  </si>
  <si>
    <t>Rekonstrukce střechy budovy</t>
  </si>
  <si>
    <t>Modernizace ICT ve škole</t>
  </si>
  <si>
    <t>Modernizace ICT vybavení školy</t>
  </si>
  <si>
    <t>Rekonstrukce šaten</t>
  </si>
  <si>
    <t>Rekonstrukce šaten 1. stupně</t>
  </si>
  <si>
    <t>Přestavba půdních prostor školy s nutností nástavby na prostory využívané k běžné výuce, pro školní družinu, školní klub a volnočasové aktivity</t>
  </si>
  <si>
    <t>Dvouplášťové zateplení střechy  a výměna krytiny</t>
  </si>
  <si>
    <t>Rekonstrukce školní jídelny</t>
  </si>
  <si>
    <t>Zázemí školní jídelny</t>
  </si>
  <si>
    <t>Základní škola a Mateřská škola, Česká Čermná, okres Náchod</t>
  </si>
  <si>
    <t xml:space="preserve"> Modernizace a vybavení pro polytechniku a výuku řemesel pro děti v budově MŠ</t>
  </si>
  <si>
    <t>Česká Čermná</t>
  </si>
  <si>
    <t>Modernizace hygienického zařízení MŠ</t>
  </si>
  <si>
    <t>Vybudování center aktivit, nákup MAGIC BOXU</t>
  </si>
  <si>
    <t>Rekonstrukce učebny ICT v ZŠ</t>
  </si>
  <si>
    <t>Rekonstrukce učebny ŠD</t>
  </si>
  <si>
    <t>Zateplení budovy ZŠ včetně modernizace systému vytápění</t>
  </si>
  <si>
    <t xml:space="preserve">Základní škola, České Meziříčí, okres Rychnov nad Kněžnou </t>
  </si>
  <si>
    <t>České Meziříčí</t>
  </si>
  <si>
    <t>Výstavba multifunkční tělocvičny</t>
  </si>
  <si>
    <t>Mateřská škola, České Meziříčí</t>
  </si>
  <si>
    <t>Modernizace a vybavení pro rozvoj polytechnických a přírodovědných kompetencí dětí, včetně venkovní učebny</t>
  </si>
  <si>
    <t>Multifunkční venkovní sportoviště</t>
  </si>
  <si>
    <t>Základní škola a Mateřská škola Deštné v Orlických horách</t>
  </si>
  <si>
    <t>Deštné v Orlických horách</t>
  </si>
  <si>
    <t>Základní škola, Dobré, okres Rychnov nad Kněžnou</t>
  </si>
  <si>
    <t>Přístavba budovy ZŠ</t>
  </si>
  <si>
    <t>Modernizace učeben</t>
  </si>
  <si>
    <t>Sportovní hřiště</t>
  </si>
  <si>
    <t>Dobré</t>
  </si>
  <si>
    <t>Přístavba budovy II. stupně základní školy ke stávající budově I. stupně vč. vybudování odborných a kmenových učeben, školní kuchyně a zázemí pro školní družinu, zajištění konektivity budovy</t>
  </si>
  <si>
    <t>10/2022</t>
  </si>
  <si>
    <t>4/2024</t>
  </si>
  <si>
    <t>zpracovaná PD, aktualizace podkladů pro SP</t>
  </si>
  <si>
    <t>Vybavení tříd a odborných učeben ve vazbě na klíčové kompetence, rekonstrukce učeben</t>
  </si>
  <si>
    <t>5/2023</t>
  </si>
  <si>
    <t>10/2023</t>
  </si>
  <si>
    <t>záměr</t>
  </si>
  <si>
    <t>Vybudování sportovního hřiště</t>
  </si>
  <si>
    <t>4/2023</t>
  </si>
  <si>
    <t>12/2023</t>
  </si>
  <si>
    <t>příprava PD</t>
  </si>
  <si>
    <t>6/2023</t>
  </si>
  <si>
    <t>Školní družina</t>
  </si>
  <si>
    <t>Budování zázemí školní družiny (rekonstrukce místnosti ŠD včetně vybavení)</t>
  </si>
  <si>
    <t>Mateřská škola Dobré</t>
  </si>
  <si>
    <t>Bezbariérová MŠ</t>
  </si>
  <si>
    <t>Modernizace tříd a vybavení</t>
  </si>
  <si>
    <t>Modernizace zahrady</t>
  </si>
  <si>
    <t>Zvýšení energetické soběstačnosti</t>
  </si>
  <si>
    <t>Rekonstrukce střechy MŠ</t>
  </si>
  <si>
    <t>Modernizace školní kuchyně</t>
  </si>
  <si>
    <t>Výměna oken v tělocvičně</t>
  </si>
  <si>
    <t>Vybudování bezbariérového přístupu do budovy MŠ</t>
  </si>
  <si>
    <t>Modernizace tříd a ICT vybavení pro polytechnické, přírodovědné a jazykové vzdělávání, vybavení a pomůcky pro rozvoj pregramotností</t>
  </si>
  <si>
    <t>Modernizace přírodní zahrady ve vazbě na technické a řemeslné dovednosti</t>
  </si>
  <si>
    <t>5/2022</t>
  </si>
  <si>
    <t>12/2022</t>
  </si>
  <si>
    <t>Zateplení budovy mateřské školy, montáž FVE elektrárny na střeše budovy a instalace tepelného čerpadla</t>
  </si>
  <si>
    <t>12/2024</t>
  </si>
  <si>
    <t>Rekonstrukce střechy budovy mateřské školy</t>
  </si>
  <si>
    <t>Rekonstrukce, modernizace a odvzdušnění kuchyně školy</t>
  </si>
  <si>
    <t>Výměna zastralých oken v tělocvičně</t>
  </si>
  <si>
    <t>6/2022</t>
  </si>
  <si>
    <t>Základní škola a Mateřská škola Ohnišov</t>
  </si>
  <si>
    <t>Revitalizace školní zahrady pro rozvoj přírodních věd, technických a řemeslných oborů</t>
  </si>
  <si>
    <t>Ohnišov</t>
  </si>
  <si>
    <t>Podpora výuky přírodních věd, technických a řemeslných oborů</t>
  </si>
  <si>
    <t>2023+</t>
  </si>
  <si>
    <t>Multifunkční odborná učebna</t>
  </si>
  <si>
    <t>Venkovní učebna pro rozvoj klíčových kompetencí</t>
  </si>
  <si>
    <t>Podpora výuky polytechn. a přírodovědných kompetencí dětí/žáků</t>
  </si>
  <si>
    <t>Modernizace vybavení učeben, včetně ICT vybavení</t>
  </si>
  <si>
    <t>Dopravní bezpečí v okolí školy - parkoviště</t>
  </si>
  <si>
    <t>Řešení dopravní insfrastruktury a bezpečnosti v areálu školy</t>
  </si>
  <si>
    <t>Sportovní hala</t>
  </si>
  <si>
    <t xml:space="preserve">Podpora pohybových aktivit dětí/žáků a široké veřejnosti </t>
  </si>
  <si>
    <t>Mateřská škola Pohoří</t>
  </si>
  <si>
    <t>Bezbariérový přístup</t>
  </si>
  <si>
    <t>Pohoří</t>
  </si>
  <si>
    <t>Vybudování bezbariérového přístupu do MŠ</t>
  </si>
  <si>
    <t>Herní prvky na zahradu</t>
  </si>
  <si>
    <t>Rekonstrukce a modernizace školní kuchyně</t>
  </si>
  <si>
    <t>Rekonstrukce sociálních zařízení</t>
  </si>
  <si>
    <t>Základní škola, Dobruška, Opočenská 115</t>
  </si>
  <si>
    <t xml:space="preserve">Rekonstrukce a modernizace budovy školy </t>
  </si>
  <si>
    <t>Revitalizace okolí školy vč. vybudování venkovní učebny</t>
  </si>
  <si>
    <t>Modernizace učeben a zázemí pro pedagogy - ICT vybavení , zajištění konektivity</t>
  </si>
  <si>
    <t>Rekonstrukce povrchu v tělocvičně, zateplení stropů, výměna podlahových krytin, výměna osvětlení</t>
  </si>
  <si>
    <t>Vybudování venkovní přírodovědné učebny, zázemí pro komunitní aktivity</t>
  </si>
  <si>
    <t>Pořízení PC, interaktivních tabulí, zajištění konektivity</t>
  </si>
  <si>
    <t>Rekonstrukce dílen a nástavba školní družiny a klubu</t>
  </si>
  <si>
    <t>Dobřany</t>
  </si>
  <si>
    <t>studie</t>
  </si>
  <si>
    <t>Základní škola a Mateřská škola Trivium Plus o.p.s.</t>
  </si>
  <si>
    <t xml:space="preserve">Výstavba multifunkční tělocvičny v areálu školy včetně napojení na stávající objekt školy, vybudování učebny pro práci s digitálními technologiemi a vybudování zázemí družiny </t>
  </si>
  <si>
    <t>Ing. Olga Prázová</t>
  </si>
  <si>
    <t>Gabriela Prýmusová</t>
  </si>
  <si>
    <t>předseda ŘV MAP II Dobrušsko</t>
  </si>
  <si>
    <t>hlavní manažer projektu MAP II Dobrušsko</t>
  </si>
  <si>
    <t>Královéhradecký</t>
  </si>
  <si>
    <t xml:space="preserve">Královéhradecký </t>
  </si>
  <si>
    <t>Královehradecký</t>
  </si>
  <si>
    <t>Základní škola a mateřská škola Přepychy, okres Rychnov nad Kněžnou</t>
  </si>
  <si>
    <t>Přepychy</t>
  </si>
  <si>
    <t>Městys Nový Hrádek</t>
  </si>
  <si>
    <t>Obec Česká Čermná</t>
  </si>
  <si>
    <t>Obec České Meziříčí</t>
  </si>
  <si>
    <t>Obec Dobré</t>
  </si>
  <si>
    <t>Obec Pohoří</t>
  </si>
  <si>
    <t>Náchod</t>
  </si>
  <si>
    <t>Město Dobruška</t>
  </si>
  <si>
    <t xml:space="preserve"> Město Opočno</t>
  </si>
  <si>
    <t>Obec Deštné v Orlických horách</t>
  </si>
  <si>
    <t>Obec Ohnišov</t>
  </si>
  <si>
    <t>Obec Přepychy</t>
  </si>
  <si>
    <t>Královéhradecký kraj</t>
  </si>
  <si>
    <t>Zázemí pro vnitřní a venkovní sportovní aktivity školy (vč. sociálního zařízení)</t>
  </si>
  <si>
    <t>Mateřská škola Nový Hrádek</t>
  </si>
  <si>
    <t>Doplnění zahrady o nové herní prvky, zastřešení pískoviště</t>
  </si>
  <si>
    <t>Rekonstrukce školní kuchyně, doplnění kuchyně o nové moderní spotřebiče</t>
  </si>
  <si>
    <t>Rekonstrukce sociálních zařízení pro děti a zaměstnance</t>
  </si>
  <si>
    <t>Zkvalitnění a vybudování zázemí,  venkovní učebna</t>
  </si>
  <si>
    <t>Modernizace tříd a ICT vybavení pro polytechnické, přírodovědné a jazykové vzdělávání, vybavení a pomůcky pro rozvoj pre/gramotností</t>
  </si>
  <si>
    <t xml:space="preserve">Tělocvična </t>
  </si>
  <si>
    <t>Venkovní hřiště</t>
  </si>
  <si>
    <t>Pohyblivé schodiště</t>
  </si>
  <si>
    <t>zpracovaná PD</t>
  </si>
  <si>
    <t>Nástavba a přestavba školních dílen, vybudování skladů, školní družiny, vybudování zázemí pro školní poradenské pracoviště</t>
  </si>
  <si>
    <t>Rekonstrukce šaten v tělocvičně včetně sociálního zařízení</t>
  </si>
  <si>
    <t>Venkovní prostředí a zázemí pro sportovní aktivity školy, vybudování doskočiště a běžecké dráhy</t>
  </si>
  <si>
    <t>Úprava pozemků školy na zahradu určenou ke vzdělávání se dvěma venkovními učebnami a zvláštním výstupem ze školy, venkovní učebna za budovou školy a mobilní učebna před budovou školy</t>
  </si>
  <si>
    <t>Vybavení pro rozvoj vzdělávání v pre-/gramotnostech, v cizím jazyce a přírodních vědách</t>
  </si>
  <si>
    <t>Zařízení a vybavení odborných učeben pro rozvoj klíčových kompetencí nábytkem (stoly, židle, skříně, věšáky, sedací lavice, sedací vaky, regály, dětský nábytek, úložné boxy atd.)</t>
  </si>
  <si>
    <t>Vybavení učebny polytechnického vzdělávání za účelem modernizace prostředí v oblasti technického vzdělávání (CNC gravírování, 3D tisk)</t>
  </si>
  <si>
    <t>Odborná učebna -kuchyňka</t>
  </si>
  <si>
    <t>Vybudování sprchy pro děti v MŠ</t>
  </si>
  <si>
    <t>Schváleno v Opočně dne 8.12. 2021 Řídícím výborem MAP II Dobrušsko podpis:</t>
  </si>
  <si>
    <t>Rozvoj projektového vzdělávání, osobních, sociálních a klíčových kompetencí dětí, podpora společného vzdělávání</t>
  </si>
  <si>
    <t>Rozvoj klíčových kompetencí žáků</t>
  </si>
  <si>
    <t>Budování zázemí školní družiny a školního klubu, rozvoj klíčových kompetencí žáků</t>
  </si>
  <si>
    <t>stručný popis, např. zpracovaná PD, zajištěné výkupy, výběr dodavatele</t>
  </si>
  <si>
    <t>2021+</t>
  </si>
  <si>
    <t>Podpora rozvoje klíčových kompetencí, čtyři pracoviště cvičné kuchyně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</si>
</sst>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00B0F0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0" fontId="24" fillId="0" borderId="0"/>
    <xf numFmtId="0" fontId="25" fillId="0" borderId="0" applyBorder="0" applyProtection="0"/>
  </cellStyleXfs>
  <cellXfs count="327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Border="1"/>
    <xf numFmtId="0" fontId="6" fillId="2" borderId="3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34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0" fillId="0" borderId="21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4" xfId="0" applyBorder="1"/>
    <xf numFmtId="0" fontId="0" fillId="0" borderId="41" xfId="0" applyBorder="1"/>
    <xf numFmtId="0" fontId="0" fillId="0" borderId="0" xfId="0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42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42" xfId="0" applyBorder="1" applyAlignment="1">
      <alignment horizontal="center"/>
    </xf>
    <xf numFmtId="0" fontId="14" fillId="0" borderId="23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0" xfId="0" applyFont="1" applyFill="1" applyAlignment="1">
      <alignment wrapText="1"/>
    </xf>
    <xf numFmtId="0" fontId="0" fillId="0" borderId="41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/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 applyBorder="1"/>
    <xf numFmtId="0" fontId="0" fillId="0" borderId="23" xfId="0" applyBorder="1"/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23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center" vertical="center" wrapText="1"/>
    </xf>
    <xf numFmtId="0" fontId="24" fillId="0" borderId="23" xfId="2" applyFont="1" applyBorder="1" applyAlignment="1">
      <alignment horizontal="center" vertical="center"/>
    </xf>
    <xf numFmtId="0" fontId="0" fillId="0" borderId="23" xfId="0" applyFill="1" applyBorder="1"/>
    <xf numFmtId="0" fontId="0" fillId="0" borderId="44" xfId="0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24" fillId="0" borderId="22" xfId="2" applyFont="1" applyBorder="1" applyAlignment="1">
      <alignment horizontal="center" vertical="center" wrapText="1"/>
    </xf>
    <xf numFmtId="0" fontId="24" fillId="0" borderId="24" xfId="2" applyFont="1" applyBorder="1"/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4" fillId="0" borderId="24" xfId="2" applyFont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4" fillId="0" borderId="30" xfId="2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4" fillId="0" borderId="30" xfId="2" applyFont="1" applyBorder="1" applyAlignment="1">
      <alignment horizontal="center" vertical="center"/>
    </xf>
    <xf numFmtId="0" fontId="24" fillId="0" borderId="46" xfId="2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0" fontId="0" fillId="0" borderId="24" xfId="0" applyBorder="1"/>
    <xf numFmtId="3" fontId="0" fillId="0" borderId="4" xfId="0" applyNumberFormat="1" applyBorder="1" applyAlignment="1">
      <alignment horizontal="center" vertical="center"/>
    </xf>
    <xf numFmtId="0" fontId="0" fillId="0" borderId="6" xfId="0" applyBorder="1"/>
    <xf numFmtId="0" fontId="0" fillId="0" borderId="1" xfId="0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4" fillId="0" borderId="22" xfId="2" applyFont="1" applyBorder="1"/>
    <xf numFmtId="0" fontId="24" fillId="0" borderId="22" xfId="2" applyBorder="1"/>
    <xf numFmtId="0" fontId="0" fillId="0" borderId="22" xfId="0" applyBorder="1"/>
    <xf numFmtId="0" fontId="0" fillId="0" borderId="4" xfId="0" applyBorder="1"/>
    <xf numFmtId="0" fontId="27" fillId="0" borderId="21" xfId="0" applyFont="1" applyBorder="1" applyAlignment="1">
      <alignment horizontal="center" vertical="center"/>
    </xf>
    <xf numFmtId="0" fontId="28" fillId="0" borderId="24" xfId="2" applyFont="1" applyBorder="1" applyAlignment="1">
      <alignment horizontal="center" vertical="center"/>
    </xf>
    <xf numFmtId="0" fontId="24" fillId="0" borderId="24" xfId="2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14" fillId="0" borderId="24" xfId="0" applyFont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30" xfId="0" applyBorder="1" applyAlignment="1">
      <alignment horizontal="center" wrapText="1"/>
    </xf>
    <xf numFmtId="0" fontId="0" fillId="0" borderId="30" xfId="0" applyBorder="1" applyAlignment="1">
      <alignment vertical="center" wrapText="1"/>
    </xf>
    <xf numFmtId="3" fontId="0" fillId="0" borderId="36" xfId="0" applyNumberFormat="1" applyBorder="1" applyAlignment="1">
      <alignment horizontal="center" vertical="center" wrapText="1"/>
    </xf>
    <xf numFmtId="3" fontId="14" fillId="0" borderId="22" xfId="0" applyNumberFormat="1" applyFont="1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3" fontId="0" fillId="0" borderId="22" xfId="0" applyNumberFormat="1" applyFill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0" fillId="0" borderId="22" xfId="0" applyFill="1" applyBorder="1"/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0" borderId="30" xfId="0" applyFill="1" applyBorder="1"/>
    <xf numFmtId="0" fontId="0" fillId="0" borderId="30" xfId="0" applyBorder="1"/>
    <xf numFmtId="0" fontId="4" fillId="0" borderId="30" xfId="0" applyFont="1" applyBorder="1"/>
    <xf numFmtId="0" fontId="0" fillId="0" borderId="22" xfId="0" applyFont="1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0" fontId="4" fillId="0" borderId="40" xfId="0" applyFont="1" applyBorder="1"/>
    <xf numFmtId="0" fontId="0" fillId="0" borderId="54" xfId="0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55" xfId="0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0" xfId="0" applyFill="1" applyBorder="1"/>
    <xf numFmtId="0" fontId="0" fillId="0" borderId="40" xfId="0" applyBorder="1"/>
    <xf numFmtId="0" fontId="0" fillId="0" borderId="5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/>
    </xf>
    <xf numFmtId="0" fontId="0" fillId="0" borderId="40" xfId="0" applyFont="1" applyBorder="1"/>
    <xf numFmtId="0" fontId="0" fillId="0" borderId="30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30" xfId="0" applyFont="1" applyBorder="1"/>
    <xf numFmtId="0" fontId="0" fillId="0" borderId="58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3" fontId="0" fillId="0" borderId="49" xfId="0" applyNumberForma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0" fillId="0" borderId="58" xfId="2" applyFont="1" applyBorder="1" applyAlignment="1">
      <alignment horizontal="center" vertical="center"/>
    </xf>
    <xf numFmtId="0" fontId="14" fillId="0" borderId="58" xfId="0" applyFont="1" applyBorder="1" applyAlignment="1">
      <alignment horizontal="center"/>
    </xf>
    <xf numFmtId="0" fontId="14" fillId="0" borderId="60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 wrapText="1"/>
    </xf>
    <xf numFmtId="0" fontId="12" fillId="0" borderId="26" xfId="0" applyFont="1" applyFill="1" applyBorder="1" applyAlignment="1">
      <alignment horizontal="center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6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2" fillId="0" borderId="39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/>
    </xf>
    <xf numFmtId="0" fontId="1" fillId="0" borderId="41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45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</cellXfs>
  <cellStyles count="4">
    <cellStyle name="Hypertextový odkaz" xfId="1" builtinId="8"/>
    <cellStyle name="Hypertextový odkaz 2" xfId="3" xr:uid="{7B5149F6-9C8E-44DC-B755-0C67C062C40C}"/>
    <cellStyle name="Normální" xfId="0" builtinId="0"/>
    <cellStyle name="Normální 2" xfId="2" xr:uid="{9FE88B02-4C30-48C7-8AD5-9C23C50F3A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A2" sqref="A2"/>
    </sheetView>
  </sheetViews>
  <sheetFormatPr defaultRowHeight="14.4" x14ac:dyDescent="0.3"/>
  <sheetData>
    <row r="1" spans="1:1" ht="21" x14ac:dyDescent="0.4">
      <c r="A1" s="15" t="s">
        <v>0</v>
      </c>
    </row>
    <row r="2" spans="1:1" s="1" customFormat="1" ht="21.3" x14ac:dyDescent="0.4">
      <c r="A2" s="15"/>
    </row>
    <row r="3" spans="1:1" x14ac:dyDescent="0.3">
      <c r="A3" s="16" t="s">
        <v>1</v>
      </c>
    </row>
    <row r="4" spans="1:1" x14ac:dyDescent="0.3">
      <c r="A4" s="13" t="s">
        <v>2</v>
      </c>
    </row>
    <row r="5" spans="1:1" x14ac:dyDescent="0.3">
      <c r="A5" s="13" t="s">
        <v>3</v>
      </c>
    </row>
    <row r="6" spans="1:1" s="1" customFormat="1" ht="15" x14ac:dyDescent="0.3">
      <c r="A6" s="13"/>
    </row>
    <row r="7" spans="1:1" s="1" customFormat="1" ht="15" x14ac:dyDescent="0.3">
      <c r="A7" s="13"/>
    </row>
    <row r="8" spans="1:1" ht="130.65" customHeight="1" x14ac:dyDescent="0.3">
      <c r="A8" s="6"/>
    </row>
    <row r="9" spans="1:1" s="1" customFormat="1" ht="38.25" customHeight="1" x14ac:dyDescent="0.3">
      <c r="A9" s="6"/>
    </row>
    <row r="10" spans="1:1" x14ac:dyDescent="0.3">
      <c r="A10" s="14" t="s">
        <v>4</v>
      </c>
    </row>
    <row r="11" spans="1:1" x14ac:dyDescent="0.3">
      <c r="A11" s="1" t="s">
        <v>5</v>
      </c>
    </row>
    <row r="12" spans="1:1" x14ac:dyDescent="0.3">
      <c r="A12" s="1" t="s">
        <v>6</v>
      </c>
    </row>
    <row r="14" spans="1:1" x14ac:dyDescent="0.3">
      <c r="A14" s="14" t="s">
        <v>7</v>
      </c>
    </row>
    <row r="15" spans="1:1" x14ac:dyDescent="0.3">
      <c r="A15" s="1" t="s">
        <v>8</v>
      </c>
    </row>
    <row r="17" spans="1:1" x14ac:dyDescent="0.3">
      <c r="A17" s="16" t="s">
        <v>9</v>
      </c>
    </row>
    <row r="18" spans="1:1" x14ac:dyDescent="0.3">
      <c r="A18" s="13" t="s">
        <v>10</v>
      </c>
    </row>
    <row r="19" spans="1:1" x14ac:dyDescent="0.3">
      <c r="A19" s="17" t="s">
        <v>77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6"/>
  <sheetViews>
    <sheetView topLeftCell="C1" zoomScale="81" zoomScaleNormal="81" workbookViewId="0">
      <pane ySplit="3" topLeftCell="A4" activePane="bottomLeft" state="frozen"/>
      <selection pane="bottomLeft" activeCell="C7" sqref="C7"/>
    </sheetView>
  </sheetViews>
  <sheetFormatPr defaultColWidth="9.33203125" defaultRowHeight="14.4" x14ac:dyDescent="0.3"/>
  <cols>
    <col min="1" max="1" width="7.33203125" style="1" customWidth="1"/>
    <col min="2" max="2" width="19.88671875" style="54" customWidth="1"/>
    <col min="3" max="3" width="14.77734375" style="1" customWidth="1"/>
    <col min="4" max="4" width="10.5546875" style="1" customWidth="1"/>
    <col min="5" max="5" width="11.77734375" style="1" customWidth="1"/>
    <col min="6" max="6" width="13.6640625" style="1" customWidth="1"/>
    <col min="7" max="7" width="25.21875" style="1" customWidth="1"/>
    <col min="8" max="8" width="15.5546875" style="1" customWidth="1"/>
    <col min="9" max="9" width="13.5546875" style="1" customWidth="1"/>
    <col min="10" max="10" width="14.109375" style="1" customWidth="1"/>
    <col min="11" max="11" width="40.5546875" style="1" customWidth="1"/>
    <col min="12" max="12" width="9.33203125" style="1"/>
    <col min="13" max="13" width="10.33203125" style="1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230" t="s">
        <v>11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2"/>
    </row>
    <row r="2" spans="1:19" ht="27.3" customHeight="1" x14ac:dyDescent="0.3">
      <c r="A2" s="233" t="s">
        <v>12</v>
      </c>
      <c r="B2" s="235" t="s">
        <v>13</v>
      </c>
      <c r="C2" s="236"/>
      <c r="D2" s="236"/>
      <c r="E2" s="236"/>
      <c r="F2" s="237"/>
      <c r="G2" s="238" t="s">
        <v>14</v>
      </c>
      <c r="H2" s="246" t="s">
        <v>15</v>
      </c>
      <c r="I2" s="248" t="s">
        <v>76</v>
      </c>
      <c r="J2" s="240" t="s">
        <v>16</v>
      </c>
      <c r="K2" s="242" t="s">
        <v>17</v>
      </c>
      <c r="L2" s="244" t="s">
        <v>18</v>
      </c>
      <c r="M2" s="245"/>
      <c r="N2" s="225" t="s">
        <v>19</v>
      </c>
      <c r="O2" s="226"/>
      <c r="P2" s="227" t="s">
        <v>20</v>
      </c>
      <c r="Q2" s="228"/>
      <c r="R2" s="229" t="s">
        <v>21</v>
      </c>
      <c r="S2" s="226"/>
    </row>
    <row r="3" spans="1:19" ht="111" thickBot="1" x14ac:dyDescent="0.35">
      <c r="A3" s="234"/>
      <c r="B3" s="82" t="s">
        <v>22</v>
      </c>
      <c r="C3" s="83" t="s">
        <v>23</v>
      </c>
      <c r="D3" s="83" t="s">
        <v>24</v>
      </c>
      <c r="E3" s="83" t="s">
        <v>25</v>
      </c>
      <c r="F3" s="84" t="s">
        <v>26</v>
      </c>
      <c r="G3" s="239"/>
      <c r="H3" s="247"/>
      <c r="I3" s="249"/>
      <c r="J3" s="241"/>
      <c r="K3" s="243"/>
      <c r="L3" s="85" t="s">
        <v>27</v>
      </c>
      <c r="M3" s="86" t="s">
        <v>28</v>
      </c>
      <c r="N3" s="139" t="s">
        <v>29</v>
      </c>
      <c r="O3" s="140" t="s">
        <v>30</v>
      </c>
      <c r="P3" s="87" t="s">
        <v>31</v>
      </c>
      <c r="Q3" s="131" t="s">
        <v>32</v>
      </c>
      <c r="R3" s="130" t="s">
        <v>33</v>
      </c>
      <c r="S3" s="74" t="s">
        <v>34</v>
      </c>
    </row>
    <row r="4" spans="1:19" ht="28.8" x14ac:dyDescent="0.3">
      <c r="A4" s="91">
        <v>1</v>
      </c>
      <c r="B4" s="93" t="s">
        <v>251</v>
      </c>
      <c r="C4" s="94" t="s">
        <v>238</v>
      </c>
      <c r="D4" s="95">
        <v>75015269</v>
      </c>
      <c r="E4" s="95">
        <v>168000148</v>
      </c>
      <c r="F4" s="96">
        <v>668000139</v>
      </c>
      <c r="G4" s="108" t="s">
        <v>132</v>
      </c>
      <c r="H4" s="115" t="s">
        <v>233</v>
      </c>
      <c r="I4" s="113" t="s">
        <v>243</v>
      </c>
      <c r="J4" s="115" t="s">
        <v>130</v>
      </c>
      <c r="K4" s="108" t="s">
        <v>139</v>
      </c>
      <c r="L4" s="120">
        <v>4000000</v>
      </c>
      <c r="M4" s="203">
        <f>L4/100*85</f>
        <v>3400000</v>
      </c>
      <c r="N4" s="125">
        <v>2022</v>
      </c>
      <c r="O4" s="96">
        <v>2027</v>
      </c>
      <c r="P4" s="125"/>
      <c r="Q4" s="96"/>
      <c r="R4" s="213" t="s">
        <v>170</v>
      </c>
      <c r="S4" s="96" t="s">
        <v>98</v>
      </c>
    </row>
    <row r="5" spans="1:19" ht="28.8" x14ac:dyDescent="0.3">
      <c r="A5" s="91">
        <v>2</v>
      </c>
      <c r="B5" s="97" t="s">
        <v>251</v>
      </c>
      <c r="C5" s="53" t="s">
        <v>238</v>
      </c>
      <c r="D5" s="73">
        <v>75015269</v>
      </c>
      <c r="E5" s="73">
        <v>168000148</v>
      </c>
      <c r="F5" s="98">
        <v>668000139</v>
      </c>
      <c r="G5" s="109" t="s">
        <v>140</v>
      </c>
      <c r="H5" s="116" t="s">
        <v>233</v>
      </c>
      <c r="I5" s="111" t="s">
        <v>243</v>
      </c>
      <c r="J5" s="116" t="s">
        <v>130</v>
      </c>
      <c r="K5" s="111" t="s">
        <v>141</v>
      </c>
      <c r="L5" s="121">
        <v>2000000</v>
      </c>
      <c r="M5" s="204">
        <f t="shared" ref="M5:M20" si="0">L5/100*85</f>
        <v>1700000</v>
      </c>
      <c r="N5" s="101">
        <v>2022</v>
      </c>
      <c r="O5" s="98">
        <v>2027</v>
      </c>
      <c r="P5" s="101"/>
      <c r="Q5" s="98"/>
      <c r="R5" s="214" t="s">
        <v>170</v>
      </c>
      <c r="S5" s="98" t="s">
        <v>98</v>
      </c>
    </row>
    <row r="6" spans="1:19" ht="55.8" customHeight="1" x14ac:dyDescent="0.3">
      <c r="A6" s="91">
        <v>3</v>
      </c>
      <c r="B6" s="99" t="s">
        <v>142</v>
      </c>
      <c r="C6" s="88" t="s">
        <v>239</v>
      </c>
      <c r="D6" s="89">
        <v>75016486</v>
      </c>
      <c r="E6" s="89">
        <v>107583461</v>
      </c>
      <c r="F6" s="106">
        <v>650031679</v>
      </c>
      <c r="G6" s="110" t="s">
        <v>143</v>
      </c>
      <c r="H6" s="116" t="s">
        <v>233</v>
      </c>
      <c r="I6" s="111" t="s">
        <v>243</v>
      </c>
      <c r="J6" s="119" t="s">
        <v>144</v>
      </c>
      <c r="K6" s="118" t="s">
        <v>146</v>
      </c>
      <c r="L6" s="121">
        <v>400000</v>
      </c>
      <c r="M6" s="204">
        <f t="shared" si="0"/>
        <v>340000</v>
      </c>
      <c r="N6" s="101" t="s">
        <v>100</v>
      </c>
      <c r="O6" s="137"/>
      <c r="P6" s="132"/>
      <c r="Q6" s="100"/>
      <c r="R6" s="215" t="s">
        <v>170</v>
      </c>
      <c r="S6" s="100"/>
    </row>
    <row r="7" spans="1:19" ht="43.2" x14ac:dyDescent="0.3">
      <c r="A7" s="91">
        <v>4</v>
      </c>
      <c r="B7" s="99" t="s">
        <v>142</v>
      </c>
      <c r="C7" s="88" t="s">
        <v>239</v>
      </c>
      <c r="D7" s="89">
        <v>75016486</v>
      </c>
      <c r="E7" s="89">
        <v>107583461</v>
      </c>
      <c r="F7" s="106">
        <v>650031679</v>
      </c>
      <c r="G7" s="110" t="s">
        <v>145</v>
      </c>
      <c r="H7" s="116" t="s">
        <v>233</v>
      </c>
      <c r="I7" s="111" t="s">
        <v>243</v>
      </c>
      <c r="J7" s="119" t="s">
        <v>144</v>
      </c>
      <c r="K7" s="118" t="s">
        <v>269</v>
      </c>
      <c r="L7" s="121">
        <v>100000</v>
      </c>
      <c r="M7" s="204">
        <f t="shared" si="0"/>
        <v>85000</v>
      </c>
      <c r="N7" s="101" t="s">
        <v>100</v>
      </c>
      <c r="O7" s="137"/>
      <c r="P7" s="133"/>
      <c r="Q7" s="138" t="s">
        <v>96</v>
      </c>
      <c r="R7" s="215" t="s">
        <v>170</v>
      </c>
      <c r="S7" s="100"/>
    </row>
    <row r="8" spans="1:19" ht="73.2" customHeight="1" x14ac:dyDescent="0.3">
      <c r="A8" s="92">
        <v>5</v>
      </c>
      <c r="B8" s="97" t="s">
        <v>153</v>
      </c>
      <c r="C8" s="53" t="s">
        <v>240</v>
      </c>
      <c r="D8" s="73">
        <v>70156506</v>
      </c>
      <c r="E8" s="73">
        <v>107585502</v>
      </c>
      <c r="F8" s="98">
        <v>600096815</v>
      </c>
      <c r="G8" s="109" t="s">
        <v>154</v>
      </c>
      <c r="H8" s="116" t="s">
        <v>233</v>
      </c>
      <c r="I8" s="111" t="s">
        <v>94</v>
      </c>
      <c r="J8" s="116" t="s">
        <v>151</v>
      </c>
      <c r="K8" s="109" t="s">
        <v>271</v>
      </c>
      <c r="L8" s="121">
        <v>1800000</v>
      </c>
      <c r="M8" s="204">
        <f t="shared" si="0"/>
        <v>1530000</v>
      </c>
      <c r="N8" s="101">
        <v>2022</v>
      </c>
      <c r="O8" s="98">
        <v>2027</v>
      </c>
      <c r="P8" s="134"/>
      <c r="Q8" s="122"/>
      <c r="R8" s="214" t="s">
        <v>170</v>
      </c>
      <c r="S8" s="98" t="s">
        <v>98</v>
      </c>
    </row>
    <row r="9" spans="1:19" ht="28.8" x14ac:dyDescent="0.3">
      <c r="A9" s="92">
        <v>6</v>
      </c>
      <c r="B9" s="97" t="s">
        <v>153</v>
      </c>
      <c r="C9" s="53" t="s">
        <v>240</v>
      </c>
      <c r="D9" s="73">
        <v>70156506</v>
      </c>
      <c r="E9" s="73">
        <v>107585502</v>
      </c>
      <c r="F9" s="98">
        <v>600096815</v>
      </c>
      <c r="G9" s="109" t="s">
        <v>133</v>
      </c>
      <c r="H9" s="116" t="s">
        <v>233</v>
      </c>
      <c r="I9" s="111" t="s">
        <v>94</v>
      </c>
      <c r="J9" s="116" t="s">
        <v>151</v>
      </c>
      <c r="K9" s="111" t="s">
        <v>133</v>
      </c>
      <c r="L9" s="121">
        <v>700000</v>
      </c>
      <c r="M9" s="204">
        <f t="shared" si="0"/>
        <v>595000</v>
      </c>
      <c r="N9" s="101">
        <v>2022</v>
      </c>
      <c r="O9" s="98">
        <v>2027</v>
      </c>
      <c r="P9" s="134"/>
      <c r="Q9" s="122"/>
      <c r="R9" s="214" t="s">
        <v>170</v>
      </c>
      <c r="S9" s="98" t="s">
        <v>98</v>
      </c>
    </row>
    <row r="10" spans="1:19" ht="28.8" x14ac:dyDescent="0.3">
      <c r="A10" s="92">
        <v>7</v>
      </c>
      <c r="B10" s="97" t="s">
        <v>178</v>
      </c>
      <c r="C10" s="80" t="s">
        <v>241</v>
      </c>
      <c r="D10" s="81">
        <v>70978719</v>
      </c>
      <c r="E10" s="81">
        <v>107585855</v>
      </c>
      <c r="F10" s="107">
        <v>668000252</v>
      </c>
      <c r="G10" s="111" t="s">
        <v>179</v>
      </c>
      <c r="H10" s="116" t="s">
        <v>233</v>
      </c>
      <c r="I10" s="111" t="s">
        <v>94</v>
      </c>
      <c r="J10" s="116" t="s">
        <v>162</v>
      </c>
      <c r="K10" s="109" t="s">
        <v>186</v>
      </c>
      <c r="L10" s="121">
        <v>500000</v>
      </c>
      <c r="M10" s="204">
        <f t="shared" si="0"/>
        <v>425000</v>
      </c>
      <c r="N10" s="126" t="s">
        <v>172</v>
      </c>
      <c r="O10" s="127" t="s">
        <v>173</v>
      </c>
      <c r="P10" s="134"/>
      <c r="Q10" s="122"/>
      <c r="R10" s="202" t="s">
        <v>170</v>
      </c>
      <c r="S10" s="98" t="s">
        <v>98</v>
      </c>
    </row>
    <row r="11" spans="1:19" ht="57.6" x14ac:dyDescent="0.3">
      <c r="A11" s="92">
        <v>8</v>
      </c>
      <c r="B11" s="97" t="s">
        <v>178</v>
      </c>
      <c r="C11" s="80" t="s">
        <v>241</v>
      </c>
      <c r="D11" s="81">
        <v>70978719</v>
      </c>
      <c r="E11" s="81">
        <v>107585855</v>
      </c>
      <c r="F11" s="107">
        <v>668000252</v>
      </c>
      <c r="G11" s="111" t="s">
        <v>180</v>
      </c>
      <c r="H11" s="116" t="s">
        <v>233</v>
      </c>
      <c r="I11" s="111" t="s">
        <v>94</v>
      </c>
      <c r="J11" s="116" t="s">
        <v>162</v>
      </c>
      <c r="K11" s="109" t="s">
        <v>187</v>
      </c>
      <c r="L11" s="121">
        <v>900000</v>
      </c>
      <c r="M11" s="204">
        <f t="shared" si="0"/>
        <v>765000</v>
      </c>
      <c r="N11" s="126" t="s">
        <v>175</v>
      </c>
      <c r="O11" s="127" t="s">
        <v>169</v>
      </c>
      <c r="P11" s="134"/>
      <c r="Q11" s="122"/>
      <c r="R11" s="202" t="s">
        <v>170</v>
      </c>
      <c r="S11" s="98" t="s">
        <v>98</v>
      </c>
    </row>
    <row r="12" spans="1:19" s="69" customFormat="1" ht="28.8" x14ac:dyDescent="0.3">
      <c r="A12" s="92">
        <v>9</v>
      </c>
      <c r="B12" s="97" t="s">
        <v>178</v>
      </c>
      <c r="C12" s="80" t="s">
        <v>241</v>
      </c>
      <c r="D12" s="81">
        <v>70978719</v>
      </c>
      <c r="E12" s="81">
        <v>107585855</v>
      </c>
      <c r="F12" s="107">
        <v>668000252</v>
      </c>
      <c r="G12" s="111" t="s">
        <v>181</v>
      </c>
      <c r="H12" s="116" t="s">
        <v>233</v>
      </c>
      <c r="I12" s="111" t="s">
        <v>94</v>
      </c>
      <c r="J12" s="116" t="s">
        <v>162</v>
      </c>
      <c r="K12" s="109" t="s">
        <v>188</v>
      </c>
      <c r="L12" s="121">
        <v>1000000</v>
      </c>
      <c r="M12" s="204">
        <f t="shared" si="0"/>
        <v>850000</v>
      </c>
      <c r="N12" s="126" t="s">
        <v>189</v>
      </c>
      <c r="O12" s="127" t="s">
        <v>190</v>
      </c>
      <c r="P12" s="134"/>
      <c r="Q12" s="122"/>
      <c r="R12" s="202" t="s">
        <v>170</v>
      </c>
      <c r="S12" s="98" t="s">
        <v>98</v>
      </c>
    </row>
    <row r="13" spans="1:19" s="69" customFormat="1" ht="43.2" x14ac:dyDescent="0.3">
      <c r="A13" s="92">
        <v>10</v>
      </c>
      <c r="B13" s="97" t="s">
        <v>178</v>
      </c>
      <c r="C13" s="80" t="s">
        <v>241</v>
      </c>
      <c r="D13" s="81">
        <v>70978719</v>
      </c>
      <c r="E13" s="81">
        <v>107585855</v>
      </c>
      <c r="F13" s="107">
        <v>668000252</v>
      </c>
      <c r="G13" s="109" t="s">
        <v>182</v>
      </c>
      <c r="H13" s="116" t="s">
        <v>233</v>
      </c>
      <c r="I13" s="111" t="s">
        <v>94</v>
      </c>
      <c r="J13" s="116" t="s">
        <v>162</v>
      </c>
      <c r="K13" s="109" t="s">
        <v>191</v>
      </c>
      <c r="L13" s="121">
        <v>7500000</v>
      </c>
      <c r="M13" s="204">
        <f t="shared" si="0"/>
        <v>6375000</v>
      </c>
      <c r="N13" s="126" t="s">
        <v>165</v>
      </c>
      <c r="O13" s="127" t="s">
        <v>192</v>
      </c>
      <c r="P13" s="134"/>
      <c r="Q13" s="122"/>
      <c r="R13" s="202" t="s">
        <v>170</v>
      </c>
      <c r="S13" s="98" t="s">
        <v>98</v>
      </c>
    </row>
    <row r="14" spans="1:19" s="69" customFormat="1" x14ac:dyDescent="0.3">
      <c r="A14" s="92">
        <v>11</v>
      </c>
      <c r="B14" s="97" t="s">
        <v>178</v>
      </c>
      <c r="C14" s="80" t="s">
        <v>241</v>
      </c>
      <c r="D14" s="81">
        <v>70978719</v>
      </c>
      <c r="E14" s="81">
        <v>107585855</v>
      </c>
      <c r="F14" s="107">
        <v>668000252</v>
      </c>
      <c r="G14" s="111" t="s">
        <v>183</v>
      </c>
      <c r="H14" s="116" t="s">
        <v>233</v>
      </c>
      <c r="I14" s="111" t="s">
        <v>94</v>
      </c>
      <c r="J14" s="116" t="s">
        <v>162</v>
      </c>
      <c r="K14" s="109" t="s">
        <v>193</v>
      </c>
      <c r="L14" s="121">
        <v>1500000</v>
      </c>
      <c r="M14" s="204">
        <f t="shared" si="0"/>
        <v>1275000</v>
      </c>
      <c r="N14" s="126" t="s">
        <v>175</v>
      </c>
      <c r="O14" s="127" t="s">
        <v>169</v>
      </c>
      <c r="P14" s="134"/>
      <c r="Q14" s="122"/>
      <c r="R14" s="202" t="s">
        <v>170</v>
      </c>
      <c r="S14" s="98" t="s">
        <v>98</v>
      </c>
    </row>
    <row r="15" spans="1:19" s="69" customFormat="1" ht="28.8" x14ac:dyDescent="0.3">
      <c r="A15" s="92">
        <v>12</v>
      </c>
      <c r="B15" s="97" t="s">
        <v>178</v>
      </c>
      <c r="C15" s="80" t="s">
        <v>241</v>
      </c>
      <c r="D15" s="81">
        <v>70978719</v>
      </c>
      <c r="E15" s="81">
        <v>107585855</v>
      </c>
      <c r="F15" s="107">
        <v>668000252</v>
      </c>
      <c r="G15" s="111" t="s">
        <v>184</v>
      </c>
      <c r="H15" s="116" t="s">
        <v>233</v>
      </c>
      <c r="I15" s="111" t="s">
        <v>94</v>
      </c>
      <c r="J15" s="116" t="s">
        <v>162</v>
      </c>
      <c r="K15" s="109" t="s">
        <v>194</v>
      </c>
      <c r="L15" s="121">
        <v>2000000</v>
      </c>
      <c r="M15" s="204">
        <f t="shared" si="0"/>
        <v>1700000</v>
      </c>
      <c r="N15" s="126" t="s">
        <v>175</v>
      </c>
      <c r="O15" s="127" t="s">
        <v>169</v>
      </c>
      <c r="P15" s="134"/>
      <c r="Q15" s="98" t="s">
        <v>96</v>
      </c>
      <c r="R15" s="202" t="s">
        <v>170</v>
      </c>
      <c r="S15" s="98" t="s">
        <v>98</v>
      </c>
    </row>
    <row r="16" spans="1:19" x14ac:dyDescent="0.3">
      <c r="A16" s="92">
        <v>13</v>
      </c>
      <c r="B16" s="97" t="s">
        <v>178</v>
      </c>
      <c r="C16" s="80" t="s">
        <v>241</v>
      </c>
      <c r="D16" s="81">
        <v>70978719</v>
      </c>
      <c r="E16" s="81">
        <v>107585855</v>
      </c>
      <c r="F16" s="107">
        <v>668000252</v>
      </c>
      <c r="G16" s="111" t="s">
        <v>185</v>
      </c>
      <c r="H16" s="116" t="s">
        <v>233</v>
      </c>
      <c r="I16" s="111" t="s">
        <v>94</v>
      </c>
      <c r="J16" s="116" t="s">
        <v>162</v>
      </c>
      <c r="K16" s="109" t="s">
        <v>195</v>
      </c>
      <c r="L16" s="121">
        <v>500000</v>
      </c>
      <c r="M16" s="204">
        <f t="shared" si="0"/>
        <v>425000</v>
      </c>
      <c r="N16" s="126" t="s">
        <v>196</v>
      </c>
      <c r="O16" s="127" t="s">
        <v>164</v>
      </c>
      <c r="P16" s="134"/>
      <c r="Q16" s="98"/>
      <c r="R16" s="202" t="s">
        <v>170</v>
      </c>
      <c r="S16" s="98" t="s">
        <v>98</v>
      </c>
    </row>
    <row r="17" spans="1:19" x14ac:dyDescent="0.3">
      <c r="A17" s="92">
        <v>14</v>
      </c>
      <c r="B17" s="101" t="s">
        <v>210</v>
      </c>
      <c r="C17" s="53" t="s">
        <v>242</v>
      </c>
      <c r="D17" s="73">
        <v>70188394</v>
      </c>
      <c r="E17" s="73">
        <v>168000059</v>
      </c>
      <c r="F17" s="98">
        <v>668000040</v>
      </c>
      <c r="G17" s="111" t="s">
        <v>211</v>
      </c>
      <c r="H17" s="116" t="s">
        <v>233</v>
      </c>
      <c r="I17" s="111" t="s">
        <v>94</v>
      </c>
      <c r="J17" s="116" t="s">
        <v>212</v>
      </c>
      <c r="K17" s="111" t="s">
        <v>213</v>
      </c>
      <c r="L17" s="121">
        <v>500000</v>
      </c>
      <c r="M17" s="204">
        <f t="shared" si="0"/>
        <v>425000</v>
      </c>
      <c r="N17" s="126">
        <v>2022</v>
      </c>
      <c r="O17" s="127">
        <v>2027</v>
      </c>
      <c r="P17" s="134"/>
      <c r="Q17" s="122"/>
      <c r="R17" s="216" t="s">
        <v>170</v>
      </c>
      <c r="S17" s="98" t="s">
        <v>98</v>
      </c>
    </row>
    <row r="18" spans="1:19" s="69" customFormat="1" ht="28.8" x14ac:dyDescent="0.3">
      <c r="A18" s="92">
        <v>15</v>
      </c>
      <c r="B18" s="101" t="s">
        <v>210</v>
      </c>
      <c r="C18" s="53" t="s">
        <v>242</v>
      </c>
      <c r="D18" s="73">
        <v>70188394</v>
      </c>
      <c r="E18" s="73">
        <v>168000059</v>
      </c>
      <c r="F18" s="98">
        <v>668000040</v>
      </c>
      <c r="G18" s="111" t="s">
        <v>214</v>
      </c>
      <c r="H18" s="116" t="s">
        <v>233</v>
      </c>
      <c r="I18" s="111" t="s">
        <v>94</v>
      </c>
      <c r="J18" s="116" t="s">
        <v>212</v>
      </c>
      <c r="K18" s="109" t="s">
        <v>252</v>
      </c>
      <c r="L18" s="121">
        <v>500000</v>
      </c>
      <c r="M18" s="204">
        <f t="shared" si="0"/>
        <v>425000</v>
      </c>
      <c r="N18" s="126">
        <v>2022</v>
      </c>
      <c r="O18" s="127">
        <v>2027</v>
      </c>
      <c r="P18" s="134"/>
      <c r="Q18" s="122"/>
      <c r="R18" s="216" t="s">
        <v>170</v>
      </c>
      <c r="S18" s="98" t="s">
        <v>98</v>
      </c>
    </row>
    <row r="19" spans="1:19" s="69" customFormat="1" ht="45" customHeight="1" x14ac:dyDescent="0.3">
      <c r="A19" s="92">
        <v>16</v>
      </c>
      <c r="B19" s="101" t="s">
        <v>210</v>
      </c>
      <c r="C19" s="53" t="s">
        <v>242</v>
      </c>
      <c r="D19" s="73">
        <v>70188394</v>
      </c>
      <c r="E19" s="73">
        <v>168000059</v>
      </c>
      <c r="F19" s="98">
        <v>668000040</v>
      </c>
      <c r="G19" s="109" t="s">
        <v>215</v>
      </c>
      <c r="H19" s="116" t="s">
        <v>233</v>
      </c>
      <c r="I19" s="111" t="s">
        <v>94</v>
      </c>
      <c r="J19" s="116" t="s">
        <v>212</v>
      </c>
      <c r="K19" s="109" t="s">
        <v>253</v>
      </c>
      <c r="L19" s="121">
        <v>1000000</v>
      </c>
      <c r="M19" s="204">
        <f t="shared" si="0"/>
        <v>850000</v>
      </c>
      <c r="N19" s="126">
        <v>2022</v>
      </c>
      <c r="O19" s="127">
        <v>2027</v>
      </c>
      <c r="P19" s="134"/>
      <c r="Q19" s="122"/>
      <c r="R19" s="216" t="s">
        <v>170</v>
      </c>
      <c r="S19" s="98" t="s">
        <v>98</v>
      </c>
    </row>
    <row r="20" spans="1:19" s="69" customFormat="1" ht="29.4" thickBot="1" x14ac:dyDescent="0.35">
      <c r="A20" s="92">
        <v>17</v>
      </c>
      <c r="B20" s="102" t="s">
        <v>210</v>
      </c>
      <c r="C20" s="103" t="s">
        <v>242</v>
      </c>
      <c r="D20" s="104">
        <v>70188394</v>
      </c>
      <c r="E20" s="104">
        <v>168000059</v>
      </c>
      <c r="F20" s="105">
        <v>668000040</v>
      </c>
      <c r="G20" s="112" t="s">
        <v>216</v>
      </c>
      <c r="H20" s="117" t="s">
        <v>233</v>
      </c>
      <c r="I20" s="114" t="s">
        <v>94</v>
      </c>
      <c r="J20" s="117" t="s">
        <v>212</v>
      </c>
      <c r="K20" s="112" t="s">
        <v>254</v>
      </c>
      <c r="L20" s="123">
        <v>500000</v>
      </c>
      <c r="M20" s="205">
        <f t="shared" si="0"/>
        <v>425000</v>
      </c>
      <c r="N20" s="128">
        <v>2022</v>
      </c>
      <c r="O20" s="129">
        <v>2027</v>
      </c>
      <c r="P20" s="135"/>
      <c r="Q20" s="124"/>
      <c r="R20" s="217" t="s">
        <v>170</v>
      </c>
      <c r="S20" s="105" t="s">
        <v>98</v>
      </c>
    </row>
    <row r="21" spans="1:19" s="69" customFormat="1" x14ac:dyDescent="0.3">
      <c r="B21" s="54"/>
    </row>
    <row r="23" spans="1:19" x14ac:dyDescent="0.3">
      <c r="A23" s="223" t="s">
        <v>270</v>
      </c>
      <c r="B23" s="59"/>
      <c r="C23" s="58"/>
      <c r="D23" s="224"/>
      <c r="E23" s="224"/>
      <c r="F23" s="60"/>
      <c r="G23" s="54"/>
      <c r="H23" s="69"/>
      <c r="I23" s="69"/>
      <c r="J23" s="69"/>
      <c r="K23" s="69"/>
    </row>
    <row r="24" spans="1:19" x14ac:dyDescent="0.3">
      <c r="A24" s="69"/>
      <c r="C24" s="55"/>
      <c r="D24" s="60"/>
      <c r="E24" s="60"/>
      <c r="F24" s="60"/>
      <c r="G24" s="54"/>
      <c r="H24" s="69"/>
      <c r="I24" s="69"/>
      <c r="J24" s="69"/>
      <c r="K24" s="69"/>
    </row>
    <row r="25" spans="1:19" x14ac:dyDescent="0.3">
      <c r="A25" s="69"/>
      <c r="C25" s="55"/>
      <c r="D25" s="60"/>
      <c r="E25" s="60"/>
      <c r="F25" s="60"/>
      <c r="G25" s="69" t="s">
        <v>230</v>
      </c>
      <c r="H25" s="69"/>
      <c r="I25" s="69" t="s">
        <v>229</v>
      </c>
      <c r="J25" s="69"/>
      <c r="K25" s="69"/>
    </row>
    <row r="26" spans="1:19" x14ac:dyDescent="0.3">
      <c r="A26" s="69"/>
      <c r="C26" s="55"/>
      <c r="D26" s="60"/>
      <c r="E26" s="60"/>
      <c r="F26" s="60"/>
      <c r="G26" s="69" t="s">
        <v>231</v>
      </c>
      <c r="H26" s="69"/>
      <c r="I26" s="69" t="s">
        <v>232</v>
      </c>
      <c r="J26" s="69"/>
      <c r="K26" s="69"/>
    </row>
    <row r="28" spans="1:19" x14ac:dyDescent="0.3">
      <c r="A28" s="8" t="s">
        <v>35</v>
      </c>
    </row>
    <row r="29" spans="1:19" x14ac:dyDescent="0.3">
      <c r="A29" s="8" t="s">
        <v>36</v>
      </c>
      <c r="B29" s="55"/>
    </row>
    <row r="30" spans="1:19" x14ac:dyDescent="0.3">
      <c r="A30" s="8" t="s">
        <v>37</v>
      </c>
    </row>
    <row r="32" spans="1:19" x14ac:dyDescent="0.3">
      <c r="A32" s="1" t="s">
        <v>38</v>
      </c>
    </row>
    <row r="34" spans="1:2" s="18" customFormat="1" x14ac:dyDescent="0.3">
      <c r="A34" s="13" t="s">
        <v>39</v>
      </c>
      <c r="B34" s="67"/>
    </row>
    <row r="36" spans="1:2" x14ac:dyDescent="0.3">
      <c r="A36" s="13" t="s">
        <v>40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0.78740157480314965" bottom="0.78740157480314965" header="0.31496062992125984" footer="0.31496062992125984"/>
  <pageSetup paperSize="9" scale="48" fitToHeight="0" orientation="landscape" r:id="rId1"/>
  <headerFooter>
    <oddFooter>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83"/>
  <sheetViews>
    <sheetView topLeftCell="C1" zoomScale="60" zoomScaleNormal="60" workbookViewId="0">
      <pane ySplit="4" topLeftCell="A20" activePane="bottomLeft" state="frozen"/>
      <selection pane="bottomLeft" activeCell="P28" sqref="P28"/>
    </sheetView>
  </sheetViews>
  <sheetFormatPr defaultColWidth="9.33203125" defaultRowHeight="14.4" x14ac:dyDescent="0.3"/>
  <cols>
    <col min="1" max="1" width="6.5546875" style="1" customWidth="1"/>
    <col min="2" max="2" width="25.44140625" style="54" customWidth="1"/>
    <col min="3" max="3" width="21.5546875" style="54" customWidth="1"/>
    <col min="4" max="4" width="12.33203125" style="61" customWidth="1"/>
    <col min="5" max="5" width="13.21875" style="61" customWidth="1"/>
    <col min="6" max="6" width="13.88671875" style="61" customWidth="1"/>
    <col min="7" max="7" width="22.109375" style="54" customWidth="1"/>
    <col min="8" max="8" width="16.5546875" style="1" customWidth="1"/>
    <col min="9" max="9" width="14.33203125" style="1" customWidth="1"/>
    <col min="10" max="10" width="14.6640625" style="1" customWidth="1"/>
    <col min="11" max="11" width="32.77734375" style="1" customWidth="1"/>
    <col min="12" max="12" width="12" style="61" customWidth="1"/>
    <col min="13" max="13" width="13.88671875" style="1" customWidth="1"/>
    <col min="14" max="15" width="9.33203125" style="61"/>
    <col min="16" max="16" width="8.44140625" style="61" customWidth="1"/>
    <col min="17" max="19" width="10.44140625" style="61" customWidth="1"/>
    <col min="20" max="21" width="13.44140625" style="61" customWidth="1"/>
    <col min="22" max="23" width="14" style="61" customWidth="1"/>
    <col min="24" max="24" width="12.33203125" style="61" customWidth="1"/>
    <col min="25" max="25" width="13.77734375" style="61" customWidth="1"/>
    <col min="26" max="26" width="10.33203125" style="61" customWidth="1"/>
    <col min="27" max="16384" width="9.33203125" style="1"/>
  </cols>
  <sheetData>
    <row r="1" spans="1:26" ht="18" customHeight="1" thickBot="1" x14ac:dyDescent="0.4">
      <c r="A1" s="275" t="s">
        <v>41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7"/>
    </row>
    <row r="2" spans="1:26" s="3" customFormat="1" ht="29.1" customHeight="1" thickBot="1" x14ac:dyDescent="0.35">
      <c r="A2" s="278" t="s">
        <v>12</v>
      </c>
      <c r="B2" s="250" t="s">
        <v>13</v>
      </c>
      <c r="C2" s="251"/>
      <c r="D2" s="251"/>
      <c r="E2" s="251"/>
      <c r="F2" s="252"/>
      <c r="G2" s="285" t="s">
        <v>14</v>
      </c>
      <c r="H2" s="267" t="s">
        <v>42</v>
      </c>
      <c r="I2" s="272" t="s">
        <v>76</v>
      </c>
      <c r="J2" s="285" t="s">
        <v>16</v>
      </c>
      <c r="K2" s="285" t="s">
        <v>17</v>
      </c>
      <c r="L2" s="253" t="s">
        <v>43</v>
      </c>
      <c r="M2" s="254"/>
      <c r="N2" s="255" t="s">
        <v>19</v>
      </c>
      <c r="O2" s="256"/>
      <c r="P2" s="292" t="s">
        <v>44</v>
      </c>
      <c r="Q2" s="293"/>
      <c r="R2" s="293"/>
      <c r="S2" s="293"/>
      <c r="T2" s="293"/>
      <c r="U2" s="293"/>
      <c r="V2" s="293"/>
      <c r="W2" s="294"/>
      <c r="X2" s="294"/>
      <c r="Y2" s="227" t="s">
        <v>21</v>
      </c>
      <c r="Z2" s="228"/>
    </row>
    <row r="3" spans="1:26" ht="14.85" customHeight="1" x14ac:dyDescent="0.3">
      <c r="A3" s="279"/>
      <c r="B3" s="295" t="s">
        <v>22</v>
      </c>
      <c r="C3" s="281" t="s">
        <v>23</v>
      </c>
      <c r="D3" s="281" t="s">
        <v>24</v>
      </c>
      <c r="E3" s="281" t="s">
        <v>25</v>
      </c>
      <c r="F3" s="283" t="s">
        <v>26</v>
      </c>
      <c r="G3" s="286"/>
      <c r="H3" s="268"/>
      <c r="I3" s="273"/>
      <c r="J3" s="286"/>
      <c r="K3" s="286"/>
      <c r="L3" s="261" t="s">
        <v>27</v>
      </c>
      <c r="M3" s="263" t="s">
        <v>45</v>
      </c>
      <c r="N3" s="265" t="s">
        <v>29</v>
      </c>
      <c r="O3" s="266" t="s">
        <v>30</v>
      </c>
      <c r="P3" s="297" t="s">
        <v>46</v>
      </c>
      <c r="Q3" s="298"/>
      <c r="R3" s="298"/>
      <c r="S3" s="299"/>
      <c r="T3" s="270" t="s">
        <v>47</v>
      </c>
      <c r="U3" s="288" t="s">
        <v>91</v>
      </c>
      <c r="V3" s="288" t="s">
        <v>92</v>
      </c>
      <c r="W3" s="270" t="s">
        <v>48</v>
      </c>
      <c r="X3" s="290" t="s">
        <v>78</v>
      </c>
      <c r="Y3" s="257" t="s">
        <v>33</v>
      </c>
      <c r="Z3" s="259" t="s">
        <v>34</v>
      </c>
    </row>
    <row r="4" spans="1:26" ht="102" customHeight="1" thickBot="1" x14ac:dyDescent="0.35">
      <c r="A4" s="280"/>
      <c r="B4" s="296"/>
      <c r="C4" s="282"/>
      <c r="D4" s="282"/>
      <c r="E4" s="282"/>
      <c r="F4" s="284"/>
      <c r="G4" s="287"/>
      <c r="H4" s="269"/>
      <c r="I4" s="274"/>
      <c r="J4" s="287"/>
      <c r="K4" s="287"/>
      <c r="L4" s="262"/>
      <c r="M4" s="264"/>
      <c r="N4" s="262"/>
      <c r="O4" s="264"/>
      <c r="P4" s="153" t="s">
        <v>70</v>
      </c>
      <c r="Q4" s="154" t="s">
        <v>49</v>
      </c>
      <c r="R4" s="154" t="s">
        <v>50</v>
      </c>
      <c r="S4" s="171" t="s">
        <v>51</v>
      </c>
      <c r="T4" s="271"/>
      <c r="U4" s="289"/>
      <c r="V4" s="289"/>
      <c r="W4" s="271"/>
      <c r="X4" s="291"/>
      <c r="Y4" s="258"/>
      <c r="Z4" s="260"/>
    </row>
    <row r="5" spans="1:26" ht="60" customHeight="1" x14ac:dyDescent="0.3">
      <c r="A5" s="148">
        <v>1</v>
      </c>
      <c r="B5" s="149" t="s">
        <v>101</v>
      </c>
      <c r="C5" s="150" t="s">
        <v>244</v>
      </c>
      <c r="D5" s="151">
        <v>75018616</v>
      </c>
      <c r="E5" s="151">
        <v>102390894</v>
      </c>
      <c r="F5" s="152">
        <v>600097561</v>
      </c>
      <c r="G5" s="155" t="s">
        <v>255</v>
      </c>
      <c r="H5" s="159" t="s">
        <v>234</v>
      </c>
      <c r="I5" s="155" t="s">
        <v>94</v>
      </c>
      <c r="J5" s="155" t="s">
        <v>94</v>
      </c>
      <c r="K5" s="155" t="s">
        <v>102</v>
      </c>
      <c r="L5" s="165">
        <v>1700000</v>
      </c>
      <c r="M5" s="207">
        <f>L5/100*85</f>
        <v>1445000</v>
      </c>
      <c r="N5" s="149">
        <v>2023</v>
      </c>
      <c r="O5" s="181">
        <v>2027</v>
      </c>
      <c r="P5" s="93" t="s">
        <v>96</v>
      </c>
      <c r="Q5" s="94" t="s">
        <v>96</v>
      </c>
      <c r="R5" s="94" t="s">
        <v>96</v>
      </c>
      <c r="S5" s="196" t="s">
        <v>96</v>
      </c>
      <c r="T5" s="189"/>
      <c r="U5" s="159"/>
      <c r="V5" s="155"/>
      <c r="W5" s="155"/>
      <c r="X5" s="155"/>
      <c r="Y5" s="218" t="s">
        <v>170</v>
      </c>
      <c r="Z5" s="108"/>
    </row>
    <row r="6" spans="1:26" ht="57.6" x14ac:dyDescent="0.3">
      <c r="A6" s="141">
        <v>2</v>
      </c>
      <c r="B6" s="97" t="s">
        <v>101</v>
      </c>
      <c r="C6" s="53" t="s">
        <v>244</v>
      </c>
      <c r="D6" s="44">
        <v>75018616</v>
      </c>
      <c r="E6" s="44">
        <v>102390894</v>
      </c>
      <c r="F6" s="144">
        <v>600097561</v>
      </c>
      <c r="G6" s="156" t="s">
        <v>108</v>
      </c>
      <c r="H6" s="156" t="s">
        <v>234</v>
      </c>
      <c r="I6" s="109" t="s">
        <v>94</v>
      </c>
      <c r="J6" s="156" t="s">
        <v>94</v>
      </c>
      <c r="K6" s="156" t="s">
        <v>103</v>
      </c>
      <c r="L6" s="166">
        <v>4500000</v>
      </c>
      <c r="M6" s="208">
        <f t="shared" ref="M6:M46" si="0">L6/100*85</f>
        <v>3825000</v>
      </c>
      <c r="N6" s="169" t="s">
        <v>100</v>
      </c>
      <c r="O6" s="182">
        <v>2027</v>
      </c>
      <c r="P6" s="169"/>
      <c r="Q6" s="44" t="s">
        <v>96</v>
      </c>
      <c r="R6" s="44" t="s">
        <v>96</v>
      </c>
      <c r="S6" s="144" t="s">
        <v>96</v>
      </c>
      <c r="T6" s="190"/>
      <c r="U6" s="156"/>
      <c r="V6" s="156"/>
      <c r="W6" s="156" t="s">
        <v>96</v>
      </c>
      <c r="X6" s="156" t="s">
        <v>96</v>
      </c>
      <c r="Y6" s="156" t="s">
        <v>170</v>
      </c>
      <c r="Z6" s="156"/>
    </row>
    <row r="7" spans="1:26" ht="57.6" x14ac:dyDescent="0.3">
      <c r="A7" s="141">
        <v>3</v>
      </c>
      <c r="B7" s="97" t="s">
        <v>101</v>
      </c>
      <c r="C7" s="53" t="s">
        <v>244</v>
      </c>
      <c r="D7" s="44">
        <v>75018616</v>
      </c>
      <c r="E7" s="44">
        <v>102390894</v>
      </c>
      <c r="F7" s="144">
        <v>600097561</v>
      </c>
      <c r="G7" s="109" t="s">
        <v>268</v>
      </c>
      <c r="H7" s="156" t="s">
        <v>234</v>
      </c>
      <c r="I7" s="109" t="s">
        <v>94</v>
      </c>
      <c r="J7" s="156" t="s">
        <v>94</v>
      </c>
      <c r="K7" s="156" t="s">
        <v>276</v>
      </c>
      <c r="L7" s="167">
        <v>1400000</v>
      </c>
      <c r="M7" s="208">
        <f t="shared" si="0"/>
        <v>1190000</v>
      </c>
      <c r="N7" s="97">
        <v>2023</v>
      </c>
      <c r="O7" s="183">
        <v>2027</v>
      </c>
      <c r="P7" s="97"/>
      <c r="Q7" s="53"/>
      <c r="R7" s="44"/>
      <c r="S7" s="146"/>
      <c r="T7" s="191"/>
      <c r="U7" s="109"/>
      <c r="V7" s="109" t="s">
        <v>96</v>
      </c>
      <c r="W7" s="109"/>
      <c r="X7" s="109"/>
      <c r="Y7" s="156" t="s">
        <v>170</v>
      </c>
      <c r="Z7" s="109"/>
    </row>
    <row r="8" spans="1:26" ht="57.6" x14ac:dyDescent="0.3">
      <c r="A8" s="141">
        <v>4</v>
      </c>
      <c r="B8" s="97" t="s">
        <v>101</v>
      </c>
      <c r="C8" s="53" t="s">
        <v>244</v>
      </c>
      <c r="D8" s="44">
        <v>75018616</v>
      </c>
      <c r="E8" s="44">
        <v>102390894</v>
      </c>
      <c r="F8" s="144">
        <v>600097561</v>
      </c>
      <c r="G8" s="109" t="s">
        <v>104</v>
      </c>
      <c r="H8" s="156" t="s">
        <v>234</v>
      </c>
      <c r="I8" s="109" t="s">
        <v>94</v>
      </c>
      <c r="J8" s="156" t="s">
        <v>94</v>
      </c>
      <c r="K8" s="109" t="s">
        <v>104</v>
      </c>
      <c r="L8" s="167">
        <v>1900000</v>
      </c>
      <c r="M8" s="208">
        <f t="shared" si="0"/>
        <v>1615000</v>
      </c>
      <c r="N8" s="97" t="s">
        <v>100</v>
      </c>
      <c r="O8" s="184"/>
      <c r="P8" s="97"/>
      <c r="Q8" s="53"/>
      <c r="R8" s="53"/>
      <c r="S8" s="146"/>
      <c r="T8" s="191"/>
      <c r="U8" s="156" t="s">
        <v>96</v>
      </c>
      <c r="V8" s="109"/>
      <c r="W8" s="109"/>
      <c r="X8" s="109"/>
      <c r="Y8" s="156" t="s">
        <v>170</v>
      </c>
      <c r="Z8" s="109"/>
    </row>
    <row r="9" spans="1:26" ht="57.6" x14ac:dyDescent="0.3">
      <c r="A9" s="141">
        <v>5</v>
      </c>
      <c r="B9" s="97" t="s">
        <v>101</v>
      </c>
      <c r="C9" s="53" t="s">
        <v>244</v>
      </c>
      <c r="D9" s="44">
        <v>75018616</v>
      </c>
      <c r="E9" s="44">
        <v>102390894</v>
      </c>
      <c r="F9" s="144">
        <v>600097561</v>
      </c>
      <c r="G9" s="156" t="s">
        <v>105</v>
      </c>
      <c r="H9" s="156" t="s">
        <v>234</v>
      </c>
      <c r="I9" s="109" t="s">
        <v>94</v>
      </c>
      <c r="J9" s="156" t="s">
        <v>94</v>
      </c>
      <c r="K9" s="156" t="s">
        <v>106</v>
      </c>
      <c r="L9" s="167">
        <v>120000</v>
      </c>
      <c r="M9" s="208">
        <f t="shared" si="0"/>
        <v>102000</v>
      </c>
      <c r="N9" s="169" t="s">
        <v>100</v>
      </c>
      <c r="O9" s="184"/>
      <c r="P9" s="97"/>
      <c r="Q9" s="53"/>
      <c r="R9" s="53"/>
      <c r="S9" s="146"/>
      <c r="T9" s="191"/>
      <c r="U9" s="109"/>
      <c r="V9" s="109"/>
      <c r="W9" s="109"/>
      <c r="X9" s="109"/>
      <c r="Y9" s="156" t="s">
        <v>170</v>
      </c>
      <c r="Z9" s="109"/>
    </row>
    <row r="10" spans="1:26" ht="57.6" x14ac:dyDescent="0.3">
      <c r="A10" s="141">
        <v>6</v>
      </c>
      <c r="B10" s="97" t="s">
        <v>101</v>
      </c>
      <c r="C10" s="53" t="s">
        <v>244</v>
      </c>
      <c r="D10" s="44">
        <v>75018616</v>
      </c>
      <c r="E10" s="44">
        <v>102390894</v>
      </c>
      <c r="F10" s="144">
        <v>600097561</v>
      </c>
      <c r="G10" s="109" t="s">
        <v>107</v>
      </c>
      <c r="H10" s="156" t="s">
        <v>234</v>
      </c>
      <c r="I10" s="109" t="s">
        <v>94</v>
      </c>
      <c r="J10" s="156" t="s">
        <v>94</v>
      </c>
      <c r="K10" s="156" t="s">
        <v>110</v>
      </c>
      <c r="L10" s="167">
        <v>600000</v>
      </c>
      <c r="M10" s="208">
        <f t="shared" si="0"/>
        <v>510000</v>
      </c>
      <c r="N10" s="97">
        <v>2023</v>
      </c>
      <c r="O10" s="183">
        <v>2025</v>
      </c>
      <c r="P10" s="97" t="s">
        <v>96</v>
      </c>
      <c r="Q10" s="53" t="s">
        <v>96</v>
      </c>
      <c r="R10" s="53" t="s">
        <v>96</v>
      </c>
      <c r="S10" s="146" t="s">
        <v>96</v>
      </c>
      <c r="T10" s="191"/>
      <c r="U10" s="109" t="s">
        <v>96</v>
      </c>
      <c r="V10" s="109"/>
      <c r="W10" s="109"/>
      <c r="X10" s="109"/>
      <c r="Y10" s="156" t="s">
        <v>170</v>
      </c>
      <c r="Z10" s="109"/>
    </row>
    <row r="11" spans="1:26" ht="57.6" x14ac:dyDescent="0.3">
      <c r="A11" s="141">
        <v>7</v>
      </c>
      <c r="B11" s="97" t="s">
        <v>101</v>
      </c>
      <c r="C11" s="53" t="s">
        <v>244</v>
      </c>
      <c r="D11" s="44">
        <v>75018616</v>
      </c>
      <c r="E11" s="44">
        <v>102390894</v>
      </c>
      <c r="F11" s="144">
        <v>600097561</v>
      </c>
      <c r="G11" s="156" t="s">
        <v>109</v>
      </c>
      <c r="H11" s="156" t="s">
        <v>234</v>
      </c>
      <c r="I11" s="109" t="s">
        <v>94</v>
      </c>
      <c r="J11" s="156" t="s">
        <v>94</v>
      </c>
      <c r="K11" s="156" t="s">
        <v>109</v>
      </c>
      <c r="L11" s="166">
        <v>700000</v>
      </c>
      <c r="M11" s="208">
        <f t="shared" si="0"/>
        <v>595000</v>
      </c>
      <c r="N11" s="169" t="s">
        <v>100</v>
      </c>
      <c r="O11" s="184"/>
      <c r="P11" s="169"/>
      <c r="Q11" s="44"/>
      <c r="R11" s="44"/>
      <c r="S11" s="144"/>
      <c r="T11" s="190"/>
      <c r="U11" s="156"/>
      <c r="V11" s="156"/>
      <c r="W11" s="156"/>
      <c r="X11" s="156"/>
      <c r="Y11" s="156" t="s">
        <v>170</v>
      </c>
      <c r="Z11" s="156"/>
    </row>
    <row r="12" spans="1:26" ht="43.2" x14ac:dyDescent="0.3">
      <c r="A12" s="141">
        <v>8</v>
      </c>
      <c r="B12" s="97" t="s">
        <v>111</v>
      </c>
      <c r="C12" s="53" t="s">
        <v>244</v>
      </c>
      <c r="D12" s="73">
        <v>75018691</v>
      </c>
      <c r="E12" s="73">
        <v>102390932</v>
      </c>
      <c r="F12" s="98">
        <v>600097579</v>
      </c>
      <c r="G12" s="109" t="s">
        <v>112</v>
      </c>
      <c r="H12" s="156" t="s">
        <v>234</v>
      </c>
      <c r="I12" s="109" t="s">
        <v>94</v>
      </c>
      <c r="J12" s="156" t="s">
        <v>94</v>
      </c>
      <c r="K12" s="163" t="s">
        <v>113</v>
      </c>
      <c r="L12" s="121">
        <v>2000000</v>
      </c>
      <c r="M12" s="208">
        <f t="shared" si="0"/>
        <v>1700000</v>
      </c>
      <c r="N12" s="101">
        <v>2023</v>
      </c>
      <c r="O12" s="185">
        <v>2025</v>
      </c>
      <c r="P12" s="101"/>
      <c r="Q12" s="73" t="s">
        <v>96</v>
      </c>
      <c r="R12" s="73"/>
      <c r="S12" s="98"/>
      <c r="T12" s="192"/>
      <c r="U12" s="111"/>
      <c r="V12" s="111"/>
      <c r="W12" s="111"/>
      <c r="X12" s="111" t="s">
        <v>96</v>
      </c>
      <c r="Y12" s="219" t="s">
        <v>170</v>
      </c>
      <c r="Z12" s="111" t="s">
        <v>98</v>
      </c>
    </row>
    <row r="13" spans="1:26" ht="43.2" x14ac:dyDescent="0.3">
      <c r="A13" s="141">
        <v>9</v>
      </c>
      <c r="B13" s="97" t="s">
        <v>111</v>
      </c>
      <c r="C13" s="53" t="s">
        <v>244</v>
      </c>
      <c r="D13" s="73">
        <v>75018691</v>
      </c>
      <c r="E13" s="73">
        <v>102390932</v>
      </c>
      <c r="F13" s="98">
        <v>600097579</v>
      </c>
      <c r="G13" s="109" t="s">
        <v>114</v>
      </c>
      <c r="H13" s="156" t="s">
        <v>234</v>
      </c>
      <c r="I13" s="109" t="s">
        <v>94</v>
      </c>
      <c r="J13" s="156" t="s">
        <v>94</v>
      </c>
      <c r="K13" s="109" t="s">
        <v>117</v>
      </c>
      <c r="L13" s="121">
        <v>2000000</v>
      </c>
      <c r="M13" s="208">
        <f t="shared" si="0"/>
        <v>1700000</v>
      </c>
      <c r="N13" s="101">
        <v>2023</v>
      </c>
      <c r="O13" s="185">
        <v>2025</v>
      </c>
      <c r="P13" s="101"/>
      <c r="Q13" s="73" t="s">
        <v>96</v>
      </c>
      <c r="R13" s="73"/>
      <c r="S13" s="98"/>
      <c r="T13" s="192"/>
      <c r="U13" s="111"/>
      <c r="V13" s="111"/>
      <c r="W13" s="111"/>
      <c r="X13" s="111" t="s">
        <v>96</v>
      </c>
      <c r="Y13" s="219" t="s">
        <v>170</v>
      </c>
      <c r="Z13" s="111" t="s">
        <v>98</v>
      </c>
    </row>
    <row r="14" spans="1:26" ht="43.2" x14ac:dyDescent="0.3">
      <c r="A14" s="141">
        <v>10</v>
      </c>
      <c r="B14" s="97" t="s">
        <v>111</v>
      </c>
      <c r="C14" s="53" t="s">
        <v>244</v>
      </c>
      <c r="D14" s="73">
        <v>75018691</v>
      </c>
      <c r="E14" s="73">
        <v>102390932</v>
      </c>
      <c r="F14" s="98">
        <v>600097579</v>
      </c>
      <c r="G14" s="109" t="s">
        <v>115</v>
      </c>
      <c r="H14" s="156" t="s">
        <v>234</v>
      </c>
      <c r="I14" s="109" t="s">
        <v>94</v>
      </c>
      <c r="J14" s="156" t="s">
        <v>94</v>
      </c>
      <c r="K14" s="109" t="s">
        <v>118</v>
      </c>
      <c r="L14" s="121">
        <v>2000000</v>
      </c>
      <c r="M14" s="208">
        <f t="shared" si="0"/>
        <v>1700000</v>
      </c>
      <c r="N14" s="101">
        <v>2023</v>
      </c>
      <c r="O14" s="185">
        <v>2025</v>
      </c>
      <c r="P14" s="101" t="s">
        <v>96</v>
      </c>
      <c r="Q14" s="73"/>
      <c r="R14" s="73"/>
      <c r="S14" s="98"/>
      <c r="T14" s="192"/>
      <c r="U14" s="111"/>
      <c r="V14" s="111"/>
      <c r="W14" s="111"/>
      <c r="X14" s="111" t="s">
        <v>96</v>
      </c>
      <c r="Y14" s="219" t="s">
        <v>170</v>
      </c>
      <c r="Z14" s="111" t="s">
        <v>98</v>
      </c>
    </row>
    <row r="15" spans="1:26" ht="76.2" customHeight="1" x14ac:dyDescent="0.3">
      <c r="A15" s="141">
        <v>11</v>
      </c>
      <c r="B15" s="97" t="s">
        <v>111</v>
      </c>
      <c r="C15" s="53" t="s">
        <v>244</v>
      </c>
      <c r="D15" s="73">
        <v>75018691</v>
      </c>
      <c r="E15" s="73">
        <v>102390932</v>
      </c>
      <c r="F15" s="98">
        <v>600097579</v>
      </c>
      <c r="G15" s="109" t="s">
        <v>116</v>
      </c>
      <c r="H15" s="156" t="s">
        <v>234</v>
      </c>
      <c r="I15" s="109" t="s">
        <v>94</v>
      </c>
      <c r="J15" s="156" t="s">
        <v>94</v>
      </c>
      <c r="K15" s="109" t="s">
        <v>119</v>
      </c>
      <c r="L15" s="121">
        <v>2000000</v>
      </c>
      <c r="M15" s="208">
        <f t="shared" si="0"/>
        <v>1700000</v>
      </c>
      <c r="N15" s="101">
        <v>2023</v>
      </c>
      <c r="O15" s="185">
        <v>2025</v>
      </c>
      <c r="P15" s="101" t="s">
        <v>96</v>
      </c>
      <c r="Q15" s="73"/>
      <c r="R15" s="73" t="s">
        <v>96</v>
      </c>
      <c r="S15" s="98" t="s">
        <v>96</v>
      </c>
      <c r="T15" s="192"/>
      <c r="U15" s="111" t="s">
        <v>96</v>
      </c>
      <c r="V15" s="111"/>
      <c r="W15" s="111"/>
      <c r="X15" s="111" t="s">
        <v>96</v>
      </c>
      <c r="Y15" s="219" t="s">
        <v>170</v>
      </c>
      <c r="Z15" s="111" t="s">
        <v>98</v>
      </c>
    </row>
    <row r="16" spans="1:26" ht="67.2" customHeight="1" x14ac:dyDescent="0.3">
      <c r="A16" s="141">
        <v>12</v>
      </c>
      <c r="B16" s="97" t="s">
        <v>111</v>
      </c>
      <c r="C16" s="53" t="s">
        <v>244</v>
      </c>
      <c r="D16" s="73">
        <v>75018691</v>
      </c>
      <c r="E16" s="73">
        <v>102390932</v>
      </c>
      <c r="F16" s="98">
        <v>600097579</v>
      </c>
      <c r="G16" s="109" t="s">
        <v>120</v>
      </c>
      <c r="H16" s="156" t="s">
        <v>234</v>
      </c>
      <c r="I16" s="109" t="s">
        <v>94</v>
      </c>
      <c r="J16" s="156" t="s">
        <v>94</v>
      </c>
      <c r="K16" s="164" t="s">
        <v>121</v>
      </c>
      <c r="L16" s="121">
        <v>2500000</v>
      </c>
      <c r="M16" s="208">
        <f t="shared" si="0"/>
        <v>2125000</v>
      </c>
      <c r="N16" s="101">
        <v>2022</v>
      </c>
      <c r="O16" s="187"/>
      <c r="P16" s="101"/>
      <c r="Q16" s="73"/>
      <c r="R16" s="73"/>
      <c r="S16" s="98"/>
      <c r="T16" s="192"/>
      <c r="U16" s="111"/>
      <c r="V16" s="111" t="s">
        <v>96</v>
      </c>
      <c r="W16" s="111" t="s">
        <v>96</v>
      </c>
      <c r="X16" s="111"/>
      <c r="Y16" s="156" t="s">
        <v>122</v>
      </c>
      <c r="Z16" s="111"/>
    </row>
    <row r="17" spans="1:26" ht="84.6" customHeight="1" x14ac:dyDescent="0.3">
      <c r="A17" s="141">
        <v>13</v>
      </c>
      <c r="B17" s="97" t="s">
        <v>123</v>
      </c>
      <c r="C17" s="53" t="s">
        <v>245</v>
      </c>
      <c r="D17" s="73">
        <v>75015013</v>
      </c>
      <c r="E17" s="75">
        <v>102406022</v>
      </c>
      <c r="F17" s="98">
        <v>600097617</v>
      </c>
      <c r="G17" s="109" t="s">
        <v>124</v>
      </c>
      <c r="H17" s="156" t="s">
        <v>234</v>
      </c>
      <c r="I17" s="109" t="s">
        <v>94</v>
      </c>
      <c r="J17" s="111" t="s">
        <v>125</v>
      </c>
      <c r="K17" s="109" t="s">
        <v>272</v>
      </c>
      <c r="L17" s="121">
        <v>50000000</v>
      </c>
      <c r="M17" s="208">
        <f t="shared" si="0"/>
        <v>42500000</v>
      </c>
      <c r="N17" s="101" t="s">
        <v>275</v>
      </c>
      <c r="O17" s="185">
        <v>2027</v>
      </c>
      <c r="P17" s="101" t="s">
        <v>96</v>
      </c>
      <c r="Q17" s="73" t="s">
        <v>96</v>
      </c>
      <c r="R17" s="73" t="s">
        <v>96</v>
      </c>
      <c r="S17" s="98" t="s">
        <v>96</v>
      </c>
      <c r="T17" s="192"/>
      <c r="U17" s="111" t="s">
        <v>96</v>
      </c>
      <c r="V17" s="111" t="s">
        <v>96</v>
      </c>
      <c r="W17" s="111"/>
      <c r="X17" s="111"/>
      <c r="Y17" s="219" t="s">
        <v>126</v>
      </c>
      <c r="Z17" s="111"/>
    </row>
    <row r="18" spans="1:26" ht="43.2" x14ac:dyDescent="0.3">
      <c r="A18" s="141">
        <v>14</v>
      </c>
      <c r="B18" s="97" t="s">
        <v>123</v>
      </c>
      <c r="C18" s="53" t="s">
        <v>245</v>
      </c>
      <c r="D18" s="73">
        <v>75015013</v>
      </c>
      <c r="E18" s="75">
        <v>102406022</v>
      </c>
      <c r="F18" s="98">
        <v>600097617</v>
      </c>
      <c r="G18" s="109" t="s">
        <v>127</v>
      </c>
      <c r="H18" s="156" t="s">
        <v>234</v>
      </c>
      <c r="I18" s="109" t="s">
        <v>94</v>
      </c>
      <c r="J18" s="111" t="s">
        <v>125</v>
      </c>
      <c r="K18" s="109" t="s">
        <v>273</v>
      </c>
      <c r="L18" s="121">
        <v>2000000</v>
      </c>
      <c r="M18" s="208">
        <f t="shared" si="0"/>
        <v>1700000</v>
      </c>
      <c r="N18" s="101" t="s">
        <v>275</v>
      </c>
      <c r="O18" s="185">
        <v>2027</v>
      </c>
      <c r="P18" s="101"/>
      <c r="Q18" s="73"/>
      <c r="R18" s="73"/>
      <c r="S18" s="98"/>
      <c r="T18" s="192"/>
      <c r="U18" s="111"/>
      <c r="V18" s="111" t="s">
        <v>96</v>
      </c>
      <c r="W18" s="111" t="s">
        <v>96</v>
      </c>
      <c r="X18" s="111"/>
      <c r="Y18" s="219" t="s">
        <v>126</v>
      </c>
      <c r="Z18" s="111"/>
    </row>
    <row r="19" spans="1:26" ht="104.4" customHeight="1" x14ac:dyDescent="0.3">
      <c r="A19" s="141">
        <v>15</v>
      </c>
      <c r="B19" s="97" t="s">
        <v>128</v>
      </c>
      <c r="C19" s="53" t="s">
        <v>238</v>
      </c>
      <c r="D19" s="73">
        <v>857891</v>
      </c>
      <c r="E19" s="73">
        <v>102254559</v>
      </c>
      <c r="F19" s="98">
        <v>600093832</v>
      </c>
      <c r="G19" s="109" t="s">
        <v>129</v>
      </c>
      <c r="H19" s="156" t="s">
        <v>234</v>
      </c>
      <c r="I19" s="111" t="s">
        <v>243</v>
      </c>
      <c r="J19" s="111" t="s">
        <v>130</v>
      </c>
      <c r="K19" s="109" t="s">
        <v>264</v>
      </c>
      <c r="L19" s="121">
        <v>6000000</v>
      </c>
      <c r="M19" s="208">
        <f t="shared" si="0"/>
        <v>5100000</v>
      </c>
      <c r="N19" s="101" t="s">
        <v>100</v>
      </c>
      <c r="O19" s="186"/>
      <c r="P19" s="101" t="s">
        <v>96</v>
      </c>
      <c r="Q19" s="73" t="s">
        <v>96</v>
      </c>
      <c r="R19" s="73" t="s">
        <v>96</v>
      </c>
      <c r="S19" s="98"/>
      <c r="T19" s="192"/>
      <c r="U19" s="111"/>
      <c r="V19" s="111" t="s">
        <v>96</v>
      </c>
      <c r="W19" s="111" t="s">
        <v>96</v>
      </c>
      <c r="X19" s="111" t="s">
        <v>96</v>
      </c>
      <c r="Y19" s="219" t="s">
        <v>126</v>
      </c>
      <c r="Z19" s="111" t="s">
        <v>98</v>
      </c>
    </row>
    <row r="20" spans="1:26" ht="87.6" customHeight="1" x14ac:dyDescent="0.3">
      <c r="A20" s="141">
        <v>16</v>
      </c>
      <c r="B20" s="97" t="s">
        <v>128</v>
      </c>
      <c r="C20" s="53" t="s">
        <v>238</v>
      </c>
      <c r="D20" s="73">
        <v>857891</v>
      </c>
      <c r="E20" s="73">
        <v>102254559</v>
      </c>
      <c r="F20" s="98">
        <v>600093832</v>
      </c>
      <c r="G20" s="109" t="s">
        <v>131</v>
      </c>
      <c r="H20" s="156" t="s">
        <v>234</v>
      </c>
      <c r="I20" s="111" t="s">
        <v>243</v>
      </c>
      <c r="J20" s="111" t="s">
        <v>130</v>
      </c>
      <c r="K20" s="109" t="s">
        <v>138</v>
      </c>
      <c r="L20" s="121">
        <v>15800000</v>
      </c>
      <c r="M20" s="208">
        <f t="shared" si="0"/>
        <v>13430000</v>
      </c>
      <c r="N20" s="101" t="s">
        <v>100</v>
      </c>
      <c r="O20" s="186"/>
      <c r="P20" s="101" t="s">
        <v>96</v>
      </c>
      <c r="Q20" s="73" t="s">
        <v>96</v>
      </c>
      <c r="R20" s="73" t="s">
        <v>96</v>
      </c>
      <c r="S20" s="98" t="s">
        <v>96</v>
      </c>
      <c r="T20" s="192"/>
      <c r="U20" s="111"/>
      <c r="V20" s="111" t="s">
        <v>96</v>
      </c>
      <c r="W20" s="111" t="s">
        <v>96</v>
      </c>
      <c r="X20" s="111" t="s">
        <v>96</v>
      </c>
      <c r="Y20" s="219" t="s">
        <v>126</v>
      </c>
      <c r="Z20" s="111" t="s">
        <v>98</v>
      </c>
    </row>
    <row r="21" spans="1:26" ht="28.8" x14ac:dyDescent="0.3">
      <c r="A21" s="141">
        <v>17</v>
      </c>
      <c r="B21" s="97" t="s">
        <v>128</v>
      </c>
      <c r="C21" s="53" t="s">
        <v>238</v>
      </c>
      <c r="D21" s="73">
        <v>857891</v>
      </c>
      <c r="E21" s="73">
        <v>102254559</v>
      </c>
      <c r="F21" s="98">
        <v>600093832</v>
      </c>
      <c r="G21" s="109" t="s">
        <v>132</v>
      </c>
      <c r="H21" s="156" t="s">
        <v>234</v>
      </c>
      <c r="I21" s="111" t="s">
        <v>243</v>
      </c>
      <c r="J21" s="111" t="s">
        <v>130</v>
      </c>
      <c r="K21" s="111" t="s">
        <v>133</v>
      </c>
      <c r="L21" s="121">
        <v>5000000</v>
      </c>
      <c r="M21" s="208">
        <f t="shared" si="0"/>
        <v>4250000</v>
      </c>
      <c r="N21" s="101" t="s">
        <v>100</v>
      </c>
      <c r="O21" s="186"/>
      <c r="P21" s="101"/>
      <c r="Q21" s="73"/>
      <c r="R21" s="73"/>
      <c r="S21" s="98"/>
      <c r="T21" s="192"/>
      <c r="U21" s="111"/>
      <c r="V21" s="111"/>
      <c r="W21" s="111"/>
      <c r="X21" s="111"/>
      <c r="Y21" s="219" t="s">
        <v>126</v>
      </c>
      <c r="Z21" s="111" t="s">
        <v>98</v>
      </c>
    </row>
    <row r="22" spans="1:26" ht="28.8" x14ac:dyDescent="0.3">
      <c r="A22" s="141">
        <v>18</v>
      </c>
      <c r="B22" s="97" t="s">
        <v>128</v>
      </c>
      <c r="C22" s="53" t="s">
        <v>238</v>
      </c>
      <c r="D22" s="73">
        <v>857891</v>
      </c>
      <c r="E22" s="73">
        <v>102254559</v>
      </c>
      <c r="F22" s="98">
        <v>600093832</v>
      </c>
      <c r="G22" s="109" t="s">
        <v>134</v>
      </c>
      <c r="H22" s="156" t="s">
        <v>234</v>
      </c>
      <c r="I22" s="111" t="s">
        <v>243</v>
      </c>
      <c r="J22" s="111" t="s">
        <v>130</v>
      </c>
      <c r="K22" s="111" t="s">
        <v>135</v>
      </c>
      <c r="L22" s="121">
        <v>400000</v>
      </c>
      <c r="M22" s="208">
        <f t="shared" si="0"/>
        <v>340000</v>
      </c>
      <c r="N22" s="101" t="s">
        <v>100</v>
      </c>
      <c r="O22" s="186"/>
      <c r="P22" s="101" t="s">
        <v>96</v>
      </c>
      <c r="Q22" s="73" t="s">
        <v>96</v>
      </c>
      <c r="R22" s="73" t="s">
        <v>96</v>
      </c>
      <c r="S22" s="98" t="s">
        <v>96</v>
      </c>
      <c r="T22" s="192"/>
      <c r="U22" s="111"/>
      <c r="V22" s="111" t="s">
        <v>96</v>
      </c>
      <c r="W22" s="111"/>
      <c r="X22" s="111" t="s">
        <v>96</v>
      </c>
      <c r="Y22" s="219" t="s">
        <v>126</v>
      </c>
      <c r="Z22" s="111" t="s">
        <v>98</v>
      </c>
    </row>
    <row r="23" spans="1:26" ht="28.8" x14ac:dyDescent="0.3">
      <c r="A23" s="141">
        <v>19</v>
      </c>
      <c r="B23" s="97" t="s">
        <v>128</v>
      </c>
      <c r="C23" s="53" t="s">
        <v>238</v>
      </c>
      <c r="D23" s="73">
        <v>857891</v>
      </c>
      <c r="E23" s="73">
        <v>102254559</v>
      </c>
      <c r="F23" s="98">
        <v>600093832</v>
      </c>
      <c r="G23" s="109" t="s">
        <v>136</v>
      </c>
      <c r="H23" s="156" t="s">
        <v>234</v>
      </c>
      <c r="I23" s="111" t="s">
        <v>243</v>
      </c>
      <c r="J23" s="111" t="s">
        <v>130</v>
      </c>
      <c r="K23" s="111" t="s">
        <v>137</v>
      </c>
      <c r="L23" s="121">
        <v>500000</v>
      </c>
      <c r="M23" s="208">
        <f t="shared" si="0"/>
        <v>425000</v>
      </c>
      <c r="N23" s="101" t="s">
        <v>100</v>
      </c>
      <c r="O23" s="186"/>
      <c r="P23" s="101"/>
      <c r="Q23" s="73"/>
      <c r="R23" s="73"/>
      <c r="S23" s="98"/>
      <c r="T23" s="192"/>
      <c r="U23" s="111"/>
      <c r="V23" s="111"/>
      <c r="W23" s="111"/>
      <c r="X23" s="111"/>
      <c r="Y23" s="219" t="s">
        <v>126</v>
      </c>
      <c r="Z23" s="111" t="s">
        <v>98</v>
      </c>
    </row>
    <row r="24" spans="1:26" ht="43.2" x14ac:dyDescent="0.3">
      <c r="A24" s="141">
        <v>20</v>
      </c>
      <c r="B24" s="97" t="s">
        <v>142</v>
      </c>
      <c r="C24" s="53" t="s">
        <v>239</v>
      </c>
      <c r="D24" s="73">
        <v>75016486</v>
      </c>
      <c r="E24" s="73">
        <v>102254214</v>
      </c>
      <c r="F24" s="98">
        <v>650031679</v>
      </c>
      <c r="G24" s="109" t="s">
        <v>147</v>
      </c>
      <c r="H24" s="156" t="s">
        <v>234</v>
      </c>
      <c r="I24" s="111" t="s">
        <v>243</v>
      </c>
      <c r="J24" s="111" t="s">
        <v>144</v>
      </c>
      <c r="K24" s="211" t="s">
        <v>147</v>
      </c>
      <c r="L24" s="121">
        <v>500000</v>
      </c>
      <c r="M24" s="208">
        <f t="shared" si="0"/>
        <v>425000</v>
      </c>
      <c r="N24" s="101">
        <v>2023</v>
      </c>
      <c r="O24" s="212">
        <v>2027</v>
      </c>
      <c r="P24" s="101" t="s">
        <v>96</v>
      </c>
      <c r="Q24" s="73"/>
      <c r="R24" s="73"/>
      <c r="S24" s="98" t="s">
        <v>96</v>
      </c>
      <c r="T24" s="192" t="s">
        <v>96</v>
      </c>
      <c r="U24" s="111"/>
      <c r="V24" s="111"/>
      <c r="W24" s="111"/>
      <c r="X24" s="111"/>
      <c r="Y24" s="219" t="s">
        <v>170</v>
      </c>
      <c r="Z24" s="111"/>
    </row>
    <row r="25" spans="1:26" ht="43.2" x14ac:dyDescent="0.3">
      <c r="A25" s="141">
        <v>21</v>
      </c>
      <c r="B25" s="97" t="s">
        <v>142</v>
      </c>
      <c r="C25" s="53" t="s">
        <v>239</v>
      </c>
      <c r="D25" s="73">
        <v>75016486</v>
      </c>
      <c r="E25" s="73">
        <v>102254214</v>
      </c>
      <c r="F25" s="98">
        <v>650031679</v>
      </c>
      <c r="G25" s="109" t="s">
        <v>148</v>
      </c>
      <c r="H25" s="156" t="s">
        <v>234</v>
      </c>
      <c r="I25" s="111" t="s">
        <v>243</v>
      </c>
      <c r="J25" s="111" t="s">
        <v>144</v>
      </c>
      <c r="K25" s="211" t="s">
        <v>148</v>
      </c>
      <c r="L25" s="121">
        <v>500000</v>
      </c>
      <c r="M25" s="208">
        <f t="shared" si="0"/>
        <v>425000</v>
      </c>
      <c r="N25" s="101">
        <v>2022</v>
      </c>
      <c r="O25" s="212">
        <v>2027</v>
      </c>
      <c r="P25" s="101" t="s">
        <v>96</v>
      </c>
      <c r="Q25" s="73"/>
      <c r="R25" s="73" t="s">
        <v>96</v>
      </c>
      <c r="S25" s="98"/>
      <c r="T25" s="192" t="s">
        <v>96</v>
      </c>
      <c r="U25" s="111"/>
      <c r="V25" s="111"/>
      <c r="W25" s="111" t="s">
        <v>96</v>
      </c>
      <c r="X25" s="111"/>
      <c r="Y25" s="219" t="s">
        <v>170</v>
      </c>
      <c r="Z25" s="111"/>
    </row>
    <row r="26" spans="1:26" s="52" customFormat="1" ht="43.2" x14ac:dyDescent="0.3">
      <c r="A26" s="141">
        <v>22</v>
      </c>
      <c r="B26" s="97" t="s">
        <v>142</v>
      </c>
      <c r="C26" s="53" t="s">
        <v>239</v>
      </c>
      <c r="D26" s="73">
        <v>75016486</v>
      </c>
      <c r="E26" s="73">
        <v>102254214</v>
      </c>
      <c r="F26" s="98">
        <v>650031679</v>
      </c>
      <c r="G26" s="109" t="s">
        <v>149</v>
      </c>
      <c r="H26" s="156" t="s">
        <v>234</v>
      </c>
      <c r="I26" s="111" t="s">
        <v>243</v>
      </c>
      <c r="J26" s="111" t="s">
        <v>144</v>
      </c>
      <c r="K26" s="158" t="s">
        <v>149</v>
      </c>
      <c r="L26" s="121">
        <v>3500000</v>
      </c>
      <c r="M26" s="208">
        <f t="shared" si="0"/>
        <v>2975000</v>
      </c>
      <c r="N26" s="101">
        <v>2022</v>
      </c>
      <c r="O26" s="212">
        <v>2027</v>
      </c>
      <c r="P26" s="101"/>
      <c r="Q26" s="73"/>
      <c r="R26" s="73"/>
      <c r="S26" s="98"/>
      <c r="T26" s="192"/>
      <c r="U26" s="111"/>
      <c r="V26" s="111"/>
      <c r="W26" s="111"/>
      <c r="X26" s="111"/>
      <c r="Y26" s="219" t="s">
        <v>170</v>
      </c>
      <c r="Z26" s="111"/>
    </row>
    <row r="27" spans="1:26" s="3" customFormat="1" ht="91.2" customHeight="1" x14ac:dyDescent="0.3">
      <c r="A27" s="142">
        <v>23</v>
      </c>
      <c r="B27" s="145" t="s">
        <v>150</v>
      </c>
      <c r="C27" s="80" t="s">
        <v>240</v>
      </c>
      <c r="D27" s="81">
        <v>75017571</v>
      </c>
      <c r="E27" s="81">
        <v>102390886</v>
      </c>
      <c r="F27" s="107">
        <v>600097552</v>
      </c>
      <c r="G27" s="158" t="s">
        <v>152</v>
      </c>
      <c r="H27" s="156" t="s">
        <v>234</v>
      </c>
      <c r="I27" s="161" t="s">
        <v>94</v>
      </c>
      <c r="J27" s="161" t="s">
        <v>151</v>
      </c>
      <c r="K27" s="158" t="s">
        <v>228</v>
      </c>
      <c r="L27" s="168">
        <v>40000000</v>
      </c>
      <c r="M27" s="208">
        <f t="shared" si="0"/>
        <v>34000000</v>
      </c>
      <c r="N27" s="170" t="s">
        <v>100</v>
      </c>
      <c r="O27" s="187">
        <v>2027</v>
      </c>
      <c r="P27" s="172"/>
      <c r="Q27" s="90"/>
      <c r="R27" s="90"/>
      <c r="S27" s="107" t="s">
        <v>96</v>
      </c>
      <c r="T27" s="193"/>
      <c r="U27" s="175"/>
      <c r="V27" s="211" t="s">
        <v>96</v>
      </c>
      <c r="W27" s="161" t="s">
        <v>96</v>
      </c>
      <c r="X27" s="175"/>
      <c r="Y27" s="211" t="s">
        <v>126</v>
      </c>
      <c r="Z27" s="161" t="s">
        <v>98</v>
      </c>
    </row>
    <row r="28" spans="1:26" s="52" customFormat="1" ht="80.400000000000006" customHeight="1" x14ac:dyDescent="0.3">
      <c r="A28" s="141">
        <v>24</v>
      </c>
      <c r="B28" s="97" t="s">
        <v>156</v>
      </c>
      <c r="C28" s="53" t="s">
        <v>246</v>
      </c>
      <c r="D28" s="73">
        <v>75015919</v>
      </c>
      <c r="E28" s="73">
        <v>102390649</v>
      </c>
      <c r="F28" s="98">
        <v>650047087</v>
      </c>
      <c r="G28" s="158" t="s">
        <v>155</v>
      </c>
      <c r="H28" s="156" t="s">
        <v>234</v>
      </c>
      <c r="I28" s="161" t="s">
        <v>94</v>
      </c>
      <c r="J28" s="109" t="s">
        <v>157</v>
      </c>
      <c r="K28" s="156" t="s">
        <v>263</v>
      </c>
      <c r="L28" s="121">
        <v>6000000</v>
      </c>
      <c r="M28" s="208">
        <f t="shared" si="0"/>
        <v>5100000</v>
      </c>
      <c r="N28" s="101">
        <v>2022</v>
      </c>
      <c r="O28" s="212">
        <v>2027</v>
      </c>
      <c r="P28" s="134"/>
      <c r="Q28" s="71"/>
      <c r="R28" s="71"/>
      <c r="S28" s="122"/>
      <c r="T28" s="194"/>
      <c r="U28" s="176"/>
      <c r="V28" s="111" t="s">
        <v>96</v>
      </c>
      <c r="W28" s="176"/>
      <c r="X28" s="176"/>
      <c r="Y28" s="219" t="s">
        <v>170</v>
      </c>
      <c r="Z28" s="176"/>
    </row>
    <row r="29" spans="1:26" s="52" customFormat="1" ht="73.8" customHeight="1" x14ac:dyDescent="0.3">
      <c r="A29" s="141">
        <v>25</v>
      </c>
      <c r="B29" s="97" t="s">
        <v>156</v>
      </c>
      <c r="C29" s="53" t="s">
        <v>246</v>
      </c>
      <c r="D29" s="73">
        <v>75015919</v>
      </c>
      <c r="E29" s="73">
        <v>102390649</v>
      </c>
      <c r="F29" s="98">
        <v>650047087</v>
      </c>
      <c r="G29" s="158" t="s">
        <v>262</v>
      </c>
      <c r="H29" s="156" t="s">
        <v>234</v>
      </c>
      <c r="I29" s="161" t="s">
        <v>94</v>
      </c>
      <c r="J29" s="109" t="s">
        <v>157</v>
      </c>
      <c r="K29" s="156" t="s">
        <v>250</v>
      </c>
      <c r="L29" s="121">
        <v>500000</v>
      </c>
      <c r="M29" s="208">
        <f t="shared" si="0"/>
        <v>425000</v>
      </c>
      <c r="N29" s="101">
        <v>2022</v>
      </c>
      <c r="O29" s="212">
        <v>2027</v>
      </c>
      <c r="P29" s="134"/>
      <c r="Q29" s="71"/>
      <c r="R29" s="71"/>
      <c r="S29" s="122"/>
      <c r="T29" s="194"/>
      <c r="U29" s="176"/>
      <c r="V29" s="111" t="s">
        <v>96</v>
      </c>
      <c r="W29" s="176"/>
      <c r="X29" s="176"/>
      <c r="Y29" s="219" t="s">
        <v>170</v>
      </c>
      <c r="Z29" s="176"/>
    </row>
    <row r="30" spans="1:26" s="52" customFormat="1" ht="105.6" customHeight="1" x14ac:dyDescent="0.3">
      <c r="A30" s="142">
        <v>26</v>
      </c>
      <c r="B30" s="97" t="s">
        <v>158</v>
      </c>
      <c r="C30" s="53" t="s">
        <v>241</v>
      </c>
      <c r="D30" s="73">
        <v>70979723</v>
      </c>
      <c r="E30" s="73">
        <v>102390657</v>
      </c>
      <c r="F30" s="98">
        <v>600097471</v>
      </c>
      <c r="G30" s="111" t="s">
        <v>159</v>
      </c>
      <c r="H30" s="156" t="s">
        <v>234</v>
      </c>
      <c r="I30" s="161" t="s">
        <v>94</v>
      </c>
      <c r="J30" s="156" t="s">
        <v>162</v>
      </c>
      <c r="K30" s="109" t="s">
        <v>163</v>
      </c>
      <c r="L30" s="121">
        <v>65000000</v>
      </c>
      <c r="M30" s="208">
        <f t="shared" si="0"/>
        <v>55250000</v>
      </c>
      <c r="N30" s="126" t="s">
        <v>164</v>
      </c>
      <c r="O30" s="179" t="s">
        <v>165</v>
      </c>
      <c r="P30" s="178" t="s">
        <v>96</v>
      </c>
      <c r="Q30" s="75" t="s">
        <v>96</v>
      </c>
      <c r="R30" s="75" t="s">
        <v>96</v>
      </c>
      <c r="S30" s="197" t="s">
        <v>96</v>
      </c>
      <c r="T30" s="198"/>
      <c r="U30" s="199" t="s">
        <v>96</v>
      </c>
      <c r="V30" s="199" t="s">
        <v>96</v>
      </c>
      <c r="W30" s="199" t="s">
        <v>96</v>
      </c>
      <c r="X30" s="199" t="s">
        <v>96</v>
      </c>
      <c r="Y30" s="156" t="s">
        <v>166</v>
      </c>
      <c r="Z30" s="111" t="s">
        <v>98</v>
      </c>
    </row>
    <row r="31" spans="1:26" customFormat="1" ht="47.4" customHeight="1" x14ac:dyDescent="0.3">
      <c r="A31" s="141">
        <v>27</v>
      </c>
      <c r="B31" s="97" t="s">
        <v>158</v>
      </c>
      <c r="C31" s="53" t="s">
        <v>241</v>
      </c>
      <c r="D31" s="73">
        <v>70979723</v>
      </c>
      <c r="E31" s="73">
        <v>102390657</v>
      </c>
      <c r="F31" s="98">
        <v>600097471</v>
      </c>
      <c r="G31" s="111" t="s">
        <v>160</v>
      </c>
      <c r="H31" s="156" t="s">
        <v>234</v>
      </c>
      <c r="I31" s="161" t="s">
        <v>94</v>
      </c>
      <c r="J31" s="156" t="s">
        <v>162</v>
      </c>
      <c r="K31" s="109" t="s">
        <v>167</v>
      </c>
      <c r="L31" s="121">
        <v>6500000</v>
      </c>
      <c r="M31" s="208">
        <f t="shared" si="0"/>
        <v>5525000</v>
      </c>
      <c r="N31" s="126" t="s">
        <v>168</v>
      </c>
      <c r="O31" s="179" t="s">
        <v>169</v>
      </c>
      <c r="P31" s="178" t="s">
        <v>96</v>
      </c>
      <c r="Q31" s="75" t="s">
        <v>96</v>
      </c>
      <c r="R31" s="75" t="s">
        <v>96</v>
      </c>
      <c r="S31" s="197" t="s">
        <v>96</v>
      </c>
      <c r="T31" s="200" t="s">
        <v>96</v>
      </c>
      <c r="U31" s="201"/>
      <c r="V31" s="201"/>
      <c r="W31" s="201"/>
      <c r="X31" s="199" t="s">
        <v>96</v>
      </c>
      <c r="Y31" s="219" t="s">
        <v>170</v>
      </c>
      <c r="Z31" s="111" t="s">
        <v>98</v>
      </c>
    </row>
    <row r="32" spans="1:26" s="68" customFormat="1" ht="42.6" customHeight="1" x14ac:dyDescent="0.3">
      <c r="A32" s="141">
        <v>28</v>
      </c>
      <c r="B32" s="97" t="s">
        <v>158</v>
      </c>
      <c r="C32" s="53" t="s">
        <v>241</v>
      </c>
      <c r="D32" s="73">
        <v>70979723</v>
      </c>
      <c r="E32" s="73">
        <v>102390657</v>
      </c>
      <c r="F32" s="98">
        <v>600097471</v>
      </c>
      <c r="G32" s="111" t="s">
        <v>161</v>
      </c>
      <c r="H32" s="156" t="s">
        <v>234</v>
      </c>
      <c r="I32" s="161" t="s">
        <v>94</v>
      </c>
      <c r="J32" s="156" t="s">
        <v>162</v>
      </c>
      <c r="K32" s="111" t="s">
        <v>171</v>
      </c>
      <c r="L32" s="121">
        <v>2500000</v>
      </c>
      <c r="M32" s="208">
        <f t="shared" si="0"/>
        <v>2125000</v>
      </c>
      <c r="N32" s="126" t="s">
        <v>172</v>
      </c>
      <c r="O32" s="179" t="s">
        <v>173</v>
      </c>
      <c r="P32" s="173"/>
      <c r="Q32" s="76"/>
      <c r="R32" s="76"/>
      <c r="S32" s="174"/>
      <c r="T32" s="180"/>
      <c r="U32" s="177"/>
      <c r="V32" s="221" t="s">
        <v>96</v>
      </c>
      <c r="W32" s="177"/>
      <c r="X32" s="177"/>
      <c r="Y32" s="219" t="s">
        <v>174</v>
      </c>
      <c r="Z32" s="111" t="s">
        <v>98</v>
      </c>
    </row>
    <row r="33" spans="1:26" s="68" customFormat="1" ht="58.8" customHeight="1" x14ac:dyDescent="0.3">
      <c r="A33" s="141">
        <v>29</v>
      </c>
      <c r="B33" s="97" t="s">
        <v>158</v>
      </c>
      <c r="C33" s="53" t="s">
        <v>241</v>
      </c>
      <c r="D33" s="73">
        <v>70979723</v>
      </c>
      <c r="E33" s="73">
        <v>102390657</v>
      </c>
      <c r="F33" s="98">
        <v>600097471</v>
      </c>
      <c r="G33" s="111" t="s">
        <v>176</v>
      </c>
      <c r="H33" s="156" t="s">
        <v>234</v>
      </c>
      <c r="I33" s="161" t="s">
        <v>94</v>
      </c>
      <c r="J33" s="156" t="s">
        <v>162</v>
      </c>
      <c r="K33" s="210" t="s">
        <v>177</v>
      </c>
      <c r="L33" s="121">
        <v>700000</v>
      </c>
      <c r="M33" s="208">
        <f t="shared" si="0"/>
        <v>595000</v>
      </c>
      <c r="N33" s="126" t="s">
        <v>175</v>
      </c>
      <c r="O33" s="179" t="s">
        <v>173</v>
      </c>
      <c r="P33" s="101"/>
      <c r="Q33" s="73"/>
      <c r="R33" s="73"/>
      <c r="S33" s="98"/>
      <c r="T33" s="192"/>
      <c r="U33" s="111"/>
      <c r="V33" s="111"/>
      <c r="W33" s="111" t="s">
        <v>96</v>
      </c>
      <c r="X33" s="111"/>
      <c r="Y33" s="219" t="s">
        <v>174</v>
      </c>
      <c r="Z33" s="111" t="s">
        <v>98</v>
      </c>
    </row>
    <row r="34" spans="1:26" s="69" customFormat="1" ht="81.599999999999994" customHeight="1" x14ac:dyDescent="0.3">
      <c r="A34" s="141">
        <v>30</v>
      </c>
      <c r="B34" s="97" t="s">
        <v>197</v>
      </c>
      <c r="C34" s="53" t="s">
        <v>247</v>
      </c>
      <c r="D34" s="73">
        <v>70979731</v>
      </c>
      <c r="E34" s="73">
        <v>102390487</v>
      </c>
      <c r="F34" s="98">
        <v>650043481</v>
      </c>
      <c r="G34" s="109" t="s">
        <v>198</v>
      </c>
      <c r="H34" s="156" t="s">
        <v>234</v>
      </c>
      <c r="I34" s="161" t="s">
        <v>94</v>
      </c>
      <c r="J34" s="111" t="s">
        <v>199</v>
      </c>
      <c r="K34" s="109" t="s">
        <v>200</v>
      </c>
      <c r="L34" s="121">
        <v>5000000</v>
      </c>
      <c r="M34" s="208">
        <f t="shared" si="0"/>
        <v>4250000</v>
      </c>
      <c r="N34" s="101" t="s">
        <v>201</v>
      </c>
      <c r="O34" s="186"/>
      <c r="P34" s="101"/>
      <c r="Q34" s="73" t="s">
        <v>96</v>
      </c>
      <c r="R34" s="73" t="s">
        <v>96</v>
      </c>
      <c r="S34" s="98"/>
      <c r="T34" s="194"/>
      <c r="U34" s="176"/>
      <c r="V34" s="176"/>
      <c r="W34" s="176"/>
      <c r="X34" s="176"/>
      <c r="Y34" s="219" t="s">
        <v>170</v>
      </c>
      <c r="Z34" s="176"/>
    </row>
    <row r="35" spans="1:26" s="69" customFormat="1" ht="58.8" customHeight="1" x14ac:dyDescent="0.3">
      <c r="A35" s="141">
        <v>31</v>
      </c>
      <c r="B35" s="97" t="s">
        <v>197</v>
      </c>
      <c r="C35" s="53" t="s">
        <v>247</v>
      </c>
      <c r="D35" s="73">
        <v>70979731</v>
      </c>
      <c r="E35" s="73">
        <v>102390487</v>
      </c>
      <c r="F35" s="98">
        <v>650043481</v>
      </c>
      <c r="G35" s="109" t="s">
        <v>202</v>
      </c>
      <c r="H35" s="156" t="s">
        <v>234</v>
      </c>
      <c r="I35" s="161" t="s">
        <v>94</v>
      </c>
      <c r="J35" s="111" t="s">
        <v>199</v>
      </c>
      <c r="K35" s="109" t="s">
        <v>265</v>
      </c>
      <c r="L35" s="121">
        <v>2000000</v>
      </c>
      <c r="M35" s="208">
        <f t="shared" si="0"/>
        <v>1700000</v>
      </c>
      <c r="N35" s="101" t="s">
        <v>201</v>
      </c>
      <c r="O35" s="186"/>
      <c r="P35" s="101" t="s">
        <v>96</v>
      </c>
      <c r="Q35" s="73" t="s">
        <v>96</v>
      </c>
      <c r="R35" s="73" t="s">
        <v>96</v>
      </c>
      <c r="S35" s="98" t="s">
        <v>96</v>
      </c>
      <c r="T35" s="222" t="s">
        <v>96</v>
      </c>
      <c r="U35" s="176"/>
      <c r="V35" s="176"/>
      <c r="W35" s="176"/>
      <c r="X35" s="176"/>
      <c r="Y35" s="219" t="s">
        <v>170</v>
      </c>
      <c r="Z35" s="176"/>
    </row>
    <row r="36" spans="1:26" s="69" customFormat="1" ht="58.8" customHeight="1" x14ac:dyDescent="0.3">
      <c r="A36" s="141">
        <v>32</v>
      </c>
      <c r="B36" s="97" t="s">
        <v>197</v>
      </c>
      <c r="C36" s="53" t="s">
        <v>247</v>
      </c>
      <c r="D36" s="73">
        <v>70979731</v>
      </c>
      <c r="E36" s="73">
        <v>102390487</v>
      </c>
      <c r="F36" s="98">
        <v>650043481</v>
      </c>
      <c r="G36" s="109" t="s">
        <v>203</v>
      </c>
      <c r="H36" s="156" t="s">
        <v>234</v>
      </c>
      <c r="I36" s="161" t="s">
        <v>94</v>
      </c>
      <c r="J36" s="111" t="s">
        <v>199</v>
      </c>
      <c r="K36" s="109" t="s">
        <v>204</v>
      </c>
      <c r="L36" s="121">
        <v>2000000</v>
      </c>
      <c r="M36" s="208">
        <f t="shared" si="0"/>
        <v>1700000</v>
      </c>
      <c r="N36" s="101" t="s">
        <v>201</v>
      </c>
      <c r="O36" s="186"/>
      <c r="P36" s="101"/>
      <c r="Q36" s="73" t="s">
        <v>96</v>
      </c>
      <c r="R36" s="73" t="s">
        <v>96</v>
      </c>
      <c r="S36" s="98"/>
      <c r="T36" s="194"/>
      <c r="U36" s="176"/>
      <c r="V36" s="176"/>
      <c r="W36" s="176"/>
      <c r="X36" s="176"/>
      <c r="Y36" s="219" t="s">
        <v>170</v>
      </c>
      <c r="Z36" s="176"/>
    </row>
    <row r="37" spans="1:26" s="69" customFormat="1" ht="79.2" customHeight="1" x14ac:dyDescent="0.3">
      <c r="A37" s="141">
        <v>33</v>
      </c>
      <c r="B37" s="97" t="s">
        <v>197</v>
      </c>
      <c r="C37" s="53" t="s">
        <v>247</v>
      </c>
      <c r="D37" s="73">
        <v>70979731</v>
      </c>
      <c r="E37" s="73">
        <v>102390487</v>
      </c>
      <c r="F37" s="98">
        <v>650043481</v>
      </c>
      <c r="G37" s="109" t="s">
        <v>205</v>
      </c>
      <c r="H37" s="156" t="s">
        <v>234</v>
      </c>
      <c r="I37" s="161" t="s">
        <v>94</v>
      </c>
      <c r="J37" s="111" t="s">
        <v>199</v>
      </c>
      <c r="K37" s="109" t="s">
        <v>256</v>
      </c>
      <c r="L37" s="121">
        <v>1000000</v>
      </c>
      <c r="M37" s="208">
        <f t="shared" si="0"/>
        <v>850000</v>
      </c>
      <c r="N37" s="101" t="s">
        <v>100</v>
      </c>
      <c r="O37" s="186"/>
      <c r="P37" s="101" t="s">
        <v>96</v>
      </c>
      <c r="Q37" s="73" t="s">
        <v>96</v>
      </c>
      <c r="R37" s="73" t="s">
        <v>96</v>
      </c>
      <c r="S37" s="98" t="s">
        <v>96</v>
      </c>
      <c r="T37" s="222" t="s">
        <v>96</v>
      </c>
      <c r="U37" s="176"/>
      <c r="V37" s="176"/>
      <c r="W37" s="176"/>
      <c r="X37" s="176"/>
      <c r="Y37" s="219" t="s">
        <v>170</v>
      </c>
      <c r="Z37" s="176"/>
    </row>
    <row r="38" spans="1:26" s="69" customFormat="1" ht="58.8" customHeight="1" x14ac:dyDescent="0.3">
      <c r="A38" s="141">
        <v>34</v>
      </c>
      <c r="B38" s="97" t="s">
        <v>197</v>
      </c>
      <c r="C38" s="53" t="s">
        <v>247</v>
      </c>
      <c r="D38" s="73">
        <v>70979731</v>
      </c>
      <c r="E38" s="73">
        <v>102390487</v>
      </c>
      <c r="F38" s="98">
        <v>650043481</v>
      </c>
      <c r="G38" s="109" t="s">
        <v>206</v>
      </c>
      <c r="H38" s="156" t="s">
        <v>234</v>
      </c>
      <c r="I38" s="161" t="s">
        <v>94</v>
      </c>
      <c r="J38" s="111" t="s">
        <v>199</v>
      </c>
      <c r="K38" s="109" t="s">
        <v>207</v>
      </c>
      <c r="L38" s="121">
        <v>700000</v>
      </c>
      <c r="M38" s="208">
        <f t="shared" si="0"/>
        <v>595000</v>
      </c>
      <c r="N38" s="101" t="s">
        <v>100</v>
      </c>
      <c r="O38" s="186"/>
      <c r="P38" s="134"/>
      <c r="Q38" s="71"/>
      <c r="R38" s="71"/>
      <c r="S38" s="122"/>
      <c r="T38" s="194"/>
      <c r="U38" s="176"/>
      <c r="V38" s="111" t="s">
        <v>96</v>
      </c>
      <c r="W38" s="176"/>
      <c r="X38" s="176"/>
      <c r="Y38" s="156" t="s">
        <v>260</v>
      </c>
      <c r="Z38" s="176"/>
    </row>
    <row r="39" spans="1:26" s="69" customFormat="1" ht="58.8" customHeight="1" x14ac:dyDescent="0.3">
      <c r="A39" s="141">
        <v>35</v>
      </c>
      <c r="B39" s="97" t="s">
        <v>197</v>
      </c>
      <c r="C39" s="53" t="s">
        <v>247</v>
      </c>
      <c r="D39" s="73">
        <v>70979731</v>
      </c>
      <c r="E39" s="73">
        <v>102390487</v>
      </c>
      <c r="F39" s="98">
        <v>650043481</v>
      </c>
      <c r="G39" s="109" t="s">
        <v>208</v>
      </c>
      <c r="H39" s="156" t="s">
        <v>234</v>
      </c>
      <c r="I39" s="161" t="s">
        <v>94</v>
      </c>
      <c r="J39" s="111" t="s">
        <v>199</v>
      </c>
      <c r="K39" s="109" t="s">
        <v>209</v>
      </c>
      <c r="L39" s="121">
        <v>16000000</v>
      </c>
      <c r="M39" s="208">
        <f t="shared" si="0"/>
        <v>13600000</v>
      </c>
      <c r="N39" s="101" t="s">
        <v>201</v>
      </c>
      <c r="O39" s="186"/>
      <c r="P39" s="134"/>
      <c r="Q39" s="71"/>
      <c r="R39" s="71"/>
      <c r="S39" s="122"/>
      <c r="T39" s="194"/>
      <c r="U39" s="176"/>
      <c r="V39" s="111" t="s">
        <v>96</v>
      </c>
      <c r="W39" s="176"/>
      <c r="X39" s="176"/>
      <c r="Y39" s="219" t="s">
        <v>170</v>
      </c>
      <c r="Z39" s="176"/>
    </row>
    <row r="40" spans="1:26" s="69" customFormat="1" ht="58.8" customHeight="1" x14ac:dyDescent="0.3">
      <c r="A40" s="141">
        <v>36</v>
      </c>
      <c r="B40" s="97" t="s">
        <v>236</v>
      </c>
      <c r="C40" s="53" t="s">
        <v>248</v>
      </c>
      <c r="D40" s="73">
        <v>75016524</v>
      </c>
      <c r="E40" s="73">
        <v>102390550</v>
      </c>
      <c r="F40" s="98">
        <v>650049756</v>
      </c>
      <c r="G40" s="158" t="s">
        <v>211</v>
      </c>
      <c r="H40" s="156" t="s">
        <v>234</v>
      </c>
      <c r="I40" s="161" t="s">
        <v>94</v>
      </c>
      <c r="J40" s="111" t="s">
        <v>237</v>
      </c>
      <c r="K40" s="109" t="s">
        <v>259</v>
      </c>
      <c r="L40" s="121">
        <v>500000</v>
      </c>
      <c r="M40" s="208">
        <f t="shared" si="0"/>
        <v>425000</v>
      </c>
      <c r="N40" s="101">
        <v>2022</v>
      </c>
      <c r="O40" s="185">
        <v>2022</v>
      </c>
      <c r="P40" s="134"/>
      <c r="Q40" s="71"/>
      <c r="R40" s="71"/>
      <c r="S40" s="122"/>
      <c r="T40" s="194"/>
      <c r="U40" s="176"/>
      <c r="V40" s="111" t="s">
        <v>96</v>
      </c>
      <c r="W40" s="176"/>
      <c r="X40" s="176"/>
      <c r="Y40" s="219" t="s">
        <v>170</v>
      </c>
      <c r="Z40" s="111" t="s">
        <v>98</v>
      </c>
    </row>
    <row r="41" spans="1:26" s="69" customFormat="1" ht="58.8" customHeight="1" x14ac:dyDescent="0.3">
      <c r="A41" s="141">
        <v>37</v>
      </c>
      <c r="B41" s="97" t="s">
        <v>236</v>
      </c>
      <c r="C41" s="53" t="s">
        <v>248</v>
      </c>
      <c r="D41" s="73">
        <v>75016524</v>
      </c>
      <c r="E41" s="73">
        <v>102390550</v>
      </c>
      <c r="F41" s="98">
        <v>650049756</v>
      </c>
      <c r="G41" s="158" t="s">
        <v>257</v>
      </c>
      <c r="H41" s="156" t="s">
        <v>234</v>
      </c>
      <c r="I41" s="161" t="s">
        <v>94</v>
      </c>
      <c r="J41" s="111" t="s">
        <v>237</v>
      </c>
      <c r="K41" s="109" t="s">
        <v>208</v>
      </c>
      <c r="L41" s="121">
        <v>35000000</v>
      </c>
      <c r="M41" s="208">
        <f t="shared" si="0"/>
        <v>29750000</v>
      </c>
      <c r="N41" s="101">
        <v>2022</v>
      </c>
      <c r="O41" s="185">
        <v>2022</v>
      </c>
      <c r="P41" s="134"/>
      <c r="Q41" s="71"/>
      <c r="R41" s="71"/>
      <c r="S41" s="122"/>
      <c r="T41" s="194"/>
      <c r="U41" s="176"/>
      <c r="V41" s="219" t="s">
        <v>96</v>
      </c>
      <c r="W41" s="111" t="s">
        <v>96</v>
      </c>
      <c r="X41" s="176"/>
      <c r="Y41" s="156" t="s">
        <v>260</v>
      </c>
      <c r="Z41" s="111" t="s">
        <v>98</v>
      </c>
    </row>
    <row r="42" spans="1:26" s="69" customFormat="1" ht="58.8" customHeight="1" x14ac:dyDescent="0.3">
      <c r="A42" s="141">
        <v>38</v>
      </c>
      <c r="B42" s="97" t="s">
        <v>236</v>
      </c>
      <c r="C42" s="53" t="s">
        <v>248</v>
      </c>
      <c r="D42" s="73">
        <v>75016524</v>
      </c>
      <c r="E42" s="73">
        <v>102390550</v>
      </c>
      <c r="F42" s="98">
        <v>650049756</v>
      </c>
      <c r="G42" s="158" t="s">
        <v>258</v>
      </c>
      <c r="H42" s="156" t="s">
        <v>234</v>
      </c>
      <c r="I42" s="161" t="s">
        <v>94</v>
      </c>
      <c r="J42" s="111" t="s">
        <v>237</v>
      </c>
      <c r="K42" s="109" t="s">
        <v>155</v>
      </c>
      <c r="L42" s="121">
        <v>7000000</v>
      </c>
      <c r="M42" s="208">
        <f t="shared" si="0"/>
        <v>5950000</v>
      </c>
      <c r="N42" s="101">
        <v>2023</v>
      </c>
      <c r="O42" s="185">
        <v>2023</v>
      </c>
      <c r="P42" s="134"/>
      <c r="Q42" s="71"/>
      <c r="R42" s="71"/>
      <c r="S42" s="122"/>
      <c r="T42" s="194"/>
      <c r="U42" s="176"/>
      <c r="V42" s="219" t="s">
        <v>96</v>
      </c>
      <c r="W42" s="111" t="s">
        <v>96</v>
      </c>
      <c r="X42" s="176"/>
      <c r="Y42" s="219" t="s">
        <v>170</v>
      </c>
      <c r="Z42" s="111" t="s">
        <v>98</v>
      </c>
    </row>
    <row r="43" spans="1:26" s="69" customFormat="1" ht="76.8" customHeight="1" x14ac:dyDescent="0.3">
      <c r="A43" s="141">
        <v>39</v>
      </c>
      <c r="B43" s="97" t="s">
        <v>217</v>
      </c>
      <c r="C43" s="53" t="s">
        <v>249</v>
      </c>
      <c r="D43" s="53">
        <v>70152501</v>
      </c>
      <c r="E43" s="53">
        <v>110003519</v>
      </c>
      <c r="F43" s="146">
        <v>600024334</v>
      </c>
      <c r="G43" s="109" t="s">
        <v>218</v>
      </c>
      <c r="H43" s="156" t="s">
        <v>234</v>
      </c>
      <c r="I43" s="161" t="s">
        <v>94</v>
      </c>
      <c r="J43" s="109" t="s">
        <v>94</v>
      </c>
      <c r="K43" s="109" t="s">
        <v>221</v>
      </c>
      <c r="L43" s="121">
        <v>2000000</v>
      </c>
      <c r="M43" s="208">
        <f t="shared" si="0"/>
        <v>1700000</v>
      </c>
      <c r="N43" s="97">
        <v>2023</v>
      </c>
      <c r="O43" s="183">
        <v>2026</v>
      </c>
      <c r="P43" s="97" t="s">
        <v>96</v>
      </c>
      <c r="Q43" s="53" t="s">
        <v>96</v>
      </c>
      <c r="R43" s="53" t="s">
        <v>96</v>
      </c>
      <c r="S43" s="146" t="s">
        <v>96</v>
      </c>
      <c r="T43" s="191"/>
      <c r="U43" s="109"/>
      <c r="V43" s="109" t="s">
        <v>96</v>
      </c>
      <c r="W43" s="109" t="s">
        <v>96</v>
      </c>
      <c r="X43" s="109" t="s">
        <v>96</v>
      </c>
      <c r="Y43" s="156" t="s">
        <v>170</v>
      </c>
      <c r="Z43" s="109" t="s">
        <v>98</v>
      </c>
    </row>
    <row r="44" spans="1:26" s="69" customFormat="1" ht="72.599999999999994" customHeight="1" x14ac:dyDescent="0.3">
      <c r="A44" s="141">
        <v>40</v>
      </c>
      <c r="B44" s="97" t="s">
        <v>217</v>
      </c>
      <c r="C44" s="53" t="s">
        <v>249</v>
      </c>
      <c r="D44" s="53">
        <v>70152501</v>
      </c>
      <c r="E44" s="53">
        <v>110003519</v>
      </c>
      <c r="F44" s="146">
        <v>600024334</v>
      </c>
      <c r="G44" s="109" t="s">
        <v>219</v>
      </c>
      <c r="H44" s="156" t="s">
        <v>234</v>
      </c>
      <c r="I44" s="161" t="s">
        <v>94</v>
      </c>
      <c r="J44" s="109" t="s">
        <v>94</v>
      </c>
      <c r="K44" s="109" t="s">
        <v>222</v>
      </c>
      <c r="L44" s="121">
        <v>500000</v>
      </c>
      <c r="M44" s="208">
        <f t="shared" si="0"/>
        <v>425000</v>
      </c>
      <c r="N44" s="97">
        <v>2024</v>
      </c>
      <c r="O44" s="183">
        <v>2025</v>
      </c>
      <c r="P44" s="97" t="s">
        <v>96</v>
      </c>
      <c r="Q44" s="53" t="s">
        <v>96</v>
      </c>
      <c r="R44" s="53" t="s">
        <v>96</v>
      </c>
      <c r="S44" s="146" t="s">
        <v>96</v>
      </c>
      <c r="T44" s="191"/>
      <c r="U44" s="109"/>
      <c r="V44" s="109" t="s">
        <v>96</v>
      </c>
      <c r="W44" s="109" t="s">
        <v>96</v>
      </c>
      <c r="X44" s="109"/>
      <c r="Y44" s="156" t="s">
        <v>170</v>
      </c>
      <c r="Z44" s="109" t="s">
        <v>98</v>
      </c>
    </row>
    <row r="45" spans="1:26" s="69" customFormat="1" ht="75.599999999999994" customHeight="1" x14ac:dyDescent="0.3">
      <c r="A45" s="141">
        <v>41</v>
      </c>
      <c r="B45" s="97" t="s">
        <v>217</v>
      </c>
      <c r="C45" s="53" t="s">
        <v>249</v>
      </c>
      <c r="D45" s="53">
        <v>70152501</v>
      </c>
      <c r="E45" s="53">
        <v>110003519</v>
      </c>
      <c r="F45" s="146">
        <v>600024334</v>
      </c>
      <c r="G45" s="109" t="s">
        <v>220</v>
      </c>
      <c r="H45" s="156" t="s">
        <v>234</v>
      </c>
      <c r="I45" s="161" t="s">
        <v>94</v>
      </c>
      <c r="J45" s="109" t="s">
        <v>94</v>
      </c>
      <c r="K45" s="109" t="s">
        <v>223</v>
      </c>
      <c r="L45" s="121">
        <v>500000</v>
      </c>
      <c r="M45" s="208">
        <f t="shared" si="0"/>
        <v>425000</v>
      </c>
      <c r="N45" s="97">
        <v>2024</v>
      </c>
      <c r="O45" s="183">
        <v>2024</v>
      </c>
      <c r="P45" s="97" t="s">
        <v>96</v>
      </c>
      <c r="Q45" s="53" t="s">
        <v>96</v>
      </c>
      <c r="R45" s="53" t="s">
        <v>96</v>
      </c>
      <c r="S45" s="146" t="s">
        <v>96</v>
      </c>
      <c r="T45" s="191"/>
      <c r="U45" s="157"/>
      <c r="V45" s="109"/>
      <c r="W45" s="109" t="s">
        <v>96</v>
      </c>
      <c r="X45" s="109" t="s">
        <v>96</v>
      </c>
      <c r="Y45" s="156" t="s">
        <v>170</v>
      </c>
      <c r="Z45" s="109" t="s">
        <v>98</v>
      </c>
    </row>
    <row r="46" spans="1:26" s="69" customFormat="1" ht="58.8" customHeight="1" thickBot="1" x14ac:dyDescent="0.35">
      <c r="A46" s="143">
        <v>42</v>
      </c>
      <c r="B46" s="147" t="s">
        <v>227</v>
      </c>
      <c r="C46" s="103" t="s">
        <v>227</v>
      </c>
      <c r="D46" s="104">
        <v>64829804</v>
      </c>
      <c r="E46" s="103">
        <v>108024181</v>
      </c>
      <c r="F46" s="105">
        <v>600001491</v>
      </c>
      <c r="G46" s="112" t="s">
        <v>224</v>
      </c>
      <c r="H46" s="160" t="s">
        <v>234</v>
      </c>
      <c r="I46" s="162" t="s">
        <v>94</v>
      </c>
      <c r="J46" s="112" t="s">
        <v>225</v>
      </c>
      <c r="K46" s="206" t="s">
        <v>261</v>
      </c>
      <c r="L46" s="123">
        <v>20000000</v>
      </c>
      <c r="M46" s="209">
        <f t="shared" si="0"/>
        <v>17000000</v>
      </c>
      <c r="N46" s="102">
        <v>2022</v>
      </c>
      <c r="O46" s="188">
        <v>2025</v>
      </c>
      <c r="P46" s="102"/>
      <c r="Q46" s="104"/>
      <c r="R46" s="104" t="s">
        <v>96</v>
      </c>
      <c r="S46" s="105" t="s">
        <v>96</v>
      </c>
      <c r="T46" s="195"/>
      <c r="U46" s="114" t="s">
        <v>96</v>
      </c>
      <c r="V46" s="114"/>
      <c r="W46" s="114" t="s">
        <v>96</v>
      </c>
      <c r="X46" s="114" t="s">
        <v>96</v>
      </c>
      <c r="Y46" s="220" t="s">
        <v>226</v>
      </c>
      <c r="Z46" s="114" t="s">
        <v>98</v>
      </c>
    </row>
    <row r="47" spans="1:26" s="69" customFormat="1" ht="19.2" customHeight="1" x14ac:dyDescent="0.3">
      <c r="A47" s="72"/>
      <c r="B47" s="49"/>
      <c r="C47" s="49"/>
      <c r="D47" s="51"/>
      <c r="E47" s="51"/>
      <c r="F47" s="51"/>
      <c r="G47" s="51"/>
      <c r="H47" s="77"/>
      <c r="I47" s="51"/>
      <c r="J47" s="50"/>
      <c r="K47" s="78"/>
      <c r="L47" s="65"/>
      <c r="M47" s="70"/>
      <c r="N47" s="79"/>
      <c r="O47" s="79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</row>
    <row r="48" spans="1:26" x14ac:dyDescent="0.3">
      <c r="C48" s="55"/>
      <c r="D48" s="60"/>
      <c r="E48" s="60"/>
      <c r="F48" s="60"/>
    </row>
    <row r="49" spans="1:9" x14ac:dyDescent="0.3">
      <c r="A49" s="223" t="s">
        <v>270</v>
      </c>
      <c r="B49" s="59"/>
      <c r="C49" s="58"/>
      <c r="D49" s="224"/>
      <c r="E49" s="224"/>
      <c r="F49" s="60"/>
    </row>
    <row r="50" spans="1:9" x14ac:dyDescent="0.3">
      <c r="C50" s="55"/>
      <c r="D50" s="60"/>
      <c r="E50" s="60"/>
      <c r="F50" s="60"/>
    </row>
    <row r="51" spans="1:9" x14ac:dyDescent="0.3">
      <c r="C51" s="55"/>
      <c r="D51" s="60"/>
      <c r="E51" s="60"/>
      <c r="F51" s="60"/>
      <c r="G51" s="69" t="s">
        <v>230</v>
      </c>
      <c r="H51" s="69"/>
      <c r="I51" s="69" t="s">
        <v>229</v>
      </c>
    </row>
    <row r="52" spans="1:9" x14ac:dyDescent="0.3">
      <c r="C52" s="55"/>
      <c r="D52" s="60"/>
      <c r="E52" s="60"/>
      <c r="F52" s="60"/>
      <c r="G52" s="69" t="s">
        <v>231</v>
      </c>
      <c r="H52" s="69"/>
      <c r="I52" s="69" t="s">
        <v>232</v>
      </c>
    </row>
    <row r="53" spans="1:9" x14ac:dyDescent="0.3">
      <c r="C53" s="55"/>
      <c r="D53" s="60"/>
      <c r="E53" s="60"/>
      <c r="F53" s="60"/>
    </row>
    <row r="54" spans="1:9" x14ac:dyDescent="0.3">
      <c r="A54" s="8" t="s">
        <v>35</v>
      </c>
      <c r="B54" s="55"/>
    </row>
    <row r="55" spans="1:9" x14ac:dyDescent="0.3">
      <c r="A55" s="9" t="s">
        <v>52</v>
      </c>
      <c r="B55" s="55"/>
    </row>
    <row r="56" spans="1:9" x14ac:dyDescent="0.3">
      <c r="A56" s="8" t="s">
        <v>36</v>
      </c>
      <c r="B56" s="55"/>
    </row>
    <row r="57" spans="1:9" x14ac:dyDescent="0.3">
      <c r="A57" s="8" t="s">
        <v>37</v>
      </c>
      <c r="B57" s="55"/>
    </row>
    <row r="59" spans="1:9" x14ac:dyDescent="0.3">
      <c r="A59" s="1" t="s">
        <v>53</v>
      </c>
      <c r="B59" s="55"/>
    </row>
    <row r="60" spans="1:9" x14ac:dyDescent="0.3">
      <c r="B60" s="55"/>
    </row>
    <row r="61" spans="1:9" x14ac:dyDescent="0.3">
      <c r="A61" s="20" t="s">
        <v>87</v>
      </c>
      <c r="B61" s="56"/>
      <c r="C61" s="56"/>
      <c r="D61" s="62"/>
      <c r="E61" s="62"/>
      <c r="F61" s="62"/>
      <c r="G61" s="56"/>
      <c r="H61" s="20"/>
    </row>
    <row r="62" spans="1:9" x14ac:dyDescent="0.3">
      <c r="A62" s="20" t="s">
        <v>83</v>
      </c>
      <c r="B62" s="56"/>
      <c r="C62" s="56"/>
      <c r="D62" s="62"/>
      <c r="E62" s="62"/>
      <c r="F62" s="62"/>
      <c r="G62" s="56"/>
      <c r="H62" s="20"/>
    </row>
    <row r="63" spans="1:9" x14ac:dyDescent="0.3">
      <c r="A63" s="20" t="s">
        <v>79</v>
      </c>
      <c r="B63" s="56"/>
      <c r="C63" s="56"/>
      <c r="D63" s="62"/>
      <c r="E63" s="62"/>
      <c r="F63" s="62"/>
      <c r="G63" s="56"/>
      <c r="H63" s="20"/>
    </row>
    <row r="64" spans="1:9" x14ac:dyDescent="0.3">
      <c r="A64" s="20" t="s">
        <v>80</v>
      </c>
      <c r="B64" s="56"/>
      <c r="C64" s="56"/>
      <c r="D64" s="62"/>
      <c r="E64" s="62"/>
      <c r="F64" s="62"/>
      <c r="G64" s="56"/>
      <c r="H64" s="20"/>
    </row>
    <row r="65" spans="1:26" x14ac:dyDescent="0.3">
      <c r="A65" s="20" t="s">
        <v>81</v>
      </c>
      <c r="B65" s="56"/>
      <c r="C65" s="56"/>
      <c r="D65" s="62"/>
      <c r="E65" s="62"/>
      <c r="F65" s="62"/>
      <c r="G65" s="56"/>
      <c r="H65" s="20"/>
    </row>
    <row r="66" spans="1:26" x14ac:dyDescent="0.3">
      <c r="A66" s="20" t="s">
        <v>82</v>
      </c>
      <c r="B66" s="56"/>
      <c r="C66" s="56"/>
      <c r="D66" s="62"/>
      <c r="E66" s="62"/>
      <c r="F66" s="62"/>
      <c r="G66" s="56"/>
      <c r="H66" s="20"/>
    </row>
    <row r="67" spans="1:26" x14ac:dyDescent="0.3">
      <c r="A67" s="20" t="s">
        <v>85</v>
      </c>
      <c r="B67" s="56"/>
      <c r="C67" s="56"/>
      <c r="D67" s="62"/>
      <c r="E67" s="62"/>
      <c r="F67" s="62"/>
      <c r="G67" s="56"/>
      <c r="H67" s="20"/>
    </row>
    <row r="68" spans="1:26" x14ac:dyDescent="0.3">
      <c r="A68" s="6" t="s">
        <v>84</v>
      </c>
      <c r="B68" s="57"/>
      <c r="C68" s="57"/>
      <c r="D68" s="63"/>
      <c r="E68" s="63"/>
    </row>
    <row r="69" spans="1:26" x14ac:dyDescent="0.3">
      <c r="A69" s="20" t="s">
        <v>86</v>
      </c>
      <c r="B69" s="56"/>
      <c r="C69" s="56"/>
      <c r="D69" s="62"/>
      <c r="E69" s="62"/>
      <c r="F69" s="62"/>
      <c r="G69" s="59"/>
      <c r="H69" s="3"/>
      <c r="I69" s="3"/>
      <c r="J69" s="3"/>
      <c r="K69" s="3"/>
      <c r="L69" s="64"/>
      <c r="M69" s="3"/>
      <c r="N69" s="64"/>
      <c r="O69" s="64"/>
      <c r="P69" s="64"/>
      <c r="Q69" s="64"/>
    </row>
    <row r="70" spans="1:26" x14ac:dyDescent="0.3">
      <c r="A70" s="20" t="s">
        <v>55</v>
      </c>
      <c r="B70" s="56"/>
      <c r="C70" s="56"/>
      <c r="D70" s="62"/>
      <c r="E70" s="62"/>
      <c r="F70" s="62"/>
      <c r="G70" s="59"/>
      <c r="H70" s="3"/>
      <c r="I70" s="3"/>
      <c r="J70" s="3"/>
      <c r="K70" s="3"/>
      <c r="L70" s="64"/>
      <c r="M70" s="3"/>
      <c r="N70" s="64"/>
      <c r="O70" s="64"/>
      <c r="P70" s="64"/>
      <c r="Q70" s="64"/>
    </row>
    <row r="71" spans="1:26" x14ac:dyDescent="0.3">
      <c r="A71" s="20"/>
      <c r="B71" s="56"/>
      <c r="C71" s="56"/>
      <c r="D71" s="62"/>
      <c r="E71" s="62"/>
      <c r="F71" s="62"/>
      <c r="G71" s="59"/>
      <c r="H71" s="3"/>
      <c r="I71" s="3"/>
      <c r="J71" s="3"/>
      <c r="K71" s="3"/>
      <c r="L71" s="64"/>
      <c r="M71" s="3"/>
      <c r="N71" s="64"/>
      <c r="O71" s="64"/>
      <c r="P71" s="64"/>
      <c r="Q71" s="64"/>
    </row>
    <row r="72" spans="1:26" x14ac:dyDescent="0.3">
      <c r="A72" s="20" t="s">
        <v>88</v>
      </c>
      <c r="B72" s="56"/>
      <c r="C72" s="56"/>
      <c r="D72" s="62"/>
      <c r="E72" s="62"/>
      <c r="F72" s="62"/>
      <c r="G72" s="59"/>
      <c r="H72" s="3"/>
      <c r="I72" s="3"/>
      <c r="J72" s="3"/>
      <c r="K72" s="3"/>
      <c r="L72" s="64"/>
      <c r="M72" s="3"/>
      <c r="N72" s="64"/>
      <c r="O72" s="64"/>
      <c r="P72" s="64"/>
      <c r="Q72" s="64"/>
    </row>
    <row r="73" spans="1:26" x14ac:dyDescent="0.3">
      <c r="A73" s="20" t="s">
        <v>75</v>
      </c>
      <c r="B73" s="56"/>
      <c r="C73" s="56"/>
      <c r="D73" s="62"/>
      <c r="E73" s="62"/>
      <c r="F73" s="62"/>
      <c r="G73" s="59"/>
      <c r="H73" s="3"/>
      <c r="I73" s="3"/>
      <c r="J73" s="3"/>
      <c r="K73" s="3"/>
      <c r="L73" s="64"/>
      <c r="M73" s="3"/>
      <c r="N73" s="64"/>
      <c r="O73" s="64"/>
      <c r="P73" s="64"/>
      <c r="Q73" s="64"/>
    </row>
    <row r="75" spans="1:26" x14ac:dyDescent="0.3">
      <c r="A75" s="1" t="s">
        <v>56</v>
      </c>
    </row>
    <row r="76" spans="1:26" x14ac:dyDescent="0.3">
      <c r="A76" s="13" t="s">
        <v>57</v>
      </c>
    </row>
    <row r="77" spans="1:26" x14ac:dyDescent="0.3">
      <c r="A77" s="1" t="s">
        <v>58</v>
      </c>
    </row>
    <row r="79" spans="1:26" s="20" customFormat="1" x14ac:dyDescent="0.3">
      <c r="B79" s="56"/>
      <c r="C79" s="56"/>
      <c r="D79" s="62"/>
      <c r="E79" s="62"/>
      <c r="F79" s="62"/>
      <c r="G79" s="56"/>
      <c r="L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</row>
    <row r="80" spans="1:26" s="20" customFormat="1" x14ac:dyDescent="0.3">
      <c r="B80" s="56"/>
      <c r="C80" s="56"/>
      <c r="D80" s="62"/>
      <c r="E80" s="62"/>
      <c r="F80" s="62"/>
      <c r="G80" s="56"/>
      <c r="L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</row>
    <row r="81" spans="1:26" x14ac:dyDescent="0.3">
      <c r="A81" s="21"/>
      <c r="B81" s="58"/>
      <c r="C81" s="59"/>
      <c r="D81" s="64"/>
      <c r="E81" s="64"/>
      <c r="F81" s="64"/>
      <c r="G81" s="59"/>
      <c r="H81" s="3"/>
      <c r="I81" s="3"/>
    </row>
    <row r="82" spans="1:26" s="3" customFormat="1" x14ac:dyDescent="0.3">
      <c r="B82" s="59"/>
      <c r="C82" s="59"/>
      <c r="D82" s="64"/>
      <c r="E82" s="64"/>
      <c r="F82" s="64"/>
      <c r="G82" s="59"/>
      <c r="L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</row>
    <row r="83" spans="1:26" s="19" customFormat="1" x14ac:dyDescent="0.3">
      <c r="A83" s="20"/>
      <c r="B83" s="56"/>
      <c r="C83" s="56"/>
      <c r="D83" s="62"/>
      <c r="E83" s="62"/>
      <c r="F83" s="62"/>
      <c r="G83" s="56"/>
      <c r="H83" s="20"/>
      <c r="I83" s="3"/>
      <c r="L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</row>
  </sheetData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29" type="noConversion"/>
  <pageMargins left="0.70866141732283472" right="0.70866141732283472" top="0.78740157480314965" bottom="0.78740157480314965" header="0.31496062992125984" footer="0.31496062992125984"/>
  <pageSetup paperSize="9" scale="35" fitToHeight="0" orientation="landscape" r:id="rId1"/>
  <headerFooter>
    <oddFooter>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6"/>
  <sheetViews>
    <sheetView tabSelected="1" topLeftCell="D1" zoomScale="83" zoomScaleNormal="83" workbookViewId="0">
      <pane ySplit="4" topLeftCell="A5" activePane="bottomLeft" state="frozen"/>
      <selection activeCell="B1" sqref="B1"/>
      <selection pane="bottomLeft" activeCell="S3" sqref="S3:S4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45" customWidth="1"/>
    <col min="5" max="5" width="10.33203125" style="39" customWidth="1"/>
    <col min="6" max="6" width="22.33203125" style="1" customWidth="1"/>
    <col min="7" max="7" width="16.5546875" style="1" customWidth="1"/>
    <col min="8" max="8" width="13.6640625" style="1" customWidth="1"/>
    <col min="9" max="9" width="16.6640625" style="1" customWidth="1"/>
    <col min="10" max="10" width="39.44140625" style="39" customWidth="1"/>
    <col min="11" max="12" width="10.44140625" style="1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300" t="s">
        <v>59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2"/>
    </row>
    <row r="2" spans="1:20" ht="30" customHeight="1" thickBot="1" x14ac:dyDescent="0.35">
      <c r="A2" s="235" t="s">
        <v>60</v>
      </c>
      <c r="B2" s="240" t="s">
        <v>12</v>
      </c>
      <c r="C2" s="295" t="s">
        <v>61</v>
      </c>
      <c r="D2" s="281"/>
      <c r="E2" s="281"/>
      <c r="F2" s="304" t="s">
        <v>14</v>
      </c>
      <c r="G2" s="321" t="s">
        <v>42</v>
      </c>
      <c r="H2" s="324" t="s">
        <v>76</v>
      </c>
      <c r="I2" s="246" t="s">
        <v>16</v>
      </c>
      <c r="J2" s="304" t="s">
        <v>62</v>
      </c>
      <c r="K2" s="244" t="s">
        <v>63</v>
      </c>
      <c r="L2" s="245"/>
      <c r="M2" s="308" t="s">
        <v>19</v>
      </c>
      <c r="N2" s="309"/>
      <c r="O2" s="315" t="s">
        <v>64</v>
      </c>
      <c r="P2" s="316"/>
      <c r="Q2" s="316"/>
      <c r="R2" s="316"/>
      <c r="S2" s="308" t="s">
        <v>21</v>
      </c>
      <c r="T2" s="309"/>
    </row>
    <row r="3" spans="1:20" ht="22.35" customHeight="1" thickBot="1" x14ac:dyDescent="0.35">
      <c r="A3" s="234"/>
      <c r="B3" s="241"/>
      <c r="C3" s="311" t="s">
        <v>65</v>
      </c>
      <c r="D3" s="313" t="s">
        <v>66</v>
      </c>
      <c r="E3" s="313" t="s">
        <v>67</v>
      </c>
      <c r="F3" s="305"/>
      <c r="G3" s="322"/>
      <c r="H3" s="325"/>
      <c r="I3" s="247"/>
      <c r="J3" s="305"/>
      <c r="K3" s="319" t="s">
        <v>68</v>
      </c>
      <c r="L3" s="319" t="s">
        <v>69</v>
      </c>
      <c r="M3" s="319" t="s">
        <v>29</v>
      </c>
      <c r="N3" s="259" t="s">
        <v>30</v>
      </c>
      <c r="O3" s="317" t="s">
        <v>46</v>
      </c>
      <c r="P3" s="318"/>
      <c r="Q3" s="318"/>
      <c r="R3" s="318"/>
      <c r="S3" s="261" t="s">
        <v>274</v>
      </c>
      <c r="T3" s="263" t="s">
        <v>34</v>
      </c>
    </row>
    <row r="4" spans="1:20" ht="79.2" customHeight="1" thickBot="1" x14ac:dyDescent="0.35">
      <c r="A4" s="303"/>
      <c r="B4" s="310"/>
      <c r="C4" s="312"/>
      <c r="D4" s="314"/>
      <c r="E4" s="314"/>
      <c r="F4" s="306"/>
      <c r="G4" s="323"/>
      <c r="H4" s="326"/>
      <c r="I4" s="307"/>
      <c r="J4" s="306"/>
      <c r="K4" s="320"/>
      <c r="L4" s="320"/>
      <c r="M4" s="320"/>
      <c r="N4" s="260"/>
      <c r="O4" s="4" t="s">
        <v>70</v>
      </c>
      <c r="P4" s="5" t="s">
        <v>49</v>
      </c>
      <c r="Q4" s="7" t="s">
        <v>50</v>
      </c>
      <c r="R4" s="11" t="s">
        <v>71</v>
      </c>
      <c r="S4" s="262"/>
      <c r="T4" s="264"/>
    </row>
    <row r="5" spans="1:20" ht="58.2" thickBot="1" x14ac:dyDescent="0.35">
      <c r="A5" s="2">
        <v>1</v>
      </c>
      <c r="B5" s="43">
        <v>1</v>
      </c>
      <c r="C5" s="22" t="s">
        <v>93</v>
      </c>
      <c r="D5" s="47" t="s">
        <v>244</v>
      </c>
      <c r="E5" s="36">
        <v>64224635</v>
      </c>
      <c r="F5" s="32" t="s">
        <v>95</v>
      </c>
      <c r="G5" s="32" t="s">
        <v>235</v>
      </c>
      <c r="H5" s="33" t="s">
        <v>94</v>
      </c>
      <c r="I5" s="33" t="s">
        <v>94</v>
      </c>
      <c r="J5" s="41" t="s">
        <v>266</v>
      </c>
      <c r="K5" s="34">
        <v>1000000</v>
      </c>
      <c r="L5" s="34">
        <f>K5/100*85</f>
        <v>850000</v>
      </c>
      <c r="M5" s="35">
        <v>2022</v>
      </c>
      <c r="N5" s="36">
        <v>2027</v>
      </c>
      <c r="O5" s="37"/>
      <c r="P5" s="38"/>
      <c r="Q5" s="23" t="s">
        <v>96</v>
      </c>
      <c r="R5" s="36" t="s">
        <v>96</v>
      </c>
      <c r="S5" s="22" t="s">
        <v>97</v>
      </c>
      <c r="T5" s="36" t="s">
        <v>98</v>
      </c>
    </row>
    <row r="6" spans="1:20" ht="58.2" thickBot="1" x14ac:dyDescent="0.35">
      <c r="A6" s="2">
        <v>2</v>
      </c>
      <c r="B6" s="42">
        <v>2</v>
      </c>
      <c r="C6" s="24" t="s">
        <v>93</v>
      </c>
      <c r="D6" s="47" t="s">
        <v>244</v>
      </c>
      <c r="E6" s="28">
        <v>64224635</v>
      </c>
      <c r="F6" s="26" t="s">
        <v>99</v>
      </c>
      <c r="G6" s="32" t="s">
        <v>235</v>
      </c>
      <c r="H6" s="33" t="s">
        <v>94</v>
      </c>
      <c r="I6" s="26" t="s">
        <v>94</v>
      </c>
      <c r="J6" s="26" t="s">
        <v>267</v>
      </c>
      <c r="K6" s="27">
        <v>300000</v>
      </c>
      <c r="L6" s="34">
        <f>K6/100*85</f>
        <v>255000</v>
      </c>
      <c r="M6" s="24" t="s">
        <v>100</v>
      </c>
      <c r="N6" s="136"/>
      <c r="O6" s="29"/>
      <c r="P6" s="30"/>
      <c r="Q6" s="25" t="s">
        <v>96</v>
      </c>
      <c r="R6" s="31" t="s">
        <v>96</v>
      </c>
      <c r="S6" s="24" t="s">
        <v>97</v>
      </c>
      <c r="T6" s="31" t="s">
        <v>98</v>
      </c>
    </row>
    <row r="7" spans="1:20" x14ac:dyDescent="0.3">
      <c r="A7" s="2"/>
      <c r="B7" s="12"/>
      <c r="C7" s="2"/>
      <c r="D7" s="48"/>
      <c r="E7" s="12"/>
      <c r="F7" s="2"/>
      <c r="G7" s="2"/>
      <c r="H7" s="2"/>
      <c r="I7" s="2"/>
      <c r="J7" s="12"/>
      <c r="K7" s="2"/>
      <c r="L7" s="2"/>
      <c r="M7" s="2"/>
      <c r="N7" s="2"/>
      <c r="O7" s="2"/>
      <c r="P7" s="2"/>
      <c r="Q7" s="2"/>
      <c r="R7" s="2"/>
      <c r="S7" s="2"/>
      <c r="T7" s="2"/>
    </row>
    <row r="9" spans="1:20" x14ac:dyDescent="0.3">
      <c r="B9" s="223" t="s">
        <v>270</v>
      </c>
      <c r="C9" s="59"/>
      <c r="D9" s="58"/>
      <c r="E9" s="224"/>
      <c r="F9" s="224"/>
      <c r="G9" s="60"/>
      <c r="H9" s="54"/>
      <c r="I9" s="69"/>
      <c r="J9" s="69"/>
      <c r="K9" s="69"/>
      <c r="L9" s="69"/>
    </row>
    <row r="10" spans="1:20" x14ac:dyDescent="0.3">
      <c r="B10" s="69"/>
      <c r="C10" s="54"/>
      <c r="D10" s="55"/>
      <c r="E10" s="60"/>
      <c r="F10" s="60"/>
      <c r="G10" s="60"/>
      <c r="H10" s="54"/>
      <c r="I10" s="69"/>
      <c r="J10" s="69"/>
      <c r="K10" s="69"/>
      <c r="L10" s="69"/>
    </row>
    <row r="11" spans="1:20" x14ac:dyDescent="0.3">
      <c r="B11" s="69"/>
      <c r="C11" s="54"/>
      <c r="D11" s="55"/>
      <c r="E11" s="60"/>
      <c r="F11" s="60"/>
      <c r="G11" s="60"/>
      <c r="H11" s="69" t="s">
        <v>230</v>
      </c>
      <c r="I11" s="69"/>
      <c r="J11" s="69" t="s">
        <v>229</v>
      </c>
      <c r="K11" s="69"/>
      <c r="L11" s="69"/>
    </row>
    <row r="12" spans="1:20" x14ac:dyDescent="0.3">
      <c r="A12" s="2" t="s">
        <v>72</v>
      </c>
      <c r="B12" s="69"/>
      <c r="C12" s="54"/>
      <c r="D12" s="55"/>
      <c r="E12" s="60"/>
      <c r="F12" s="60"/>
      <c r="G12" s="60"/>
      <c r="H12" s="69" t="s">
        <v>231</v>
      </c>
      <c r="I12" s="69"/>
      <c r="J12" s="69" t="s">
        <v>232</v>
      </c>
      <c r="K12" s="69"/>
      <c r="L12" s="69"/>
    </row>
    <row r="13" spans="1:20" x14ac:dyDescent="0.3">
      <c r="A13" s="2"/>
      <c r="B13" s="10" t="s">
        <v>73</v>
      </c>
    </row>
    <row r="14" spans="1:20" ht="16.05" customHeight="1" x14ac:dyDescent="0.3">
      <c r="B14" s="1" t="s">
        <v>74</v>
      </c>
    </row>
    <row r="15" spans="1:20" x14ac:dyDescent="0.3">
      <c r="B15" s="8" t="s">
        <v>36</v>
      </c>
    </row>
    <row r="16" spans="1:20" x14ac:dyDescent="0.3">
      <c r="B16" s="8" t="s">
        <v>37</v>
      </c>
    </row>
    <row r="18" spans="1:12" x14ac:dyDescent="0.3">
      <c r="B18" s="1" t="s">
        <v>53</v>
      </c>
    </row>
    <row r="20" spans="1:12" x14ac:dyDescent="0.3">
      <c r="A20" s="6" t="s">
        <v>54</v>
      </c>
      <c r="B20" s="20" t="s">
        <v>90</v>
      </c>
      <c r="C20" s="20"/>
      <c r="D20" s="46"/>
      <c r="E20" s="40"/>
      <c r="F20" s="20"/>
      <c r="G20" s="20"/>
      <c r="H20" s="20"/>
      <c r="I20" s="20"/>
      <c r="J20" s="40"/>
      <c r="K20" s="20"/>
      <c r="L20" s="20"/>
    </row>
    <row r="21" spans="1:12" x14ac:dyDescent="0.3">
      <c r="A21" s="6" t="s">
        <v>55</v>
      </c>
      <c r="B21" s="20" t="s">
        <v>83</v>
      </c>
      <c r="C21" s="20"/>
      <c r="D21" s="46"/>
      <c r="E21" s="40"/>
      <c r="F21" s="20"/>
      <c r="G21" s="20"/>
      <c r="H21" s="20"/>
      <c r="I21" s="20"/>
      <c r="J21" s="40"/>
      <c r="K21" s="20"/>
      <c r="L21" s="20"/>
    </row>
    <row r="22" spans="1:12" x14ac:dyDescent="0.3">
      <c r="A22" s="6"/>
      <c r="B22" s="20" t="s">
        <v>79</v>
      </c>
      <c r="C22" s="20"/>
      <c r="D22" s="46"/>
      <c r="E22" s="40"/>
      <c r="F22" s="20"/>
      <c r="G22" s="20"/>
      <c r="H22" s="20"/>
      <c r="I22" s="20"/>
      <c r="J22" s="40"/>
      <c r="K22" s="20"/>
      <c r="L22" s="20"/>
    </row>
    <row r="23" spans="1:12" x14ac:dyDescent="0.3">
      <c r="A23" s="6"/>
      <c r="B23" s="20" t="s">
        <v>80</v>
      </c>
      <c r="C23" s="20"/>
      <c r="D23" s="46"/>
      <c r="E23" s="40"/>
      <c r="F23" s="20"/>
      <c r="G23" s="20"/>
      <c r="H23" s="20"/>
      <c r="I23" s="20"/>
      <c r="J23" s="40"/>
      <c r="K23" s="20"/>
      <c r="L23" s="20"/>
    </row>
    <row r="24" spans="1:12" x14ac:dyDescent="0.3">
      <c r="A24" s="6"/>
      <c r="B24" s="20" t="s">
        <v>81</v>
      </c>
      <c r="C24" s="20"/>
      <c r="D24" s="46"/>
      <c r="E24" s="40"/>
      <c r="F24" s="20"/>
      <c r="G24" s="20"/>
      <c r="H24" s="20"/>
      <c r="I24" s="20"/>
      <c r="J24" s="40"/>
      <c r="K24" s="20"/>
      <c r="L24" s="20"/>
    </row>
    <row r="25" spans="1:12" x14ac:dyDescent="0.3">
      <c r="A25" s="6"/>
      <c r="B25" s="20" t="s">
        <v>82</v>
      </c>
      <c r="C25" s="20"/>
      <c r="D25" s="46"/>
      <c r="E25" s="40"/>
      <c r="F25" s="20"/>
      <c r="G25" s="20"/>
      <c r="H25" s="20"/>
      <c r="I25" s="20"/>
      <c r="J25" s="40"/>
      <c r="K25" s="20"/>
      <c r="L25" s="20"/>
    </row>
    <row r="26" spans="1:12" x14ac:dyDescent="0.3">
      <c r="A26" s="6"/>
      <c r="B26" s="20" t="s">
        <v>85</v>
      </c>
      <c r="C26" s="20"/>
      <c r="D26" s="46"/>
      <c r="E26" s="40"/>
      <c r="F26" s="20"/>
      <c r="G26" s="20"/>
      <c r="H26" s="20"/>
      <c r="I26" s="20"/>
      <c r="J26" s="40"/>
      <c r="K26" s="20"/>
      <c r="L26" s="20"/>
    </row>
    <row r="27" spans="1:12" x14ac:dyDescent="0.3">
      <c r="A27" s="6"/>
      <c r="B27" s="20"/>
      <c r="C27" s="20"/>
      <c r="D27" s="46"/>
      <c r="E27" s="40"/>
      <c r="F27" s="20"/>
      <c r="G27" s="20"/>
      <c r="H27" s="20"/>
      <c r="I27" s="20"/>
      <c r="J27" s="40"/>
      <c r="K27" s="20"/>
      <c r="L27" s="20"/>
    </row>
    <row r="28" spans="1:12" x14ac:dyDescent="0.3">
      <c r="A28" s="6"/>
      <c r="B28" s="20" t="s">
        <v>89</v>
      </c>
      <c r="C28" s="20"/>
      <c r="D28" s="46"/>
      <c r="E28" s="40"/>
      <c r="F28" s="20"/>
      <c r="G28" s="20"/>
      <c r="H28" s="20"/>
      <c r="I28" s="20"/>
      <c r="J28" s="40"/>
      <c r="K28" s="20"/>
      <c r="L28" s="20"/>
    </row>
    <row r="29" spans="1:12" x14ac:dyDescent="0.3">
      <c r="A29" s="6"/>
      <c r="B29" s="20" t="s">
        <v>55</v>
      </c>
      <c r="C29" s="20"/>
      <c r="D29" s="46"/>
      <c r="E29" s="40"/>
      <c r="F29" s="20"/>
      <c r="G29" s="20"/>
      <c r="H29" s="20"/>
      <c r="I29" s="20"/>
      <c r="J29" s="40"/>
      <c r="K29" s="20"/>
      <c r="L29" s="20"/>
    </row>
    <row r="30" spans="1:12" x14ac:dyDescent="0.3">
      <c r="B30" s="20"/>
      <c r="C30" s="20"/>
      <c r="D30" s="46"/>
      <c r="E30" s="40"/>
      <c r="F30" s="20"/>
      <c r="G30" s="20"/>
      <c r="H30" s="20"/>
      <c r="I30" s="20"/>
      <c r="J30" s="40"/>
      <c r="K30" s="20"/>
      <c r="L30" s="20"/>
    </row>
    <row r="31" spans="1:12" x14ac:dyDescent="0.3">
      <c r="B31" s="20" t="s">
        <v>88</v>
      </c>
      <c r="C31" s="20"/>
      <c r="D31" s="46"/>
      <c r="E31" s="40"/>
      <c r="F31" s="20"/>
      <c r="G31" s="20"/>
      <c r="H31" s="20"/>
      <c r="I31" s="20"/>
      <c r="J31" s="40"/>
      <c r="K31" s="20"/>
      <c r="L31" s="20"/>
    </row>
    <row r="32" spans="1:12" x14ac:dyDescent="0.3">
      <c r="B32" s="20" t="s">
        <v>75</v>
      </c>
      <c r="C32" s="20"/>
      <c r="D32" s="46"/>
      <c r="E32" s="40"/>
      <c r="F32" s="20"/>
      <c r="G32" s="20"/>
      <c r="H32" s="20"/>
      <c r="I32" s="20"/>
      <c r="J32" s="40"/>
      <c r="K32" s="20"/>
      <c r="L32" s="20"/>
    </row>
    <row r="33" spans="2:2" ht="16.05" customHeight="1" x14ac:dyDescent="0.3"/>
    <row r="34" spans="2:2" x14ac:dyDescent="0.3">
      <c r="B34" s="1" t="s">
        <v>56</v>
      </c>
    </row>
    <row r="35" spans="2:2" x14ac:dyDescent="0.3">
      <c r="B35" s="1" t="s">
        <v>57</v>
      </c>
    </row>
    <row r="36" spans="2:2" x14ac:dyDescent="0.3">
      <c r="B36" s="1" t="s">
        <v>58</v>
      </c>
    </row>
  </sheetData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0866141732283472" right="0.70866141732283472" top="0.78740157480314965" bottom="0.78740157480314965" header="0.31496062992125984" footer="0.31496062992125984"/>
  <pageSetup paperSize="9" scale="49" orientation="landscape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Uzivatel</cp:lastModifiedBy>
  <cp:revision/>
  <cp:lastPrinted>2022-01-07T14:26:31Z</cp:lastPrinted>
  <dcterms:created xsi:type="dcterms:W3CDTF">2020-07-22T07:46:04Z</dcterms:created>
  <dcterms:modified xsi:type="dcterms:W3CDTF">2022-01-07T14:26:53Z</dcterms:modified>
  <cp:category/>
  <cp:contentStatus/>
</cp:coreProperties>
</file>