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PROJEKTY\E95\SR_MAP\"/>
    </mc:Choice>
  </mc:AlternateContent>
  <bookViews>
    <workbookView xWindow="-110" yWindow="-110" windowWidth="23259" windowHeight="12576"/>
  </bookViews>
  <sheets>
    <sheet name="ZŠ" sheetId="3" r:id="rId1"/>
    <sheet name="MŠ" sheetId="2" r:id="rId2"/>
    <sheet name="zajmové, neformalní, cel" sheetId="4" r:id="rId3"/>
  </sheets>
  <calcPr calcId="152511"/>
  <extLst>
    <ext uri="GoogleSheetsCustomDataVersion1">
      <go:sheetsCustomData xmlns:go="http://customooxmlschemas.google.com/" r:id="rId8" roundtripDataSignature="AMtx7miXGVVD2jq4jj7j+pYvRYF7gnoIvA=="/>
    </ext>
  </extLst>
</workbook>
</file>

<file path=xl/calcChain.xml><?xml version="1.0" encoding="utf-8"?>
<calcChain xmlns="http://schemas.openxmlformats.org/spreadsheetml/2006/main">
  <c r="M29" i="3" l="1"/>
  <c r="M13" i="3" l="1"/>
  <c r="M12" i="3"/>
  <c r="M41" i="3" l="1"/>
  <c r="M40" i="3"/>
  <c r="M39" i="3"/>
  <c r="M38" i="3" l="1"/>
  <c r="M34" i="3" l="1"/>
  <c r="M15" i="3" l="1"/>
  <c r="M24" i="3"/>
  <c r="M23" i="3"/>
  <c r="M22" i="3"/>
  <c r="K10" i="4" l="1"/>
  <c r="K9" i="4" l="1"/>
  <c r="K8" i="4"/>
  <c r="K7" i="4"/>
  <c r="M11" i="3" l="1"/>
  <c r="K6" i="4" l="1"/>
  <c r="K5" i="4"/>
  <c r="M28" i="3" l="1"/>
  <c r="M5" i="3" l="1"/>
  <c r="M5" i="2" l="1"/>
  <c r="M6" i="2" l="1"/>
  <c r="M42" i="3"/>
  <c r="M43" i="3"/>
  <c r="K13" i="4"/>
  <c r="K11" i="4"/>
  <c r="K12" i="4"/>
  <c r="M37" i="3"/>
  <c r="M27" i="3"/>
  <c r="M36" i="3" l="1"/>
  <c r="M4" i="2"/>
  <c r="M35" i="3"/>
  <c r="M33" i="3"/>
  <c r="M32" i="3"/>
  <c r="M25" i="3"/>
  <c r="M26" i="3"/>
  <c r="M30" i="3"/>
  <c r="M31" i="3"/>
  <c r="M21" i="3"/>
  <c r="M18" i="3"/>
  <c r="M19" i="3"/>
  <c r="M20" i="3"/>
  <c r="M17" i="3"/>
  <c r="M16" i="3"/>
  <c r="M14" i="3"/>
  <c r="M6" i="3"/>
  <c r="M7" i="3"/>
  <c r="M8" i="3"/>
  <c r="M9" i="3"/>
  <c r="M10" i="3"/>
</calcChain>
</file>

<file path=xl/sharedStrings.xml><?xml version="1.0" encoding="utf-8"?>
<sst xmlns="http://schemas.openxmlformats.org/spreadsheetml/2006/main" count="760" uniqueCount="247">
  <si>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</si>
  <si>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</si>
  <si>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</si>
  <si>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</si>
  <si>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</si>
  <si>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</si>
  <si>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</si>
  <si>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</si>
  <si>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family val="2"/>
        <charset val="238"/>
      </rPr>
      <t xml:space="preserve">Výdaje projektu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</si>
  <si>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</si>
  <si>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Typ projektu</t>
    </r>
    <r>
      <rPr>
        <sz val="10"/>
        <color theme="1"/>
        <rFont val="Calibri"/>
        <family val="2"/>
        <charset val="238"/>
      </rPr>
      <t xml:space="preserve">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</si>
  <si>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</si>
  <si>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</si>
  <si>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</si>
  <si>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</si>
  <si>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</si>
  <si>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</si>
  <si>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</si>
  <si>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</si>
  <si>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</si>
  <si>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</si>
  <si>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</si>
  <si>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</si>
  <si>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</si>
  <si>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</si>
  <si>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</si>
  <si>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</si>
  <si>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</si>
  <si>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</si>
  <si>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Základní škola Svitavy, T. G. Masaryka 27</t>
  </si>
  <si>
    <t>město Svitavy</t>
  </si>
  <si>
    <t>Hřiště s venkovní učebnou</t>
  </si>
  <si>
    <t>Pardubický</t>
  </si>
  <si>
    <t>Svitavy</t>
  </si>
  <si>
    <t>Aktuálně dosluhujícího hřiště v prostoru při základní škole sídlící na ulici T. G. Masaryka 27. Studie víceúčelového areálu pamatuje jak na aktivity tradičních sportů (basketbal, kopaná, florbal, atletika a házená) pro potřeby tělesné výchovy, tak volnočasových aktivit. Hřiště rozvíjí základní problém současné generace – obratnost. Rozvoji bazální obratnosti má sloužit boulderingová stěna na tělocvičně, workoutové hřiště a miniaréna.</t>
  </si>
  <si>
    <t>ne</t>
  </si>
  <si>
    <t>Enviromentální sál a digitální laboratoř</t>
  </si>
  <si>
    <t>Půjde o systém učeben a kabinetů v prostorách současné půdy. Enviromentální sál bude učebnou zaměřenou na přírodní vědy. V podstatě půjde o velkou posluchárnu, která umožní interaktivní práci pro přírodopis a zeměpis. Variabilní nastavení učebny umožní individuální, skupinovou i společnou práci ve výuce přírodovědných předmětů. Předpokládá se vysoká míra zapojení badatelsky orientované výuky. Součástí učebny bude i venkovní meteorologická ministanice. Prostor bude stoprocentně zatemnitelný, ozvučený a vybavený projekční technikou pro potřeby vícekapacitních přednášek. Předpokládáme úpravy v ŠVP, které povedou k přenastavení předmětů Přírodopis a Zeměpis tak, aby vznikl jeden blokově učený předmět Příroda.</t>
  </si>
  <si>
    <t>Souhrnný rámec pro investice do infrastruktury pro zájmové, neformální vzdělávání a celoživotní učení (2021-2027)</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</si>
  <si>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</si>
  <si>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</si>
  <si>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</si>
  <si>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</si>
  <si>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</si>
  <si>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</si>
  <si>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</si>
  <si>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</si>
  <si>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</si>
  <si>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</si>
  <si>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</si>
  <si>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Přírodní učebna</t>
  </si>
  <si>
    <t>ano</t>
  </si>
  <si>
    <t>49328255</t>
  </si>
  <si>
    <t>600100685</t>
  </si>
  <si>
    <t>049328255</t>
  </si>
  <si>
    <r>
      <t xml:space="preserve">Výdaje projektu  </t>
    </r>
    <r>
      <rPr>
        <sz val="10"/>
        <color theme="1"/>
        <rFont val="Calibri"/>
        <family val="2"/>
        <charset val="238"/>
      </rPr>
      <t xml:space="preserve">v Kč </t>
    </r>
    <r>
      <rPr>
        <i/>
        <vertAlign val="superscript"/>
        <sz val="10"/>
        <color theme="1"/>
        <rFont val="Calibri"/>
        <family val="2"/>
        <charset val="238"/>
      </rPr>
      <t>1)</t>
    </r>
  </si>
  <si>
    <r>
      <t xml:space="preserve">Předpokládaný termín realizace </t>
    </r>
    <r>
      <rPr>
        <i/>
        <sz val="10"/>
        <color theme="1"/>
        <rFont val="Calibri"/>
        <family val="2"/>
        <charset val="238"/>
      </rPr>
      <t>měsíc, rok</t>
    </r>
  </si>
  <si>
    <r>
      <t>Typ projektu</t>
    </r>
    <r>
      <rPr>
        <sz val="10"/>
        <color rgb="FFFF0000"/>
        <rFont val="Calibri"/>
        <family val="2"/>
        <charset val="238"/>
      </rPr>
      <t xml:space="preserve"> </t>
    </r>
    <r>
      <rPr>
        <vertAlign val="superscript"/>
        <sz val="10"/>
        <color theme="1"/>
        <rFont val="Calibri"/>
        <family val="2"/>
        <charset val="238"/>
      </rPr>
      <t>2)</t>
    </r>
  </si>
  <si>
    <t xml:space="preserve">zázemí pro školní poradenské pracoviště </t>
  </si>
  <si>
    <r>
      <t>přírodní vědy</t>
    </r>
    <r>
      <rPr>
        <vertAlign val="superscript"/>
        <sz val="10"/>
        <color theme="1"/>
        <rFont val="Calibri"/>
        <family val="2"/>
        <charset val="238"/>
      </rPr>
      <t>3)</t>
    </r>
    <r>
      <rPr>
        <sz val="10"/>
        <color theme="1"/>
        <rFont val="Calibri"/>
        <family val="2"/>
        <charset val="238"/>
      </rPr>
      <t xml:space="preserve"> 
</t>
    </r>
  </si>
  <si>
    <r>
      <t>polytech. vzdělávání</t>
    </r>
    <r>
      <rPr>
        <vertAlign val="superscript"/>
        <sz val="10"/>
        <color theme="1"/>
        <rFont val="Calibri"/>
        <family val="2"/>
        <charset val="238"/>
      </rPr>
      <t>4)</t>
    </r>
  </si>
  <si>
    <r>
      <t>práce s digi. tech.</t>
    </r>
    <r>
      <rPr>
        <vertAlign val="superscript"/>
        <sz val="10"/>
        <color theme="1"/>
        <rFont val="Calibri"/>
        <family val="2"/>
        <charset val="238"/>
      </rPr>
      <t>5)</t>
    </r>
    <r>
      <rPr>
        <sz val="10"/>
        <color theme="1"/>
        <rFont val="Calibri"/>
        <family val="2"/>
        <charset val="238"/>
      </rPr>
      <t xml:space="preserve">
</t>
    </r>
  </si>
  <si>
    <t>X</t>
  </si>
  <si>
    <t>projektová studie</t>
  </si>
  <si>
    <t>Vševědování ve školní družině</t>
  </si>
  <si>
    <t>Multifunkční zázemí pro vzdělávání a komunitní aktivity</t>
  </si>
  <si>
    <t>z toho předpokládané způsobilé výdaje EFRR v mil. Kč</t>
  </si>
  <si>
    <t xml:space="preserve">celkové výdaje projektu v mil. Kč  </t>
  </si>
  <si>
    <t>Základní škola a mateřská škola Svitavy, Sokolovská 1</t>
  </si>
  <si>
    <t>příprava  žádosti</t>
  </si>
  <si>
    <t>ukončení realizace (předpoklad 31. 12. daného roku)</t>
  </si>
  <si>
    <t>Přestavba a zařízení místnosti včetně vybavení</t>
  </si>
  <si>
    <t>Vybudování zázemí pro školní družinu ZŠ Lačnov</t>
  </si>
  <si>
    <t>Zbudování venkovního zázemí pro komunitní aktivity při ZŠ Lačnov</t>
  </si>
  <si>
    <t>Výstavba budovy cca 50m2 včetně vybavení</t>
  </si>
  <si>
    <t>Vybudování zázemí pro školní družiny na ZŠ Svitavy, Felberova 2 za účelem zvyšování kvality poskytovaných služeb</t>
  </si>
  <si>
    <t>1. u interiérů společných prostor školy:
-	nové podlahové krytiny, 
-	místa pro posezení v prostorách chodby před družinou,
-	nová svítidla,
-	akustiku prostor (zvukově pohltivé materiály),
-	povrchy stěn (omyvatelné – například tapeta, nebo obklad, nebo omyvatelný nátěr),
-	novou vnitřní prosklenou stěnu v zádveří, nebo nahrazení této prosklené stěny tepelnou vzduchovou clonou.
2. u interiérů prostor družiny:
-	změna dispozice přízemí školy pro zřízení pěti družinových oddělení,
-	z těchto nově zřízených oddělení navrhovat 3 oddělení pro děti první až druhé třídy. Dále 1 oddělení navrhovat pro děti třetí až čtvrté třídy. Dále 1 oddělení univerzálnější (cca 80 % první až druhá třída, 20 % ostatní děti), toto družinové oddělení by sloužilo například ráno pro děti z více oddělení. Tomuto přizpůsobit vybavení jednotlivých oddělení,
-	každé družinové oddělení navrhovat ideálně pro maximální počet 30 dětí. Případně navrhovat pro minimum 25 dětí, pokud by se nedostávalo prostoru. Pokud vyjdou družinová oddělení různé velikosti, navrhovat jako největší oddělení, které bude univerzálnější (cca 80 % první až druhá třída, 20 % ostatní děti),
-	v družinových odděleních pro první a druhou třídu navrhovat koberec pro hraní na zemi. V družinových odděleních pro třetí a čtvrtou třídu navrhovat chill out prostor - sofa, fatboy a podobně,
-	ve všech družinových odděleních nový nábytek,
-	v každé družině musí být umyvadlo,
-	navrhovat jednu prostoru jako zázemí pro družináře výměry přibližně 3x6m,
-	prostor pro družiny je možné také uvažovat plochách části stávající chodby naproti výtahu - tyto prostory nejsou jinak využívané (a využitelné).</t>
  </si>
  <si>
    <t>Vybudování učebny pro výuku multimediální výchovy a praktických dovedností</t>
  </si>
  <si>
    <t>Cílem projektu je vybudování učebny pro výuku multimediální výchovy a praktických dovedností, která napomůže k rozšíření oblasti moderních forem výuky a v souvislosti s tím ke zvýšení zájmu žáků o komunikaci v cizích jazycích, práci s moderními digitálními technologiemi a polytechnické vzdělávání. Posílení výuky v těchto oblastech jim může následně pomoci při výběru povolání a povede k jejich lepší uplatnitelnosti na trhu práce.
Trendem současného vzdělávání je důraz na individualizaci výuky, propojenost výukových témat a učebních celků teoretických i praktických. Odborná učebna, která by umožňovala rozvoj tohoto typu výuky, ve škole zatím chybí, proto je naším záměrem přebudovat nevyužívané stávající prostory na multifunkční centrum, v němž se skloubí prvky práce s digitálními technologiemi, výuka cizích jazyků a prvky polytechnického vzdělávání.
Díky projektu budeme moci vybavit učebnu novým nábytkem, hardwarovým a softwarovým vybavením a dalšími pomůckami. Dispozičně bude rozdělena tak, aby bylo možné využívat její jednotlivé části samostatně a aby byl zachován čistý prostor pro práci s technologickými přístroji pro zpracování a střih audiovizuálního obsahu, s digitálním záznamovým zařízením (animace, práce se zeleným plátnem apod.), světelnou a ozvučovací technikou a dalšími, případně jako jazykovou učebnu. Samostatný prostor vnímáme jako potřebný také z toho důvodu, že činnosti, které v něm budou žáci provádět, nebudou muset být časově omezené, protože materiály, pomůcky a rozpracované projekty v něm budou moci ponechat připravené do doby, než se k nim budou moct vrátit. Oproti tomu v druhé, pracovní části se budou žáci věnovat pracovním činnostem a nácviku praktických dovedností, čemuž bude opět celý prostor uzpůsoben.</t>
  </si>
  <si>
    <t>Rekonstrukce školního sportovního areálu u ZŠ Svitavy, Felberova 2</t>
  </si>
  <si>
    <t>Cílem projektu je rekonstrukce stávajícího sportovního areálu, který slouží pro potřeby školy i široké veřejnosti. V současné době je však již v zcela nevyhovujícím technickém stavu, tudíž je jeho celková rekonstrukce nezbytná proto, aby mohl být využíván nejen jako veřejně přístupný prostor pro sportovní aktivity, ale také jako venkovní zázemí pro komunitní aktivity při ZŠ vedoucí k sociální inkluzi. Areál využívají pro své činnosti také Středisko volného času Tramtáryje Svitavy, svitavské sportovní kluby a nízkoprahový klub Díra. 
Během rekonstrukce dojde k terénním úpravám a budou zbudovány nové venkovní prvky.
V areálu budou k dispozici kromě čtyřdráhového atletického oválu (200 m) a pětidráhové atletické rovinky (60 m) také hřiště o rozloze 13x22 m, víceúčelová plocha o rozloze 46x24 m, prostor pro vrh koulí a doskočiště pro skok daleký. Nově přibudou tribuny, sklad sportovních pomůcek a WC. Součástí areálu bude také workoutové a parkourové hřiště.</t>
  </si>
  <si>
    <t>pracuje se na PD</t>
  </si>
  <si>
    <t>Základní škola, Radiměř, okres Svitavy</t>
  </si>
  <si>
    <t>obec Radiměř</t>
  </si>
  <si>
    <t>Rozšíření školní družiny při ZŠ Radiměř</t>
  </si>
  <si>
    <t>Radiměř</t>
  </si>
  <si>
    <t>Venkovní učebna</t>
  </si>
  <si>
    <t>Přeměna bývalých skladových prostor  na venkovní učebnu</t>
  </si>
  <si>
    <t>Základní škola a Mateřská škola Běly Jensen, Opatov, okres Svitavy</t>
  </si>
  <si>
    <t>Opatov</t>
  </si>
  <si>
    <t>Jazyková učebna</t>
  </si>
  <si>
    <t>Březová nad Svitavou</t>
  </si>
  <si>
    <t>Vybudování moderní multifunkční jazykové učebny</t>
  </si>
  <si>
    <t>Vybudování venkovní učebny pro výuku přírodních věd</t>
  </si>
  <si>
    <t>Základní škola a mateřská škola Hradec nad Sitavou, okres Svitavy</t>
  </si>
  <si>
    <t>Hradec nad Svitavou</t>
  </si>
  <si>
    <t>Moderní jazykové vzdělávání v ZŠ a MŠ Hradec nad Svitavou</t>
  </si>
  <si>
    <t>Zbudování moderní jazykové učebny a kvalitním inovativním vybavením, zřízení kvalitního bezdrátového síťového připojení.</t>
  </si>
  <si>
    <t>Základní škola a mateřská škola Hradec nad Sitavou</t>
  </si>
  <si>
    <t>Navýšení kapacity MŠ</t>
  </si>
  <si>
    <t xml:space="preserve">Zázemí pro školní družinu </t>
  </si>
  <si>
    <t xml:space="preserve">celkové výdaje projektu  v mil. Kč  </t>
  </si>
  <si>
    <t xml:space="preserve">z toho předpokládané způsobilé výdaje EFRR v mil. Kč  </t>
  </si>
  <si>
    <t>zahájení realizace (předpoklad 1. 1. daného roku)</t>
  </si>
  <si>
    <t>ukončení realizace (předpoklad 31. 21. daného roku)</t>
  </si>
  <si>
    <t>obec Opatov</t>
  </si>
  <si>
    <t>město Březová nad Svitavou</t>
  </si>
  <si>
    <t>obec Hradec nad Svitavou</t>
  </si>
  <si>
    <t>Multifunkční venkovní učebna v přírodním prostředí areálu školy</t>
  </si>
  <si>
    <t>Zbudování multifunkční venkovní učebny</t>
  </si>
  <si>
    <t>ohlášení</t>
  </si>
  <si>
    <t>Cestou spolu, z.s</t>
  </si>
  <si>
    <t>Fara Karle</t>
  </si>
  <si>
    <t>Karle</t>
  </si>
  <si>
    <t>Rekonstukce objektu fary na základní školu</t>
  </si>
  <si>
    <t>připravuje se</t>
  </si>
  <si>
    <t>Středisko výchovné péče Svitavska</t>
  </si>
  <si>
    <t>Květná Zahrada, z.ú.</t>
  </si>
  <si>
    <t>02709058</t>
  </si>
  <si>
    <t xml:space="preserve">Polytechnika budoucnosti </t>
  </si>
  <si>
    <t>Středisko volného času Svitavy</t>
  </si>
  <si>
    <t>Základní umělecká škola Svitavy</t>
  </si>
  <si>
    <t>Rekonstrukce a vybavení odborných učeben přírodních věd</t>
  </si>
  <si>
    <t>V rámci projektu dojde k rekonstrukci a stavebním úpravám odborné učebny přírodních věd pro výuku přírodopisu, fyziky a chemie, včetně vybavení novým nábytkem a pomůckami pro výuku. Současně bude řešena i bezbariérovost objektu školy.</t>
  </si>
  <si>
    <t>obec Vendolí</t>
  </si>
  <si>
    <t>Vendolí</t>
  </si>
  <si>
    <t>obec Brněnec</t>
  </si>
  <si>
    <t>Brněnec</t>
  </si>
  <si>
    <t>obec Koclířov</t>
  </si>
  <si>
    <t>Rekonstrukce a vybavení učebny přírodních věd</t>
  </si>
  <si>
    <t>Koclířov</t>
  </si>
  <si>
    <t>V rámci projektu dojde k rekonstrukci odborné učebny přírodních věd pro výuku prvouky, přírodovědy a vlastivědy včetně vybavení novým nábytkem a pomůckami pro výuku. Současně bude řešena i bezbariérovost objektu školy.</t>
  </si>
  <si>
    <t>Římskokatolická farnost Svitavy</t>
  </si>
  <si>
    <t>Polyfunkční objekt pro volnočasové aktivity</t>
  </si>
  <si>
    <t>V rámci projektu dojde k rekonstrukci objektu, ve kterém kromě sociálního zařízení vzniknou i dílny pro rozvoj technického vzdělávání a výuku IT. Zároveň v rámci projektu bude řešena bezbariérovost objektu.</t>
  </si>
  <si>
    <t>ZO ČSOP Zelené Vendolí</t>
  </si>
  <si>
    <t>Rekonstrukce zahrady ekocentra Zelené Vendolí zaměřené na EVVO</t>
  </si>
  <si>
    <t>V rámci projektu budou zřízené interaktivní a herní prvky, opraveny výběhy a provedeny sadové úpravy. Také bude vybudovaná venkovní učebna environmentální výchovy. Zároveň v rámci projektu bude řešena bezbariérovost objektu.</t>
  </si>
  <si>
    <t>Základní škola Vendolí, okres Svitavy</t>
  </si>
  <si>
    <t>Přestavba staré kotelny ZŠ</t>
  </si>
  <si>
    <t>Přestavba kotelny u ZŠ, propojení s budovou školy, realizace bezbarierového vstupu do školy</t>
  </si>
  <si>
    <t>studie</t>
  </si>
  <si>
    <t>Mateřská škola, Radiměř, okres Svitavy</t>
  </si>
  <si>
    <t>Přístavba mateřské školy v obci Radiměř</t>
  </si>
  <si>
    <t>Pardubický kraj</t>
  </si>
  <si>
    <t>PD se zpracovává</t>
  </si>
  <si>
    <t>Základní škola a mateřská škola Svitavy - Lačnov</t>
  </si>
  <si>
    <t>Základní škola Svitavy, Felberova 2</t>
  </si>
  <si>
    <t>Základní škola Svitavy, Riegrova 4</t>
  </si>
  <si>
    <t>ZÁKLADNÍ ŠKOLA A MATEŘSKÁ ŠKOLA KOCLÍŘOV, okres Svitavy</t>
  </si>
  <si>
    <t>Základní škola Březová nad Svitavou, okres Svitavy</t>
  </si>
  <si>
    <t>Základní škola Brněnec, Moravská Chrastová 100, okres Svitavy</t>
  </si>
  <si>
    <t>Mateřská škola Svitavy, Větrná 11</t>
  </si>
  <si>
    <t>Základní škola NaŽivo</t>
  </si>
  <si>
    <t>záměr</t>
  </si>
  <si>
    <t>PD zpracována</t>
  </si>
  <si>
    <t>Kreativní centrum</t>
  </si>
  <si>
    <t>049328271</t>
  </si>
  <si>
    <t>049328298 - ZŠ         117800619 - ŠD</t>
  </si>
  <si>
    <t>002506211</t>
  </si>
  <si>
    <t>049328280 - ZŠ  117800627 - ŠD</t>
  </si>
  <si>
    <t>049328280</t>
  </si>
  <si>
    <t>049328263</t>
  </si>
  <si>
    <t>002518155</t>
  </si>
  <si>
    <t>002518074</t>
  </si>
  <si>
    <t>046452745</t>
  </si>
  <si>
    <t>002506734</t>
  </si>
  <si>
    <t>002506751</t>
  </si>
  <si>
    <t>002506351</t>
  </si>
  <si>
    <t>002506475</t>
  </si>
  <si>
    <t>Rekonstrukce stávajících 2 podlaží prostor za kaplí sv. Vincence ve Svitavách pro vybudování učebních prostor polytechnického zaměření Základní umělecké školy Svitavy.</t>
  </si>
  <si>
    <t>Stavební úpravy objektu „Za kaplí“ pro ZUŠ Svitavy</t>
  </si>
  <si>
    <t>007587341</t>
  </si>
  <si>
    <t>007587309</t>
  </si>
  <si>
    <t>007587554</t>
  </si>
  <si>
    <t>Zvyšování kvality podmínek v MŠ Větrná</t>
  </si>
  <si>
    <t>Stavební úpravy, které povedou ke změně vnitřního uspořádání výukových prostor v MŠ, které zvýší kvalitu předškolního vzdělávání, a k zajištění kapacit MŠ s ohledem na hygienické požadavky, modernizace hygienického zázemí MŠ, zajištění bezbariérovosti, včetně úpravy zázemí a venkovních prostor MŠ.</t>
  </si>
  <si>
    <t>Celková rekonstrukce 4. podlaží -  oprava střechy, sanace podlah a stropů, výměna otvorových prvků, rozvody inženýrských sítí (elekrické rozvody, topení, kanalizace), bezbariérový přístup, vybudování sociálních zařízení, zateplení, venkovní výtah, jazykové a ICT vybavení atd.</t>
  </si>
  <si>
    <t>Provedení přístavby Mateřské školy - dobudování jedné kompletní třídy vč. řešení hygienického zařízení a bezbariérového přístupu a dalších náležitostí, které provoz MŠ vyžaduje dle platné legislativy.</t>
  </si>
  <si>
    <t>studie hřiště</t>
  </si>
  <si>
    <t>Budování zázemí pro školní družinu umožňující zvyšování kvality poskytovaných služeb a inovace počítačové učebny v návaznosti na úpravu ŠVP vzdělávací oblasti informatika.</t>
  </si>
  <si>
    <t>příprava projektové dokumentace</t>
  </si>
  <si>
    <t>Škola pro život</t>
  </si>
  <si>
    <t>PD</t>
  </si>
  <si>
    <t>Jde o prostor třech učeben, jejichž cílem je rozvoj polytechnických dovedností žáků školy. Při výuce se předpokládá spolupráce s blízkým středním odborným učilištěm. Dílny budou vybaveny dle aktuální moderních trendů. První místnost (Dílny) bude věnována výrobě z tradičních materiálů na základě a po vzoru finských dílen Crafts. Druhá místnost (Výtvarna) bude vybavena jako grafická a výtvarná dílna. Třetí prostor bude kuchařská dílna a bude rozvíjet kuchařské dovednosti žáků. Součástí vybavení dílen budou stavebnice, přístroje a materiál.</t>
  </si>
  <si>
    <t>Celková rekonstrukce 1. podzemního podlaží - sanace podlah a stropů, sanace příček, výměna otvorových prvků, rozvody inženýrských sítí (elekrické rozvody, topení, kanalizace), bezbariérový přístup, rekonstrukce sociálních zařízení, odvlhčení a izolace venkovních zdí za účelem redukce vznikajících plísní v interiéru, polytechnické vybavení atd.</t>
  </si>
  <si>
    <t>Základní škola Svitavy, náměstí Míru 73</t>
  </si>
  <si>
    <t>Rekonstrukce školního sportovního areálu u ZŠ Svitavy, náměstí Míru 73</t>
  </si>
  <si>
    <t>Cílem projektu je inovativní rekonstrukce stávajícího sportovního areálu, který slouží pro potřeby školy i široké veřejnosti. Školní hřiště má více než 20 let starý a nevyhovující povrch, v současné době je ve zcela nevyhovujícím technickém stavu, tudíž je jeho celková rekonstrukce nezbytná. Prostor je využíván pro sportovní aktivity, ale také jako venkovní zázemí pro komunitní aktivity při ZŠ vedoucí k sociální inkluzi. Areál využívají pro své činnosti také Středisko volného času Tramtáryje Svitavy a Skauti Svitavy.
Během rekonstrukce dojde k terénním úpravám a budou zbudovány nové venkovní prvky.
Nový areál bude obsahovat víceúčelovou plochu, atletické prvky, sklad sportovních pomůcek a multifunkční prvky pro vyžití školní družiny.</t>
  </si>
  <si>
    <t>dokončena dokumentace ke stavebnímu povolení</t>
  </si>
  <si>
    <t>Tramtáryje - místo nekonečných možností komunikace a jazyky, polytechnické vzdělávání, přírodovědné vzdělávání</t>
  </si>
  <si>
    <t>V rámci projektu bude řešen venkovní prostor dvora SVČ. V tomto prostoru vzniknou venkovní učebny pro hudební výchovu, pohybovou estetiku, tanec, pohyb bez bariér, přírodovědné vzdělávání. V rámci polytechnického vzdělávání bude také řešen prostor pro vyzkoušení elektrotechnických RC modelů.</t>
  </si>
  <si>
    <t>Přebudování současných prostor cvičné kuchyňky na učebnu ŠD pro další oddělení ŠD, včetně bezbariérovosti ŠD.</t>
  </si>
  <si>
    <t>Vybudování polytechnické místnosti, kde si žáci budou moci formou hry vyzkoušet svoje znalosti v oblasti digitálních technologií, cizích jazyků a polytechnické výchovy. Žáci budou v této místnosti plnit různé úkoly a budou se snažit vyřešit příčinu vzniku určité události</t>
  </si>
  <si>
    <t>Tramtáryje - místo nekonečných možností - Digitální technologie, řemesla, přírodovědné a polytechnické vzdělávání</t>
  </si>
  <si>
    <t>Tramtáryje - místo nekonečných možností komunikace a jazyky, polytechnické vzdělávání</t>
  </si>
  <si>
    <t xml:space="preserve">Předmětem projektu je přístavba, zvětšení herních prostor a ložnice - zbudování nového oddělení MŠ. Zbudování přírodovědné učebny v areálu školy a školky. Zřízení kvalitního bezdrátového síťového připojení. </t>
  </si>
  <si>
    <t>Modernizace školní družiny ZŠ Opatov</t>
  </si>
  <si>
    <t xml:space="preserve">Cílem projektu je zlepšit prostření pro vzdělávání dětí navštěvujících školní družinu. Přestavba a modernizace současných prostor školní družiny včetně šatny a chodby. </t>
  </si>
  <si>
    <t>nerelevantní</t>
  </si>
  <si>
    <r>
      <t>Základní škola Svitavy, Riegrova 4</t>
    </r>
    <r>
      <rPr>
        <sz val="10"/>
        <color rgb="FFFF0000"/>
        <rFont val="Calibri"/>
        <family val="2"/>
        <charset val="238"/>
      </rPr>
      <t xml:space="preserve">  </t>
    </r>
  </si>
  <si>
    <t>Sport pro všechny - rekonstrukce běžecké a rozběhové dráhy a rekonstruce umělého povrchu multifunkčního hřiště v areálu školy</t>
  </si>
  <si>
    <t xml:space="preserve">Stav opotřebených drah nevyhovuje potřebám školy při výuce i volnočasových aktivitách a využití areálu veřejností. Také z estetického hlediska neodpovídá vzhled drah stavu areálu i budovy po rekonstrukci. Povrch multifunkčního hřiště, které je také zpřístupněno veřejnosti, degraduje a vyžaduje refresh, popř. obnovu, aby nedošlo k jeho úplnému poškození a nezpůsobilosti k provozu. </t>
  </si>
  <si>
    <t>Zázemí pro sportovní aktivity žáků i veřejnosti</t>
  </si>
  <si>
    <t xml:space="preserve">Rekonstrukce sportovního zázemí - obložení tělocvičny, rekonstrukce šaten a sprch včetně sociálního zařízení u tělocvičny, modernizace vybavení sportovním nářadím a náčiním - tělocvičnu využívá nejen škola, ale také je prostor nabízen MŠ, MC Krůček SY, TJ SY, různým zájmovým skupinám pro sportovní vyžití. Proběhla rekonstrukce parketové podlahy a osvětlení, modernizuje se dívčí WC u tělocvičny (2023).  Moderní zázemí pro sport je motivační složkou pro budování tělesné zdatnosti, získávání vhodných sociálních vazeb a podporou všem věkovým i sociálním skupinám. </t>
  </si>
  <si>
    <t>Moderní vybavení pro odborné učebny polytechniky a IT</t>
  </si>
  <si>
    <t xml:space="preserve">Učebny vybudované v rámci IROP v r. 2021 bychom rádi doplnili nejmodernější technikou v oblasti polytechniky (sofistikovaná konstrukční stavebnice typu Infento pro rozvoj týmové spolupráce, environmentálního myšlení v oblasti elektromobility, propojení s digitální sférou a konstrukčními dovednostmi) a IT (virtuální realita jako nástroj multisenzorického učení ). Takové vybavení bychom sdíleli s dalšími školami pro  širší využití, které by vedlo ke vzájemnému sdílení dobré praxe a inspirace). </t>
  </si>
  <si>
    <t xml:space="preserve">Zbudování zázemí pro 2 oddělení ŠD s využitím prostoru areálu školy.Dvě oddělení ŠD nyní pracují v běžných třídách. Vybudováním venkovních místností (např. kontejnerového typu) se zázemím a s odpovídajícím moderním vybavením  se zvýší kvalita poskytovaných služeb v mimoškolním vzdělávání.  </t>
  </si>
  <si>
    <t xml:space="preserve"> 007587376 - MŠ              49328298 - ZŠ         117800619 - ŠD</t>
  </si>
  <si>
    <t>Vzděláváme se venku</t>
  </si>
  <si>
    <t>Budování venkovního zázemí  umožňující zvyšování kvality poskytovaných služeb</t>
  </si>
  <si>
    <t>PD zpracovaná</t>
  </si>
  <si>
    <t>územní  souhlas</t>
  </si>
  <si>
    <t>Tramtáryje - místo nekonečných možností - digitální technologie, komunikace</t>
  </si>
  <si>
    <t>Jedná se o rekonstrukci 3. patra a  vybudování prostoru - robotické arény, pro pořádání soutěží robotů, robotických dílen v rámci prohlubování kompetencí znalostí digitálních technologií. Učebna vznikne jako půdní vestavba v budově SVČ, Purkyňova 284/1. Ve třetím patře vznikne prostor pro kreativní vzdělávání v rukodělných  a výtvarných oborech.</t>
  </si>
  <si>
    <t>Jedná se o celkovou rekonstrukci a přístavbu budovy Purkyňova 284/1 a to konkrétně 1., 2. podlaží Střediska volného času.
V rámci projektu vzniknou prostory pro modelářskou a řemeslnou dílnu, audiovizuální a grafické studio, přírodovědnou badatelnu, 3D prostorový tisk a CNC, dále prostor pro pohybovou estetiku, hudební výchovu a v neposlední řadě prostor zaměřený na kreativní vzdělávání v rukodělných a výtvarných oborech. Přístavbou a přestavbou budovy SVČ se také řeší bezbariérovost celého objektu, odvlhčení a odvětrání. Dále v této fázi počítáme s vybavením učebny pro jazykové vzdělávání.</t>
  </si>
  <si>
    <t>zpracovaná koncepce a architektonická studie, PD zpracována</t>
  </si>
  <si>
    <t>Zbudování venkovního víceúčelového hřiště</t>
  </si>
  <si>
    <t>Cílem projektu je zbudování nového venkovního hřiště. Stávající hřiště je v havarijním stavu, je nevyhovující.  Zbudování nového hřiště s atletickým oválem a dalšími atletickými prvky  plně napomůže nejen kvalitní výuce tělesné výchovy dle požadavků ČŠI a MŠMT, ale bude sloužit i pro zabezpečení inkluzivní činnosti - sociální inkluzi. V rámci prevence patologických jevů bude hřiště  otevřeno i veřejnosti pro sportování a setkávání na různých akcích.</t>
  </si>
  <si>
    <t>zpracovaná koncepce a architektonická studie, pracuje se na PD</t>
  </si>
  <si>
    <t>V rámci projektu dojde k rekonstrukci učebny a zbudování společné učebny chemie, fyziky a chemické laboratoře. V rámci projektu bude řešena i bezbariérovost.</t>
  </si>
  <si>
    <t>max. přpravenost k realizaci</t>
  </si>
  <si>
    <t>Rozvoj výuky přírodních věd na ZŠ Brněnec</t>
  </si>
  <si>
    <t>Polytechnické dílny - laboratoř kreativity</t>
  </si>
  <si>
    <t>Zbudování nových prostor pro činnost školní družiny ZŠ Hradec nad Svitavou</t>
  </si>
  <si>
    <t xml:space="preserve"> Venkovní zázemí pro komunitní aktivity při ZŠ Brněnec</t>
  </si>
  <si>
    <t>Vybudování venkovního zázemí pro komunitní aktivity jako centra vzdělanosti.</t>
  </si>
  <si>
    <t xml:space="preserve">Cílem projektu je zkvalitnění vzdělávací infrastruktury školní družiny prostřednictvím zajištění kvalitních prostor pro školní družinu ZŠ Hradec nad Svitavou. Realizací projektu vzniknou nové prostory školní družiny (dvě třídy) a její nezbytné zázemí, které nahradí stávající a nevyhovující prostory družiny. </t>
  </si>
  <si>
    <t>Modernizace prostor školní družiny</t>
  </si>
  <si>
    <t xml:space="preserve"> </t>
  </si>
  <si>
    <t>Modernizace odborné učebny pro výuku cizího jazyka</t>
  </si>
  <si>
    <t>Připravuje se</t>
  </si>
  <si>
    <t>Rekonstrukce, modernizace a vybavení učebny ICT ZŠ Brněnec</t>
  </si>
  <si>
    <t>Rekonstrukce učebny, vybavení nábytkem, počítači a pomůckami pro rozvoj logického myšlení (robotika, stavebnice, mobilní zařízení). Projekt přispěje k modernizace jedné odborné
učebny na ZŠ Brněnec, kdy jde o modernizaci učebny ICT, včetně vybavení, k výuce předmětu
Informatika, předmětu Anglický jazyk a předmětu Pracovní činnosti.</t>
  </si>
  <si>
    <t>Rekonstrukce prostor školní družiny včetně vybavení novým nábytkem a pomůckami.</t>
  </si>
  <si>
    <t>Rekonstrukce a vybavení prostor pro výuku cizího jazyka. Nákup nábytku a vybavení pro jazykovou výuku.</t>
  </si>
  <si>
    <t>Cílem projektu je vytvoření zázemí pro školní družinu umožňující zvyšování kvality poskytovaných služeb. Rekonstrukce prostor a nákup nábytku a vybavení pro realizaci badatelského vzdělávacího programu pro nejmenší žáčky. Zároveň dojde k rekonstrukci a využití málo využívaných prostor v suterénu zadního traktu budovy.</t>
  </si>
  <si>
    <t>Realizací projektu vznikne zadní vestibul, jako nové zázemí školy a prostor pro školní družinu a zájmové, neformální a celoživotní vzdělávání. Na střeše zadního vestibulu vznikne terasa s venkovní učebnou. Díky tomuto projektu vznikne multifunkční zázemí pro vzdělávání a komunitní aktivity při ZŠ vedoucí k sociální inkluzi (např. veřejně přístupné prostory pro sportovní aktivity a společenské místnosti), které by po vyučování sloužilo jako centrum vzdělanosti a komunitních aktivit. Také dojde k využití nepoužívaných prostor v suterénu školy (průjezd, prádelna) a zvýšení komfortu žáků v přístupu do školy.</t>
  </si>
  <si>
    <t>Rekonstrukce školního sportovního zázemí</t>
  </si>
  <si>
    <t>Wellbeing ve škole</t>
  </si>
  <si>
    <t>Cílem projektu je vytvoření klidové zóny - příjemné místnosti, která bude sloužit odpočinku a pobytu žáků i učitelů jako preventivní opatření v předcházení stresu a vyhoření. Dále dojde k zajištění lepší akustiky ve třídách (zvukově pohltivé materiály na stěny). A zejména k rekonstrukci stropů, kdy vybudováním podhledů vytvoříme optimální akustické a světelné podmínky.</t>
  </si>
  <si>
    <t>Rekonstrukce učebny pracovních činností - cvičná školní kuchyňka</t>
  </si>
  <si>
    <t>V rámci projektu dojde k rekonstrukci učebny pracovních činností a tím zajištění kvalitnější výuce v oblasti Člověk a svět práce. Rekonstrukce je včetně vybavení.</t>
  </si>
  <si>
    <t>Moderní venkovní učebna splňující nároky na efektivitu terénní a venkovní výuky,
bezpečnost a ekologii. Půjde o celoročně využitelnou učebnu z udržitelných a přírodních
materiálů sloužící k zážitkové výuce všech předmětů. Primárně bude sloužit k posilování
vztahu dětí k přírodě, chápání potřeby udržitelnosti a pochopení principů přírody.</t>
  </si>
  <si>
    <t>Schváleno ve Svitavách dne 21. 1. 2025 Řídícím výborem.</t>
  </si>
  <si>
    <t>Mgr. Jakub Velecký - předseda Řídícího výboru</t>
  </si>
  <si>
    <t>Cílem projektu je modernizace a rekonstrukce sportovního zázemí školy. Tělocvična, sportovní kabinet, šatny a sprchy jsou ve velmi neutěšeném stavu Je potřebná obnova a modernizace vybavení sportovním nářadím a náčiním - tělocvičnu využívá nejen škola, ale také školní družina a také veřejnost. Současně dojde k modernizaci přístupu do tělocvičny od hřiště.</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</si>
</sst>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ont>
    <font>
      <sz val="11"/>
      <color theme="1"/>
      <name val="Calibri"/>
      <family val="2"/>
      <charset val="238"/>
    </font>
    <font>
      <b/>
      <sz val="14"/>
      <color theme="1"/>
      <name val="Calibri"/>
      <family val="2"/>
      <charset val="238"/>
    </font>
    <font>
      <sz val="11"/>
      <name val="Arial"/>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sz val="10"/>
      <color theme="1"/>
      <name val="Calibri"/>
      <family val="2"/>
      <charset val="238"/>
    </font>
    <font>
      <i/>
      <vertAlign val="superscript"/>
      <sz val="10"/>
      <color theme="1"/>
      <name val="Calibri"/>
      <family val="2"/>
      <charset val="238"/>
    </font>
    <font>
      <sz val="10"/>
      <color rgb="FFFF0000"/>
      <name val="Calibri"/>
      <family val="2"/>
      <charset val="238"/>
    </font>
    <font>
      <b/>
      <i/>
      <sz val="10"/>
      <color theme="1"/>
      <name val="Calibri"/>
      <family val="2"/>
      <charset val="238"/>
    </font>
    <font>
      <sz val="10"/>
      <color rgb="FF222222"/>
      <name val="Calibri"/>
      <family val="2"/>
      <charset val="238"/>
    </font>
    <font>
      <sz val="10"/>
      <name val="Calibri"/>
      <family val="2"/>
      <charset val="238"/>
    </font>
    <font>
      <sz val="10"/>
      <color rgb="FF000000"/>
      <name val="Calibri"/>
      <family val="2"/>
      <charset val="238"/>
    </font>
    <font>
      <sz val="14"/>
      <name val="Calibri"/>
      <family val="2"/>
      <charset val="238"/>
    </font>
    <font>
      <sz val="11"/>
      <name val="Calibri"/>
      <family val="2"/>
      <charset val="238"/>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applyFont="1" applyAlignment="1"/>
    <xf numFmtId="0" fontId="1" fillId="0" borderId="0" xfId="0" applyFont="1" applyFill="1"/>
    <xf numFmtId="0" fontId="0" fillId="0" borderId="0" xfId="0" applyFont="1" applyFill="1" applyAlignment="1"/>
    <xf numFmtId="0" fontId="5" fillId="0" borderId="0" xfId="0" applyFont="1" applyFill="1" applyAlignment="1"/>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right" vertical="center"/>
    </xf>
    <xf numFmtId="0" fontId="15" fillId="0" borderId="1" xfId="0" applyFont="1" applyFill="1" applyBorder="1" applyAlignment="1">
      <alignment vertical="center"/>
    </xf>
    <xf numFmtId="0" fontId="1" fillId="0" borderId="0" xfId="0" applyFont="1" applyFill="1" applyAlignment="1">
      <alignment horizontal="center" vertical="center"/>
    </xf>
    <xf numFmtId="49" fontId="5" fillId="0" borderId="1" xfId="0" applyNumberFormat="1" applyFont="1" applyFill="1" applyBorder="1" applyAlignment="1">
      <alignment horizontal="lef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vertical="center"/>
    </xf>
    <xf numFmtId="0" fontId="11"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5" fillId="0" borderId="0" xfId="0" applyFont="1" applyFill="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49" fontId="5" fillId="2" borderId="1" xfId="0" applyNumberFormat="1" applyFont="1" applyFill="1" applyBorder="1" applyAlignment="1">
      <alignment vertical="center"/>
    </xf>
    <xf numFmtId="0" fontId="5" fillId="2" borderId="1" xfId="0" applyFont="1" applyFill="1" applyBorder="1" applyAlignment="1">
      <alignment horizontal="right" vertical="center"/>
    </xf>
    <xf numFmtId="0" fontId="11" fillId="2" borderId="1" xfId="0" applyFont="1" applyFill="1" applyBorder="1" applyAlignment="1">
      <alignment vertical="center" wrapText="1"/>
    </xf>
    <xf numFmtId="49" fontId="5" fillId="2" borderId="1" xfId="0" applyNumberFormat="1" applyFont="1" applyFill="1" applyBorder="1" applyAlignment="1">
      <alignment horizontal="left" vertical="center"/>
    </xf>
    <xf numFmtId="0" fontId="5" fillId="2" borderId="1" xfId="0" applyFont="1" applyFill="1" applyBorder="1" applyAlignment="1">
      <alignment wrapText="1"/>
    </xf>
    <xf numFmtId="0" fontId="11" fillId="2" borderId="1" xfId="0" applyNumberFormat="1" applyFont="1" applyFill="1" applyBorder="1" applyAlignment="1" applyProtection="1">
      <alignment vertical="center" wrapText="1"/>
      <protection locked="0"/>
    </xf>
    <xf numFmtId="2" fontId="5" fillId="2"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8"/>
  <sheetViews>
    <sheetView tabSelected="1" topLeftCell="E1" zoomScale="70" zoomScaleNormal="70" workbookViewId="0">
      <selection sqref="A1:Z1"/>
    </sheetView>
  </sheetViews>
  <sheetFormatPr defaultColWidth="12.5546875" defaultRowHeight="15.1" customHeight="1" x14ac:dyDescent="0.25"/>
  <cols>
    <col min="1" max="1" width="4.77734375" style="3" customWidth="1"/>
    <col min="2" max="2" width="16.77734375" style="28" customWidth="1"/>
    <col min="3" max="3" width="10.77734375" style="3" customWidth="1"/>
    <col min="4" max="4" width="8.77734375" style="3" customWidth="1"/>
    <col min="5" max="5" width="12.21875" style="3" customWidth="1"/>
    <col min="6" max="6" width="8.77734375" style="3" customWidth="1"/>
    <col min="7" max="7" width="15.77734375" style="3" customWidth="1"/>
    <col min="8" max="10" width="9.77734375" style="3" customWidth="1"/>
    <col min="11" max="11" width="60.77734375" style="3" customWidth="1"/>
    <col min="12" max="13" width="8.77734375" style="3" customWidth="1"/>
    <col min="14" max="15" width="9.77734375" style="3" customWidth="1"/>
    <col min="16" max="19" width="8.77734375" style="3" customWidth="1"/>
    <col min="20" max="24" width="10.77734375" style="3" customWidth="1"/>
    <col min="25" max="26" width="9" style="3" customWidth="1"/>
    <col min="27" max="16384" width="12.5546875" style="3"/>
  </cols>
  <sheetData>
    <row r="1" spans="1:26" ht="18" customHeight="1" x14ac:dyDescent="0.25">
      <c r="A1" s="48" t="s">
        <v>21</v>
      </c>
      <c r="B1" s="49"/>
      <c r="C1" s="49"/>
      <c r="D1" s="49"/>
      <c r="E1" s="49"/>
      <c r="F1" s="49"/>
      <c r="G1" s="49"/>
      <c r="H1" s="49"/>
      <c r="I1" s="49"/>
      <c r="J1" s="49"/>
      <c r="K1" s="49"/>
      <c r="L1" s="49"/>
      <c r="M1" s="49"/>
      <c r="N1" s="49"/>
      <c r="O1" s="49"/>
      <c r="P1" s="49"/>
      <c r="Q1" s="49"/>
      <c r="R1" s="49"/>
      <c r="S1" s="49"/>
      <c r="T1" s="49"/>
      <c r="U1" s="49"/>
      <c r="V1" s="49"/>
      <c r="W1" s="49"/>
      <c r="X1" s="49"/>
      <c r="Y1" s="49"/>
      <c r="Z1" s="49"/>
    </row>
    <row r="2" spans="1:26" ht="28.5" customHeight="1" x14ac:dyDescent="0.25">
      <c r="A2" s="45" t="s">
        <v>1</v>
      </c>
      <c r="B2" s="45" t="s">
        <v>2</v>
      </c>
      <c r="C2" s="46"/>
      <c r="D2" s="46"/>
      <c r="E2" s="46"/>
      <c r="F2" s="46"/>
      <c r="G2" s="45" t="s">
        <v>3</v>
      </c>
      <c r="H2" s="45" t="s">
        <v>22</v>
      </c>
      <c r="I2" s="45" t="s">
        <v>5</v>
      </c>
      <c r="J2" s="45" t="s">
        <v>6</v>
      </c>
      <c r="K2" s="45" t="s">
        <v>7</v>
      </c>
      <c r="L2" s="50" t="s">
        <v>55</v>
      </c>
      <c r="M2" s="46"/>
      <c r="N2" s="45" t="s">
        <v>56</v>
      </c>
      <c r="O2" s="46"/>
      <c r="P2" s="45" t="s">
        <v>57</v>
      </c>
      <c r="Q2" s="46"/>
      <c r="R2" s="46"/>
      <c r="S2" s="46"/>
      <c r="T2" s="46"/>
      <c r="U2" s="46"/>
      <c r="V2" s="46"/>
      <c r="W2" s="46"/>
      <c r="X2" s="46"/>
      <c r="Y2" s="45" t="s">
        <v>11</v>
      </c>
      <c r="Z2" s="46"/>
    </row>
    <row r="3" spans="1:26" ht="14.25" customHeight="1" x14ac:dyDescent="0.25">
      <c r="A3" s="46"/>
      <c r="B3" s="45" t="s">
        <v>12</v>
      </c>
      <c r="C3" s="45" t="s">
        <v>13</v>
      </c>
      <c r="D3" s="45" t="s">
        <v>14</v>
      </c>
      <c r="E3" s="45" t="s">
        <v>15</v>
      </c>
      <c r="F3" s="45" t="s">
        <v>16</v>
      </c>
      <c r="G3" s="46"/>
      <c r="H3" s="46"/>
      <c r="I3" s="46"/>
      <c r="J3" s="46"/>
      <c r="K3" s="46"/>
      <c r="L3" s="47" t="s">
        <v>67</v>
      </c>
      <c r="M3" s="47" t="s">
        <v>66</v>
      </c>
      <c r="N3" s="47" t="s">
        <v>103</v>
      </c>
      <c r="O3" s="47" t="s">
        <v>70</v>
      </c>
      <c r="P3" s="45" t="s">
        <v>23</v>
      </c>
      <c r="Q3" s="46"/>
      <c r="R3" s="46"/>
      <c r="S3" s="46"/>
      <c r="T3" s="47" t="s">
        <v>24</v>
      </c>
      <c r="U3" s="47" t="s">
        <v>58</v>
      </c>
      <c r="V3" s="47" t="s">
        <v>25</v>
      </c>
      <c r="W3" s="47" t="s">
        <v>26</v>
      </c>
      <c r="X3" s="47" t="s">
        <v>27</v>
      </c>
      <c r="Y3" s="47" t="s">
        <v>19</v>
      </c>
      <c r="Z3" s="47" t="s">
        <v>20</v>
      </c>
    </row>
    <row r="4" spans="1:26" ht="95.35" customHeight="1" x14ac:dyDescent="0.25">
      <c r="A4" s="46"/>
      <c r="B4" s="51"/>
      <c r="C4" s="46"/>
      <c r="D4" s="46"/>
      <c r="E4" s="46"/>
      <c r="F4" s="46"/>
      <c r="G4" s="46"/>
      <c r="H4" s="46"/>
      <c r="I4" s="46"/>
      <c r="J4" s="46"/>
      <c r="K4" s="46"/>
      <c r="L4" s="46"/>
      <c r="M4" s="46"/>
      <c r="N4" s="46"/>
      <c r="O4" s="46"/>
      <c r="P4" s="32" t="s">
        <v>28</v>
      </c>
      <c r="Q4" s="32" t="s">
        <v>59</v>
      </c>
      <c r="R4" s="32" t="s">
        <v>60</v>
      </c>
      <c r="S4" s="32" t="s">
        <v>61</v>
      </c>
      <c r="T4" s="46"/>
      <c r="U4" s="46"/>
      <c r="V4" s="46"/>
      <c r="W4" s="46"/>
      <c r="X4" s="46"/>
      <c r="Y4" s="46"/>
      <c r="Z4" s="46"/>
    </row>
    <row r="5" spans="1:26" ht="71.349999999999994" customHeight="1" x14ac:dyDescent="0.25">
      <c r="A5" s="10">
        <v>1</v>
      </c>
      <c r="B5" s="12" t="s">
        <v>29</v>
      </c>
      <c r="C5" s="12" t="s">
        <v>30</v>
      </c>
      <c r="D5" s="18" t="s">
        <v>52</v>
      </c>
      <c r="E5" s="19" t="s">
        <v>54</v>
      </c>
      <c r="F5" s="20" t="s">
        <v>53</v>
      </c>
      <c r="G5" s="12" t="s">
        <v>31</v>
      </c>
      <c r="H5" s="11" t="s">
        <v>32</v>
      </c>
      <c r="I5" s="11" t="s">
        <v>33</v>
      </c>
      <c r="J5" s="12" t="s">
        <v>33</v>
      </c>
      <c r="K5" s="21" t="s">
        <v>34</v>
      </c>
      <c r="L5" s="11">
        <v>8.3000000000000007</v>
      </c>
      <c r="M5" s="22">
        <f>L5*0.85</f>
        <v>7.0550000000000006</v>
      </c>
      <c r="N5" s="11">
        <v>2022</v>
      </c>
      <c r="O5" s="11">
        <v>2023</v>
      </c>
      <c r="P5" s="11"/>
      <c r="Q5" s="11" t="s">
        <v>62</v>
      </c>
      <c r="R5" s="11"/>
      <c r="S5" s="11"/>
      <c r="T5" s="11"/>
      <c r="U5" s="11"/>
      <c r="V5" s="11" t="s">
        <v>62</v>
      </c>
      <c r="W5" s="11"/>
      <c r="X5" s="11" t="s">
        <v>62</v>
      </c>
      <c r="Y5" s="12" t="s">
        <v>179</v>
      </c>
      <c r="Z5" s="12" t="s">
        <v>35</v>
      </c>
    </row>
    <row r="6" spans="1:26" ht="124.8" customHeight="1" x14ac:dyDescent="0.25">
      <c r="A6" s="10">
        <v>2</v>
      </c>
      <c r="B6" s="12" t="s">
        <v>29</v>
      </c>
      <c r="C6" s="12" t="s">
        <v>30</v>
      </c>
      <c r="D6" s="18" t="s">
        <v>52</v>
      </c>
      <c r="E6" s="19" t="s">
        <v>54</v>
      </c>
      <c r="F6" s="20" t="s">
        <v>53</v>
      </c>
      <c r="G6" s="12" t="s">
        <v>36</v>
      </c>
      <c r="H6" s="11" t="s">
        <v>32</v>
      </c>
      <c r="I6" s="11" t="s">
        <v>33</v>
      </c>
      <c r="J6" s="12" t="s">
        <v>33</v>
      </c>
      <c r="K6" s="23" t="s">
        <v>37</v>
      </c>
      <c r="L6" s="11">
        <v>30</v>
      </c>
      <c r="M6" s="22">
        <f t="shared" ref="M6:M38" si="0">L6*0.85</f>
        <v>25.5</v>
      </c>
      <c r="N6" s="11">
        <v>2024</v>
      </c>
      <c r="O6" s="11">
        <v>2025</v>
      </c>
      <c r="P6" s="11"/>
      <c r="Q6" s="11" t="s">
        <v>62</v>
      </c>
      <c r="R6" s="11" t="s">
        <v>62</v>
      </c>
      <c r="S6" s="11" t="s">
        <v>62</v>
      </c>
      <c r="T6" s="11"/>
      <c r="U6" s="11"/>
      <c r="V6" s="11"/>
      <c r="W6" s="11"/>
      <c r="X6" s="11" t="s">
        <v>62</v>
      </c>
      <c r="Y6" s="12" t="s">
        <v>154</v>
      </c>
      <c r="Z6" s="12" t="s">
        <v>35</v>
      </c>
    </row>
    <row r="7" spans="1:26" ht="98.1" customHeight="1" x14ac:dyDescent="0.25">
      <c r="A7" s="10">
        <v>3</v>
      </c>
      <c r="B7" s="12" t="s">
        <v>29</v>
      </c>
      <c r="C7" s="12" t="s">
        <v>30</v>
      </c>
      <c r="D7" s="18" t="s">
        <v>52</v>
      </c>
      <c r="E7" s="19" t="s">
        <v>54</v>
      </c>
      <c r="F7" s="20" t="s">
        <v>53</v>
      </c>
      <c r="G7" s="12" t="s">
        <v>223</v>
      </c>
      <c r="H7" s="11" t="s">
        <v>32</v>
      </c>
      <c r="I7" s="11" t="s">
        <v>33</v>
      </c>
      <c r="J7" s="12" t="s">
        <v>33</v>
      </c>
      <c r="K7" s="23" t="s">
        <v>184</v>
      </c>
      <c r="L7" s="11">
        <v>5.2</v>
      </c>
      <c r="M7" s="22">
        <f t="shared" si="0"/>
        <v>4.42</v>
      </c>
      <c r="N7" s="11">
        <v>2023</v>
      </c>
      <c r="O7" s="11">
        <v>2024</v>
      </c>
      <c r="P7" s="11"/>
      <c r="Q7" s="11" t="s">
        <v>62</v>
      </c>
      <c r="R7" s="11" t="s">
        <v>62</v>
      </c>
      <c r="S7" s="11" t="s">
        <v>62</v>
      </c>
      <c r="T7" s="11"/>
      <c r="U7" s="11"/>
      <c r="V7" s="11"/>
      <c r="W7" s="11"/>
      <c r="X7" s="11" t="s">
        <v>62</v>
      </c>
      <c r="Y7" s="12" t="s">
        <v>221</v>
      </c>
      <c r="Z7" s="12" t="s">
        <v>199</v>
      </c>
    </row>
    <row r="8" spans="1:26" ht="57.6" customHeight="1" x14ac:dyDescent="0.25">
      <c r="A8" s="10">
        <v>4</v>
      </c>
      <c r="B8" s="12" t="s">
        <v>29</v>
      </c>
      <c r="C8" s="12" t="s">
        <v>30</v>
      </c>
      <c r="D8" s="18">
        <v>49328255</v>
      </c>
      <c r="E8" s="24" t="s">
        <v>54</v>
      </c>
      <c r="F8" s="25" t="s">
        <v>53</v>
      </c>
      <c r="G8" s="12" t="s">
        <v>50</v>
      </c>
      <c r="H8" s="11" t="s">
        <v>32</v>
      </c>
      <c r="I8" s="11" t="s">
        <v>33</v>
      </c>
      <c r="J8" s="12" t="s">
        <v>33</v>
      </c>
      <c r="K8" s="43" t="s">
        <v>243</v>
      </c>
      <c r="L8" s="35">
        <v>4</v>
      </c>
      <c r="M8" s="44">
        <f t="shared" si="0"/>
        <v>3.4</v>
      </c>
      <c r="N8" s="35">
        <v>2025</v>
      </c>
      <c r="O8" s="35">
        <v>2026</v>
      </c>
      <c r="P8" s="11" t="s">
        <v>62</v>
      </c>
      <c r="Q8" s="11" t="s">
        <v>62</v>
      </c>
      <c r="R8" s="11" t="s">
        <v>62</v>
      </c>
      <c r="S8" s="11" t="s">
        <v>62</v>
      </c>
      <c r="T8" s="11"/>
      <c r="U8" s="11"/>
      <c r="V8" s="11" t="s">
        <v>62</v>
      </c>
      <c r="W8" s="11" t="s">
        <v>62</v>
      </c>
      <c r="X8" s="11" t="s">
        <v>62</v>
      </c>
      <c r="Y8" s="12" t="s">
        <v>51</v>
      </c>
      <c r="Z8" s="12" t="s">
        <v>35</v>
      </c>
    </row>
    <row r="9" spans="1:26" ht="56.95" customHeight="1" x14ac:dyDescent="0.25">
      <c r="A9" s="10">
        <v>5</v>
      </c>
      <c r="B9" s="12" t="s">
        <v>186</v>
      </c>
      <c r="C9" s="12" t="s">
        <v>30</v>
      </c>
      <c r="D9" s="26">
        <v>49328271</v>
      </c>
      <c r="E9" s="18" t="s">
        <v>157</v>
      </c>
      <c r="F9" s="13">
        <v>600100707</v>
      </c>
      <c r="G9" s="12" t="s">
        <v>64</v>
      </c>
      <c r="H9" s="11" t="s">
        <v>32</v>
      </c>
      <c r="I9" s="11" t="s">
        <v>33</v>
      </c>
      <c r="J9" s="12" t="s">
        <v>33</v>
      </c>
      <c r="K9" s="40" t="s">
        <v>236</v>
      </c>
      <c r="L9" s="11">
        <v>12</v>
      </c>
      <c r="M9" s="22">
        <f>L9*0.85</f>
        <v>10.199999999999999</v>
      </c>
      <c r="N9" s="11">
        <v>2025</v>
      </c>
      <c r="O9" s="11">
        <v>2026</v>
      </c>
      <c r="P9" s="11"/>
      <c r="Q9" s="11" t="s">
        <v>62</v>
      </c>
      <c r="R9" s="11"/>
      <c r="S9" s="11" t="s">
        <v>62</v>
      </c>
      <c r="T9" s="11"/>
      <c r="U9" s="11"/>
      <c r="V9" s="11"/>
      <c r="W9" s="11" t="s">
        <v>62</v>
      </c>
      <c r="X9" s="11" t="s">
        <v>62</v>
      </c>
      <c r="Y9" s="12" t="s">
        <v>63</v>
      </c>
      <c r="Z9" s="12" t="s">
        <v>35</v>
      </c>
    </row>
    <row r="10" spans="1:26" ht="99.45" customHeight="1" x14ac:dyDescent="0.25">
      <c r="A10" s="10">
        <v>6</v>
      </c>
      <c r="B10" s="12" t="s">
        <v>186</v>
      </c>
      <c r="C10" s="12" t="s">
        <v>30</v>
      </c>
      <c r="D10" s="26">
        <v>49328271</v>
      </c>
      <c r="E10" s="18" t="s">
        <v>157</v>
      </c>
      <c r="F10" s="13">
        <v>600100707</v>
      </c>
      <c r="G10" s="12" t="s">
        <v>65</v>
      </c>
      <c r="H10" s="11" t="s">
        <v>32</v>
      </c>
      <c r="I10" s="11" t="s">
        <v>33</v>
      </c>
      <c r="J10" s="12" t="s">
        <v>33</v>
      </c>
      <c r="K10" s="36" t="s">
        <v>237</v>
      </c>
      <c r="L10" s="11">
        <v>45</v>
      </c>
      <c r="M10" s="22">
        <f>L10*0.85</f>
        <v>38.25</v>
      </c>
      <c r="N10" s="11">
        <v>2023</v>
      </c>
      <c r="O10" s="11">
        <v>2025</v>
      </c>
      <c r="P10" s="11" t="s">
        <v>62</v>
      </c>
      <c r="Q10" s="11" t="s">
        <v>62</v>
      </c>
      <c r="R10" s="11" t="s">
        <v>62</v>
      </c>
      <c r="S10" s="11"/>
      <c r="T10" s="11"/>
      <c r="U10" s="11"/>
      <c r="V10" s="11" t="s">
        <v>62</v>
      </c>
      <c r="W10" s="11"/>
      <c r="X10" s="11"/>
      <c r="Y10" s="12" t="s">
        <v>63</v>
      </c>
      <c r="Z10" s="12" t="s">
        <v>35</v>
      </c>
    </row>
    <row r="11" spans="1:26" ht="124.8" customHeight="1" x14ac:dyDescent="0.25">
      <c r="A11" s="10">
        <v>7</v>
      </c>
      <c r="B11" s="12" t="s">
        <v>186</v>
      </c>
      <c r="C11" s="12" t="s">
        <v>30</v>
      </c>
      <c r="D11" s="26">
        <v>49328271</v>
      </c>
      <c r="E11" s="18" t="s">
        <v>157</v>
      </c>
      <c r="F11" s="13">
        <v>600100707</v>
      </c>
      <c r="G11" s="12" t="s">
        <v>187</v>
      </c>
      <c r="H11" s="11" t="s">
        <v>32</v>
      </c>
      <c r="I11" s="11" t="s">
        <v>33</v>
      </c>
      <c r="J11" s="12" t="s">
        <v>33</v>
      </c>
      <c r="K11" s="12" t="s">
        <v>188</v>
      </c>
      <c r="L11" s="11">
        <v>9.6999999999999993</v>
      </c>
      <c r="M11" s="22">
        <f>L11*0.85</f>
        <v>8.2449999999999992</v>
      </c>
      <c r="N11" s="11">
        <v>2023</v>
      </c>
      <c r="O11" s="11">
        <v>2024</v>
      </c>
      <c r="P11" s="11"/>
      <c r="Q11" s="11" t="s">
        <v>62</v>
      </c>
      <c r="R11" s="11"/>
      <c r="S11" s="11"/>
      <c r="T11" s="11"/>
      <c r="U11" s="11"/>
      <c r="V11" s="11" t="s">
        <v>62</v>
      </c>
      <c r="W11" s="11" t="s">
        <v>62</v>
      </c>
      <c r="X11" s="11" t="s">
        <v>62</v>
      </c>
      <c r="Y11" s="12" t="s">
        <v>179</v>
      </c>
      <c r="Z11" s="12" t="s">
        <v>35</v>
      </c>
    </row>
    <row r="12" spans="1:26" ht="64.5" customHeight="1" x14ac:dyDescent="0.25">
      <c r="A12" s="10">
        <v>8</v>
      </c>
      <c r="B12" s="36" t="s">
        <v>186</v>
      </c>
      <c r="C12" s="36" t="s">
        <v>30</v>
      </c>
      <c r="D12" s="37">
        <v>49328271</v>
      </c>
      <c r="E12" s="41" t="s">
        <v>157</v>
      </c>
      <c r="F12" s="39">
        <v>600100707</v>
      </c>
      <c r="G12" s="36" t="s">
        <v>238</v>
      </c>
      <c r="H12" s="35" t="s">
        <v>32</v>
      </c>
      <c r="I12" s="35" t="s">
        <v>33</v>
      </c>
      <c r="J12" s="36" t="s">
        <v>33</v>
      </c>
      <c r="K12" s="36" t="s">
        <v>246</v>
      </c>
      <c r="L12" s="35">
        <v>5</v>
      </c>
      <c r="M12" s="35">
        <f t="shared" ref="M12:M13" si="1">L12*0.85</f>
        <v>4.25</v>
      </c>
      <c r="N12" s="35">
        <v>2026</v>
      </c>
      <c r="O12" s="35">
        <v>2027</v>
      </c>
      <c r="P12" s="35"/>
      <c r="Q12" s="35"/>
      <c r="R12" s="35"/>
      <c r="S12" s="35"/>
      <c r="T12" s="35"/>
      <c r="U12" s="35"/>
      <c r="V12" s="35" t="s">
        <v>62</v>
      </c>
      <c r="W12" s="35" t="s">
        <v>62</v>
      </c>
      <c r="X12" s="35"/>
      <c r="Y12" s="36" t="s">
        <v>63</v>
      </c>
      <c r="Z12" s="35" t="s">
        <v>35</v>
      </c>
    </row>
    <row r="13" spans="1:26" ht="67.900000000000006" customHeight="1" x14ac:dyDescent="0.25">
      <c r="A13" s="10">
        <v>9</v>
      </c>
      <c r="B13" s="36" t="s">
        <v>186</v>
      </c>
      <c r="C13" s="36" t="s">
        <v>30</v>
      </c>
      <c r="D13" s="37">
        <v>49328271</v>
      </c>
      <c r="E13" s="41" t="s">
        <v>157</v>
      </c>
      <c r="F13" s="39">
        <v>600100707</v>
      </c>
      <c r="G13" s="36" t="s">
        <v>239</v>
      </c>
      <c r="H13" s="35" t="s">
        <v>32</v>
      </c>
      <c r="I13" s="35" t="s">
        <v>33</v>
      </c>
      <c r="J13" s="36" t="s">
        <v>33</v>
      </c>
      <c r="K13" s="42" t="s">
        <v>240</v>
      </c>
      <c r="L13" s="35">
        <v>5</v>
      </c>
      <c r="M13" s="35">
        <f t="shared" si="1"/>
        <v>4.25</v>
      </c>
      <c r="N13" s="35">
        <v>2025</v>
      </c>
      <c r="O13" s="35">
        <v>2027</v>
      </c>
      <c r="P13" s="35" t="s">
        <v>62</v>
      </c>
      <c r="Q13" s="35" t="s">
        <v>62</v>
      </c>
      <c r="R13" s="35" t="s">
        <v>62</v>
      </c>
      <c r="S13" s="35" t="s">
        <v>62</v>
      </c>
      <c r="T13" s="35"/>
      <c r="U13" s="35"/>
      <c r="V13" s="35"/>
      <c r="W13" s="35"/>
      <c r="X13" s="35"/>
      <c r="Y13" s="35" t="s">
        <v>141</v>
      </c>
      <c r="Z13" s="35" t="s">
        <v>35</v>
      </c>
    </row>
    <row r="14" spans="1:26" ht="41.85" customHeight="1" x14ac:dyDescent="0.25">
      <c r="A14" s="10">
        <v>10</v>
      </c>
      <c r="B14" s="12" t="s">
        <v>68</v>
      </c>
      <c r="C14" s="12" t="s">
        <v>30</v>
      </c>
      <c r="D14" s="26">
        <v>49328298</v>
      </c>
      <c r="E14" s="12" t="s">
        <v>158</v>
      </c>
      <c r="F14" s="13">
        <v>600100715</v>
      </c>
      <c r="G14" s="12" t="s">
        <v>182</v>
      </c>
      <c r="H14" s="11" t="s">
        <v>32</v>
      </c>
      <c r="I14" s="11" t="s">
        <v>33</v>
      </c>
      <c r="J14" s="12" t="s">
        <v>33</v>
      </c>
      <c r="K14" s="12" t="s">
        <v>180</v>
      </c>
      <c r="L14" s="11">
        <v>6</v>
      </c>
      <c r="M14" s="22">
        <f t="shared" si="0"/>
        <v>5.0999999999999996</v>
      </c>
      <c r="N14" s="11">
        <v>2022</v>
      </c>
      <c r="O14" s="11">
        <v>2024</v>
      </c>
      <c r="P14" s="11" t="s">
        <v>62</v>
      </c>
      <c r="Q14" s="11" t="s">
        <v>62</v>
      </c>
      <c r="R14" s="11" t="s">
        <v>62</v>
      </c>
      <c r="S14" s="11" t="s">
        <v>62</v>
      </c>
      <c r="T14" s="11"/>
      <c r="U14" s="11"/>
      <c r="V14" s="11"/>
      <c r="W14" s="11" t="s">
        <v>62</v>
      </c>
      <c r="X14" s="11" t="s">
        <v>62</v>
      </c>
      <c r="Y14" s="11" t="s">
        <v>183</v>
      </c>
      <c r="Z14" s="12" t="s">
        <v>110</v>
      </c>
    </row>
    <row r="15" spans="1:26" ht="41.85" customHeight="1" x14ac:dyDescent="0.25">
      <c r="A15" s="10">
        <v>11</v>
      </c>
      <c r="B15" s="12" t="s">
        <v>68</v>
      </c>
      <c r="C15" s="12" t="s">
        <v>30</v>
      </c>
      <c r="D15" s="26">
        <v>49328298</v>
      </c>
      <c r="E15" s="12" t="s">
        <v>208</v>
      </c>
      <c r="F15" s="13">
        <v>600100715</v>
      </c>
      <c r="G15" s="12" t="s">
        <v>209</v>
      </c>
      <c r="H15" s="11" t="s">
        <v>32</v>
      </c>
      <c r="I15" s="11" t="s">
        <v>33</v>
      </c>
      <c r="J15" s="12" t="s">
        <v>33</v>
      </c>
      <c r="K15" s="12" t="s">
        <v>210</v>
      </c>
      <c r="L15" s="11">
        <v>3.5</v>
      </c>
      <c r="M15" s="22">
        <f t="shared" si="0"/>
        <v>2.9750000000000001</v>
      </c>
      <c r="N15" s="11">
        <v>2024</v>
      </c>
      <c r="O15" s="11">
        <v>2027</v>
      </c>
      <c r="P15" s="11" t="s">
        <v>62</v>
      </c>
      <c r="Q15" s="11" t="s">
        <v>62</v>
      </c>
      <c r="R15" s="11" t="s">
        <v>62</v>
      </c>
      <c r="S15" s="11" t="s">
        <v>62</v>
      </c>
      <c r="T15" s="11"/>
      <c r="U15" s="11"/>
      <c r="V15" s="11" t="s">
        <v>62</v>
      </c>
      <c r="W15" s="11" t="s">
        <v>62</v>
      </c>
      <c r="X15" s="11"/>
      <c r="Y15" s="34" t="s">
        <v>211</v>
      </c>
      <c r="Z15" s="12" t="s">
        <v>212</v>
      </c>
    </row>
    <row r="16" spans="1:26" ht="39.799999999999997" customHeight="1" x14ac:dyDescent="0.25">
      <c r="A16" s="10">
        <v>12</v>
      </c>
      <c r="B16" s="12" t="s">
        <v>146</v>
      </c>
      <c r="C16" s="12" t="s">
        <v>30</v>
      </c>
      <c r="D16" s="26">
        <v>70992983</v>
      </c>
      <c r="E16" s="24" t="s">
        <v>159</v>
      </c>
      <c r="F16" s="13">
        <v>600100316</v>
      </c>
      <c r="G16" s="12" t="s">
        <v>72</v>
      </c>
      <c r="H16" s="11" t="s">
        <v>32</v>
      </c>
      <c r="I16" s="11" t="s">
        <v>33</v>
      </c>
      <c r="J16" s="12" t="s">
        <v>33</v>
      </c>
      <c r="K16" s="12" t="s">
        <v>71</v>
      </c>
      <c r="L16" s="11">
        <v>3</v>
      </c>
      <c r="M16" s="11">
        <f t="shared" si="0"/>
        <v>2.5499999999999998</v>
      </c>
      <c r="N16" s="11">
        <v>2023</v>
      </c>
      <c r="O16" s="11">
        <v>2025</v>
      </c>
      <c r="P16" s="11"/>
      <c r="Q16" s="11" t="s">
        <v>62</v>
      </c>
      <c r="R16" s="11" t="s">
        <v>62</v>
      </c>
      <c r="S16" s="11" t="s">
        <v>62</v>
      </c>
      <c r="T16" s="11"/>
      <c r="U16" s="11"/>
      <c r="V16" s="11"/>
      <c r="W16" s="11" t="s">
        <v>62</v>
      </c>
      <c r="X16" s="11"/>
      <c r="Y16" s="12" t="s">
        <v>69</v>
      </c>
      <c r="Z16" s="12" t="s">
        <v>35</v>
      </c>
    </row>
    <row r="17" spans="1:26" ht="43.2" customHeight="1" x14ac:dyDescent="0.25">
      <c r="A17" s="10">
        <v>13</v>
      </c>
      <c r="B17" s="12" t="s">
        <v>146</v>
      </c>
      <c r="C17" s="12" t="s">
        <v>30</v>
      </c>
      <c r="D17" s="26">
        <v>70992983</v>
      </c>
      <c r="E17" s="24" t="s">
        <v>159</v>
      </c>
      <c r="F17" s="13">
        <v>600100316</v>
      </c>
      <c r="G17" s="12" t="s">
        <v>73</v>
      </c>
      <c r="H17" s="11" t="s">
        <v>32</v>
      </c>
      <c r="I17" s="11" t="s">
        <v>33</v>
      </c>
      <c r="J17" s="12" t="s">
        <v>33</v>
      </c>
      <c r="K17" s="12" t="s">
        <v>74</v>
      </c>
      <c r="L17" s="11">
        <v>2</v>
      </c>
      <c r="M17" s="11">
        <f t="shared" si="0"/>
        <v>1.7</v>
      </c>
      <c r="N17" s="11">
        <v>2023</v>
      </c>
      <c r="O17" s="11">
        <v>2025</v>
      </c>
      <c r="P17" s="11" t="s">
        <v>62</v>
      </c>
      <c r="Q17" s="11" t="s">
        <v>62</v>
      </c>
      <c r="R17" s="11" t="s">
        <v>62</v>
      </c>
      <c r="S17" s="11"/>
      <c r="T17" s="11"/>
      <c r="U17" s="11"/>
      <c r="V17" s="11" t="s">
        <v>62</v>
      </c>
      <c r="W17" s="11"/>
      <c r="X17" s="11"/>
      <c r="Y17" s="12" t="s">
        <v>69</v>
      </c>
      <c r="Z17" s="12" t="s">
        <v>35</v>
      </c>
    </row>
    <row r="18" spans="1:26" ht="355.2" customHeight="1" x14ac:dyDescent="0.25">
      <c r="A18" s="10">
        <v>14</v>
      </c>
      <c r="B18" s="12" t="s">
        <v>147</v>
      </c>
      <c r="C18" s="12" t="s">
        <v>30</v>
      </c>
      <c r="D18" s="27">
        <v>49328280</v>
      </c>
      <c r="E18" s="12" t="s">
        <v>160</v>
      </c>
      <c r="F18" s="13">
        <v>600100901</v>
      </c>
      <c r="G18" s="12" t="s">
        <v>75</v>
      </c>
      <c r="H18" s="11" t="s">
        <v>32</v>
      </c>
      <c r="I18" s="11" t="s">
        <v>33</v>
      </c>
      <c r="J18" s="12" t="s">
        <v>33</v>
      </c>
      <c r="K18" s="12" t="s">
        <v>76</v>
      </c>
      <c r="L18" s="11">
        <v>43</v>
      </c>
      <c r="M18" s="11">
        <f t="shared" si="0"/>
        <v>36.549999999999997</v>
      </c>
      <c r="N18" s="11">
        <v>2024</v>
      </c>
      <c r="O18" s="11">
        <v>2025</v>
      </c>
      <c r="P18" s="11" t="s">
        <v>62</v>
      </c>
      <c r="Q18" s="11" t="s">
        <v>62</v>
      </c>
      <c r="R18" s="11" t="s">
        <v>62</v>
      </c>
      <c r="S18" s="11" t="s">
        <v>62</v>
      </c>
      <c r="T18" s="11"/>
      <c r="U18" s="11"/>
      <c r="V18" s="11"/>
      <c r="W18" s="11" t="s">
        <v>62</v>
      </c>
      <c r="X18" s="11" t="s">
        <v>62</v>
      </c>
      <c r="Y18" s="12" t="s">
        <v>216</v>
      </c>
      <c r="Z18" s="12" t="s">
        <v>110</v>
      </c>
    </row>
    <row r="19" spans="1:26" ht="285.3" customHeight="1" x14ac:dyDescent="0.25">
      <c r="A19" s="10">
        <v>15</v>
      </c>
      <c r="B19" s="12" t="s">
        <v>147</v>
      </c>
      <c r="C19" s="12" t="s">
        <v>30</v>
      </c>
      <c r="D19" s="26">
        <v>49328280</v>
      </c>
      <c r="E19" s="24" t="s">
        <v>161</v>
      </c>
      <c r="F19" s="13">
        <v>600100901</v>
      </c>
      <c r="G19" s="12" t="s">
        <v>77</v>
      </c>
      <c r="H19" s="11" t="s">
        <v>32</v>
      </c>
      <c r="I19" s="11" t="s">
        <v>33</v>
      </c>
      <c r="J19" s="12" t="s">
        <v>33</v>
      </c>
      <c r="K19" s="12" t="s">
        <v>78</v>
      </c>
      <c r="L19" s="11">
        <v>7.3</v>
      </c>
      <c r="M19" s="11">
        <f t="shared" si="0"/>
        <v>6.2050000000000001</v>
      </c>
      <c r="N19" s="11">
        <v>2024</v>
      </c>
      <c r="O19" s="11">
        <v>2025</v>
      </c>
      <c r="P19" s="11" t="s">
        <v>62</v>
      </c>
      <c r="Q19" s="11"/>
      <c r="R19" s="11" t="s">
        <v>62</v>
      </c>
      <c r="S19" s="11" t="s">
        <v>62</v>
      </c>
      <c r="T19" s="11"/>
      <c r="U19" s="11"/>
      <c r="V19" s="11"/>
      <c r="W19" s="11"/>
      <c r="X19" s="11" t="s">
        <v>62</v>
      </c>
      <c r="Y19" s="12" t="s">
        <v>216</v>
      </c>
      <c r="Z19" s="12" t="s">
        <v>110</v>
      </c>
    </row>
    <row r="20" spans="1:26" ht="154.30000000000001" customHeight="1" x14ac:dyDescent="0.25">
      <c r="A20" s="10">
        <v>16</v>
      </c>
      <c r="B20" s="12" t="s">
        <v>147</v>
      </c>
      <c r="C20" s="12" t="s">
        <v>30</v>
      </c>
      <c r="D20" s="26">
        <v>49328280</v>
      </c>
      <c r="E20" s="24" t="s">
        <v>161</v>
      </c>
      <c r="F20" s="13">
        <v>600100901</v>
      </c>
      <c r="G20" s="12" t="s">
        <v>79</v>
      </c>
      <c r="H20" s="11" t="s">
        <v>32</v>
      </c>
      <c r="I20" s="11" t="s">
        <v>33</v>
      </c>
      <c r="J20" s="12" t="s">
        <v>33</v>
      </c>
      <c r="K20" s="12" t="s">
        <v>80</v>
      </c>
      <c r="L20" s="11">
        <v>40</v>
      </c>
      <c r="M20" s="11">
        <f t="shared" si="0"/>
        <v>34</v>
      </c>
      <c r="N20" s="11">
        <v>2024</v>
      </c>
      <c r="O20" s="11">
        <v>2026</v>
      </c>
      <c r="P20" s="11"/>
      <c r="Q20" s="11" t="s">
        <v>62</v>
      </c>
      <c r="R20" s="11"/>
      <c r="S20" s="11" t="s">
        <v>62</v>
      </c>
      <c r="T20" s="11"/>
      <c r="U20" s="11"/>
      <c r="V20" s="11" t="s">
        <v>62</v>
      </c>
      <c r="W20" s="11"/>
      <c r="X20" s="11"/>
      <c r="Y20" s="12" t="s">
        <v>81</v>
      </c>
      <c r="Z20" s="12" t="s">
        <v>51</v>
      </c>
    </row>
    <row r="21" spans="1:26" ht="54.9" x14ac:dyDescent="0.25">
      <c r="A21" s="10">
        <v>17</v>
      </c>
      <c r="B21" s="12" t="s">
        <v>148</v>
      </c>
      <c r="C21" s="12" t="s">
        <v>30</v>
      </c>
      <c r="D21" s="26">
        <v>49328263</v>
      </c>
      <c r="E21" s="24" t="s">
        <v>162</v>
      </c>
      <c r="F21" s="13">
        <v>600100693</v>
      </c>
      <c r="G21" s="12" t="s">
        <v>100</v>
      </c>
      <c r="H21" s="11" t="s">
        <v>32</v>
      </c>
      <c r="I21" s="11" t="s">
        <v>33</v>
      </c>
      <c r="J21" s="12" t="s">
        <v>33</v>
      </c>
      <c r="K21" s="12" t="s">
        <v>207</v>
      </c>
      <c r="L21" s="11">
        <v>17</v>
      </c>
      <c r="M21" s="11">
        <f t="shared" si="0"/>
        <v>14.45</v>
      </c>
      <c r="N21" s="11">
        <v>2024</v>
      </c>
      <c r="O21" s="11">
        <v>2027</v>
      </c>
      <c r="P21" s="11"/>
      <c r="Q21" s="11" t="s">
        <v>62</v>
      </c>
      <c r="R21" s="11" t="s">
        <v>62</v>
      </c>
      <c r="S21" s="11" t="s">
        <v>62</v>
      </c>
      <c r="T21" s="11"/>
      <c r="U21" s="11"/>
      <c r="V21" s="11"/>
      <c r="W21" s="11" t="s">
        <v>62</v>
      </c>
      <c r="X21" s="11"/>
      <c r="Y21" s="12" t="s">
        <v>154</v>
      </c>
      <c r="Z21" s="12" t="s">
        <v>35</v>
      </c>
    </row>
    <row r="22" spans="1:26" ht="96" x14ac:dyDescent="0.25">
      <c r="A22" s="10">
        <v>18</v>
      </c>
      <c r="B22" s="12" t="s">
        <v>200</v>
      </c>
      <c r="C22" s="12" t="s">
        <v>30</v>
      </c>
      <c r="D22" s="12">
        <v>49328263</v>
      </c>
      <c r="E22" s="27">
        <v>49328263</v>
      </c>
      <c r="F22" s="12">
        <v>600100693</v>
      </c>
      <c r="G22" s="33" t="s">
        <v>201</v>
      </c>
      <c r="H22" s="12" t="s">
        <v>32</v>
      </c>
      <c r="I22" s="12" t="s">
        <v>33</v>
      </c>
      <c r="J22" s="12" t="s">
        <v>33</v>
      </c>
      <c r="K22" s="33" t="s">
        <v>202</v>
      </c>
      <c r="L22" s="33">
        <v>5</v>
      </c>
      <c r="M22" s="33">
        <f t="shared" si="0"/>
        <v>4.25</v>
      </c>
      <c r="N22" s="33">
        <v>2024</v>
      </c>
      <c r="O22" s="33">
        <v>2027</v>
      </c>
      <c r="P22" s="33"/>
      <c r="Q22" s="33"/>
      <c r="R22" s="33"/>
      <c r="S22" s="33"/>
      <c r="T22" s="33"/>
      <c r="U22" s="33"/>
      <c r="V22" s="33" t="s">
        <v>62</v>
      </c>
      <c r="W22" s="33"/>
      <c r="X22" s="33"/>
      <c r="Y22" s="33" t="s">
        <v>154</v>
      </c>
      <c r="Z22" s="33" t="s">
        <v>35</v>
      </c>
    </row>
    <row r="23" spans="1:26" ht="109.75" x14ac:dyDescent="0.25">
      <c r="A23" s="10">
        <v>19</v>
      </c>
      <c r="B23" s="12" t="s">
        <v>148</v>
      </c>
      <c r="C23" s="12" t="s">
        <v>30</v>
      </c>
      <c r="D23" s="12">
        <v>49328263</v>
      </c>
      <c r="E23" s="27">
        <v>49328263</v>
      </c>
      <c r="F23" s="12">
        <v>600100693</v>
      </c>
      <c r="G23" s="12" t="s">
        <v>203</v>
      </c>
      <c r="H23" s="12" t="s">
        <v>32</v>
      </c>
      <c r="I23" s="12" t="s">
        <v>33</v>
      </c>
      <c r="J23" s="12" t="s">
        <v>33</v>
      </c>
      <c r="K23" s="12" t="s">
        <v>204</v>
      </c>
      <c r="L23" s="12">
        <v>5</v>
      </c>
      <c r="M23" s="12">
        <f t="shared" si="0"/>
        <v>4.25</v>
      </c>
      <c r="N23" s="12">
        <v>2024</v>
      </c>
      <c r="O23" s="12">
        <v>2027</v>
      </c>
      <c r="P23" s="12"/>
      <c r="Q23" s="12"/>
      <c r="R23" s="12"/>
      <c r="S23" s="12"/>
      <c r="T23" s="12"/>
      <c r="U23" s="12"/>
      <c r="V23" s="12"/>
      <c r="W23" s="12"/>
      <c r="X23" s="12"/>
      <c r="Y23" s="12" t="s">
        <v>154</v>
      </c>
      <c r="Z23" s="12" t="s">
        <v>35</v>
      </c>
    </row>
    <row r="24" spans="1:26" ht="82.3" x14ac:dyDescent="0.25">
      <c r="A24" s="10">
        <v>20</v>
      </c>
      <c r="B24" s="12" t="s">
        <v>148</v>
      </c>
      <c r="C24" s="12" t="s">
        <v>30</v>
      </c>
      <c r="D24" s="12">
        <v>49328263</v>
      </c>
      <c r="E24" s="27">
        <v>49328263</v>
      </c>
      <c r="F24" s="12">
        <v>600100693</v>
      </c>
      <c r="G24" s="12" t="s">
        <v>205</v>
      </c>
      <c r="H24" s="12" t="s">
        <v>32</v>
      </c>
      <c r="I24" s="12" t="s">
        <v>33</v>
      </c>
      <c r="J24" s="12" t="s">
        <v>33</v>
      </c>
      <c r="K24" s="12" t="s">
        <v>206</v>
      </c>
      <c r="L24" s="12">
        <v>1.5</v>
      </c>
      <c r="M24" s="12">
        <f t="shared" si="0"/>
        <v>1.2749999999999999</v>
      </c>
      <c r="N24" s="12">
        <v>2024</v>
      </c>
      <c r="O24" s="12">
        <v>2027</v>
      </c>
      <c r="P24" s="12"/>
      <c r="Q24" s="12"/>
      <c r="R24" s="12" t="s">
        <v>62</v>
      </c>
      <c r="S24" s="12" t="s">
        <v>62</v>
      </c>
      <c r="T24" s="12"/>
      <c r="U24" s="12"/>
      <c r="V24" s="12"/>
      <c r="W24" s="12"/>
      <c r="X24" s="12"/>
      <c r="Y24" s="12" t="s">
        <v>154</v>
      </c>
      <c r="Z24" s="12" t="s">
        <v>199</v>
      </c>
    </row>
    <row r="25" spans="1:26" ht="41.85" customHeight="1" x14ac:dyDescent="0.25">
      <c r="A25" s="10">
        <v>21</v>
      </c>
      <c r="B25" s="12" t="s">
        <v>82</v>
      </c>
      <c r="C25" s="12" t="s">
        <v>83</v>
      </c>
      <c r="D25" s="26">
        <v>75017407</v>
      </c>
      <c r="E25" s="24" t="s">
        <v>163</v>
      </c>
      <c r="F25" s="13">
        <v>600100618</v>
      </c>
      <c r="G25" s="12" t="s">
        <v>84</v>
      </c>
      <c r="H25" s="11" t="s">
        <v>32</v>
      </c>
      <c r="I25" s="11" t="s">
        <v>33</v>
      </c>
      <c r="J25" s="12" t="s">
        <v>85</v>
      </c>
      <c r="K25" s="12" t="s">
        <v>192</v>
      </c>
      <c r="L25" s="11">
        <v>3</v>
      </c>
      <c r="M25" s="11">
        <f t="shared" si="0"/>
        <v>2.5499999999999998</v>
      </c>
      <c r="N25" s="11">
        <v>2023</v>
      </c>
      <c r="O25" s="11">
        <v>2024</v>
      </c>
      <c r="P25" s="11"/>
      <c r="Q25" s="11" t="s">
        <v>62</v>
      </c>
      <c r="R25" s="11" t="s">
        <v>62</v>
      </c>
      <c r="S25" s="11" t="s">
        <v>62</v>
      </c>
      <c r="T25" s="11"/>
      <c r="U25" s="11"/>
      <c r="V25" s="11"/>
      <c r="W25" s="11" t="s">
        <v>62</v>
      </c>
      <c r="X25" s="11" t="s">
        <v>62</v>
      </c>
      <c r="Y25" s="12" t="s">
        <v>154</v>
      </c>
      <c r="Z25" s="12" t="s">
        <v>35</v>
      </c>
    </row>
    <row r="26" spans="1:26" ht="27.45" customHeight="1" x14ac:dyDescent="0.25">
      <c r="A26" s="10">
        <v>22</v>
      </c>
      <c r="B26" s="12" t="s">
        <v>82</v>
      </c>
      <c r="C26" s="12" t="s">
        <v>83</v>
      </c>
      <c r="D26" s="26">
        <v>75017407</v>
      </c>
      <c r="E26" s="24" t="s">
        <v>163</v>
      </c>
      <c r="F26" s="13">
        <v>600100618</v>
      </c>
      <c r="G26" s="12" t="s">
        <v>86</v>
      </c>
      <c r="H26" s="11" t="s">
        <v>32</v>
      </c>
      <c r="I26" s="11" t="s">
        <v>33</v>
      </c>
      <c r="J26" s="12" t="s">
        <v>85</v>
      </c>
      <c r="K26" s="12" t="s">
        <v>87</v>
      </c>
      <c r="L26" s="11">
        <v>2</v>
      </c>
      <c r="M26" s="11">
        <f t="shared" si="0"/>
        <v>1.7</v>
      </c>
      <c r="N26" s="11">
        <v>2024</v>
      </c>
      <c r="O26" s="11">
        <v>2025</v>
      </c>
      <c r="P26" s="11"/>
      <c r="Q26" s="11" t="s">
        <v>62</v>
      </c>
      <c r="R26" s="11" t="s">
        <v>62</v>
      </c>
      <c r="S26" s="11"/>
      <c r="T26" s="11"/>
      <c r="U26" s="11"/>
      <c r="V26" s="11"/>
      <c r="W26" s="11"/>
      <c r="X26" s="11"/>
      <c r="Y26" s="12" t="s">
        <v>154</v>
      </c>
      <c r="Z26" s="12" t="s">
        <v>35</v>
      </c>
    </row>
    <row r="27" spans="1:26" ht="42.55" customHeight="1" x14ac:dyDescent="0.25">
      <c r="A27" s="10">
        <v>23</v>
      </c>
      <c r="B27" s="12" t="s">
        <v>82</v>
      </c>
      <c r="C27" s="12" t="s">
        <v>83</v>
      </c>
      <c r="D27" s="26">
        <v>75017407</v>
      </c>
      <c r="E27" s="24" t="s">
        <v>163</v>
      </c>
      <c r="F27" s="13">
        <v>600100618</v>
      </c>
      <c r="G27" s="12" t="s">
        <v>122</v>
      </c>
      <c r="H27" s="11" t="s">
        <v>32</v>
      </c>
      <c r="I27" s="11" t="s">
        <v>33</v>
      </c>
      <c r="J27" s="12" t="s">
        <v>85</v>
      </c>
      <c r="K27" s="12" t="s">
        <v>123</v>
      </c>
      <c r="L27" s="11">
        <v>5</v>
      </c>
      <c r="M27" s="11">
        <f t="shared" si="0"/>
        <v>4.25</v>
      </c>
      <c r="N27" s="11">
        <v>2023</v>
      </c>
      <c r="O27" s="11">
        <v>2025</v>
      </c>
      <c r="P27" s="11"/>
      <c r="Q27" s="11" t="s">
        <v>62</v>
      </c>
      <c r="R27" s="11"/>
      <c r="S27" s="11"/>
      <c r="T27" s="11"/>
      <c r="U27" s="11"/>
      <c r="V27" s="11"/>
      <c r="W27" s="11"/>
      <c r="X27" s="11"/>
      <c r="Y27" s="12" t="s">
        <v>154</v>
      </c>
      <c r="Z27" s="12" t="s">
        <v>35</v>
      </c>
    </row>
    <row r="28" spans="1:26" ht="54.2" customHeight="1" x14ac:dyDescent="0.25">
      <c r="A28" s="10">
        <v>24</v>
      </c>
      <c r="B28" s="12" t="s">
        <v>88</v>
      </c>
      <c r="C28" s="12" t="s">
        <v>105</v>
      </c>
      <c r="D28" s="26">
        <v>75015595</v>
      </c>
      <c r="E28" s="24" t="s">
        <v>164</v>
      </c>
      <c r="F28" s="13">
        <v>650057988</v>
      </c>
      <c r="G28" s="12" t="s">
        <v>197</v>
      </c>
      <c r="H28" s="11" t="s">
        <v>32</v>
      </c>
      <c r="I28" s="11" t="s">
        <v>33</v>
      </c>
      <c r="J28" s="12" t="s">
        <v>89</v>
      </c>
      <c r="K28" s="12" t="s">
        <v>198</v>
      </c>
      <c r="L28" s="11">
        <v>2.2999999999999998</v>
      </c>
      <c r="M28" s="11">
        <f t="shared" si="0"/>
        <v>1.9549999999999998</v>
      </c>
      <c r="N28" s="11">
        <v>2024</v>
      </c>
      <c r="O28" s="11">
        <v>2024</v>
      </c>
      <c r="P28" s="11"/>
      <c r="Q28" s="11" t="s">
        <v>62</v>
      </c>
      <c r="R28" s="11" t="s">
        <v>62</v>
      </c>
      <c r="S28" s="11" t="s">
        <v>62</v>
      </c>
      <c r="T28" s="11"/>
      <c r="U28" s="11"/>
      <c r="V28" s="11"/>
      <c r="W28" s="11" t="s">
        <v>62</v>
      </c>
      <c r="X28" s="11"/>
      <c r="Y28" s="12" t="s">
        <v>155</v>
      </c>
      <c r="Z28" s="12" t="s">
        <v>199</v>
      </c>
    </row>
    <row r="29" spans="1:26" ht="56.25" customHeight="1" x14ac:dyDescent="0.25">
      <c r="A29" s="10">
        <v>25</v>
      </c>
      <c r="B29" s="36" t="s">
        <v>88</v>
      </c>
      <c r="C29" s="36" t="s">
        <v>105</v>
      </c>
      <c r="D29" s="37">
        <v>75015595</v>
      </c>
      <c r="E29" s="38" t="s">
        <v>164</v>
      </c>
      <c r="F29" s="39">
        <v>650057988</v>
      </c>
      <c r="G29" s="36" t="s">
        <v>241</v>
      </c>
      <c r="H29" s="35" t="s">
        <v>32</v>
      </c>
      <c r="I29" s="35" t="s">
        <v>33</v>
      </c>
      <c r="J29" s="36" t="s">
        <v>89</v>
      </c>
      <c r="K29" s="36" t="s">
        <v>242</v>
      </c>
      <c r="L29" s="35">
        <v>1.5</v>
      </c>
      <c r="M29" s="35">
        <f t="shared" si="0"/>
        <v>1.2749999999999999</v>
      </c>
      <c r="N29" s="35">
        <v>2025</v>
      </c>
      <c r="O29" s="35">
        <v>2026</v>
      </c>
      <c r="P29" s="35"/>
      <c r="Q29" s="35"/>
      <c r="R29" s="35" t="s">
        <v>62</v>
      </c>
      <c r="S29" s="35"/>
      <c r="T29" s="35"/>
      <c r="U29" s="35"/>
      <c r="V29" s="35"/>
      <c r="W29" s="35"/>
      <c r="X29" s="35"/>
      <c r="Y29" s="36" t="s">
        <v>219</v>
      </c>
      <c r="Z29" s="36" t="s">
        <v>35</v>
      </c>
    </row>
    <row r="30" spans="1:26" ht="44.6" customHeight="1" x14ac:dyDescent="0.25">
      <c r="A30" s="10">
        <v>26</v>
      </c>
      <c r="B30" s="12" t="s">
        <v>150</v>
      </c>
      <c r="C30" s="12" t="s">
        <v>106</v>
      </c>
      <c r="D30" s="26">
        <v>62032259</v>
      </c>
      <c r="E30" s="24" t="s">
        <v>165</v>
      </c>
      <c r="F30" s="13">
        <v>600100642</v>
      </c>
      <c r="G30" s="12" t="s">
        <v>90</v>
      </c>
      <c r="H30" s="11" t="s">
        <v>32</v>
      </c>
      <c r="I30" s="11" t="s">
        <v>33</v>
      </c>
      <c r="J30" s="12" t="s">
        <v>91</v>
      </c>
      <c r="K30" s="12" t="s">
        <v>92</v>
      </c>
      <c r="L30" s="11">
        <v>4</v>
      </c>
      <c r="M30" s="11">
        <f t="shared" si="0"/>
        <v>3.4</v>
      </c>
      <c r="N30" s="35">
        <v>2025</v>
      </c>
      <c r="O30" s="35">
        <v>2027</v>
      </c>
      <c r="P30" s="11" t="s">
        <v>62</v>
      </c>
      <c r="Q30" s="11"/>
      <c r="R30" s="11"/>
      <c r="S30" s="11"/>
      <c r="T30" s="11"/>
      <c r="U30" s="11"/>
      <c r="V30" s="11"/>
      <c r="W30" s="11"/>
      <c r="X30" s="11"/>
      <c r="Y30" s="12" t="s">
        <v>154</v>
      </c>
      <c r="Z30" s="12" t="s">
        <v>35</v>
      </c>
    </row>
    <row r="31" spans="1:26" ht="44.6" customHeight="1" x14ac:dyDescent="0.25">
      <c r="A31" s="10">
        <v>27</v>
      </c>
      <c r="B31" s="12" t="s">
        <v>150</v>
      </c>
      <c r="C31" s="12" t="s">
        <v>106</v>
      </c>
      <c r="D31" s="26">
        <v>62032259</v>
      </c>
      <c r="E31" s="24" t="s">
        <v>165</v>
      </c>
      <c r="F31" s="13">
        <v>600100642</v>
      </c>
      <c r="G31" s="12" t="s">
        <v>86</v>
      </c>
      <c r="H31" s="11" t="s">
        <v>32</v>
      </c>
      <c r="I31" s="11" t="s">
        <v>33</v>
      </c>
      <c r="J31" s="12" t="s">
        <v>91</v>
      </c>
      <c r="K31" s="12" t="s">
        <v>93</v>
      </c>
      <c r="L31" s="11">
        <v>3</v>
      </c>
      <c r="M31" s="11">
        <f t="shared" si="0"/>
        <v>2.5499999999999998</v>
      </c>
      <c r="N31" s="35">
        <v>2026</v>
      </c>
      <c r="O31" s="35">
        <v>2027</v>
      </c>
      <c r="P31" s="11"/>
      <c r="Q31" s="11" t="s">
        <v>62</v>
      </c>
      <c r="R31" s="11"/>
      <c r="S31" s="11"/>
      <c r="T31" s="11"/>
      <c r="U31" s="11"/>
      <c r="V31" s="11" t="s">
        <v>62</v>
      </c>
      <c r="W31" s="11"/>
      <c r="X31" s="11"/>
      <c r="Y31" s="12" t="s">
        <v>154</v>
      </c>
      <c r="Z31" s="12" t="s">
        <v>35</v>
      </c>
    </row>
    <row r="32" spans="1:26" ht="72.7" customHeight="1" x14ac:dyDescent="0.25">
      <c r="A32" s="10">
        <v>28</v>
      </c>
      <c r="B32" s="12" t="s">
        <v>94</v>
      </c>
      <c r="C32" s="12" t="s">
        <v>107</v>
      </c>
      <c r="D32" s="26">
        <v>71009388</v>
      </c>
      <c r="E32" s="24" t="s">
        <v>166</v>
      </c>
      <c r="F32" s="13">
        <v>600100499</v>
      </c>
      <c r="G32" s="12" t="s">
        <v>224</v>
      </c>
      <c r="H32" s="11" t="s">
        <v>32</v>
      </c>
      <c r="I32" s="11" t="s">
        <v>33</v>
      </c>
      <c r="J32" s="12" t="s">
        <v>95</v>
      </c>
      <c r="K32" s="12" t="s">
        <v>227</v>
      </c>
      <c r="L32" s="11">
        <v>3.5</v>
      </c>
      <c r="M32" s="11">
        <f t="shared" si="0"/>
        <v>2.9750000000000001</v>
      </c>
      <c r="N32" s="11">
        <v>2023</v>
      </c>
      <c r="O32" s="11">
        <v>2024</v>
      </c>
      <c r="P32" s="11" t="s">
        <v>62</v>
      </c>
      <c r="Q32" s="11"/>
      <c r="R32" s="11" t="s">
        <v>62</v>
      </c>
      <c r="S32" s="11"/>
      <c r="T32" s="11"/>
      <c r="U32" s="11"/>
      <c r="V32" s="11"/>
      <c r="W32" s="11" t="s">
        <v>62</v>
      </c>
      <c r="X32" s="11" t="s">
        <v>62</v>
      </c>
      <c r="Y32" s="12" t="s">
        <v>155</v>
      </c>
      <c r="Z32" s="12" t="s">
        <v>51</v>
      </c>
    </row>
    <row r="33" spans="1:26" ht="54.9" x14ac:dyDescent="0.25">
      <c r="A33" s="10">
        <v>29</v>
      </c>
      <c r="B33" s="12" t="s">
        <v>94</v>
      </c>
      <c r="C33" s="12" t="s">
        <v>107</v>
      </c>
      <c r="D33" s="26">
        <v>71009388</v>
      </c>
      <c r="E33" s="24" t="s">
        <v>166</v>
      </c>
      <c r="F33" s="13">
        <v>600100499</v>
      </c>
      <c r="G33" s="12" t="s">
        <v>96</v>
      </c>
      <c r="H33" s="11" t="s">
        <v>32</v>
      </c>
      <c r="I33" s="11" t="s">
        <v>33</v>
      </c>
      <c r="J33" s="12" t="s">
        <v>95</v>
      </c>
      <c r="K33" s="12" t="s">
        <v>97</v>
      </c>
      <c r="L33" s="11">
        <v>3.5</v>
      </c>
      <c r="M33" s="11">
        <f t="shared" si="0"/>
        <v>2.9750000000000001</v>
      </c>
      <c r="N33" s="11">
        <v>2023</v>
      </c>
      <c r="O33" s="11">
        <v>2027</v>
      </c>
      <c r="P33" s="11" t="s">
        <v>62</v>
      </c>
      <c r="Q33" s="11"/>
      <c r="R33" s="11"/>
      <c r="S33" s="11"/>
      <c r="T33" s="11"/>
      <c r="U33" s="11"/>
      <c r="V33" s="11"/>
      <c r="W33" s="11"/>
      <c r="X33" s="11" t="s">
        <v>62</v>
      </c>
      <c r="Y33" s="12" t="s">
        <v>154</v>
      </c>
      <c r="Z33" s="12" t="s">
        <v>35</v>
      </c>
    </row>
    <row r="34" spans="1:26" ht="82.3" x14ac:dyDescent="0.25">
      <c r="A34" s="10">
        <v>30</v>
      </c>
      <c r="B34" s="12" t="s">
        <v>94</v>
      </c>
      <c r="C34" s="12" t="s">
        <v>107</v>
      </c>
      <c r="D34" s="26">
        <v>71009388</v>
      </c>
      <c r="E34" s="24" t="s">
        <v>166</v>
      </c>
      <c r="F34" s="13">
        <v>600100499</v>
      </c>
      <c r="G34" s="12" t="s">
        <v>217</v>
      </c>
      <c r="H34" s="11" t="s">
        <v>32</v>
      </c>
      <c r="I34" s="11" t="s">
        <v>33</v>
      </c>
      <c r="J34" s="12" t="s">
        <v>95</v>
      </c>
      <c r="K34" s="12" t="s">
        <v>218</v>
      </c>
      <c r="L34" s="11">
        <v>6</v>
      </c>
      <c r="M34" s="11">
        <f t="shared" si="0"/>
        <v>5.0999999999999996</v>
      </c>
      <c r="N34" s="11">
        <v>2024</v>
      </c>
      <c r="O34" s="11">
        <v>2027</v>
      </c>
      <c r="P34" s="11"/>
      <c r="Q34" s="11"/>
      <c r="R34" s="11"/>
      <c r="S34" s="11" t="s">
        <v>62</v>
      </c>
      <c r="T34" s="11"/>
      <c r="U34" s="11"/>
      <c r="V34" s="11" t="s">
        <v>62</v>
      </c>
      <c r="W34" s="11"/>
      <c r="X34" s="11"/>
      <c r="Y34" s="12" t="s">
        <v>219</v>
      </c>
      <c r="Z34" s="12" t="s">
        <v>35</v>
      </c>
    </row>
    <row r="35" spans="1:26" ht="54.9" x14ac:dyDescent="0.25">
      <c r="A35" s="10">
        <v>31</v>
      </c>
      <c r="B35" s="12" t="s">
        <v>94</v>
      </c>
      <c r="C35" s="12" t="s">
        <v>107</v>
      </c>
      <c r="D35" s="26">
        <v>71009388</v>
      </c>
      <c r="E35" s="24" t="s">
        <v>166</v>
      </c>
      <c r="F35" s="13">
        <v>600100499</v>
      </c>
      <c r="G35" s="12" t="s">
        <v>108</v>
      </c>
      <c r="H35" s="11" t="s">
        <v>32</v>
      </c>
      <c r="I35" s="11" t="s">
        <v>33</v>
      </c>
      <c r="J35" s="12" t="s">
        <v>95</v>
      </c>
      <c r="K35" s="12" t="s">
        <v>109</v>
      </c>
      <c r="L35" s="11">
        <v>4</v>
      </c>
      <c r="M35" s="11">
        <f t="shared" si="0"/>
        <v>3.4</v>
      </c>
      <c r="N35" s="11">
        <v>2023</v>
      </c>
      <c r="O35" s="11">
        <v>2027</v>
      </c>
      <c r="P35" s="11"/>
      <c r="Q35" s="11" t="s">
        <v>62</v>
      </c>
      <c r="R35" s="11" t="s">
        <v>62</v>
      </c>
      <c r="S35" s="11"/>
      <c r="T35" s="11"/>
      <c r="U35" s="11"/>
      <c r="V35" s="11" t="s">
        <v>62</v>
      </c>
      <c r="W35" s="11"/>
      <c r="X35" s="11" t="s">
        <v>62</v>
      </c>
      <c r="Y35" s="12" t="s">
        <v>154</v>
      </c>
      <c r="Z35" s="12" t="s">
        <v>35</v>
      </c>
    </row>
    <row r="36" spans="1:26" ht="26.75" customHeight="1" x14ac:dyDescent="0.25">
      <c r="A36" s="10">
        <v>32</v>
      </c>
      <c r="B36" s="12" t="s">
        <v>153</v>
      </c>
      <c r="C36" s="12" t="s">
        <v>111</v>
      </c>
      <c r="D36" s="26">
        <v>10824693</v>
      </c>
      <c r="E36" s="24">
        <v>181120127</v>
      </c>
      <c r="F36" s="13">
        <v>691014876</v>
      </c>
      <c r="G36" s="12" t="s">
        <v>112</v>
      </c>
      <c r="H36" s="11" t="s">
        <v>32</v>
      </c>
      <c r="I36" s="11" t="s">
        <v>33</v>
      </c>
      <c r="J36" s="12" t="s">
        <v>113</v>
      </c>
      <c r="K36" s="12" t="s">
        <v>114</v>
      </c>
      <c r="L36" s="11">
        <v>15</v>
      </c>
      <c r="M36" s="11">
        <f t="shared" si="0"/>
        <v>12.75</v>
      </c>
      <c r="N36" s="11">
        <v>2023</v>
      </c>
      <c r="O36" s="11">
        <v>2025</v>
      </c>
      <c r="P36" s="11" t="s">
        <v>62</v>
      </c>
      <c r="Q36" s="11" t="s">
        <v>62</v>
      </c>
      <c r="R36" s="11" t="s">
        <v>62</v>
      </c>
      <c r="S36" s="11" t="s">
        <v>62</v>
      </c>
      <c r="T36" s="31" t="s">
        <v>62</v>
      </c>
      <c r="U36" s="11"/>
      <c r="V36" s="11"/>
      <c r="W36" s="11" t="s">
        <v>62</v>
      </c>
      <c r="X36" s="11"/>
      <c r="Y36" s="12" t="s">
        <v>115</v>
      </c>
      <c r="Z36" s="12" t="s">
        <v>35</v>
      </c>
    </row>
    <row r="37" spans="1:26" ht="45.3" customHeight="1" x14ac:dyDescent="0.25">
      <c r="A37" s="10">
        <v>33</v>
      </c>
      <c r="B37" s="12" t="s">
        <v>151</v>
      </c>
      <c r="C37" s="12" t="s">
        <v>126</v>
      </c>
      <c r="D37" s="26">
        <v>75016338</v>
      </c>
      <c r="E37" s="24" t="s">
        <v>167</v>
      </c>
      <c r="F37" s="13">
        <v>650052366</v>
      </c>
      <c r="G37" s="12" t="s">
        <v>222</v>
      </c>
      <c r="H37" s="11" t="s">
        <v>32</v>
      </c>
      <c r="I37" s="11" t="s">
        <v>33</v>
      </c>
      <c r="J37" s="12" t="s">
        <v>127</v>
      </c>
      <c r="K37" s="12" t="s">
        <v>220</v>
      </c>
      <c r="L37" s="11">
        <v>3</v>
      </c>
      <c r="M37" s="11">
        <f t="shared" si="0"/>
        <v>2.5499999999999998</v>
      </c>
      <c r="N37" s="11">
        <v>2024</v>
      </c>
      <c r="O37" s="11">
        <v>2026</v>
      </c>
      <c r="P37" s="11"/>
      <c r="Q37" s="11" t="s">
        <v>62</v>
      </c>
      <c r="R37" s="11" t="s">
        <v>62</v>
      </c>
      <c r="S37" s="11" t="s">
        <v>62</v>
      </c>
      <c r="T37" s="11"/>
      <c r="U37" s="11"/>
      <c r="V37" s="11" t="s">
        <v>62</v>
      </c>
      <c r="W37" s="11"/>
      <c r="X37" s="11"/>
      <c r="Y37" s="12" t="s">
        <v>221</v>
      </c>
      <c r="Z37" s="12" t="s">
        <v>199</v>
      </c>
    </row>
    <row r="38" spans="1:26" ht="45.3" customHeight="1" x14ac:dyDescent="0.25">
      <c r="A38" s="10">
        <v>34</v>
      </c>
      <c r="B38" s="12" t="s">
        <v>151</v>
      </c>
      <c r="C38" s="12" t="s">
        <v>126</v>
      </c>
      <c r="D38" s="26">
        <v>75016338</v>
      </c>
      <c r="E38" s="24" t="s">
        <v>167</v>
      </c>
      <c r="F38" s="13">
        <v>650052366</v>
      </c>
      <c r="G38" s="12" t="s">
        <v>225</v>
      </c>
      <c r="H38" s="11" t="s">
        <v>32</v>
      </c>
      <c r="I38" s="11" t="s">
        <v>33</v>
      </c>
      <c r="J38" s="12" t="s">
        <v>127</v>
      </c>
      <c r="K38" s="12" t="s">
        <v>226</v>
      </c>
      <c r="L38" s="11">
        <v>4</v>
      </c>
      <c r="M38" s="11">
        <f t="shared" si="0"/>
        <v>3.4</v>
      </c>
      <c r="N38" s="11">
        <v>2025</v>
      </c>
      <c r="O38" s="11">
        <v>2027</v>
      </c>
      <c r="P38" s="11"/>
      <c r="Q38" s="11" t="s">
        <v>62</v>
      </c>
      <c r="R38" s="11" t="s">
        <v>62</v>
      </c>
      <c r="S38" s="11" t="s">
        <v>62</v>
      </c>
      <c r="T38" s="11"/>
      <c r="U38" s="11"/>
      <c r="V38" s="11" t="s">
        <v>62</v>
      </c>
      <c r="W38" s="11"/>
      <c r="X38" s="11"/>
      <c r="Y38" s="12" t="s">
        <v>154</v>
      </c>
      <c r="Z38" s="12" t="s">
        <v>35</v>
      </c>
    </row>
    <row r="39" spans="1:26" ht="59.7" customHeight="1" x14ac:dyDescent="0.25">
      <c r="A39" s="10">
        <v>35</v>
      </c>
      <c r="B39" s="36" t="s">
        <v>151</v>
      </c>
      <c r="C39" s="36" t="s">
        <v>126</v>
      </c>
      <c r="D39" s="37">
        <v>75016338</v>
      </c>
      <c r="E39" s="38" t="s">
        <v>167</v>
      </c>
      <c r="F39" s="39">
        <v>650052366</v>
      </c>
      <c r="G39" s="36" t="s">
        <v>232</v>
      </c>
      <c r="H39" s="35" t="s">
        <v>32</v>
      </c>
      <c r="I39" s="35" t="s">
        <v>33</v>
      </c>
      <c r="J39" s="36" t="s">
        <v>127</v>
      </c>
      <c r="K39" s="36" t="s">
        <v>233</v>
      </c>
      <c r="L39" s="35">
        <v>2</v>
      </c>
      <c r="M39" s="35">
        <f>L39*0.85</f>
        <v>1.7</v>
      </c>
      <c r="N39" s="35">
        <v>2025</v>
      </c>
      <c r="O39" s="35">
        <v>2027</v>
      </c>
      <c r="P39" s="35" t="s">
        <v>62</v>
      </c>
      <c r="Q39" s="35"/>
      <c r="R39" s="35" t="s">
        <v>62</v>
      </c>
      <c r="S39" s="35" t="s">
        <v>62</v>
      </c>
      <c r="T39" s="35"/>
      <c r="U39" s="35"/>
      <c r="V39" s="35"/>
      <c r="W39" s="35"/>
      <c r="X39" s="35" t="s">
        <v>62</v>
      </c>
      <c r="Y39" s="36" t="s">
        <v>221</v>
      </c>
      <c r="Z39" s="36" t="s">
        <v>199</v>
      </c>
    </row>
    <row r="40" spans="1:26" ht="45.3" customHeight="1" x14ac:dyDescent="0.25">
      <c r="A40" s="10">
        <v>36</v>
      </c>
      <c r="B40" s="36" t="s">
        <v>151</v>
      </c>
      <c r="C40" s="36" t="s">
        <v>126</v>
      </c>
      <c r="D40" s="37">
        <v>75016338</v>
      </c>
      <c r="E40" s="38" t="s">
        <v>167</v>
      </c>
      <c r="F40" s="39">
        <v>650052366</v>
      </c>
      <c r="G40" s="36" t="s">
        <v>228</v>
      </c>
      <c r="H40" s="35" t="s">
        <v>32</v>
      </c>
      <c r="I40" s="35" t="s">
        <v>33</v>
      </c>
      <c r="J40" s="36" t="s">
        <v>127</v>
      </c>
      <c r="K40" s="36" t="s">
        <v>234</v>
      </c>
      <c r="L40" s="35">
        <v>2.2999999999999998</v>
      </c>
      <c r="M40" s="35">
        <f t="shared" ref="M40:M41" si="2">L40*0.85</f>
        <v>1.9549999999999998</v>
      </c>
      <c r="N40" s="35">
        <v>2026</v>
      </c>
      <c r="O40" s="35">
        <v>2027</v>
      </c>
      <c r="P40" s="35" t="s">
        <v>229</v>
      </c>
      <c r="Q40" s="35" t="s">
        <v>62</v>
      </c>
      <c r="R40" s="35" t="s">
        <v>62</v>
      </c>
      <c r="S40" s="35" t="s">
        <v>62</v>
      </c>
      <c r="T40" s="35"/>
      <c r="U40" s="35"/>
      <c r="V40" s="35"/>
      <c r="W40" s="35" t="s">
        <v>62</v>
      </c>
      <c r="X40" s="35" t="s">
        <v>62</v>
      </c>
      <c r="Y40" s="36" t="s">
        <v>221</v>
      </c>
      <c r="Z40" s="36" t="s">
        <v>199</v>
      </c>
    </row>
    <row r="41" spans="1:26" ht="45.3" customHeight="1" x14ac:dyDescent="0.25">
      <c r="A41" s="10">
        <v>37</v>
      </c>
      <c r="B41" s="36" t="s">
        <v>151</v>
      </c>
      <c r="C41" s="36" t="s">
        <v>126</v>
      </c>
      <c r="D41" s="37">
        <v>75016338</v>
      </c>
      <c r="E41" s="38" t="s">
        <v>167</v>
      </c>
      <c r="F41" s="39">
        <v>650052366</v>
      </c>
      <c r="G41" s="36" t="s">
        <v>230</v>
      </c>
      <c r="H41" s="35" t="s">
        <v>32</v>
      </c>
      <c r="I41" s="35" t="s">
        <v>33</v>
      </c>
      <c r="J41" s="36" t="s">
        <v>127</v>
      </c>
      <c r="K41" s="36" t="s">
        <v>235</v>
      </c>
      <c r="L41" s="35">
        <v>2</v>
      </c>
      <c r="M41" s="35">
        <f t="shared" si="2"/>
        <v>1.7</v>
      </c>
      <c r="N41" s="35">
        <v>2026</v>
      </c>
      <c r="O41" s="35">
        <v>2027</v>
      </c>
      <c r="P41" s="35" t="s">
        <v>62</v>
      </c>
      <c r="Q41" s="35"/>
      <c r="R41" s="35"/>
      <c r="S41" s="35" t="s">
        <v>62</v>
      </c>
      <c r="T41" s="35"/>
      <c r="U41" s="35"/>
      <c r="V41" s="35"/>
      <c r="W41" s="35"/>
      <c r="X41" s="35" t="s">
        <v>62</v>
      </c>
      <c r="Y41" s="36" t="s">
        <v>231</v>
      </c>
      <c r="Z41" s="36" t="s">
        <v>199</v>
      </c>
    </row>
    <row r="42" spans="1:26" ht="40.5" customHeight="1" x14ac:dyDescent="0.25">
      <c r="A42" s="10">
        <v>38</v>
      </c>
      <c r="B42" s="12" t="s">
        <v>149</v>
      </c>
      <c r="C42" s="12" t="s">
        <v>128</v>
      </c>
      <c r="D42" s="26">
        <v>71009426</v>
      </c>
      <c r="E42" s="24" t="s">
        <v>168</v>
      </c>
      <c r="F42" s="13">
        <v>650052391</v>
      </c>
      <c r="G42" s="12" t="s">
        <v>129</v>
      </c>
      <c r="H42" s="11" t="s">
        <v>32</v>
      </c>
      <c r="I42" s="11" t="s">
        <v>33</v>
      </c>
      <c r="J42" s="12" t="s">
        <v>130</v>
      </c>
      <c r="K42" s="12" t="s">
        <v>131</v>
      </c>
      <c r="L42" s="31">
        <v>2</v>
      </c>
      <c r="M42" s="11">
        <f t="shared" ref="M42:M43" si="3">L42*0.85</f>
        <v>1.7</v>
      </c>
      <c r="N42" s="11">
        <v>2023</v>
      </c>
      <c r="O42" s="11">
        <v>2027</v>
      </c>
      <c r="P42" s="11"/>
      <c r="Q42" s="11" t="s">
        <v>62</v>
      </c>
      <c r="R42" s="11" t="s">
        <v>62</v>
      </c>
      <c r="S42" s="11" t="s">
        <v>62</v>
      </c>
      <c r="T42" s="11"/>
      <c r="U42" s="11"/>
      <c r="V42" s="11"/>
      <c r="W42" s="11"/>
      <c r="X42" s="11"/>
      <c r="Y42" s="12" t="s">
        <v>154</v>
      </c>
      <c r="Z42" s="12" t="s">
        <v>35</v>
      </c>
    </row>
    <row r="43" spans="1:26" ht="28.8" customHeight="1" x14ac:dyDescent="0.25">
      <c r="A43" s="10">
        <v>39</v>
      </c>
      <c r="B43" s="12" t="s">
        <v>138</v>
      </c>
      <c r="C43" s="12" t="s">
        <v>124</v>
      </c>
      <c r="D43" s="26">
        <v>70942137</v>
      </c>
      <c r="E43" s="24" t="s">
        <v>169</v>
      </c>
      <c r="F43" s="13">
        <v>600099938</v>
      </c>
      <c r="G43" s="12" t="s">
        <v>139</v>
      </c>
      <c r="H43" s="11" t="s">
        <v>32</v>
      </c>
      <c r="I43" s="11" t="s">
        <v>33</v>
      </c>
      <c r="J43" s="12" t="s">
        <v>125</v>
      </c>
      <c r="K43" s="12" t="s">
        <v>140</v>
      </c>
      <c r="L43" s="11">
        <v>13</v>
      </c>
      <c r="M43" s="11">
        <f t="shared" si="3"/>
        <v>11.049999999999999</v>
      </c>
      <c r="N43" s="11">
        <v>2022</v>
      </c>
      <c r="O43" s="11">
        <v>2024</v>
      </c>
      <c r="P43" s="11" t="s">
        <v>62</v>
      </c>
      <c r="Q43" s="11"/>
      <c r="R43" s="11" t="s">
        <v>62</v>
      </c>
      <c r="S43" s="11" t="s">
        <v>62</v>
      </c>
      <c r="T43" s="11"/>
      <c r="U43" s="11"/>
      <c r="V43" s="11" t="s">
        <v>62</v>
      </c>
      <c r="W43" s="11" t="s">
        <v>62</v>
      </c>
      <c r="X43" s="11" t="s">
        <v>62</v>
      </c>
      <c r="Y43" s="12" t="s">
        <v>141</v>
      </c>
      <c r="Z43" s="12" t="s">
        <v>35</v>
      </c>
    </row>
    <row r="44" spans="1:26" ht="13.75" x14ac:dyDescent="0.25">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4.4" x14ac:dyDescent="0.25">
      <c r="A45" s="6" t="s">
        <v>244</v>
      </c>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4.4" x14ac:dyDescent="0.25">
      <c r="A46" s="6" t="s">
        <v>245</v>
      </c>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3.75" x14ac:dyDescent="0.25">
      <c r="A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75" x14ac:dyDescent="0.25">
      <c r="A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3.75" x14ac:dyDescent="0.25">
      <c r="A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75" x14ac:dyDescent="0.25">
      <c r="A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3.75" x14ac:dyDescent="0.25">
      <c r="A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3.75" x14ac:dyDescent="0.25">
      <c r="A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75" x14ac:dyDescent="0.25">
      <c r="A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75" x14ac:dyDescent="0.25">
      <c r="A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75" x14ac:dyDescent="0.25">
      <c r="A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75" x14ac:dyDescent="0.25">
      <c r="A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75" x14ac:dyDescent="0.25">
      <c r="A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75" x14ac:dyDescent="0.25">
      <c r="A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75" x14ac:dyDescent="0.25">
      <c r="A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75" x14ac:dyDescent="0.25">
      <c r="A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75" x14ac:dyDescent="0.25">
      <c r="A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75" x14ac:dyDescent="0.25">
      <c r="A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75" x14ac:dyDescent="0.25">
      <c r="A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75" x14ac:dyDescent="0.25">
      <c r="A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75" x14ac:dyDescent="0.25">
      <c r="A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75" x14ac:dyDescent="0.25">
      <c r="A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75" x14ac:dyDescent="0.25">
      <c r="A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75" x14ac:dyDescent="0.25">
      <c r="A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75" x14ac:dyDescent="0.25">
      <c r="A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75" x14ac:dyDescent="0.25">
      <c r="A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75" x14ac:dyDescent="0.25">
      <c r="A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75" x14ac:dyDescent="0.25">
      <c r="A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75" x14ac:dyDescent="0.25">
      <c r="A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75" x14ac:dyDescent="0.25">
      <c r="A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75" x14ac:dyDescent="0.25">
      <c r="A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75" x14ac:dyDescent="0.25">
      <c r="A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75" x14ac:dyDescent="0.25">
      <c r="A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75" x14ac:dyDescent="0.25">
      <c r="A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75" x14ac:dyDescent="0.25">
      <c r="A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75" x14ac:dyDescent="0.25">
      <c r="A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75" x14ac:dyDescent="0.25">
      <c r="A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75" x14ac:dyDescent="0.25">
      <c r="A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75" x14ac:dyDescent="0.25">
      <c r="A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75" x14ac:dyDescent="0.25">
      <c r="A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75" x14ac:dyDescent="0.25">
      <c r="A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75" x14ac:dyDescent="0.25">
      <c r="A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75" x14ac:dyDescent="0.25">
      <c r="A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75" x14ac:dyDescent="0.25">
      <c r="A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75" x14ac:dyDescent="0.25">
      <c r="A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75" x14ac:dyDescent="0.25">
      <c r="A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75" x14ac:dyDescent="0.25">
      <c r="A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75" x14ac:dyDescent="0.25">
      <c r="A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75" x14ac:dyDescent="0.25">
      <c r="A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75" x14ac:dyDescent="0.25">
      <c r="A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75" x14ac:dyDescent="0.25">
      <c r="A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75" x14ac:dyDescent="0.25">
      <c r="A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75" x14ac:dyDescent="0.25">
      <c r="A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75" x14ac:dyDescent="0.25">
      <c r="A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75" x14ac:dyDescent="0.25">
      <c r="A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75" x14ac:dyDescent="0.25">
      <c r="A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75" x14ac:dyDescent="0.25">
      <c r="A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75" x14ac:dyDescent="0.25">
      <c r="A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75" x14ac:dyDescent="0.25">
      <c r="A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75" x14ac:dyDescent="0.25">
      <c r="A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75" x14ac:dyDescent="0.25">
      <c r="A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75" x14ac:dyDescent="0.25">
      <c r="A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75" x14ac:dyDescent="0.25">
      <c r="A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75" x14ac:dyDescent="0.25">
      <c r="A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75" x14ac:dyDescent="0.25">
      <c r="A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75" x14ac:dyDescent="0.25">
      <c r="A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75" x14ac:dyDescent="0.25">
      <c r="A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75" x14ac:dyDescent="0.25">
      <c r="A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75" x14ac:dyDescent="0.25">
      <c r="A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75" x14ac:dyDescent="0.25">
      <c r="A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75" x14ac:dyDescent="0.25">
      <c r="A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75" x14ac:dyDescent="0.25">
      <c r="A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75" x14ac:dyDescent="0.25">
      <c r="A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75" x14ac:dyDescent="0.25">
      <c r="A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75" x14ac:dyDescent="0.25">
      <c r="A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75" x14ac:dyDescent="0.25">
      <c r="A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75" x14ac:dyDescent="0.25">
      <c r="A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75" x14ac:dyDescent="0.25">
      <c r="A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75" x14ac:dyDescent="0.25">
      <c r="A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75" x14ac:dyDescent="0.25">
      <c r="A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75" x14ac:dyDescent="0.25">
      <c r="A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75" x14ac:dyDescent="0.25">
      <c r="A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75" x14ac:dyDescent="0.25">
      <c r="A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75" x14ac:dyDescent="0.25">
      <c r="A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75" x14ac:dyDescent="0.25">
      <c r="A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75" x14ac:dyDescent="0.25">
      <c r="A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75" x14ac:dyDescent="0.25">
      <c r="A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75" x14ac:dyDescent="0.25">
      <c r="A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75" x14ac:dyDescent="0.25">
      <c r="A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75" x14ac:dyDescent="0.25">
      <c r="A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75" x14ac:dyDescent="0.25">
      <c r="A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75" x14ac:dyDescent="0.25">
      <c r="A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75" x14ac:dyDescent="0.25">
      <c r="A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75" x14ac:dyDescent="0.25">
      <c r="A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75" x14ac:dyDescent="0.25">
      <c r="A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75" x14ac:dyDescent="0.25">
      <c r="A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75" x14ac:dyDescent="0.25">
      <c r="A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75" x14ac:dyDescent="0.25">
      <c r="A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75" x14ac:dyDescent="0.25">
      <c r="A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75" x14ac:dyDescent="0.25">
      <c r="A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75" x14ac:dyDescent="0.25">
      <c r="A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75" x14ac:dyDescent="0.25">
      <c r="A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75" x14ac:dyDescent="0.25">
      <c r="A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75" x14ac:dyDescent="0.25">
      <c r="A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75" x14ac:dyDescent="0.25">
      <c r="A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75" x14ac:dyDescent="0.25">
      <c r="A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75" x14ac:dyDescent="0.25">
      <c r="A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75" x14ac:dyDescent="0.25">
      <c r="A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75" x14ac:dyDescent="0.25">
      <c r="A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75" x14ac:dyDescent="0.25">
      <c r="A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75" x14ac:dyDescent="0.25">
      <c r="A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75" x14ac:dyDescent="0.25">
      <c r="A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75" x14ac:dyDescent="0.25">
      <c r="A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75" x14ac:dyDescent="0.25">
      <c r="A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75" x14ac:dyDescent="0.25">
      <c r="A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75" x14ac:dyDescent="0.25">
      <c r="A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75" x14ac:dyDescent="0.25">
      <c r="A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75" x14ac:dyDescent="0.25">
      <c r="A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75" x14ac:dyDescent="0.25">
      <c r="A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75" x14ac:dyDescent="0.25">
      <c r="A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75" x14ac:dyDescent="0.25">
      <c r="A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75" x14ac:dyDescent="0.25">
      <c r="A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75" x14ac:dyDescent="0.25">
      <c r="A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75" x14ac:dyDescent="0.25">
      <c r="A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75" x14ac:dyDescent="0.25">
      <c r="A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75" x14ac:dyDescent="0.25">
      <c r="A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75" x14ac:dyDescent="0.25">
      <c r="A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75" x14ac:dyDescent="0.25">
      <c r="A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75" x14ac:dyDescent="0.25">
      <c r="A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75" x14ac:dyDescent="0.25">
      <c r="A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75" x14ac:dyDescent="0.25">
      <c r="A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75" x14ac:dyDescent="0.25">
      <c r="A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75" x14ac:dyDescent="0.25">
      <c r="A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75" x14ac:dyDescent="0.25">
      <c r="A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75" x14ac:dyDescent="0.25">
      <c r="A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75" x14ac:dyDescent="0.25">
      <c r="A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75" x14ac:dyDescent="0.25">
      <c r="A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75" x14ac:dyDescent="0.25">
      <c r="A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75" x14ac:dyDescent="0.25">
      <c r="A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75" x14ac:dyDescent="0.25">
      <c r="A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75" x14ac:dyDescent="0.25">
      <c r="A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75" x14ac:dyDescent="0.25">
      <c r="A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75" x14ac:dyDescent="0.25">
      <c r="A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75" x14ac:dyDescent="0.25">
      <c r="A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75" x14ac:dyDescent="0.25">
      <c r="A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75" x14ac:dyDescent="0.25">
      <c r="A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75" x14ac:dyDescent="0.25">
      <c r="A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75" x14ac:dyDescent="0.25">
      <c r="A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75" x14ac:dyDescent="0.25">
      <c r="A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75" x14ac:dyDescent="0.25">
      <c r="A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75" x14ac:dyDescent="0.25">
      <c r="A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75" x14ac:dyDescent="0.25">
      <c r="A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75" x14ac:dyDescent="0.25">
      <c r="A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75" x14ac:dyDescent="0.25">
      <c r="A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75" x14ac:dyDescent="0.25">
      <c r="A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75" x14ac:dyDescent="0.25">
      <c r="A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75" x14ac:dyDescent="0.25">
      <c r="A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75" x14ac:dyDescent="0.25">
      <c r="A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75" x14ac:dyDescent="0.25">
      <c r="A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75" x14ac:dyDescent="0.25">
      <c r="A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75" x14ac:dyDescent="0.25">
      <c r="A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75" x14ac:dyDescent="0.25">
      <c r="A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75" x14ac:dyDescent="0.25">
      <c r="A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75" x14ac:dyDescent="0.25">
      <c r="A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75" x14ac:dyDescent="0.25">
      <c r="A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75" x14ac:dyDescent="0.25">
      <c r="A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75" x14ac:dyDescent="0.25">
      <c r="A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75" x14ac:dyDescent="0.25">
      <c r="A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75" x14ac:dyDescent="0.25">
      <c r="A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75" x14ac:dyDescent="0.25">
      <c r="A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75" x14ac:dyDescent="0.25">
      <c r="A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75" x14ac:dyDescent="0.25">
      <c r="A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75" x14ac:dyDescent="0.25">
      <c r="A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75" x14ac:dyDescent="0.25">
      <c r="A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75" x14ac:dyDescent="0.25">
      <c r="A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75" x14ac:dyDescent="0.25">
      <c r="A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75" x14ac:dyDescent="0.25">
      <c r="A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75" x14ac:dyDescent="0.25">
      <c r="A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75" x14ac:dyDescent="0.25">
      <c r="A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75" x14ac:dyDescent="0.25">
      <c r="A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75" x14ac:dyDescent="0.25">
      <c r="A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75" x14ac:dyDescent="0.25">
      <c r="A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75" x14ac:dyDescent="0.25">
      <c r="A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75" x14ac:dyDescent="0.25">
      <c r="A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75" x14ac:dyDescent="0.25">
      <c r="A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75" x14ac:dyDescent="0.25">
      <c r="A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75" x14ac:dyDescent="0.25">
      <c r="A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75" x14ac:dyDescent="0.25">
      <c r="A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75" x14ac:dyDescent="0.25">
      <c r="A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75" x14ac:dyDescent="0.25">
      <c r="A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75" x14ac:dyDescent="0.25">
      <c r="A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75" x14ac:dyDescent="0.25">
      <c r="A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75" x14ac:dyDescent="0.25">
      <c r="A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75" x14ac:dyDescent="0.25">
      <c r="A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75" x14ac:dyDescent="0.25">
      <c r="A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75" x14ac:dyDescent="0.25">
      <c r="A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75" x14ac:dyDescent="0.25">
      <c r="A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75" x14ac:dyDescent="0.25">
      <c r="A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75" x14ac:dyDescent="0.25">
      <c r="A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75" x14ac:dyDescent="0.25">
      <c r="A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75" x14ac:dyDescent="0.25">
      <c r="A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75" x14ac:dyDescent="0.25">
      <c r="A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75" x14ac:dyDescent="0.25">
      <c r="A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75" x14ac:dyDescent="0.25">
      <c r="A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75" x14ac:dyDescent="0.25">
      <c r="A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75" x14ac:dyDescent="0.25">
      <c r="A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75" x14ac:dyDescent="0.25">
      <c r="A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75" x14ac:dyDescent="0.25">
      <c r="A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75" x14ac:dyDescent="0.25">
      <c r="A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75" x14ac:dyDescent="0.25">
      <c r="A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75" x14ac:dyDescent="0.25">
      <c r="A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75" x14ac:dyDescent="0.25">
      <c r="A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75" x14ac:dyDescent="0.25">
      <c r="A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75" x14ac:dyDescent="0.25">
      <c r="A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75" x14ac:dyDescent="0.25">
      <c r="A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75" x14ac:dyDescent="0.25">
      <c r="A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75" x14ac:dyDescent="0.25">
      <c r="A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75" x14ac:dyDescent="0.25">
      <c r="A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75" x14ac:dyDescent="0.25">
      <c r="A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75" x14ac:dyDescent="0.25">
      <c r="A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75" x14ac:dyDescent="0.25">
      <c r="A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75" x14ac:dyDescent="0.25">
      <c r="A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75" x14ac:dyDescent="0.25">
      <c r="A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75" x14ac:dyDescent="0.25">
      <c r="A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75" x14ac:dyDescent="0.25">
      <c r="A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75" x14ac:dyDescent="0.25">
      <c r="A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75" x14ac:dyDescent="0.25">
      <c r="A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75" x14ac:dyDescent="0.25">
      <c r="A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75" x14ac:dyDescent="0.25">
      <c r="A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75" x14ac:dyDescent="0.25">
      <c r="A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75" x14ac:dyDescent="0.25">
      <c r="A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75" x14ac:dyDescent="0.25">
      <c r="A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75" x14ac:dyDescent="0.25">
      <c r="A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75" x14ac:dyDescent="0.25">
      <c r="A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75" x14ac:dyDescent="0.25">
      <c r="A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75" x14ac:dyDescent="0.25">
      <c r="A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75" x14ac:dyDescent="0.25">
      <c r="A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75" x14ac:dyDescent="0.25">
      <c r="A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75" x14ac:dyDescent="0.25">
      <c r="A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75" x14ac:dyDescent="0.25">
      <c r="A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75" x14ac:dyDescent="0.25">
      <c r="A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75" x14ac:dyDescent="0.25">
      <c r="A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75" x14ac:dyDescent="0.25">
      <c r="A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75" x14ac:dyDescent="0.25">
      <c r="A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75" x14ac:dyDescent="0.25">
      <c r="A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75" x14ac:dyDescent="0.25">
      <c r="A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75" x14ac:dyDescent="0.25">
      <c r="A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75" x14ac:dyDescent="0.25">
      <c r="A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75" x14ac:dyDescent="0.25">
      <c r="A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75" x14ac:dyDescent="0.25">
      <c r="A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75" x14ac:dyDescent="0.25">
      <c r="A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75" x14ac:dyDescent="0.25">
      <c r="A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75" x14ac:dyDescent="0.25">
      <c r="A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75" x14ac:dyDescent="0.25">
      <c r="A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75" x14ac:dyDescent="0.25">
      <c r="A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75" x14ac:dyDescent="0.25">
      <c r="A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75" x14ac:dyDescent="0.25">
      <c r="A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75" x14ac:dyDescent="0.25">
      <c r="A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75" x14ac:dyDescent="0.25">
      <c r="A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75" x14ac:dyDescent="0.25">
      <c r="A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75" x14ac:dyDescent="0.25">
      <c r="A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75" x14ac:dyDescent="0.25">
      <c r="A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75" x14ac:dyDescent="0.25">
      <c r="A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75" x14ac:dyDescent="0.25">
      <c r="A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75" x14ac:dyDescent="0.25">
      <c r="A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75" x14ac:dyDescent="0.25">
      <c r="A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75" x14ac:dyDescent="0.25">
      <c r="A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75" x14ac:dyDescent="0.25">
      <c r="A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75" x14ac:dyDescent="0.25">
      <c r="A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75" x14ac:dyDescent="0.25">
      <c r="A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75" x14ac:dyDescent="0.25">
      <c r="A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75" x14ac:dyDescent="0.25">
      <c r="A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75" x14ac:dyDescent="0.25">
      <c r="A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75" x14ac:dyDescent="0.25">
      <c r="A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75" x14ac:dyDescent="0.25">
      <c r="A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75" x14ac:dyDescent="0.25">
      <c r="A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75" x14ac:dyDescent="0.25">
      <c r="A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75" x14ac:dyDescent="0.25">
      <c r="A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75" x14ac:dyDescent="0.25">
      <c r="A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75" x14ac:dyDescent="0.25">
      <c r="A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75" x14ac:dyDescent="0.25">
      <c r="A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75" x14ac:dyDescent="0.25">
      <c r="A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75" x14ac:dyDescent="0.25">
      <c r="A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75" x14ac:dyDescent="0.25">
      <c r="A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75" x14ac:dyDescent="0.25">
      <c r="A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75" x14ac:dyDescent="0.25">
      <c r="A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75" x14ac:dyDescent="0.25">
      <c r="A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75" x14ac:dyDescent="0.25">
      <c r="A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75" x14ac:dyDescent="0.25">
      <c r="A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75" x14ac:dyDescent="0.25">
      <c r="A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75" x14ac:dyDescent="0.25">
      <c r="A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75" x14ac:dyDescent="0.25">
      <c r="A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75" x14ac:dyDescent="0.25">
      <c r="A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75" x14ac:dyDescent="0.25">
      <c r="A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75" x14ac:dyDescent="0.25">
      <c r="A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75" x14ac:dyDescent="0.25">
      <c r="A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75" x14ac:dyDescent="0.25">
      <c r="A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75" x14ac:dyDescent="0.25">
      <c r="A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75" x14ac:dyDescent="0.25">
      <c r="A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75" x14ac:dyDescent="0.25">
      <c r="A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75" x14ac:dyDescent="0.25">
      <c r="A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75" x14ac:dyDescent="0.25">
      <c r="A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75" x14ac:dyDescent="0.25">
      <c r="A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75" x14ac:dyDescent="0.25">
      <c r="A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75" x14ac:dyDescent="0.25">
      <c r="A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75" x14ac:dyDescent="0.25">
      <c r="A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75" x14ac:dyDescent="0.25">
      <c r="A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75" x14ac:dyDescent="0.25">
      <c r="A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75" x14ac:dyDescent="0.25">
      <c r="A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75" x14ac:dyDescent="0.25">
      <c r="A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75" x14ac:dyDescent="0.25">
      <c r="A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75" x14ac:dyDescent="0.25">
      <c r="A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75" x14ac:dyDescent="0.25">
      <c r="A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75" x14ac:dyDescent="0.25">
      <c r="A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75" x14ac:dyDescent="0.25">
      <c r="A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75" x14ac:dyDescent="0.25">
      <c r="A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75" x14ac:dyDescent="0.25">
      <c r="A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75" x14ac:dyDescent="0.25">
      <c r="A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75" x14ac:dyDescent="0.25">
      <c r="A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75" x14ac:dyDescent="0.25">
      <c r="A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75" x14ac:dyDescent="0.25">
      <c r="A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75" x14ac:dyDescent="0.25">
      <c r="A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75" x14ac:dyDescent="0.25">
      <c r="A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75" x14ac:dyDescent="0.25">
      <c r="A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75" x14ac:dyDescent="0.25">
      <c r="A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75" x14ac:dyDescent="0.25">
      <c r="A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75" x14ac:dyDescent="0.25">
      <c r="A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75" x14ac:dyDescent="0.25">
      <c r="A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75" x14ac:dyDescent="0.25">
      <c r="A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75" x14ac:dyDescent="0.25">
      <c r="A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75" x14ac:dyDescent="0.25">
      <c r="A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75" x14ac:dyDescent="0.25">
      <c r="A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75" x14ac:dyDescent="0.25">
      <c r="A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75" x14ac:dyDescent="0.25">
      <c r="A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75" x14ac:dyDescent="0.25">
      <c r="A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75" x14ac:dyDescent="0.25">
      <c r="A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75" x14ac:dyDescent="0.25">
      <c r="A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75" x14ac:dyDescent="0.25">
      <c r="A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75" x14ac:dyDescent="0.25">
      <c r="A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75" x14ac:dyDescent="0.25">
      <c r="A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75" x14ac:dyDescent="0.25">
      <c r="A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75" x14ac:dyDescent="0.25">
      <c r="A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75" x14ac:dyDescent="0.25">
      <c r="A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75" x14ac:dyDescent="0.25">
      <c r="A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75" x14ac:dyDescent="0.25">
      <c r="A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75" x14ac:dyDescent="0.25">
      <c r="A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75" x14ac:dyDescent="0.25">
      <c r="A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75" x14ac:dyDescent="0.25">
      <c r="A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75" x14ac:dyDescent="0.25">
      <c r="A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75" x14ac:dyDescent="0.25">
      <c r="A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75" x14ac:dyDescent="0.25">
      <c r="A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75" x14ac:dyDescent="0.25">
      <c r="A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75" x14ac:dyDescent="0.25">
      <c r="A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75" x14ac:dyDescent="0.25">
      <c r="A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75" x14ac:dyDescent="0.25">
      <c r="A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75" x14ac:dyDescent="0.25">
      <c r="A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75" x14ac:dyDescent="0.25">
      <c r="A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75" x14ac:dyDescent="0.25">
      <c r="A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75" x14ac:dyDescent="0.25">
      <c r="A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75" x14ac:dyDescent="0.25">
      <c r="A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75" x14ac:dyDescent="0.25">
      <c r="A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75" x14ac:dyDescent="0.25">
      <c r="A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75" x14ac:dyDescent="0.25">
      <c r="A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75" x14ac:dyDescent="0.25">
      <c r="A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75" x14ac:dyDescent="0.25">
      <c r="A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75" x14ac:dyDescent="0.25">
      <c r="A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75" x14ac:dyDescent="0.25">
      <c r="A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75" x14ac:dyDescent="0.25">
      <c r="A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75" x14ac:dyDescent="0.25">
      <c r="A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75" x14ac:dyDescent="0.25">
      <c r="A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75" x14ac:dyDescent="0.25">
      <c r="A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75" x14ac:dyDescent="0.25">
      <c r="A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75" x14ac:dyDescent="0.25">
      <c r="A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75" x14ac:dyDescent="0.25">
      <c r="A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75" x14ac:dyDescent="0.25">
      <c r="A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75" x14ac:dyDescent="0.25">
      <c r="A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75" x14ac:dyDescent="0.25">
      <c r="A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75" x14ac:dyDescent="0.25">
      <c r="A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75" x14ac:dyDescent="0.25">
      <c r="A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75" x14ac:dyDescent="0.25">
      <c r="A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75" x14ac:dyDescent="0.25">
      <c r="A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75" x14ac:dyDescent="0.25">
      <c r="A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75" x14ac:dyDescent="0.25">
      <c r="A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75" x14ac:dyDescent="0.25">
      <c r="A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75" x14ac:dyDescent="0.25">
      <c r="A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75" x14ac:dyDescent="0.25">
      <c r="A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75" x14ac:dyDescent="0.25">
      <c r="A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75" x14ac:dyDescent="0.25">
      <c r="A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75" x14ac:dyDescent="0.25">
      <c r="A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75" x14ac:dyDescent="0.25">
      <c r="A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75" x14ac:dyDescent="0.25">
      <c r="A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75" x14ac:dyDescent="0.25">
      <c r="A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75" x14ac:dyDescent="0.25">
      <c r="A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75" x14ac:dyDescent="0.25">
      <c r="A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75" x14ac:dyDescent="0.25">
      <c r="A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75" x14ac:dyDescent="0.25">
      <c r="A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75" x14ac:dyDescent="0.25">
      <c r="A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75" x14ac:dyDescent="0.25">
      <c r="A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75" x14ac:dyDescent="0.25">
      <c r="A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75" x14ac:dyDescent="0.25">
      <c r="A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75" x14ac:dyDescent="0.25">
      <c r="A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75" x14ac:dyDescent="0.25">
      <c r="A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75" x14ac:dyDescent="0.25">
      <c r="A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75" x14ac:dyDescent="0.25">
      <c r="A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75" x14ac:dyDescent="0.25">
      <c r="A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75" x14ac:dyDescent="0.25">
      <c r="A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75" x14ac:dyDescent="0.25">
      <c r="A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75" x14ac:dyDescent="0.25">
      <c r="A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75" x14ac:dyDescent="0.25">
      <c r="A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75" x14ac:dyDescent="0.25">
      <c r="A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75" x14ac:dyDescent="0.25">
      <c r="A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75" x14ac:dyDescent="0.25">
      <c r="A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75" x14ac:dyDescent="0.25">
      <c r="A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75" x14ac:dyDescent="0.25">
      <c r="A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75" x14ac:dyDescent="0.25">
      <c r="A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75" x14ac:dyDescent="0.25">
      <c r="A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75" x14ac:dyDescent="0.25">
      <c r="A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75" x14ac:dyDescent="0.25">
      <c r="A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75" x14ac:dyDescent="0.25">
      <c r="A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75" x14ac:dyDescent="0.25">
      <c r="A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75" x14ac:dyDescent="0.25">
      <c r="A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75" x14ac:dyDescent="0.25">
      <c r="A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75" x14ac:dyDescent="0.25">
      <c r="A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75" x14ac:dyDescent="0.25">
      <c r="A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75" x14ac:dyDescent="0.25">
      <c r="A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75" x14ac:dyDescent="0.25">
      <c r="A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75" x14ac:dyDescent="0.25">
      <c r="A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75" x14ac:dyDescent="0.25">
      <c r="A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75" x14ac:dyDescent="0.25">
      <c r="A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75" x14ac:dyDescent="0.25">
      <c r="A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75" x14ac:dyDescent="0.25">
      <c r="A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75" x14ac:dyDescent="0.25">
      <c r="A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75" x14ac:dyDescent="0.25">
      <c r="A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75" x14ac:dyDescent="0.25">
      <c r="A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75" x14ac:dyDescent="0.25">
      <c r="A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75" x14ac:dyDescent="0.25">
      <c r="A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75" x14ac:dyDescent="0.25">
      <c r="A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75" x14ac:dyDescent="0.25">
      <c r="A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75" x14ac:dyDescent="0.25">
      <c r="A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75" x14ac:dyDescent="0.25">
      <c r="A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75" x14ac:dyDescent="0.25">
      <c r="A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75" x14ac:dyDescent="0.25">
      <c r="A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75" x14ac:dyDescent="0.25">
      <c r="A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75" x14ac:dyDescent="0.25">
      <c r="A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75" x14ac:dyDescent="0.25">
      <c r="A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75" x14ac:dyDescent="0.25">
      <c r="A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75" x14ac:dyDescent="0.25">
      <c r="A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75" x14ac:dyDescent="0.25">
      <c r="A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75" x14ac:dyDescent="0.25">
      <c r="A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75" x14ac:dyDescent="0.25">
      <c r="A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75" x14ac:dyDescent="0.25">
      <c r="A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75" x14ac:dyDescent="0.25">
      <c r="A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75" x14ac:dyDescent="0.25">
      <c r="A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75" x14ac:dyDescent="0.25">
      <c r="A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75" x14ac:dyDescent="0.25">
      <c r="A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75" x14ac:dyDescent="0.25">
      <c r="A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75" x14ac:dyDescent="0.25">
      <c r="A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75" x14ac:dyDescent="0.25">
      <c r="A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75" x14ac:dyDescent="0.25">
      <c r="A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75" x14ac:dyDescent="0.25">
      <c r="A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75" x14ac:dyDescent="0.25">
      <c r="A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75" x14ac:dyDescent="0.25">
      <c r="A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75" x14ac:dyDescent="0.25">
      <c r="A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75" x14ac:dyDescent="0.25">
      <c r="A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75" x14ac:dyDescent="0.25">
      <c r="A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75" x14ac:dyDescent="0.25">
      <c r="A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75" x14ac:dyDescent="0.25">
      <c r="A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75" x14ac:dyDescent="0.25">
      <c r="A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75" x14ac:dyDescent="0.25">
      <c r="A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75" x14ac:dyDescent="0.25">
      <c r="A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75" x14ac:dyDescent="0.25">
      <c r="A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75" x14ac:dyDescent="0.25">
      <c r="A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75" x14ac:dyDescent="0.25">
      <c r="A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75" x14ac:dyDescent="0.25">
      <c r="A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75" x14ac:dyDescent="0.25">
      <c r="A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75" x14ac:dyDescent="0.25">
      <c r="A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75" x14ac:dyDescent="0.25">
      <c r="A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75" x14ac:dyDescent="0.25">
      <c r="A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75" x14ac:dyDescent="0.25">
      <c r="A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75" x14ac:dyDescent="0.25">
      <c r="A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75" x14ac:dyDescent="0.25">
      <c r="A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75" x14ac:dyDescent="0.25">
      <c r="A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75" x14ac:dyDescent="0.25">
      <c r="A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75" x14ac:dyDescent="0.25">
      <c r="A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75" x14ac:dyDescent="0.25">
      <c r="A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75" x14ac:dyDescent="0.25">
      <c r="A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75" x14ac:dyDescent="0.25">
      <c r="A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75" x14ac:dyDescent="0.25">
      <c r="A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75" x14ac:dyDescent="0.25">
      <c r="A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75" x14ac:dyDescent="0.25">
      <c r="A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75" x14ac:dyDescent="0.25">
      <c r="A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75" x14ac:dyDescent="0.25">
      <c r="A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75" x14ac:dyDescent="0.25">
      <c r="A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75" x14ac:dyDescent="0.25">
      <c r="A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75" x14ac:dyDescent="0.25">
      <c r="A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75" x14ac:dyDescent="0.25">
      <c r="A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75" x14ac:dyDescent="0.25">
      <c r="A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75" x14ac:dyDescent="0.25">
      <c r="A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75" x14ac:dyDescent="0.25">
      <c r="A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75" x14ac:dyDescent="0.25">
      <c r="A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75" x14ac:dyDescent="0.25">
      <c r="A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75" x14ac:dyDescent="0.25">
      <c r="A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75" x14ac:dyDescent="0.25">
      <c r="A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75" x14ac:dyDescent="0.25">
      <c r="A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75" x14ac:dyDescent="0.25">
      <c r="A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75" x14ac:dyDescent="0.25">
      <c r="A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75" x14ac:dyDescent="0.25">
      <c r="A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75" x14ac:dyDescent="0.25">
      <c r="A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75" x14ac:dyDescent="0.25">
      <c r="A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75" x14ac:dyDescent="0.25">
      <c r="A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75" x14ac:dyDescent="0.25">
      <c r="A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75" x14ac:dyDescent="0.25">
      <c r="A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75" x14ac:dyDescent="0.25">
      <c r="A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75" x14ac:dyDescent="0.25">
      <c r="A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75" x14ac:dyDescent="0.25">
      <c r="A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75" x14ac:dyDescent="0.25">
      <c r="A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75" x14ac:dyDescent="0.25">
      <c r="A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75" x14ac:dyDescent="0.25">
      <c r="A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75" x14ac:dyDescent="0.25">
      <c r="A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75" x14ac:dyDescent="0.25">
      <c r="A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75" x14ac:dyDescent="0.25">
      <c r="A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75" x14ac:dyDescent="0.25">
      <c r="A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75" x14ac:dyDescent="0.25">
      <c r="A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75" x14ac:dyDescent="0.25">
      <c r="A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75" x14ac:dyDescent="0.25">
      <c r="A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75" x14ac:dyDescent="0.25">
      <c r="A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75" x14ac:dyDescent="0.25">
      <c r="A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75" x14ac:dyDescent="0.25">
      <c r="A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75" x14ac:dyDescent="0.25">
      <c r="A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75" x14ac:dyDescent="0.25">
      <c r="A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75" x14ac:dyDescent="0.25">
      <c r="A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75" x14ac:dyDescent="0.25">
      <c r="A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75" x14ac:dyDescent="0.25">
      <c r="A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75" x14ac:dyDescent="0.25">
      <c r="A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75" x14ac:dyDescent="0.25">
      <c r="A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75" x14ac:dyDescent="0.25">
      <c r="A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75" x14ac:dyDescent="0.25">
      <c r="A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75" x14ac:dyDescent="0.25">
      <c r="A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75" x14ac:dyDescent="0.25">
      <c r="A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75" x14ac:dyDescent="0.25">
      <c r="A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75" x14ac:dyDescent="0.25">
      <c r="A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75" x14ac:dyDescent="0.25">
      <c r="A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75" x14ac:dyDescent="0.25">
      <c r="A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75" x14ac:dyDescent="0.25">
      <c r="A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75" x14ac:dyDescent="0.25">
      <c r="A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75" x14ac:dyDescent="0.25">
      <c r="A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75" x14ac:dyDescent="0.25">
      <c r="A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75" x14ac:dyDescent="0.25">
      <c r="A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75" x14ac:dyDescent="0.25">
      <c r="A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75" x14ac:dyDescent="0.25">
      <c r="A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75" x14ac:dyDescent="0.25">
      <c r="A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75" x14ac:dyDescent="0.25">
      <c r="A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75" x14ac:dyDescent="0.25">
      <c r="A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75" x14ac:dyDescent="0.25">
      <c r="A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75" x14ac:dyDescent="0.25">
      <c r="A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75" x14ac:dyDescent="0.25">
      <c r="A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75" x14ac:dyDescent="0.25">
      <c r="A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75" x14ac:dyDescent="0.25">
      <c r="A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75" x14ac:dyDescent="0.25">
      <c r="A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75" x14ac:dyDescent="0.25">
      <c r="A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75" x14ac:dyDescent="0.25">
      <c r="A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75" x14ac:dyDescent="0.25">
      <c r="A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75" x14ac:dyDescent="0.25">
      <c r="A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75" x14ac:dyDescent="0.25">
      <c r="A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75" x14ac:dyDescent="0.25">
      <c r="A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75" x14ac:dyDescent="0.25">
      <c r="A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75" x14ac:dyDescent="0.25">
      <c r="A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75" x14ac:dyDescent="0.25">
      <c r="A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75" x14ac:dyDescent="0.25">
      <c r="A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75" x14ac:dyDescent="0.25">
      <c r="A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75" x14ac:dyDescent="0.25">
      <c r="A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75" x14ac:dyDescent="0.25">
      <c r="A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75" x14ac:dyDescent="0.25">
      <c r="A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75" x14ac:dyDescent="0.25">
      <c r="A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75" x14ac:dyDescent="0.25">
      <c r="A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75" x14ac:dyDescent="0.25">
      <c r="A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75" x14ac:dyDescent="0.25">
      <c r="A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75" x14ac:dyDescent="0.25">
      <c r="A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75" x14ac:dyDescent="0.25">
      <c r="A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75" x14ac:dyDescent="0.25">
      <c r="A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75" x14ac:dyDescent="0.25">
      <c r="A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75" x14ac:dyDescent="0.25">
      <c r="A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75" x14ac:dyDescent="0.25">
      <c r="A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75" x14ac:dyDescent="0.25">
      <c r="A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75" x14ac:dyDescent="0.25">
      <c r="A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75" x14ac:dyDescent="0.25">
      <c r="A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75" x14ac:dyDescent="0.25">
      <c r="A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75" x14ac:dyDescent="0.25">
      <c r="A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75" x14ac:dyDescent="0.25">
      <c r="A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75" x14ac:dyDescent="0.25">
      <c r="A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75" x14ac:dyDescent="0.25">
      <c r="A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75" x14ac:dyDescent="0.25">
      <c r="A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75" x14ac:dyDescent="0.25">
      <c r="A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75" x14ac:dyDescent="0.25">
      <c r="A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75" x14ac:dyDescent="0.25">
      <c r="A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75" x14ac:dyDescent="0.25">
      <c r="A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75" x14ac:dyDescent="0.25">
      <c r="A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75" x14ac:dyDescent="0.25">
      <c r="A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75" x14ac:dyDescent="0.25">
      <c r="A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75" x14ac:dyDescent="0.25">
      <c r="A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75" x14ac:dyDescent="0.25">
      <c r="A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75" x14ac:dyDescent="0.25">
      <c r="A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75" x14ac:dyDescent="0.25">
      <c r="A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75" x14ac:dyDescent="0.25">
      <c r="A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75" x14ac:dyDescent="0.25">
      <c r="A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75" x14ac:dyDescent="0.25">
      <c r="A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75" x14ac:dyDescent="0.25">
      <c r="A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75" x14ac:dyDescent="0.25">
      <c r="A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75" x14ac:dyDescent="0.25">
      <c r="A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75" x14ac:dyDescent="0.25">
      <c r="A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75" x14ac:dyDescent="0.25">
      <c r="A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75" x14ac:dyDescent="0.25">
      <c r="A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75" x14ac:dyDescent="0.25">
      <c r="A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75" x14ac:dyDescent="0.25">
      <c r="A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75" x14ac:dyDescent="0.25">
      <c r="A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75" x14ac:dyDescent="0.25">
      <c r="A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75" x14ac:dyDescent="0.25">
      <c r="A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75" x14ac:dyDescent="0.25">
      <c r="A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75" x14ac:dyDescent="0.25">
      <c r="A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75" x14ac:dyDescent="0.25">
      <c r="A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75" x14ac:dyDescent="0.25">
      <c r="A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75" x14ac:dyDescent="0.25">
      <c r="A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75" x14ac:dyDescent="0.25">
      <c r="A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75" x14ac:dyDescent="0.25">
      <c r="A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75" x14ac:dyDescent="0.25">
      <c r="A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75" x14ac:dyDescent="0.25">
      <c r="A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75" x14ac:dyDescent="0.25">
      <c r="A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75" x14ac:dyDescent="0.25">
      <c r="A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75" x14ac:dyDescent="0.25">
      <c r="A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75" x14ac:dyDescent="0.25">
      <c r="A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75" x14ac:dyDescent="0.25">
      <c r="A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75" x14ac:dyDescent="0.25">
      <c r="A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75" x14ac:dyDescent="0.25">
      <c r="A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75" x14ac:dyDescent="0.25">
      <c r="A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75" x14ac:dyDescent="0.25">
      <c r="A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75" x14ac:dyDescent="0.25">
      <c r="A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75" x14ac:dyDescent="0.25">
      <c r="A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75" x14ac:dyDescent="0.25">
      <c r="A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75" x14ac:dyDescent="0.25">
      <c r="A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75" x14ac:dyDescent="0.25">
      <c r="A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75" x14ac:dyDescent="0.25">
      <c r="A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75" x14ac:dyDescent="0.25">
      <c r="A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75" x14ac:dyDescent="0.25">
      <c r="A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75" x14ac:dyDescent="0.25">
      <c r="A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75" x14ac:dyDescent="0.25">
      <c r="A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75" x14ac:dyDescent="0.25">
      <c r="A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75" x14ac:dyDescent="0.25">
      <c r="A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75" x14ac:dyDescent="0.25">
      <c r="A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75" x14ac:dyDescent="0.25">
      <c r="A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75" x14ac:dyDescent="0.25">
      <c r="A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75" x14ac:dyDescent="0.25">
      <c r="A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75" x14ac:dyDescent="0.25">
      <c r="A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75" x14ac:dyDescent="0.25">
      <c r="A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75" x14ac:dyDescent="0.25">
      <c r="A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75" x14ac:dyDescent="0.25">
      <c r="A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75" x14ac:dyDescent="0.25">
      <c r="A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75" x14ac:dyDescent="0.25">
      <c r="A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75" x14ac:dyDescent="0.25">
      <c r="A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75" x14ac:dyDescent="0.25">
      <c r="A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75" x14ac:dyDescent="0.25">
      <c r="A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75" x14ac:dyDescent="0.25">
      <c r="A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75" x14ac:dyDescent="0.25">
      <c r="A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75" x14ac:dyDescent="0.25">
      <c r="A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75" x14ac:dyDescent="0.25">
      <c r="A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75" x14ac:dyDescent="0.25">
      <c r="A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75" x14ac:dyDescent="0.25">
      <c r="A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75" x14ac:dyDescent="0.25">
      <c r="A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75" x14ac:dyDescent="0.25">
      <c r="A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75" x14ac:dyDescent="0.25">
      <c r="A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75" x14ac:dyDescent="0.25">
      <c r="A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75" x14ac:dyDescent="0.25">
      <c r="A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75" x14ac:dyDescent="0.25">
      <c r="A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75" x14ac:dyDescent="0.25">
      <c r="A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75" x14ac:dyDescent="0.25">
      <c r="A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75" x14ac:dyDescent="0.25">
      <c r="A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75" x14ac:dyDescent="0.25">
      <c r="A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75" x14ac:dyDescent="0.25">
      <c r="A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75" x14ac:dyDescent="0.25">
      <c r="A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75" x14ac:dyDescent="0.25">
      <c r="A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75" x14ac:dyDescent="0.25">
      <c r="A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75" x14ac:dyDescent="0.25">
      <c r="A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75" x14ac:dyDescent="0.25">
      <c r="A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75" x14ac:dyDescent="0.25">
      <c r="A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75" x14ac:dyDescent="0.25">
      <c r="A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75" x14ac:dyDescent="0.25">
      <c r="A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75" x14ac:dyDescent="0.25">
      <c r="A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75" x14ac:dyDescent="0.25">
      <c r="A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75" x14ac:dyDescent="0.25">
      <c r="A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75" x14ac:dyDescent="0.25">
      <c r="A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75" x14ac:dyDescent="0.25">
      <c r="A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75" x14ac:dyDescent="0.25">
      <c r="A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75" x14ac:dyDescent="0.25">
      <c r="A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75" x14ac:dyDescent="0.25">
      <c r="A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75" x14ac:dyDescent="0.25">
      <c r="A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75" x14ac:dyDescent="0.25">
      <c r="A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75" x14ac:dyDescent="0.25">
      <c r="A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75" x14ac:dyDescent="0.25">
      <c r="A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75" x14ac:dyDescent="0.25">
      <c r="A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75" x14ac:dyDescent="0.25">
      <c r="A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75" x14ac:dyDescent="0.25">
      <c r="A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75" x14ac:dyDescent="0.25">
      <c r="A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75" x14ac:dyDescent="0.25">
      <c r="A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75" x14ac:dyDescent="0.25">
      <c r="A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75" x14ac:dyDescent="0.25">
      <c r="A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75" x14ac:dyDescent="0.25">
      <c r="A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75" x14ac:dyDescent="0.25">
      <c r="A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75" x14ac:dyDescent="0.25">
      <c r="A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75" x14ac:dyDescent="0.25">
      <c r="A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75" x14ac:dyDescent="0.25">
      <c r="A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75" x14ac:dyDescent="0.25">
      <c r="A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75" x14ac:dyDescent="0.25">
      <c r="A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75" x14ac:dyDescent="0.25">
      <c r="A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75" x14ac:dyDescent="0.25">
      <c r="A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75" x14ac:dyDescent="0.25">
      <c r="A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75" x14ac:dyDescent="0.25">
      <c r="A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75" x14ac:dyDescent="0.25">
      <c r="A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75" x14ac:dyDescent="0.25">
      <c r="A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75" x14ac:dyDescent="0.25">
      <c r="A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75" x14ac:dyDescent="0.25">
      <c r="A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75" x14ac:dyDescent="0.25">
      <c r="A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75" x14ac:dyDescent="0.25">
      <c r="A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75" x14ac:dyDescent="0.25">
      <c r="A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75" x14ac:dyDescent="0.25">
      <c r="A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75" x14ac:dyDescent="0.25">
      <c r="A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75" x14ac:dyDescent="0.25">
      <c r="A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75" x14ac:dyDescent="0.25">
      <c r="A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75" x14ac:dyDescent="0.25">
      <c r="A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75" x14ac:dyDescent="0.25">
      <c r="A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75" x14ac:dyDescent="0.25">
      <c r="A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75" x14ac:dyDescent="0.25">
      <c r="A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75" x14ac:dyDescent="0.25">
      <c r="A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75" x14ac:dyDescent="0.25">
      <c r="A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75" x14ac:dyDescent="0.25">
      <c r="A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75" x14ac:dyDescent="0.25">
      <c r="A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75" x14ac:dyDescent="0.25">
      <c r="A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75" x14ac:dyDescent="0.25">
      <c r="A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75" x14ac:dyDescent="0.25">
      <c r="A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75" x14ac:dyDescent="0.25">
      <c r="A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75" x14ac:dyDescent="0.25">
      <c r="A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75" x14ac:dyDescent="0.25">
      <c r="A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75" x14ac:dyDescent="0.25">
      <c r="A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75" x14ac:dyDescent="0.25">
      <c r="A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75" x14ac:dyDescent="0.25">
      <c r="A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75" x14ac:dyDescent="0.25">
      <c r="A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75" x14ac:dyDescent="0.25">
      <c r="A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75" x14ac:dyDescent="0.25">
      <c r="A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75" x14ac:dyDescent="0.25">
      <c r="A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75" x14ac:dyDescent="0.25">
      <c r="A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75" x14ac:dyDescent="0.25">
      <c r="A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75" x14ac:dyDescent="0.25">
      <c r="A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75" x14ac:dyDescent="0.25">
      <c r="A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75" x14ac:dyDescent="0.25">
      <c r="A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75" x14ac:dyDescent="0.25">
      <c r="A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75" x14ac:dyDescent="0.25">
      <c r="A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75" x14ac:dyDescent="0.25">
      <c r="A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75" x14ac:dyDescent="0.25">
      <c r="A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75" x14ac:dyDescent="0.25">
      <c r="A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75" x14ac:dyDescent="0.25">
      <c r="A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75" x14ac:dyDescent="0.25">
      <c r="A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75" x14ac:dyDescent="0.25">
      <c r="A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75" x14ac:dyDescent="0.25">
      <c r="A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75" x14ac:dyDescent="0.25">
      <c r="A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75" x14ac:dyDescent="0.25">
      <c r="A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75" x14ac:dyDescent="0.25">
      <c r="A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75" x14ac:dyDescent="0.25">
      <c r="A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75" x14ac:dyDescent="0.25">
      <c r="A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75" x14ac:dyDescent="0.25">
      <c r="A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75" x14ac:dyDescent="0.25">
      <c r="A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75" x14ac:dyDescent="0.25">
      <c r="A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75" x14ac:dyDescent="0.25">
      <c r="A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75" x14ac:dyDescent="0.25">
      <c r="A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75" x14ac:dyDescent="0.25">
      <c r="A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75" x14ac:dyDescent="0.25">
      <c r="A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75" x14ac:dyDescent="0.25">
      <c r="A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75" x14ac:dyDescent="0.25">
      <c r="A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75" x14ac:dyDescent="0.25">
      <c r="A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75" x14ac:dyDescent="0.25">
      <c r="A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75" x14ac:dyDescent="0.25">
      <c r="A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75" x14ac:dyDescent="0.25">
      <c r="A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75" x14ac:dyDescent="0.25">
      <c r="A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75" x14ac:dyDescent="0.25">
      <c r="A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75" x14ac:dyDescent="0.25">
      <c r="A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75" x14ac:dyDescent="0.25">
      <c r="A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75" x14ac:dyDescent="0.25">
      <c r="A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75" x14ac:dyDescent="0.25">
      <c r="A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75" x14ac:dyDescent="0.25">
      <c r="A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75" x14ac:dyDescent="0.25">
      <c r="A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75" x14ac:dyDescent="0.25">
      <c r="A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75" x14ac:dyDescent="0.25">
      <c r="A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75" x14ac:dyDescent="0.25">
      <c r="A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75" x14ac:dyDescent="0.25">
      <c r="A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75" x14ac:dyDescent="0.25">
      <c r="A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75" x14ac:dyDescent="0.25">
      <c r="A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75" x14ac:dyDescent="0.25">
      <c r="A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75" x14ac:dyDescent="0.25">
      <c r="A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75" x14ac:dyDescent="0.25">
      <c r="A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75" x14ac:dyDescent="0.25">
      <c r="A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75" x14ac:dyDescent="0.25">
      <c r="A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75" x14ac:dyDescent="0.25">
      <c r="A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75" x14ac:dyDescent="0.25">
      <c r="A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75" x14ac:dyDescent="0.25">
      <c r="A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75" x14ac:dyDescent="0.25">
      <c r="A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75" x14ac:dyDescent="0.25">
      <c r="A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75" x14ac:dyDescent="0.25">
      <c r="A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75" x14ac:dyDescent="0.25">
      <c r="A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75" x14ac:dyDescent="0.25">
      <c r="A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75" x14ac:dyDescent="0.25">
      <c r="A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75" x14ac:dyDescent="0.25">
      <c r="A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75" x14ac:dyDescent="0.25">
      <c r="A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75" x14ac:dyDescent="0.25">
      <c r="A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75" x14ac:dyDescent="0.25">
      <c r="A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75" x14ac:dyDescent="0.25">
      <c r="A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75" x14ac:dyDescent="0.25">
      <c r="A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75" x14ac:dyDescent="0.25">
      <c r="A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75" x14ac:dyDescent="0.25">
      <c r="A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75" x14ac:dyDescent="0.25">
      <c r="A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75" x14ac:dyDescent="0.25">
      <c r="A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75" x14ac:dyDescent="0.25">
      <c r="A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75" x14ac:dyDescent="0.25">
      <c r="A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75" x14ac:dyDescent="0.25">
      <c r="A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75" x14ac:dyDescent="0.25">
      <c r="A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75" x14ac:dyDescent="0.25">
      <c r="A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75" x14ac:dyDescent="0.25">
      <c r="A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75" x14ac:dyDescent="0.25">
      <c r="A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75" x14ac:dyDescent="0.25">
      <c r="A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75" x14ac:dyDescent="0.25">
      <c r="A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75" x14ac:dyDescent="0.25">
      <c r="A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75" x14ac:dyDescent="0.25">
      <c r="A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75" x14ac:dyDescent="0.25">
      <c r="A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75" x14ac:dyDescent="0.25">
      <c r="A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75" x14ac:dyDescent="0.25">
      <c r="A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75" x14ac:dyDescent="0.25">
      <c r="A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75" x14ac:dyDescent="0.25">
      <c r="A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75" x14ac:dyDescent="0.25">
      <c r="A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75" x14ac:dyDescent="0.25">
      <c r="A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75" x14ac:dyDescent="0.25">
      <c r="A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75" x14ac:dyDescent="0.25">
      <c r="A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75" x14ac:dyDescent="0.25">
      <c r="A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75" x14ac:dyDescent="0.25">
      <c r="A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75" x14ac:dyDescent="0.25">
      <c r="A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75" x14ac:dyDescent="0.25">
      <c r="A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75" x14ac:dyDescent="0.25">
      <c r="A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75" x14ac:dyDescent="0.25">
      <c r="A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75" x14ac:dyDescent="0.25">
      <c r="A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75" x14ac:dyDescent="0.25">
      <c r="A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75" x14ac:dyDescent="0.25">
      <c r="A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75" x14ac:dyDescent="0.25">
      <c r="A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75" x14ac:dyDescent="0.25">
      <c r="A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75" x14ac:dyDescent="0.25">
      <c r="A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75" x14ac:dyDescent="0.25">
      <c r="A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75" x14ac:dyDescent="0.25">
      <c r="A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75" x14ac:dyDescent="0.25">
      <c r="A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75" x14ac:dyDescent="0.25">
      <c r="A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75" x14ac:dyDescent="0.25">
      <c r="A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75" x14ac:dyDescent="0.25">
      <c r="A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75" x14ac:dyDescent="0.25">
      <c r="A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75" x14ac:dyDescent="0.25">
      <c r="A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75" x14ac:dyDescent="0.25">
      <c r="A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75" x14ac:dyDescent="0.25">
      <c r="A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75" x14ac:dyDescent="0.25">
      <c r="A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75" x14ac:dyDescent="0.25">
      <c r="A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75" x14ac:dyDescent="0.25">
      <c r="A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75" x14ac:dyDescent="0.25">
      <c r="A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75" x14ac:dyDescent="0.25">
      <c r="A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75" x14ac:dyDescent="0.25">
      <c r="A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75" x14ac:dyDescent="0.25">
      <c r="A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75" x14ac:dyDescent="0.25">
      <c r="A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75" x14ac:dyDescent="0.25">
      <c r="A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75" x14ac:dyDescent="0.25">
      <c r="A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75" x14ac:dyDescent="0.25">
      <c r="A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75" x14ac:dyDescent="0.25">
      <c r="A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75" x14ac:dyDescent="0.25">
      <c r="A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75" x14ac:dyDescent="0.25">
      <c r="A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75" x14ac:dyDescent="0.25">
      <c r="A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75" x14ac:dyDescent="0.25">
      <c r="A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75" x14ac:dyDescent="0.25">
      <c r="A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75" x14ac:dyDescent="0.25">
      <c r="A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75" x14ac:dyDescent="0.25">
      <c r="A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75" x14ac:dyDescent="0.25">
      <c r="A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75" x14ac:dyDescent="0.25">
      <c r="A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75" x14ac:dyDescent="0.25">
      <c r="A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75" x14ac:dyDescent="0.25">
      <c r="A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75" x14ac:dyDescent="0.25">
      <c r="A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75" x14ac:dyDescent="0.25">
      <c r="A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75" x14ac:dyDescent="0.25">
      <c r="A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75" x14ac:dyDescent="0.25">
      <c r="A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75" x14ac:dyDescent="0.25">
      <c r="A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75" x14ac:dyDescent="0.25">
      <c r="A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75" x14ac:dyDescent="0.25">
      <c r="A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75" x14ac:dyDescent="0.25">
      <c r="A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75" x14ac:dyDescent="0.25">
      <c r="A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75" x14ac:dyDescent="0.25">
      <c r="A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75" x14ac:dyDescent="0.25">
      <c r="A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75" x14ac:dyDescent="0.25">
      <c r="A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75" x14ac:dyDescent="0.25">
      <c r="A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75" x14ac:dyDescent="0.25">
      <c r="A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75" x14ac:dyDescent="0.25">
      <c r="A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75" x14ac:dyDescent="0.25">
      <c r="A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75" x14ac:dyDescent="0.25">
      <c r="A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75" x14ac:dyDescent="0.25">
      <c r="A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75" x14ac:dyDescent="0.25">
      <c r="A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75" x14ac:dyDescent="0.25">
      <c r="A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75" x14ac:dyDescent="0.25">
      <c r="A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75" x14ac:dyDescent="0.25">
      <c r="A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75" x14ac:dyDescent="0.25">
      <c r="A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75" x14ac:dyDescent="0.25">
      <c r="A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75" x14ac:dyDescent="0.25">
      <c r="A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75" x14ac:dyDescent="0.25">
      <c r="A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75" x14ac:dyDescent="0.25">
      <c r="A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75" x14ac:dyDescent="0.25">
      <c r="A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75" x14ac:dyDescent="0.25">
      <c r="A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75" x14ac:dyDescent="0.25">
      <c r="A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75" x14ac:dyDescent="0.25">
      <c r="A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75" x14ac:dyDescent="0.25">
      <c r="A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75" x14ac:dyDescent="0.25">
      <c r="A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75" x14ac:dyDescent="0.25">
      <c r="A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75" x14ac:dyDescent="0.25">
      <c r="A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75" x14ac:dyDescent="0.25">
      <c r="A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75" x14ac:dyDescent="0.25">
      <c r="A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75" x14ac:dyDescent="0.25">
      <c r="A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75" x14ac:dyDescent="0.25">
      <c r="A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75" x14ac:dyDescent="0.25">
      <c r="A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75" x14ac:dyDescent="0.25">
      <c r="A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75" x14ac:dyDescent="0.25">
      <c r="A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75" x14ac:dyDescent="0.25">
      <c r="A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75" x14ac:dyDescent="0.25">
      <c r="A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75" x14ac:dyDescent="0.25">
      <c r="A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75" x14ac:dyDescent="0.25">
      <c r="A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75" x14ac:dyDescent="0.25">
      <c r="A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75" x14ac:dyDescent="0.25">
      <c r="A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75" x14ac:dyDescent="0.25">
      <c r="A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75" x14ac:dyDescent="0.25">
      <c r="A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75" x14ac:dyDescent="0.25">
      <c r="A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75" x14ac:dyDescent="0.25">
      <c r="A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sheetData>
  <mergeCells count="29">
    <mergeCell ref="E3:E4"/>
    <mergeCell ref="F3:F4"/>
    <mergeCell ref="N3:N4"/>
    <mergeCell ref="O3:O4"/>
    <mergeCell ref="P3:S3"/>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N2:O2"/>
    <mergeCell ref="P2:X2"/>
    <mergeCell ref="W3:W4"/>
    <mergeCell ref="X3:X4"/>
    <mergeCell ref="Y3:Y4"/>
    <mergeCell ref="T3:T4"/>
    <mergeCell ref="U3:U4"/>
    <mergeCell ref="V3:V4"/>
  </mergeCells>
  <pageMargins left="0" right="0" top="0.59055118110236227" bottom="0.39370078740157483" header="0" footer="0"/>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0"/>
  <sheetViews>
    <sheetView zoomScale="80" zoomScaleNormal="80" workbookViewId="0">
      <selection sqref="A1:S1"/>
    </sheetView>
  </sheetViews>
  <sheetFormatPr defaultColWidth="12.5546875" defaultRowHeight="15.1" customHeight="1" x14ac:dyDescent="0.2"/>
  <cols>
    <col min="1" max="1" width="4.77734375" style="2" customWidth="1"/>
    <col min="2" max="2" width="16.77734375" style="2" customWidth="1"/>
    <col min="3" max="3" width="10.77734375" style="2" customWidth="1"/>
    <col min="4" max="5" width="8.77734375" style="2" customWidth="1"/>
    <col min="6" max="6" width="10" style="2" customWidth="1"/>
    <col min="7" max="7" width="15.77734375" style="2" customWidth="1"/>
    <col min="8" max="10" width="9.77734375" style="2" customWidth="1"/>
    <col min="11" max="11" width="60.77734375" style="2" customWidth="1"/>
    <col min="12" max="13" width="8.77734375" style="2" customWidth="1"/>
    <col min="14" max="15" width="9.77734375" style="2" customWidth="1"/>
    <col min="16" max="17" width="10.77734375" style="2" customWidth="1"/>
    <col min="18" max="18" width="9" style="2" customWidth="1"/>
    <col min="19" max="26" width="8.109375" style="2" customWidth="1"/>
    <col min="27" max="16384" width="12.5546875" style="2"/>
  </cols>
  <sheetData>
    <row r="1" spans="1:26" ht="17.850000000000001" x14ac:dyDescent="0.25">
      <c r="A1" s="48" t="s">
        <v>0</v>
      </c>
      <c r="B1" s="52"/>
      <c r="C1" s="52"/>
      <c r="D1" s="52"/>
      <c r="E1" s="52"/>
      <c r="F1" s="52"/>
      <c r="G1" s="52"/>
      <c r="H1" s="52"/>
      <c r="I1" s="52"/>
      <c r="J1" s="52"/>
      <c r="K1" s="52"/>
      <c r="L1" s="52"/>
      <c r="M1" s="52"/>
      <c r="N1" s="52"/>
      <c r="O1" s="52"/>
      <c r="P1" s="52"/>
      <c r="Q1" s="52"/>
      <c r="R1" s="52"/>
      <c r="S1" s="52"/>
      <c r="T1" s="1"/>
      <c r="U1" s="1"/>
      <c r="V1" s="1"/>
      <c r="W1" s="1"/>
      <c r="X1" s="1"/>
      <c r="Y1" s="1"/>
      <c r="Z1" s="1"/>
    </row>
    <row r="2" spans="1:26" ht="27.1" customHeight="1" x14ac:dyDescent="0.25">
      <c r="A2" s="45" t="s">
        <v>1</v>
      </c>
      <c r="B2" s="45" t="s">
        <v>2</v>
      </c>
      <c r="C2" s="52"/>
      <c r="D2" s="52"/>
      <c r="E2" s="52"/>
      <c r="F2" s="52"/>
      <c r="G2" s="45" t="s">
        <v>3</v>
      </c>
      <c r="H2" s="45" t="s">
        <v>4</v>
      </c>
      <c r="I2" s="45" t="s">
        <v>5</v>
      </c>
      <c r="J2" s="45" t="s">
        <v>6</v>
      </c>
      <c r="K2" s="45" t="s">
        <v>7</v>
      </c>
      <c r="L2" s="50" t="s">
        <v>8</v>
      </c>
      <c r="M2" s="52"/>
      <c r="N2" s="45" t="s">
        <v>9</v>
      </c>
      <c r="O2" s="52"/>
      <c r="P2" s="45" t="s">
        <v>10</v>
      </c>
      <c r="Q2" s="52"/>
      <c r="R2" s="45" t="s">
        <v>11</v>
      </c>
      <c r="S2" s="52"/>
      <c r="T2" s="1"/>
      <c r="U2" s="1"/>
      <c r="V2" s="1"/>
      <c r="W2" s="1"/>
      <c r="X2" s="1"/>
      <c r="Y2" s="1"/>
      <c r="Z2" s="1"/>
    </row>
    <row r="3" spans="1:26" ht="109.75" x14ac:dyDescent="0.25">
      <c r="A3" s="52"/>
      <c r="B3" s="30" t="s">
        <v>12</v>
      </c>
      <c r="C3" s="30" t="s">
        <v>13</v>
      </c>
      <c r="D3" s="30" t="s">
        <v>14</v>
      </c>
      <c r="E3" s="30" t="s">
        <v>15</v>
      </c>
      <c r="F3" s="30" t="s">
        <v>16</v>
      </c>
      <c r="G3" s="52"/>
      <c r="H3" s="52"/>
      <c r="I3" s="52"/>
      <c r="J3" s="52"/>
      <c r="K3" s="52"/>
      <c r="L3" s="12" t="s">
        <v>101</v>
      </c>
      <c r="M3" s="12" t="s">
        <v>102</v>
      </c>
      <c r="N3" s="32" t="s">
        <v>103</v>
      </c>
      <c r="O3" s="32" t="s">
        <v>104</v>
      </c>
      <c r="P3" s="32" t="s">
        <v>17</v>
      </c>
      <c r="Q3" s="32" t="s">
        <v>18</v>
      </c>
      <c r="R3" s="32" t="s">
        <v>19</v>
      </c>
      <c r="S3" s="32" t="s">
        <v>20</v>
      </c>
      <c r="T3" s="1"/>
      <c r="U3" s="1"/>
      <c r="V3" s="1"/>
      <c r="W3" s="1"/>
      <c r="X3" s="1"/>
      <c r="Y3" s="1"/>
      <c r="Z3" s="1"/>
    </row>
    <row r="4" spans="1:26" ht="43.2" x14ac:dyDescent="0.25">
      <c r="A4" s="9">
        <v>1</v>
      </c>
      <c r="B4" s="4" t="s">
        <v>98</v>
      </c>
      <c r="C4" s="4" t="s">
        <v>107</v>
      </c>
      <c r="D4" s="4">
        <v>71009388</v>
      </c>
      <c r="E4" s="14" t="s">
        <v>173</v>
      </c>
      <c r="F4" s="4">
        <v>600100499</v>
      </c>
      <c r="G4" s="4" t="s">
        <v>99</v>
      </c>
      <c r="H4" s="4" t="s">
        <v>32</v>
      </c>
      <c r="I4" s="4" t="s">
        <v>33</v>
      </c>
      <c r="J4" s="4" t="s">
        <v>95</v>
      </c>
      <c r="K4" s="4" t="s">
        <v>196</v>
      </c>
      <c r="L4" s="4">
        <v>7.5</v>
      </c>
      <c r="M4" s="4">
        <f>L4*0.85</f>
        <v>6.375</v>
      </c>
      <c r="N4" s="4">
        <v>2023</v>
      </c>
      <c r="O4" s="4">
        <v>2025</v>
      </c>
      <c r="P4" s="4" t="s">
        <v>62</v>
      </c>
      <c r="Q4" s="4"/>
      <c r="R4" s="4" t="s">
        <v>145</v>
      </c>
      <c r="S4" s="4" t="s">
        <v>35</v>
      </c>
      <c r="T4" s="1"/>
      <c r="U4" s="1"/>
      <c r="V4" s="1"/>
      <c r="W4" s="1"/>
      <c r="X4" s="1"/>
      <c r="Y4" s="1"/>
      <c r="Z4" s="1"/>
    </row>
    <row r="5" spans="1:26" ht="60.35" customHeight="1" x14ac:dyDescent="0.25">
      <c r="A5" s="9">
        <v>2</v>
      </c>
      <c r="B5" s="4" t="s">
        <v>152</v>
      </c>
      <c r="C5" s="4" t="s">
        <v>30</v>
      </c>
      <c r="D5" s="4">
        <v>70993076</v>
      </c>
      <c r="E5" s="14" t="s">
        <v>172</v>
      </c>
      <c r="F5" s="4">
        <v>600099881</v>
      </c>
      <c r="G5" s="4" t="s">
        <v>175</v>
      </c>
      <c r="H5" s="4" t="s">
        <v>32</v>
      </c>
      <c r="I5" s="4" t="s">
        <v>33</v>
      </c>
      <c r="J5" s="4" t="s">
        <v>33</v>
      </c>
      <c r="K5" s="4" t="s">
        <v>176</v>
      </c>
      <c r="L5" s="4">
        <v>50</v>
      </c>
      <c r="M5" s="4">
        <f>L5*0.85</f>
        <v>42.5</v>
      </c>
      <c r="N5" s="4">
        <v>2022</v>
      </c>
      <c r="O5" s="4">
        <v>2027</v>
      </c>
      <c r="P5" s="4"/>
      <c r="Q5" s="4" t="s">
        <v>62</v>
      </c>
      <c r="R5" s="4" t="s">
        <v>154</v>
      </c>
      <c r="S5" s="4" t="s">
        <v>35</v>
      </c>
      <c r="T5" s="1"/>
      <c r="U5" s="1"/>
      <c r="V5" s="1"/>
      <c r="W5" s="1"/>
      <c r="X5" s="1"/>
      <c r="Y5" s="1"/>
      <c r="Z5" s="1"/>
    </row>
    <row r="6" spans="1:26" ht="43.2" x14ac:dyDescent="0.25">
      <c r="A6" s="9">
        <v>3</v>
      </c>
      <c r="B6" s="4" t="s">
        <v>142</v>
      </c>
      <c r="C6" s="4" t="s">
        <v>83</v>
      </c>
      <c r="D6" s="4">
        <v>75017326</v>
      </c>
      <c r="E6" s="14" t="s">
        <v>174</v>
      </c>
      <c r="F6" s="4">
        <v>600100049</v>
      </c>
      <c r="G6" s="4" t="s">
        <v>143</v>
      </c>
      <c r="H6" s="4" t="s">
        <v>144</v>
      </c>
      <c r="I6" s="4" t="s">
        <v>33</v>
      </c>
      <c r="J6" s="4" t="s">
        <v>85</v>
      </c>
      <c r="K6" s="4" t="s">
        <v>178</v>
      </c>
      <c r="L6" s="4">
        <v>35</v>
      </c>
      <c r="M6" s="4">
        <f>L6*0.85</f>
        <v>29.75</v>
      </c>
      <c r="N6" s="4">
        <v>2022</v>
      </c>
      <c r="O6" s="4">
        <v>2024</v>
      </c>
      <c r="P6" s="4" t="s">
        <v>62</v>
      </c>
      <c r="Q6" s="4"/>
      <c r="R6" s="4" t="s">
        <v>145</v>
      </c>
      <c r="S6" s="4" t="s">
        <v>35</v>
      </c>
      <c r="T6" s="1"/>
      <c r="U6" s="1"/>
      <c r="V6" s="1"/>
      <c r="W6" s="1"/>
      <c r="X6" s="1"/>
      <c r="Y6" s="1"/>
      <c r="Z6" s="1"/>
    </row>
    <row r="7" spans="1:26" ht="14.4" x14ac:dyDescent="0.25">
      <c r="A7" s="1"/>
      <c r="B7" s="1"/>
      <c r="C7" s="1"/>
      <c r="D7" s="1"/>
      <c r="E7" s="1"/>
      <c r="F7" s="1"/>
      <c r="G7" s="1"/>
      <c r="H7" s="1"/>
      <c r="I7" s="1"/>
      <c r="J7" s="1"/>
      <c r="K7" s="1"/>
      <c r="L7" s="1"/>
      <c r="M7" s="1"/>
      <c r="N7" s="1"/>
      <c r="O7" s="1"/>
      <c r="P7" s="1"/>
      <c r="Q7" s="1"/>
      <c r="R7" s="1"/>
      <c r="S7" s="1"/>
      <c r="T7" s="1"/>
      <c r="U7" s="1"/>
      <c r="V7" s="1"/>
      <c r="W7" s="1"/>
      <c r="X7" s="1"/>
      <c r="Y7" s="1"/>
      <c r="Z7" s="1"/>
    </row>
    <row r="8" spans="1:26" ht="14.4" x14ac:dyDescent="0.25">
      <c r="A8" s="6" t="s">
        <v>244</v>
      </c>
      <c r="B8" s="1"/>
      <c r="C8" s="1"/>
      <c r="D8" s="1"/>
      <c r="E8" s="1"/>
      <c r="F8" s="1"/>
      <c r="G8" s="1"/>
      <c r="H8" s="1"/>
      <c r="I8" s="1"/>
      <c r="J8" s="1"/>
      <c r="K8" s="1"/>
      <c r="L8" s="1"/>
      <c r="M8" s="1"/>
      <c r="N8" s="1"/>
      <c r="O8" s="1"/>
      <c r="P8" s="1"/>
      <c r="Q8" s="1"/>
      <c r="R8" s="1"/>
      <c r="S8" s="1"/>
      <c r="T8" s="1"/>
      <c r="U8" s="1"/>
      <c r="V8" s="1"/>
      <c r="W8" s="1"/>
      <c r="X8" s="1"/>
      <c r="Y8" s="1"/>
      <c r="Z8" s="1"/>
    </row>
    <row r="9" spans="1:26" ht="14.4" x14ac:dyDescent="0.25">
      <c r="A9" s="6" t="s">
        <v>245</v>
      </c>
      <c r="B9" s="1"/>
      <c r="C9" s="1"/>
      <c r="D9" s="1"/>
      <c r="E9" s="1"/>
      <c r="F9" s="1"/>
      <c r="G9" s="1"/>
      <c r="H9" s="1"/>
      <c r="I9" s="1"/>
      <c r="J9" s="1"/>
      <c r="K9" s="1"/>
      <c r="L9" s="1"/>
      <c r="M9" s="1"/>
      <c r="N9" s="1"/>
      <c r="O9" s="1"/>
      <c r="P9" s="1"/>
      <c r="Q9" s="1"/>
      <c r="R9" s="1"/>
      <c r="S9" s="1"/>
      <c r="T9" s="1"/>
      <c r="U9" s="1"/>
      <c r="V9" s="1"/>
      <c r="W9" s="1"/>
      <c r="X9" s="1"/>
      <c r="Y9" s="1"/>
      <c r="Z9" s="1"/>
    </row>
    <row r="10" spans="1:26" ht="14.4"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12">
    <mergeCell ref="K2:K3"/>
    <mergeCell ref="L2:M2"/>
    <mergeCell ref="N2:O2"/>
    <mergeCell ref="P2:Q2"/>
    <mergeCell ref="A1:S1"/>
    <mergeCell ref="A2:A3"/>
    <mergeCell ref="B2:F2"/>
    <mergeCell ref="G2:G3"/>
    <mergeCell ref="H2:H3"/>
    <mergeCell ref="I2:I3"/>
    <mergeCell ref="J2:J3"/>
    <mergeCell ref="R2:S2"/>
  </mergeCells>
  <pageMargins left="0.7" right="0.7" top="0.78740157499999996" bottom="0.78740157499999996" header="0" footer="0"/>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2"/>
  <sheetViews>
    <sheetView zoomScale="60" zoomScaleNormal="60" workbookViewId="0">
      <selection sqref="A1:S1"/>
    </sheetView>
  </sheetViews>
  <sheetFormatPr defaultColWidth="6.88671875" defaultRowHeight="15.1" customHeight="1" x14ac:dyDescent="0.2"/>
  <cols>
    <col min="1" max="1" width="4.77734375" style="8" customWidth="1"/>
    <col min="2" max="2" width="16.77734375" style="8" customWidth="1"/>
    <col min="3" max="3" width="10.77734375" style="8" customWidth="1"/>
    <col min="4" max="4" width="8.77734375" style="8" customWidth="1"/>
    <col min="5" max="5" width="15.77734375" style="8" customWidth="1"/>
    <col min="6" max="8" width="9.77734375" style="8" customWidth="1"/>
    <col min="9" max="9" width="60.77734375" style="8" customWidth="1"/>
    <col min="10" max="11" width="8.77734375" style="8" customWidth="1"/>
    <col min="12" max="13" width="9.77734375" style="8" customWidth="1"/>
    <col min="14" max="17" width="8.5546875" style="8" customWidth="1"/>
    <col min="18" max="19" width="9" style="8" customWidth="1"/>
    <col min="20" max="16384" width="6.88671875" style="8"/>
  </cols>
  <sheetData>
    <row r="1" spans="1:25" ht="21.8" customHeight="1" x14ac:dyDescent="0.2">
      <c r="A1" s="53" t="s">
        <v>38</v>
      </c>
      <c r="B1" s="54"/>
      <c r="C1" s="54"/>
      <c r="D1" s="54"/>
      <c r="E1" s="54"/>
      <c r="F1" s="54"/>
      <c r="G1" s="54"/>
      <c r="H1" s="54"/>
      <c r="I1" s="54"/>
      <c r="J1" s="54"/>
      <c r="K1" s="54"/>
      <c r="L1" s="54"/>
      <c r="M1" s="54"/>
      <c r="N1" s="54"/>
      <c r="O1" s="54"/>
      <c r="P1" s="54"/>
      <c r="Q1" s="54"/>
      <c r="R1" s="54"/>
      <c r="S1" s="55"/>
      <c r="T1" s="6"/>
      <c r="U1" s="6"/>
      <c r="V1" s="6"/>
      <c r="W1" s="6"/>
      <c r="X1" s="6"/>
      <c r="Y1" s="6"/>
    </row>
    <row r="2" spans="1:25" ht="30" customHeight="1" x14ac:dyDescent="0.2">
      <c r="A2" s="45" t="s">
        <v>1</v>
      </c>
      <c r="B2" s="45" t="s">
        <v>39</v>
      </c>
      <c r="C2" s="52"/>
      <c r="D2" s="52"/>
      <c r="E2" s="45" t="s">
        <v>3</v>
      </c>
      <c r="F2" s="45" t="s">
        <v>22</v>
      </c>
      <c r="G2" s="45" t="s">
        <v>5</v>
      </c>
      <c r="H2" s="45" t="s">
        <v>6</v>
      </c>
      <c r="I2" s="45" t="s">
        <v>7</v>
      </c>
      <c r="J2" s="50" t="s">
        <v>40</v>
      </c>
      <c r="K2" s="52"/>
      <c r="L2" s="45" t="s">
        <v>41</v>
      </c>
      <c r="M2" s="52"/>
      <c r="N2" s="50" t="s">
        <v>42</v>
      </c>
      <c r="O2" s="52"/>
      <c r="P2" s="52"/>
      <c r="Q2" s="52"/>
      <c r="R2" s="45" t="s">
        <v>11</v>
      </c>
      <c r="S2" s="52"/>
      <c r="T2" s="6"/>
      <c r="U2" s="6"/>
      <c r="V2" s="6"/>
      <c r="W2" s="6"/>
      <c r="X2" s="6"/>
      <c r="Y2" s="6"/>
    </row>
    <row r="3" spans="1:25" ht="21.8" customHeight="1" x14ac:dyDescent="0.2">
      <c r="A3" s="52"/>
      <c r="B3" s="45" t="s">
        <v>43</v>
      </c>
      <c r="C3" s="45" t="s">
        <v>44</v>
      </c>
      <c r="D3" s="45" t="s">
        <v>45</v>
      </c>
      <c r="E3" s="52"/>
      <c r="F3" s="52"/>
      <c r="G3" s="52"/>
      <c r="H3" s="52"/>
      <c r="I3" s="52"/>
      <c r="J3" s="47" t="s">
        <v>67</v>
      </c>
      <c r="K3" s="47" t="s">
        <v>66</v>
      </c>
      <c r="L3" s="47" t="s">
        <v>103</v>
      </c>
      <c r="M3" s="47" t="s">
        <v>70</v>
      </c>
      <c r="N3" s="47" t="s">
        <v>23</v>
      </c>
      <c r="O3" s="52"/>
      <c r="P3" s="52"/>
      <c r="Q3" s="52"/>
      <c r="R3" s="47" t="s">
        <v>46</v>
      </c>
      <c r="S3" s="47" t="s">
        <v>20</v>
      </c>
      <c r="T3" s="6"/>
      <c r="U3" s="6"/>
      <c r="V3" s="6"/>
      <c r="W3" s="6"/>
      <c r="X3" s="6"/>
      <c r="Y3" s="6"/>
    </row>
    <row r="4" spans="1:25" ht="88.5" customHeight="1" x14ac:dyDescent="0.2">
      <c r="A4" s="52"/>
      <c r="B4" s="52"/>
      <c r="C4" s="52"/>
      <c r="D4" s="52"/>
      <c r="E4" s="52"/>
      <c r="F4" s="52"/>
      <c r="G4" s="52"/>
      <c r="H4" s="52"/>
      <c r="I4" s="52"/>
      <c r="J4" s="46"/>
      <c r="K4" s="46"/>
      <c r="L4" s="46"/>
      <c r="M4" s="46"/>
      <c r="N4" s="32" t="s">
        <v>28</v>
      </c>
      <c r="O4" s="32" t="s">
        <v>47</v>
      </c>
      <c r="P4" s="32" t="s">
        <v>48</v>
      </c>
      <c r="Q4" s="32" t="s">
        <v>49</v>
      </c>
      <c r="R4" s="52"/>
      <c r="S4" s="52"/>
      <c r="T4" s="6"/>
      <c r="U4" s="6"/>
      <c r="V4" s="6"/>
      <c r="W4" s="6"/>
      <c r="X4" s="6"/>
      <c r="Y4" s="6"/>
    </row>
    <row r="5" spans="1:25" ht="76.8" customHeight="1" x14ac:dyDescent="0.2">
      <c r="A5" s="9">
        <v>1</v>
      </c>
      <c r="B5" s="4" t="s">
        <v>116</v>
      </c>
      <c r="C5" s="4" t="s">
        <v>117</v>
      </c>
      <c r="D5" s="15" t="s">
        <v>118</v>
      </c>
      <c r="E5" s="4" t="s">
        <v>119</v>
      </c>
      <c r="F5" s="7" t="s">
        <v>32</v>
      </c>
      <c r="G5" s="7" t="s">
        <v>33</v>
      </c>
      <c r="H5" s="7" t="s">
        <v>33</v>
      </c>
      <c r="I5" s="5" t="s">
        <v>185</v>
      </c>
      <c r="J5" s="16">
        <v>5</v>
      </c>
      <c r="K5" s="16">
        <f>J5*0.85</f>
        <v>4.25</v>
      </c>
      <c r="L5" s="16">
        <v>2023</v>
      </c>
      <c r="M5" s="16">
        <v>2025</v>
      </c>
      <c r="N5" s="7"/>
      <c r="O5" s="7"/>
      <c r="P5" s="7" t="s">
        <v>62</v>
      </c>
      <c r="Q5" s="7"/>
      <c r="R5" s="4" t="s">
        <v>181</v>
      </c>
      <c r="S5" s="7" t="s">
        <v>35</v>
      </c>
      <c r="T5" s="6"/>
      <c r="U5" s="6"/>
      <c r="V5" s="6"/>
      <c r="W5" s="6"/>
      <c r="X5" s="6"/>
      <c r="Y5" s="6"/>
    </row>
    <row r="6" spans="1:25" ht="56.25" customHeight="1" x14ac:dyDescent="0.2">
      <c r="A6" s="9">
        <v>2</v>
      </c>
      <c r="B6" s="4" t="s">
        <v>116</v>
      </c>
      <c r="C6" s="4" t="s">
        <v>117</v>
      </c>
      <c r="D6" s="15" t="s">
        <v>118</v>
      </c>
      <c r="E6" s="5" t="s">
        <v>156</v>
      </c>
      <c r="F6" s="16" t="s">
        <v>32</v>
      </c>
      <c r="G6" s="16" t="s">
        <v>33</v>
      </c>
      <c r="H6" s="16" t="s">
        <v>33</v>
      </c>
      <c r="I6" s="5" t="s">
        <v>177</v>
      </c>
      <c r="J6" s="16">
        <v>10</v>
      </c>
      <c r="K6" s="16">
        <f t="shared" ref="K6:K10" si="0">J6*0.85</f>
        <v>8.5</v>
      </c>
      <c r="L6" s="16">
        <v>2024</v>
      </c>
      <c r="M6" s="16">
        <v>2025</v>
      </c>
      <c r="N6" s="7" t="s">
        <v>62</v>
      </c>
      <c r="O6" s="7"/>
      <c r="P6" s="7"/>
      <c r="Q6" s="7" t="s">
        <v>62</v>
      </c>
      <c r="R6" s="4" t="s">
        <v>181</v>
      </c>
      <c r="S6" s="7" t="s">
        <v>35</v>
      </c>
      <c r="T6" s="6"/>
      <c r="U6" s="6"/>
      <c r="V6" s="6"/>
      <c r="W6" s="6"/>
      <c r="X6" s="6"/>
      <c r="Y6" s="6"/>
    </row>
    <row r="7" spans="1:25" ht="143.35" customHeight="1" x14ac:dyDescent="0.2">
      <c r="A7" s="9">
        <v>3</v>
      </c>
      <c r="B7" s="4" t="s">
        <v>120</v>
      </c>
      <c r="C7" s="4" t="s">
        <v>30</v>
      </c>
      <c r="D7" s="7">
        <v>72087145</v>
      </c>
      <c r="E7" s="4" t="s">
        <v>194</v>
      </c>
      <c r="F7" s="7" t="s">
        <v>32</v>
      </c>
      <c r="G7" s="7" t="s">
        <v>33</v>
      </c>
      <c r="H7" s="7" t="s">
        <v>33</v>
      </c>
      <c r="I7" s="4" t="s">
        <v>215</v>
      </c>
      <c r="J7" s="7">
        <v>30</v>
      </c>
      <c r="K7" s="7">
        <f t="shared" si="0"/>
        <v>25.5</v>
      </c>
      <c r="L7" s="7">
        <v>2024</v>
      </c>
      <c r="M7" s="7">
        <v>2026</v>
      </c>
      <c r="N7" s="7" t="s">
        <v>62</v>
      </c>
      <c r="O7" s="7" t="s">
        <v>62</v>
      </c>
      <c r="P7" s="7" t="s">
        <v>62</v>
      </c>
      <c r="Q7" s="7" t="s">
        <v>62</v>
      </c>
      <c r="R7" s="4" t="s">
        <v>189</v>
      </c>
      <c r="S7" s="7" t="s">
        <v>51</v>
      </c>
      <c r="T7" s="6"/>
      <c r="U7" s="6"/>
      <c r="V7" s="6"/>
      <c r="W7" s="6"/>
      <c r="X7" s="6"/>
      <c r="Y7" s="6"/>
    </row>
    <row r="8" spans="1:25" ht="93.3" customHeight="1" x14ac:dyDescent="0.2">
      <c r="A8" s="9">
        <v>4</v>
      </c>
      <c r="B8" s="4" t="s">
        <v>120</v>
      </c>
      <c r="C8" s="4" t="s">
        <v>30</v>
      </c>
      <c r="D8" s="7">
        <v>72087145</v>
      </c>
      <c r="E8" s="4" t="s">
        <v>213</v>
      </c>
      <c r="F8" s="7" t="s">
        <v>32</v>
      </c>
      <c r="G8" s="7" t="s">
        <v>33</v>
      </c>
      <c r="H8" s="7" t="s">
        <v>33</v>
      </c>
      <c r="I8" s="4" t="s">
        <v>214</v>
      </c>
      <c r="J8" s="7">
        <v>35</v>
      </c>
      <c r="K8" s="7">
        <f t="shared" si="0"/>
        <v>29.75</v>
      </c>
      <c r="L8" s="7">
        <v>2024</v>
      </c>
      <c r="M8" s="7">
        <v>2026</v>
      </c>
      <c r="N8" s="7"/>
      <c r="O8" s="7"/>
      <c r="P8" s="7" t="s">
        <v>62</v>
      </c>
      <c r="Q8" s="7" t="s">
        <v>62</v>
      </c>
      <c r="R8" s="4" t="s">
        <v>189</v>
      </c>
      <c r="S8" s="7" t="s">
        <v>51</v>
      </c>
      <c r="T8" s="6"/>
      <c r="U8" s="6"/>
      <c r="V8" s="6"/>
      <c r="W8" s="6"/>
      <c r="X8" s="6"/>
      <c r="Y8" s="6"/>
    </row>
    <row r="9" spans="1:25" ht="133.05000000000001" customHeight="1" x14ac:dyDescent="0.2">
      <c r="A9" s="9">
        <v>5</v>
      </c>
      <c r="B9" s="4" t="s">
        <v>120</v>
      </c>
      <c r="C9" s="4" t="s">
        <v>30</v>
      </c>
      <c r="D9" s="7">
        <v>72087145</v>
      </c>
      <c r="E9" s="4" t="s">
        <v>190</v>
      </c>
      <c r="F9" s="7" t="s">
        <v>32</v>
      </c>
      <c r="G9" s="7" t="s">
        <v>33</v>
      </c>
      <c r="H9" s="7" t="s">
        <v>33</v>
      </c>
      <c r="I9" s="4" t="s">
        <v>191</v>
      </c>
      <c r="J9" s="7">
        <v>10</v>
      </c>
      <c r="K9" s="7">
        <f t="shared" si="0"/>
        <v>8.5</v>
      </c>
      <c r="L9" s="7">
        <v>2024</v>
      </c>
      <c r="M9" s="7">
        <v>2026</v>
      </c>
      <c r="N9" s="7" t="s">
        <v>62</v>
      </c>
      <c r="O9" s="7" t="s">
        <v>62</v>
      </c>
      <c r="P9" s="7" t="s">
        <v>62</v>
      </c>
      <c r="Q9" s="7"/>
      <c r="R9" s="4" t="s">
        <v>189</v>
      </c>
      <c r="S9" s="7" t="s">
        <v>51</v>
      </c>
      <c r="T9" s="6"/>
      <c r="U9" s="6"/>
      <c r="V9" s="6"/>
      <c r="W9" s="6"/>
      <c r="X9" s="6"/>
      <c r="Y9" s="6"/>
    </row>
    <row r="10" spans="1:25" ht="117.3" customHeight="1" x14ac:dyDescent="0.2">
      <c r="A10" s="9">
        <v>6</v>
      </c>
      <c r="B10" s="4" t="s">
        <v>120</v>
      </c>
      <c r="C10" s="4" t="s">
        <v>30</v>
      </c>
      <c r="D10" s="7">
        <v>72087145</v>
      </c>
      <c r="E10" s="4" t="s">
        <v>195</v>
      </c>
      <c r="F10" s="7" t="s">
        <v>32</v>
      </c>
      <c r="G10" s="7" t="s">
        <v>33</v>
      </c>
      <c r="H10" s="7" t="s">
        <v>33</v>
      </c>
      <c r="I10" s="4" t="s">
        <v>193</v>
      </c>
      <c r="J10" s="7">
        <v>1</v>
      </c>
      <c r="K10" s="7">
        <f t="shared" si="0"/>
        <v>0.85</v>
      </c>
      <c r="L10" s="7">
        <v>2024</v>
      </c>
      <c r="M10" s="7">
        <v>2026</v>
      </c>
      <c r="N10" s="7" t="s">
        <v>62</v>
      </c>
      <c r="O10" s="7"/>
      <c r="P10" s="7" t="s">
        <v>62</v>
      </c>
      <c r="Q10" s="7" t="s">
        <v>62</v>
      </c>
      <c r="R10" s="4" t="s">
        <v>189</v>
      </c>
      <c r="S10" s="7" t="s">
        <v>51</v>
      </c>
      <c r="T10" s="6"/>
      <c r="U10" s="6"/>
      <c r="V10" s="6"/>
      <c r="W10" s="6"/>
      <c r="X10" s="6"/>
      <c r="Y10" s="6"/>
    </row>
    <row r="11" spans="1:25" ht="78.900000000000006" customHeight="1" x14ac:dyDescent="0.2">
      <c r="A11" s="9">
        <v>7</v>
      </c>
      <c r="B11" s="4" t="s">
        <v>121</v>
      </c>
      <c r="C11" s="4" t="s">
        <v>30</v>
      </c>
      <c r="D11" s="7">
        <v>67439900</v>
      </c>
      <c r="E11" s="4" t="s">
        <v>171</v>
      </c>
      <c r="F11" s="7" t="s">
        <v>32</v>
      </c>
      <c r="G11" s="7" t="s">
        <v>33</v>
      </c>
      <c r="H11" s="7" t="s">
        <v>33</v>
      </c>
      <c r="I11" s="5" t="s">
        <v>170</v>
      </c>
      <c r="J11" s="7">
        <v>25</v>
      </c>
      <c r="K11" s="7">
        <f t="shared" ref="K11:K13" si="1">J11*0.85</f>
        <v>21.25</v>
      </c>
      <c r="L11" s="7">
        <v>2023</v>
      </c>
      <c r="M11" s="7">
        <v>2025</v>
      </c>
      <c r="N11" s="7"/>
      <c r="O11" s="7"/>
      <c r="P11" s="7" t="s">
        <v>62</v>
      </c>
      <c r="Q11" s="7" t="s">
        <v>62</v>
      </c>
      <c r="R11" s="4" t="s">
        <v>189</v>
      </c>
      <c r="S11" s="7" t="s">
        <v>51</v>
      </c>
      <c r="T11" s="6"/>
      <c r="U11" s="6"/>
      <c r="V11" s="6"/>
      <c r="W11" s="6"/>
      <c r="X11" s="6"/>
      <c r="Y11" s="6"/>
    </row>
    <row r="12" spans="1:25" ht="49.4" customHeight="1" x14ac:dyDescent="0.2">
      <c r="A12" s="9">
        <v>8</v>
      </c>
      <c r="B12" s="4" t="s">
        <v>132</v>
      </c>
      <c r="C12" s="4" t="s">
        <v>132</v>
      </c>
      <c r="D12" s="7">
        <v>46452257</v>
      </c>
      <c r="E12" s="4" t="s">
        <v>133</v>
      </c>
      <c r="F12" s="7" t="s">
        <v>32</v>
      </c>
      <c r="G12" s="7" t="s">
        <v>33</v>
      </c>
      <c r="H12" s="7" t="s">
        <v>33</v>
      </c>
      <c r="I12" s="4" t="s">
        <v>134</v>
      </c>
      <c r="J12" s="7">
        <v>20</v>
      </c>
      <c r="K12" s="7">
        <f t="shared" si="1"/>
        <v>17</v>
      </c>
      <c r="L12" s="7">
        <v>2022</v>
      </c>
      <c r="M12" s="7">
        <v>2027</v>
      </c>
      <c r="N12" s="7"/>
      <c r="O12" s="7" t="s">
        <v>62</v>
      </c>
      <c r="P12" s="7" t="s">
        <v>62</v>
      </c>
      <c r="Q12" s="7" t="s">
        <v>62</v>
      </c>
      <c r="R12" s="4" t="s">
        <v>154</v>
      </c>
      <c r="S12" s="7" t="s">
        <v>35</v>
      </c>
      <c r="T12" s="6"/>
      <c r="U12" s="6"/>
      <c r="V12" s="6"/>
      <c r="W12" s="6"/>
      <c r="X12" s="6"/>
      <c r="Y12" s="6"/>
    </row>
    <row r="13" spans="1:25" ht="59" customHeight="1" x14ac:dyDescent="0.2">
      <c r="A13" s="9">
        <v>9</v>
      </c>
      <c r="B13" s="4" t="s">
        <v>135</v>
      </c>
      <c r="C13" s="4" t="s">
        <v>135</v>
      </c>
      <c r="D13" s="7">
        <v>32532039</v>
      </c>
      <c r="E13" s="4" t="s">
        <v>136</v>
      </c>
      <c r="F13" s="7" t="s">
        <v>32</v>
      </c>
      <c r="G13" s="7" t="s">
        <v>33</v>
      </c>
      <c r="H13" s="7" t="s">
        <v>125</v>
      </c>
      <c r="I13" s="4" t="s">
        <v>137</v>
      </c>
      <c r="J13" s="7">
        <v>3</v>
      </c>
      <c r="K13" s="7">
        <f t="shared" si="1"/>
        <v>2.5499999999999998</v>
      </c>
      <c r="L13" s="7">
        <v>2022</v>
      </c>
      <c r="M13" s="7">
        <v>2027</v>
      </c>
      <c r="N13" s="7"/>
      <c r="O13" s="7" t="s">
        <v>62</v>
      </c>
      <c r="P13" s="7"/>
      <c r="Q13" s="7"/>
      <c r="R13" s="4" t="s">
        <v>154</v>
      </c>
      <c r="S13" s="7" t="s">
        <v>35</v>
      </c>
      <c r="T13" s="6"/>
      <c r="U13" s="6"/>
      <c r="V13" s="6"/>
      <c r="W13" s="6"/>
      <c r="X13" s="6"/>
      <c r="Y13" s="6"/>
    </row>
    <row r="14" spans="1:25" ht="14.4" x14ac:dyDescent="0.2">
      <c r="A14" s="17"/>
      <c r="B14" s="6"/>
      <c r="C14" s="6"/>
      <c r="D14" s="6"/>
      <c r="E14" s="6"/>
      <c r="F14" s="6"/>
      <c r="G14" s="6"/>
      <c r="H14" s="6"/>
      <c r="I14" s="6"/>
      <c r="J14" s="6"/>
      <c r="K14" s="6"/>
      <c r="L14" s="6"/>
      <c r="M14" s="6"/>
      <c r="N14" s="6"/>
      <c r="O14" s="6"/>
      <c r="P14" s="6"/>
      <c r="Q14" s="6"/>
      <c r="R14" s="6"/>
      <c r="S14" s="6"/>
      <c r="T14" s="6"/>
      <c r="U14" s="6"/>
      <c r="V14" s="6"/>
      <c r="W14" s="6"/>
      <c r="X14" s="6"/>
      <c r="Y14" s="6"/>
    </row>
    <row r="15" spans="1:25" ht="14.4" x14ac:dyDescent="0.2">
      <c r="A15" s="6" t="s">
        <v>244</v>
      </c>
      <c r="B15" s="6"/>
      <c r="C15" s="6"/>
      <c r="D15" s="6"/>
      <c r="E15" s="6"/>
      <c r="F15" s="6"/>
      <c r="G15" s="6"/>
      <c r="H15" s="6"/>
      <c r="I15" s="6"/>
      <c r="J15" s="6"/>
      <c r="K15" s="6"/>
      <c r="L15" s="6"/>
      <c r="M15" s="6"/>
      <c r="N15" s="6"/>
      <c r="O15" s="6"/>
      <c r="P15" s="6"/>
      <c r="Q15" s="6"/>
      <c r="R15" s="6"/>
      <c r="S15" s="6"/>
      <c r="T15" s="6"/>
      <c r="U15" s="6"/>
      <c r="V15" s="6"/>
      <c r="W15" s="6"/>
      <c r="X15" s="6"/>
      <c r="Y15" s="6"/>
    </row>
    <row r="16" spans="1:25" ht="14.4" x14ac:dyDescent="0.2">
      <c r="A16" s="6" t="s">
        <v>245</v>
      </c>
      <c r="B16" s="6"/>
      <c r="C16" s="6"/>
      <c r="D16" s="6"/>
      <c r="E16" s="6"/>
      <c r="F16" s="6"/>
      <c r="G16" s="6"/>
      <c r="H16" s="6"/>
      <c r="I16" s="6"/>
      <c r="J16" s="6"/>
      <c r="K16" s="6"/>
      <c r="L16" s="6"/>
      <c r="M16" s="6"/>
      <c r="N16" s="6"/>
      <c r="O16" s="6"/>
      <c r="P16" s="6"/>
      <c r="Q16" s="6"/>
      <c r="R16" s="6"/>
      <c r="S16" s="6"/>
      <c r="T16" s="6"/>
      <c r="U16" s="6"/>
      <c r="V16" s="6"/>
      <c r="W16" s="6"/>
      <c r="X16" s="6"/>
      <c r="Y16" s="6"/>
    </row>
    <row r="17" spans="1:25" ht="14.4"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ht="14.4"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ht="14.4"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ht="14.4"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ht="14.4"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ht="14.4"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ht="14.4"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ht="14.4"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ht="14.4"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ht="14.4"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ht="14.4"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ht="14.4"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ht="14.4"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ht="14.4"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ht="14.4"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ht="14.4"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ht="14.4"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ht="14.4"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ht="14.4"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ht="14.4"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ht="14.4"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ht="14.4"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ht="14.4"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ht="14.4"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ht="14.4"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ht="14.4"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ht="14.4"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ht="14.4"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ht="14.4"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ht="14.4" x14ac:dyDescent="0.2">
      <c r="A46" s="6"/>
      <c r="B46" s="6"/>
      <c r="C46" s="6"/>
      <c r="D46" s="6"/>
      <c r="E46" s="6"/>
      <c r="F46" s="6"/>
      <c r="G46" s="6"/>
      <c r="H46" s="6"/>
      <c r="I46" s="6"/>
      <c r="J46" s="6"/>
      <c r="K46" s="6"/>
      <c r="L46" s="6"/>
      <c r="M46" s="6"/>
      <c r="N46" s="6"/>
      <c r="O46" s="6"/>
      <c r="P46" s="6"/>
      <c r="Q46" s="6"/>
      <c r="R46" s="6"/>
      <c r="S46" s="6"/>
      <c r="T46" s="6"/>
      <c r="U46" s="6"/>
      <c r="V46" s="6"/>
      <c r="W46" s="6"/>
      <c r="X46" s="6"/>
      <c r="Y46" s="6"/>
    </row>
    <row r="47" spans="1:25" ht="14.4" x14ac:dyDescent="0.2">
      <c r="A47" s="6"/>
      <c r="B47" s="6"/>
      <c r="C47" s="6"/>
      <c r="D47" s="6"/>
      <c r="E47" s="6"/>
      <c r="F47" s="6"/>
      <c r="G47" s="6"/>
      <c r="H47" s="6"/>
      <c r="I47" s="6"/>
      <c r="J47" s="6"/>
      <c r="K47" s="6"/>
      <c r="L47" s="6"/>
      <c r="M47" s="6"/>
      <c r="N47" s="6"/>
      <c r="O47" s="6"/>
      <c r="P47" s="6"/>
      <c r="Q47" s="6"/>
      <c r="R47" s="6"/>
      <c r="S47" s="6"/>
      <c r="T47" s="6"/>
      <c r="U47" s="6"/>
      <c r="V47" s="6"/>
      <c r="W47" s="6"/>
      <c r="X47" s="6"/>
      <c r="Y47" s="6"/>
    </row>
    <row r="48" spans="1:25" ht="14.4" x14ac:dyDescent="0.2">
      <c r="A48" s="6"/>
      <c r="B48" s="6"/>
      <c r="C48" s="6"/>
      <c r="D48" s="6"/>
      <c r="E48" s="6"/>
      <c r="F48" s="6"/>
      <c r="G48" s="6"/>
      <c r="H48" s="6"/>
      <c r="I48" s="6"/>
      <c r="J48" s="6"/>
      <c r="K48" s="6"/>
      <c r="L48" s="6"/>
      <c r="M48" s="6"/>
      <c r="N48" s="6"/>
      <c r="O48" s="6"/>
      <c r="P48" s="6"/>
      <c r="Q48" s="6"/>
      <c r="R48" s="6"/>
      <c r="S48" s="6"/>
      <c r="T48" s="6"/>
      <c r="U48" s="6"/>
      <c r="V48" s="6"/>
      <c r="W48" s="6"/>
      <c r="X48" s="6"/>
      <c r="Y48" s="6"/>
    </row>
    <row r="49" spans="1:25" ht="14.4" x14ac:dyDescent="0.2">
      <c r="A49" s="6"/>
      <c r="B49" s="6"/>
      <c r="C49" s="6"/>
      <c r="D49" s="6"/>
      <c r="E49" s="6"/>
      <c r="F49" s="6"/>
      <c r="G49" s="6"/>
      <c r="H49" s="6"/>
      <c r="I49" s="6"/>
      <c r="J49" s="6"/>
      <c r="K49" s="6"/>
      <c r="L49" s="6"/>
      <c r="M49" s="6"/>
      <c r="N49" s="6"/>
      <c r="O49" s="6"/>
      <c r="P49" s="6"/>
      <c r="Q49" s="6"/>
      <c r="R49" s="6"/>
      <c r="S49" s="6"/>
      <c r="T49" s="6"/>
      <c r="U49" s="6"/>
      <c r="V49" s="6"/>
      <c r="W49" s="6"/>
      <c r="X49" s="6"/>
      <c r="Y49" s="6"/>
    </row>
    <row r="50" spans="1:25" ht="14.4" x14ac:dyDescent="0.2">
      <c r="A50" s="6"/>
      <c r="B50" s="6"/>
      <c r="C50" s="6"/>
      <c r="D50" s="6"/>
      <c r="E50" s="6"/>
      <c r="F50" s="6"/>
      <c r="G50" s="6"/>
      <c r="H50" s="6"/>
      <c r="I50" s="6"/>
      <c r="J50" s="6"/>
      <c r="K50" s="6"/>
      <c r="L50" s="6"/>
      <c r="M50" s="6"/>
      <c r="N50" s="6"/>
      <c r="O50" s="6"/>
      <c r="P50" s="6"/>
      <c r="Q50" s="6"/>
      <c r="R50" s="6"/>
      <c r="S50" s="6"/>
      <c r="T50" s="6"/>
      <c r="U50" s="6"/>
      <c r="V50" s="6"/>
      <c r="W50" s="6"/>
      <c r="X50" s="6"/>
      <c r="Y50" s="6"/>
    </row>
    <row r="51" spans="1:25" ht="14.4" x14ac:dyDescent="0.2">
      <c r="A51" s="6"/>
      <c r="B51" s="6"/>
      <c r="C51" s="6"/>
      <c r="D51" s="6"/>
      <c r="E51" s="6"/>
      <c r="F51" s="6"/>
      <c r="G51" s="6"/>
      <c r="H51" s="6"/>
      <c r="I51" s="6"/>
      <c r="J51" s="6"/>
      <c r="K51" s="6"/>
      <c r="L51" s="6"/>
      <c r="M51" s="6"/>
      <c r="N51" s="6"/>
      <c r="O51" s="6"/>
      <c r="P51" s="6"/>
      <c r="Q51" s="6"/>
      <c r="R51" s="6"/>
      <c r="S51" s="6"/>
      <c r="T51" s="6"/>
      <c r="U51" s="6"/>
      <c r="V51" s="6"/>
      <c r="W51" s="6"/>
      <c r="X51" s="6"/>
      <c r="Y51" s="6"/>
    </row>
    <row r="52" spans="1:25" ht="14.4" x14ac:dyDescent="0.2">
      <c r="A52" s="6"/>
      <c r="B52" s="6"/>
      <c r="C52" s="6"/>
      <c r="D52" s="6"/>
      <c r="E52" s="6"/>
      <c r="F52" s="6"/>
      <c r="G52" s="6"/>
      <c r="H52" s="6"/>
      <c r="I52" s="6"/>
      <c r="J52" s="6"/>
      <c r="K52" s="6"/>
      <c r="L52" s="6"/>
      <c r="M52" s="6"/>
      <c r="N52" s="6"/>
      <c r="O52" s="6"/>
      <c r="P52" s="6"/>
      <c r="Q52" s="6"/>
      <c r="R52" s="6"/>
      <c r="S52" s="6"/>
      <c r="T52" s="6"/>
      <c r="U52" s="6"/>
      <c r="V52" s="6"/>
      <c r="W52" s="6"/>
      <c r="X52" s="6"/>
      <c r="Y52" s="6"/>
    </row>
    <row r="53" spans="1:25" ht="14.4" x14ac:dyDescent="0.2">
      <c r="A53" s="6"/>
      <c r="B53" s="6"/>
      <c r="C53" s="6"/>
      <c r="D53" s="6"/>
      <c r="E53" s="6"/>
      <c r="F53" s="6"/>
      <c r="G53" s="6"/>
      <c r="H53" s="6"/>
      <c r="I53" s="6"/>
      <c r="J53" s="6"/>
      <c r="K53" s="6"/>
      <c r="L53" s="6"/>
      <c r="M53" s="6"/>
      <c r="N53" s="6"/>
      <c r="O53" s="6"/>
      <c r="P53" s="6"/>
      <c r="Q53" s="6"/>
      <c r="R53" s="6"/>
      <c r="S53" s="6"/>
      <c r="T53" s="6"/>
      <c r="U53" s="6"/>
      <c r="V53" s="6"/>
      <c r="W53" s="6"/>
      <c r="X53" s="6"/>
      <c r="Y53" s="6"/>
    </row>
    <row r="54" spans="1:25" ht="14.4" x14ac:dyDescent="0.2">
      <c r="A54" s="6"/>
      <c r="B54" s="6"/>
      <c r="C54" s="6"/>
      <c r="D54" s="6"/>
      <c r="E54" s="6"/>
      <c r="F54" s="6"/>
      <c r="G54" s="6"/>
      <c r="H54" s="6"/>
      <c r="I54" s="6"/>
      <c r="J54" s="6"/>
      <c r="K54" s="6"/>
      <c r="L54" s="6"/>
      <c r="M54" s="6"/>
      <c r="N54" s="6"/>
      <c r="O54" s="6"/>
      <c r="P54" s="6"/>
      <c r="Q54" s="6"/>
      <c r="R54" s="6"/>
      <c r="S54" s="6"/>
      <c r="T54" s="6"/>
      <c r="U54" s="6"/>
      <c r="V54" s="6"/>
      <c r="W54" s="6"/>
      <c r="X54" s="6"/>
      <c r="Y54" s="6"/>
    </row>
    <row r="55" spans="1:25" ht="14.4" x14ac:dyDescent="0.2">
      <c r="A55" s="6"/>
      <c r="B55" s="6"/>
      <c r="C55" s="6"/>
      <c r="D55" s="6"/>
      <c r="E55" s="6"/>
      <c r="F55" s="6"/>
      <c r="G55" s="6"/>
      <c r="H55" s="6"/>
      <c r="I55" s="6"/>
      <c r="J55" s="6"/>
      <c r="K55" s="6"/>
      <c r="L55" s="6"/>
      <c r="M55" s="6"/>
      <c r="N55" s="6"/>
      <c r="O55" s="6"/>
      <c r="P55" s="6"/>
      <c r="Q55" s="6"/>
      <c r="R55" s="6"/>
      <c r="S55" s="6"/>
      <c r="T55" s="6"/>
      <c r="U55" s="6"/>
      <c r="V55" s="6"/>
      <c r="W55" s="6"/>
      <c r="X55" s="6"/>
      <c r="Y55" s="6"/>
    </row>
    <row r="56" spans="1:25" ht="14.4" x14ac:dyDescent="0.2">
      <c r="A56" s="6"/>
      <c r="B56" s="6"/>
      <c r="C56" s="6"/>
      <c r="D56" s="6"/>
      <c r="E56" s="6"/>
      <c r="F56" s="6"/>
      <c r="G56" s="6"/>
      <c r="H56" s="6"/>
      <c r="I56" s="6"/>
      <c r="J56" s="6"/>
      <c r="K56" s="6"/>
      <c r="L56" s="6"/>
      <c r="M56" s="6"/>
      <c r="N56" s="6"/>
      <c r="O56" s="6"/>
      <c r="P56" s="6"/>
      <c r="Q56" s="6"/>
      <c r="R56" s="6"/>
      <c r="S56" s="6"/>
      <c r="T56" s="6"/>
      <c r="U56" s="6"/>
      <c r="V56" s="6"/>
      <c r="W56" s="6"/>
      <c r="X56" s="6"/>
      <c r="Y56" s="6"/>
    </row>
    <row r="57" spans="1:25" ht="14.4" x14ac:dyDescent="0.2">
      <c r="A57" s="6"/>
      <c r="B57" s="6"/>
      <c r="C57" s="6"/>
      <c r="D57" s="6"/>
      <c r="E57" s="6"/>
      <c r="F57" s="6"/>
      <c r="G57" s="6"/>
      <c r="H57" s="6"/>
      <c r="I57" s="6"/>
      <c r="J57" s="6"/>
      <c r="K57" s="6"/>
      <c r="L57" s="6"/>
      <c r="M57" s="6"/>
      <c r="N57" s="6"/>
      <c r="O57" s="6"/>
      <c r="P57" s="6"/>
      <c r="Q57" s="6"/>
      <c r="R57" s="6"/>
      <c r="S57" s="6"/>
      <c r="T57" s="6"/>
      <c r="U57" s="6"/>
      <c r="V57" s="6"/>
      <c r="W57" s="6"/>
      <c r="X57" s="6"/>
      <c r="Y57" s="6"/>
    </row>
    <row r="58" spans="1:25" ht="14.4" x14ac:dyDescent="0.2">
      <c r="A58" s="6"/>
      <c r="B58" s="6"/>
      <c r="C58" s="6"/>
      <c r="D58" s="6"/>
      <c r="E58" s="6"/>
      <c r="F58" s="6"/>
      <c r="G58" s="6"/>
      <c r="H58" s="6"/>
      <c r="I58" s="6"/>
      <c r="J58" s="6"/>
      <c r="K58" s="6"/>
      <c r="L58" s="6"/>
      <c r="M58" s="6"/>
      <c r="N58" s="6"/>
      <c r="O58" s="6"/>
      <c r="P58" s="6"/>
      <c r="Q58" s="6"/>
      <c r="R58" s="6"/>
      <c r="S58" s="6"/>
      <c r="T58" s="6"/>
      <c r="U58" s="6"/>
      <c r="V58" s="6"/>
      <c r="W58" s="6"/>
      <c r="X58" s="6"/>
      <c r="Y58" s="6"/>
    </row>
    <row r="59" spans="1:25" ht="14.4" x14ac:dyDescent="0.2">
      <c r="A59" s="6"/>
      <c r="B59" s="6"/>
      <c r="C59" s="6"/>
      <c r="D59" s="6"/>
      <c r="E59" s="6"/>
      <c r="F59" s="6"/>
      <c r="G59" s="6"/>
      <c r="H59" s="6"/>
      <c r="I59" s="6"/>
      <c r="J59" s="6"/>
      <c r="K59" s="6"/>
      <c r="L59" s="6"/>
      <c r="M59" s="6"/>
      <c r="N59" s="6"/>
      <c r="O59" s="6"/>
      <c r="P59" s="6"/>
      <c r="Q59" s="6"/>
      <c r="R59" s="6"/>
      <c r="S59" s="6"/>
      <c r="T59" s="6"/>
      <c r="U59" s="6"/>
      <c r="V59" s="6"/>
      <c r="W59" s="6"/>
      <c r="X59" s="6"/>
      <c r="Y59" s="6"/>
    </row>
    <row r="60" spans="1:25" ht="14.4" x14ac:dyDescent="0.2">
      <c r="A60" s="6"/>
      <c r="B60" s="6"/>
      <c r="C60" s="6"/>
      <c r="D60" s="6"/>
      <c r="E60" s="6"/>
      <c r="F60" s="6"/>
      <c r="G60" s="6"/>
      <c r="H60" s="6"/>
      <c r="I60" s="6"/>
      <c r="J60" s="6"/>
      <c r="K60" s="6"/>
      <c r="L60" s="6"/>
      <c r="M60" s="6"/>
      <c r="N60" s="6"/>
      <c r="O60" s="6"/>
      <c r="P60" s="6"/>
      <c r="Q60" s="6"/>
      <c r="R60" s="6"/>
      <c r="S60" s="6"/>
      <c r="T60" s="6"/>
      <c r="U60" s="6"/>
      <c r="V60" s="6"/>
      <c r="W60" s="6"/>
      <c r="X60" s="6"/>
      <c r="Y60" s="6"/>
    </row>
    <row r="61" spans="1:25" ht="14.4" x14ac:dyDescent="0.2">
      <c r="A61" s="6"/>
      <c r="B61" s="6"/>
      <c r="C61" s="6"/>
      <c r="D61" s="6"/>
      <c r="E61" s="6"/>
      <c r="F61" s="6"/>
      <c r="G61" s="6"/>
      <c r="H61" s="6"/>
      <c r="I61" s="6"/>
      <c r="J61" s="6"/>
      <c r="K61" s="6"/>
      <c r="L61" s="6"/>
      <c r="M61" s="6"/>
      <c r="N61" s="6"/>
      <c r="O61" s="6"/>
      <c r="P61" s="6"/>
      <c r="Q61" s="6"/>
      <c r="R61" s="6"/>
      <c r="S61" s="6"/>
      <c r="T61" s="6"/>
      <c r="U61" s="6"/>
      <c r="V61" s="6"/>
      <c r="W61" s="6"/>
      <c r="X61" s="6"/>
      <c r="Y61" s="6"/>
    </row>
    <row r="62" spans="1:25" ht="14.4" x14ac:dyDescent="0.2">
      <c r="A62" s="6"/>
      <c r="B62" s="6"/>
      <c r="C62" s="6"/>
      <c r="D62" s="6"/>
      <c r="E62" s="6"/>
      <c r="F62" s="6"/>
      <c r="G62" s="6"/>
      <c r="H62" s="6"/>
      <c r="I62" s="6"/>
      <c r="J62" s="6"/>
      <c r="K62" s="6"/>
      <c r="L62" s="6"/>
      <c r="M62" s="6"/>
      <c r="N62" s="6"/>
      <c r="O62" s="6"/>
      <c r="P62" s="6"/>
      <c r="Q62" s="6"/>
      <c r="R62" s="6"/>
      <c r="S62" s="6"/>
      <c r="T62" s="6"/>
      <c r="U62" s="6"/>
      <c r="V62" s="6"/>
      <c r="W62" s="6"/>
      <c r="X62" s="6"/>
      <c r="Y62" s="6"/>
    </row>
    <row r="63" spans="1:25" ht="14.4" x14ac:dyDescent="0.2">
      <c r="A63" s="6"/>
      <c r="B63" s="6"/>
      <c r="C63" s="6"/>
      <c r="D63" s="6"/>
      <c r="E63" s="6"/>
      <c r="F63" s="6"/>
      <c r="G63" s="6"/>
      <c r="H63" s="6"/>
      <c r="I63" s="6"/>
      <c r="J63" s="6"/>
      <c r="K63" s="6"/>
      <c r="L63" s="6"/>
      <c r="M63" s="6"/>
      <c r="N63" s="6"/>
      <c r="O63" s="6"/>
      <c r="P63" s="6"/>
      <c r="Q63" s="6"/>
      <c r="R63" s="6"/>
      <c r="S63" s="6"/>
      <c r="T63" s="6"/>
      <c r="U63" s="6"/>
      <c r="V63" s="6"/>
      <c r="W63" s="6"/>
      <c r="X63" s="6"/>
      <c r="Y63" s="6"/>
    </row>
    <row r="64" spans="1:25" ht="14.4" x14ac:dyDescent="0.2">
      <c r="A64" s="6"/>
      <c r="B64" s="6"/>
      <c r="C64" s="6"/>
      <c r="D64" s="6"/>
      <c r="E64" s="6"/>
      <c r="F64" s="6"/>
      <c r="G64" s="6"/>
      <c r="H64" s="6"/>
      <c r="I64" s="6"/>
      <c r="J64" s="6"/>
      <c r="K64" s="6"/>
      <c r="L64" s="6"/>
      <c r="M64" s="6"/>
      <c r="N64" s="6"/>
      <c r="O64" s="6"/>
      <c r="P64" s="6"/>
      <c r="Q64" s="6"/>
      <c r="R64" s="6"/>
      <c r="S64" s="6"/>
      <c r="T64" s="6"/>
      <c r="U64" s="6"/>
      <c r="V64" s="6"/>
      <c r="W64" s="6"/>
      <c r="X64" s="6"/>
      <c r="Y64" s="6"/>
    </row>
    <row r="65" spans="1:25" ht="14.4" x14ac:dyDescent="0.2">
      <c r="A65" s="6"/>
      <c r="B65" s="6"/>
      <c r="C65" s="6"/>
      <c r="D65" s="6"/>
      <c r="E65" s="6"/>
      <c r="F65" s="6"/>
      <c r="G65" s="6"/>
      <c r="H65" s="6"/>
      <c r="I65" s="6"/>
      <c r="J65" s="6"/>
      <c r="K65" s="6"/>
      <c r="L65" s="6"/>
      <c r="M65" s="6"/>
      <c r="N65" s="6"/>
      <c r="O65" s="6"/>
      <c r="P65" s="6"/>
      <c r="Q65" s="6"/>
      <c r="R65" s="6"/>
      <c r="S65" s="6"/>
      <c r="T65" s="6"/>
      <c r="U65" s="6"/>
      <c r="V65" s="6"/>
      <c r="W65" s="6"/>
      <c r="X65" s="6"/>
      <c r="Y65" s="6"/>
    </row>
    <row r="66" spans="1:25" ht="14.4" x14ac:dyDescent="0.2">
      <c r="A66" s="6"/>
      <c r="B66" s="6"/>
      <c r="C66" s="6"/>
      <c r="D66" s="6"/>
      <c r="E66" s="6"/>
      <c r="F66" s="6"/>
      <c r="G66" s="6"/>
      <c r="H66" s="6"/>
      <c r="I66" s="6"/>
      <c r="J66" s="6"/>
      <c r="K66" s="6"/>
      <c r="L66" s="6"/>
      <c r="M66" s="6"/>
      <c r="N66" s="6"/>
      <c r="O66" s="6"/>
      <c r="P66" s="6"/>
      <c r="Q66" s="6"/>
      <c r="R66" s="6"/>
      <c r="S66" s="6"/>
      <c r="T66" s="6"/>
      <c r="U66" s="6"/>
      <c r="V66" s="6"/>
      <c r="W66" s="6"/>
      <c r="X66" s="6"/>
      <c r="Y66" s="6"/>
    </row>
    <row r="67" spans="1:25" ht="14.4" x14ac:dyDescent="0.2">
      <c r="A67" s="6"/>
      <c r="B67" s="6"/>
      <c r="C67" s="6"/>
      <c r="D67" s="6"/>
      <c r="E67" s="6"/>
      <c r="F67" s="6"/>
      <c r="G67" s="6"/>
      <c r="H67" s="6"/>
      <c r="I67" s="6"/>
      <c r="J67" s="6"/>
      <c r="K67" s="6"/>
      <c r="L67" s="6"/>
      <c r="M67" s="6"/>
      <c r="N67" s="6"/>
      <c r="O67" s="6"/>
      <c r="P67" s="6"/>
      <c r="Q67" s="6"/>
      <c r="R67" s="6"/>
      <c r="S67" s="6"/>
      <c r="T67" s="6"/>
      <c r="U67" s="6"/>
      <c r="V67" s="6"/>
      <c r="W67" s="6"/>
      <c r="X67" s="6"/>
      <c r="Y67" s="6"/>
    </row>
    <row r="68" spans="1:25" ht="14.4" x14ac:dyDescent="0.2">
      <c r="A68" s="6"/>
      <c r="B68" s="6"/>
      <c r="C68" s="6"/>
      <c r="D68" s="6"/>
      <c r="E68" s="6"/>
      <c r="F68" s="6"/>
      <c r="G68" s="6"/>
      <c r="H68" s="6"/>
      <c r="I68" s="6"/>
      <c r="J68" s="6"/>
      <c r="K68" s="6"/>
      <c r="L68" s="6"/>
      <c r="M68" s="6"/>
      <c r="N68" s="6"/>
      <c r="O68" s="6"/>
      <c r="P68" s="6"/>
      <c r="Q68" s="6"/>
      <c r="R68" s="6"/>
      <c r="S68" s="6"/>
      <c r="T68" s="6"/>
      <c r="U68" s="6"/>
      <c r="V68" s="6"/>
      <c r="W68" s="6"/>
      <c r="X68" s="6"/>
      <c r="Y68" s="6"/>
    </row>
    <row r="69" spans="1:25" ht="14.4" x14ac:dyDescent="0.2">
      <c r="A69" s="6"/>
      <c r="B69" s="6"/>
      <c r="C69" s="6"/>
      <c r="D69" s="6"/>
      <c r="E69" s="6"/>
      <c r="F69" s="6"/>
      <c r="G69" s="6"/>
      <c r="H69" s="6"/>
      <c r="I69" s="6"/>
      <c r="J69" s="6"/>
      <c r="K69" s="6"/>
      <c r="L69" s="6"/>
      <c r="M69" s="6"/>
      <c r="N69" s="6"/>
      <c r="O69" s="6"/>
      <c r="P69" s="6"/>
      <c r="Q69" s="6"/>
      <c r="R69" s="6"/>
      <c r="S69" s="6"/>
      <c r="T69" s="6"/>
      <c r="U69" s="6"/>
      <c r="V69" s="6"/>
      <c r="W69" s="6"/>
      <c r="X69" s="6"/>
      <c r="Y69" s="6"/>
    </row>
    <row r="70" spans="1:25" ht="14.4" x14ac:dyDescent="0.2">
      <c r="A70" s="6"/>
      <c r="B70" s="6"/>
      <c r="C70" s="6"/>
      <c r="D70" s="6"/>
      <c r="E70" s="6"/>
      <c r="F70" s="6"/>
      <c r="G70" s="6"/>
      <c r="H70" s="6"/>
      <c r="I70" s="6"/>
      <c r="J70" s="6"/>
      <c r="K70" s="6"/>
      <c r="L70" s="6"/>
      <c r="M70" s="6"/>
      <c r="N70" s="6"/>
      <c r="O70" s="6"/>
      <c r="P70" s="6"/>
      <c r="Q70" s="6"/>
      <c r="R70" s="6"/>
      <c r="S70" s="6"/>
      <c r="T70" s="6"/>
      <c r="U70" s="6"/>
      <c r="V70" s="6"/>
      <c r="W70" s="6"/>
      <c r="X70" s="6"/>
      <c r="Y70" s="6"/>
    </row>
    <row r="71" spans="1:25" ht="14.4" x14ac:dyDescent="0.2">
      <c r="A71" s="6"/>
      <c r="B71" s="6"/>
      <c r="C71" s="6"/>
      <c r="D71" s="6"/>
      <c r="E71" s="6"/>
      <c r="F71" s="6"/>
      <c r="G71" s="6"/>
      <c r="H71" s="6"/>
      <c r="I71" s="6"/>
      <c r="J71" s="6"/>
      <c r="K71" s="6"/>
      <c r="L71" s="6"/>
      <c r="M71" s="6"/>
      <c r="N71" s="6"/>
      <c r="O71" s="6"/>
      <c r="P71" s="6"/>
      <c r="Q71" s="6"/>
      <c r="R71" s="6"/>
      <c r="S71" s="6"/>
      <c r="T71" s="6"/>
      <c r="U71" s="6"/>
      <c r="V71" s="6"/>
      <c r="W71" s="6"/>
      <c r="X71" s="6"/>
      <c r="Y71" s="6"/>
    </row>
    <row r="72" spans="1:25" ht="14.4" x14ac:dyDescent="0.2">
      <c r="A72" s="6"/>
      <c r="B72" s="6"/>
      <c r="C72" s="6"/>
      <c r="D72" s="6"/>
      <c r="E72" s="6"/>
      <c r="F72" s="6"/>
      <c r="G72" s="6"/>
      <c r="H72" s="6"/>
      <c r="I72" s="6"/>
      <c r="J72" s="6"/>
      <c r="K72" s="6"/>
      <c r="L72" s="6"/>
      <c r="M72" s="6"/>
      <c r="N72" s="6"/>
      <c r="O72" s="6"/>
      <c r="P72" s="6"/>
      <c r="Q72" s="6"/>
      <c r="R72" s="6"/>
      <c r="S72" s="6"/>
      <c r="T72" s="6"/>
      <c r="U72" s="6"/>
      <c r="V72" s="6"/>
      <c r="W72" s="6"/>
      <c r="X72" s="6"/>
      <c r="Y72" s="6"/>
    </row>
    <row r="73" spans="1:25" ht="14.4" x14ac:dyDescent="0.2">
      <c r="A73" s="6"/>
      <c r="B73" s="6"/>
      <c r="C73" s="6"/>
      <c r="D73" s="6"/>
      <c r="E73" s="6"/>
      <c r="F73" s="6"/>
      <c r="G73" s="6"/>
      <c r="H73" s="6"/>
      <c r="I73" s="6"/>
      <c r="J73" s="6"/>
      <c r="K73" s="6"/>
      <c r="L73" s="6"/>
      <c r="M73" s="6"/>
      <c r="N73" s="6"/>
      <c r="O73" s="6"/>
      <c r="P73" s="6"/>
      <c r="Q73" s="6"/>
      <c r="R73" s="6"/>
      <c r="S73" s="6"/>
      <c r="T73" s="6"/>
      <c r="U73" s="6"/>
      <c r="V73" s="6"/>
      <c r="W73" s="6"/>
      <c r="X73" s="6"/>
      <c r="Y73" s="6"/>
    </row>
    <row r="74" spans="1:25" ht="14.4" x14ac:dyDescent="0.2">
      <c r="A74" s="6"/>
      <c r="B74" s="6"/>
      <c r="C74" s="6"/>
      <c r="D74" s="6"/>
      <c r="E74" s="6"/>
      <c r="F74" s="6"/>
      <c r="G74" s="6"/>
      <c r="H74" s="6"/>
      <c r="I74" s="6"/>
      <c r="J74" s="6"/>
      <c r="K74" s="6"/>
      <c r="L74" s="6"/>
      <c r="M74" s="6"/>
      <c r="N74" s="6"/>
      <c r="O74" s="6"/>
      <c r="P74" s="6"/>
      <c r="Q74" s="6"/>
      <c r="R74" s="6"/>
      <c r="S74" s="6"/>
      <c r="T74" s="6"/>
      <c r="U74" s="6"/>
      <c r="V74" s="6"/>
      <c r="W74" s="6"/>
      <c r="X74" s="6"/>
      <c r="Y74" s="6"/>
    </row>
    <row r="75" spans="1:25" ht="14.4" x14ac:dyDescent="0.2">
      <c r="A75" s="6"/>
      <c r="B75" s="6"/>
      <c r="C75" s="6"/>
      <c r="D75" s="6"/>
      <c r="E75" s="6"/>
      <c r="F75" s="6"/>
      <c r="G75" s="6"/>
      <c r="H75" s="6"/>
      <c r="I75" s="6"/>
      <c r="J75" s="6"/>
      <c r="K75" s="6"/>
      <c r="L75" s="6"/>
      <c r="M75" s="6"/>
      <c r="N75" s="6"/>
      <c r="O75" s="6"/>
      <c r="P75" s="6"/>
      <c r="Q75" s="6"/>
      <c r="R75" s="6"/>
      <c r="S75" s="6"/>
      <c r="T75" s="6"/>
      <c r="U75" s="6"/>
      <c r="V75" s="6"/>
      <c r="W75" s="6"/>
      <c r="X75" s="6"/>
      <c r="Y75" s="6"/>
    </row>
    <row r="76" spans="1:25" ht="14.4" x14ac:dyDescent="0.2">
      <c r="A76" s="6"/>
      <c r="B76" s="6"/>
      <c r="C76" s="6"/>
      <c r="D76" s="6"/>
      <c r="E76" s="6"/>
      <c r="F76" s="6"/>
      <c r="G76" s="6"/>
      <c r="H76" s="6"/>
      <c r="I76" s="6"/>
      <c r="J76" s="6"/>
      <c r="K76" s="6"/>
      <c r="L76" s="6"/>
      <c r="M76" s="6"/>
      <c r="N76" s="6"/>
      <c r="O76" s="6"/>
      <c r="P76" s="6"/>
      <c r="Q76" s="6"/>
      <c r="R76" s="6"/>
      <c r="S76" s="6"/>
      <c r="T76" s="6"/>
      <c r="U76" s="6"/>
      <c r="V76" s="6"/>
      <c r="W76" s="6"/>
      <c r="X76" s="6"/>
      <c r="Y76" s="6"/>
    </row>
    <row r="77" spans="1:25" ht="14.4" x14ac:dyDescent="0.2">
      <c r="A77" s="6"/>
      <c r="B77" s="6"/>
      <c r="C77" s="6"/>
      <c r="D77" s="6"/>
      <c r="E77" s="6"/>
      <c r="F77" s="6"/>
      <c r="G77" s="6"/>
      <c r="H77" s="6"/>
      <c r="I77" s="6"/>
      <c r="J77" s="6"/>
      <c r="K77" s="6"/>
      <c r="L77" s="6"/>
      <c r="M77" s="6"/>
      <c r="N77" s="6"/>
      <c r="O77" s="6"/>
      <c r="P77" s="6"/>
      <c r="Q77" s="6"/>
      <c r="R77" s="6"/>
      <c r="S77" s="6"/>
      <c r="T77" s="6"/>
      <c r="U77" s="6"/>
      <c r="V77" s="6"/>
      <c r="W77" s="6"/>
      <c r="X77" s="6"/>
      <c r="Y77" s="6"/>
    </row>
    <row r="78" spans="1:25" ht="14.4" x14ac:dyDescent="0.2">
      <c r="A78" s="6"/>
      <c r="B78" s="6"/>
      <c r="C78" s="6"/>
      <c r="D78" s="6"/>
      <c r="E78" s="6"/>
      <c r="F78" s="6"/>
      <c r="G78" s="6"/>
      <c r="H78" s="6"/>
      <c r="I78" s="6"/>
      <c r="J78" s="6"/>
      <c r="K78" s="6"/>
      <c r="L78" s="6"/>
      <c r="M78" s="6"/>
      <c r="N78" s="6"/>
      <c r="O78" s="6"/>
      <c r="P78" s="6"/>
      <c r="Q78" s="6"/>
      <c r="R78" s="6"/>
      <c r="S78" s="6"/>
      <c r="T78" s="6"/>
      <c r="U78" s="6"/>
      <c r="V78" s="6"/>
      <c r="W78" s="6"/>
      <c r="X78" s="6"/>
      <c r="Y78" s="6"/>
    </row>
    <row r="79" spans="1:25" ht="14.4" x14ac:dyDescent="0.2">
      <c r="A79" s="6"/>
      <c r="B79" s="6"/>
      <c r="C79" s="6"/>
      <c r="D79" s="6"/>
      <c r="E79" s="6"/>
      <c r="F79" s="6"/>
      <c r="G79" s="6"/>
      <c r="H79" s="6"/>
      <c r="I79" s="6"/>
      <c r="J79" s="6"/>
      <c r="K79" s="6"/>
      <c r="L79" s="6"/>
      <c r="M79" s="6"/>
      <c r="N79" s="6"/>
      <c r="O79" s="6"/>
      <c r="P79" s="6"/>
      <c r="Q79" s="6"/>
      <c r="R79" s="6"/>
      <c r="S79" s="6"/>
      <c r="T79" s="6"/>
      <c r="U79" s="6"/>
      <c r="V79" s="6"/>
      <c r="W79" s="6"/>
      <c r="X79" s="6"/>
      <c r="Y79" s="6"/>
    </row>
    <row r="80" spans="1:25" ht="14.4" x14ac:dyDescent="0.2">
      <c r="A80" s="6"/>
      <c r="B80" s="6"/>
      <c r="C80" s="6"/>
      <c r="D80" s="6"/>
      <c r="E80" s="6"/>
      <c r="F80" s="6"/>
      <c r="G80" s="6"/>
      <c r="H80" s="6"/>
      <c r="I80" s="6"/>
      <c r="J80" s="6"/>
      <c r="K80" s="6"/>
      <c r="L80" s="6"/>
      <c r="M80" s="6"/>
      <c r="N80" s="6"/>
      <c r="O80" s="6"/>
      <c r="P80" s="6"/>
      <c r="Q80" s="6"/>
      <c r="R80" s="6"/>
      <c r="S80" s="6"/>
      <c r="T80" s="6"/>
      <c r="U80" s="6"/>
      <c r="V80" s="6"/>
      <c r="W80" s="6"/>
      <c r="X80" s="6"/>
      <c r="Y80" s="6"/>
    </row>
    <row r="81" spans="1:25" ht="14.4" x14ac:dyDescent="0.2">
      <c r="A81" s="6"/>
      <c r="B81" s="6"/>
      <c r="C81" s="6"/>
      <c r="D81" s="6"/>
      <c r="E81" s="6"/>
      <c r="F81" s="6"/>
      <c r="G81" s="6"/>
      <c r="H81" s="6"/>
      <c r="I81" s="6"/>
      <c r="J81" s="6"/>
      <c r="K81" s="6"/>
      <c r="L81" s="6"/>
      <c r="M81" s="6"/>
      <c r="N81" s="6"/>
      <c r="O81" s="6"/>
      <c r="P81" s="6"/>
      <c r="Q81" s="6"/>
      <c r="R81" s="6"/>
      <c r="S81" s="6"/>
      <c r="T81" s="6"/>
      <c r="U81" s="6"/>
      <c r="V81" s="6"/>
      <c r="W81" s="6"/>
      <c r="X81" s="6"/>
      <c r="Y81" s="6"/>
    </row>
    <row r="82" spans="1:25" ht="14.4" x14ac:dyDescent="0.2">
      <c r="A82" s="6"/>
      <c r="B82" s="6"/>
      <c r="C82" s="6"/>
      <c r="D82" s="6"/>
      <c r="E82" s="6"/>
      <c r="F82" s="6"/>
      <c r="G82" s="6"/>
      <c r="H82" s="6"/>
      <c r="I82" s="6"/>
      <c r="J82" s="6"/>
      <c r="K82" s="6"/>
      <c r="L82" s="6"/>
      <c r="M82" s="6"/>
      <c r="N82" s="6"/>
      <c r="O82" s="6"/>
      <c r="P82" s="6"/>
      <c r="Q82" s="6"/>
      <c r="R82" s="6"/>
      <c r="S82" s="6"/>
      <c r="T82" s="6"/>
      <c r="U82" s="6"/>
      <c r="V82" s="6"/>
      <c r="W82" s="6"/>
      <c r="X82" s="6"/>
      <c r="Y82" s="6"/>
    </row>
    <row r="83" spans="1:25" ht="14.4" x14ac:dyDescent="0.2">
      <c r="A83" s="6"/>
      <c r="B83" s="6"/>
      <c r="C83" s="6"/>
      <c r="D83" s="6"/>
      <c r="E83" s="6"/>
      <c r="F83" s="6"/>
      <c r="G83" s="6"/>
      <c r="H83" s="6"/>
      <c r="I83" s="6"/>
      <c r="J83" s="6"/>
      <c r="K83" s="6"/>
      <c r="L83" s="6"/>
      <c r="M83" s="6"/>
      <c r="N83" s="6"/>
      <c r="O83" s="6"/>
      <c r="P83" s="6"/>
      <c r="Q83" s="6"/>
      <c r="R83" s="6"/>
      <c r="S83" s="6"/>
      <c r="T83" s="6"/>
      <c r="U83" s="6"/>
      <c r="V83" s="6"/>
      <c r="W83" s="6"/>
      <c r="X83" s="6"/>
      <c r="Y83" s="6"/>
    </row>
    <row r="84" spans="1:25" ht="14.4" x14ac:dyDescent="0.2">
      <c r="A84" s="6"/>
      <c r="B84" s="6"/>
      <c r="C84" s="6"/>
      <c r="D84" s="6"/>
      <c r="E84" s="6"/>
      <c r="F84" s="6"/>
      <c r="G84" s="6"/>
      <c r="H84" s="6"/>
      <c r="I84" s="6"/>
      <c r="J84" s="6"/>
      <c r="K84" s="6"/>
      <c r="L84" s="6"/>
      <c r="M84" s="6"/>
      <c r="N84" s="6"/>
      <c r="O84" s="6"/>
      <c r="P84" s="6"/>
      <c r="Q84" s="6"/>
      <c r="R84" s="6"/>
      <c r="S84" s="6"/>
      <c r="T84" s="6"/>
      <c r="U84" s="6"/>
      <c r="V84" s="6"/>
      <c r="W84" s="6"/>
      <c r="X84" s="6"/>
      <c r="Y84" s="6"/>
    </row>
    <row r="85" spans="1:25" ht="14.4" x14ac:dyDescent="0.2">
      <c r="A85" s="6"/>
      <c r="B85" s="6"/>
      <c r="C85" s="6"/>
      <c r="D85" s="6"/>
      <c r="E85" s="6"/>
      <c r="F85" s="6"/>
      <c r="G85" s="6"/>
      <c r="H85" s="6"/>
      <c r="I85" s="6"/>
      <c r="J85" s="6"/>
      <c r="K85" s="6"/>
      <c r="L85" s="6"/>
      <c r="M85" s="6"/>
      <c r="N85" s="6"/>
      <c r="O85" s="6"/>
      <c r="P85" s="6"/>
      <c r="Q85" s="6"/>
      <c r="R85" s="6"/>
      <c r="S85" s="6"/>
      <c r="T85" s="6"/>
      <c r="U85" s="6"/>
      <c r="V85" s="6"/>
      <c r="W85" s="6"/>
      <c r="X85" s="6"/>
      <c r="Y85" s="6"/>
    </row>
    <row r="86" spans="1:25" ht="14.4" x14ac:dyDescent="0.2">
      <c r="A86" s="6"/>
      <c r="B86" s="6"/>
      <c r="C86" s="6"/>
      <c r="D86" s="6"/>
      <c r="E86" s="6"/>
      <c r="F86" s="6"/>
      <c r="G86" s="6"/>
      <c r="H86" s="6"/>
      <c r="I86" s="6"/>
      <c r="J86" s="6"/>
      <c r="K86" s="6"/>
      <c r="L86" s="6"/>
      <c r="M86" s="6"/>
      <c r="N86" s="6"/>
      <c r="O86" s="6"/>
      <c r="P86" s="6"/>
      <c r="Q86" s="6"/>
      <c r="R86" s="6"/>
      <c r="S86" s="6"/>
      <c r="T86" s="6"/>
      <c r="U86" s="6"/>
      <c r="V86" s="6"/>
      <c r="W86" s="6"/>
      <c r="X86" s="6"/>
      <c r="Y86" s="6"/>
    </row>
    <row r="87" spans="1:25" ht="14.4" x14ac:dyDescent="0.2">
      <c r="A87" s="6"/>
      <c r="B87" s="6"/>
      <c r="C87" s="6"/>
      <c r="D87" s="6"/>
      <c r="E87" s="6"/>
      <c r="F87" s="6"/>
      <c r="G87" s="6"/>
      <c r="H87" s="6"/>
      <c r="I87" s="6"/>
      <c r="J87" s="6"/>
      <c r="K87" s="6"/>
      <c r="L87" s="6"/>
      <c r="M87" s="6"/>
      <c r="N87" s="6"/>
      <c r="O87" s="6"/>
      <c r="P87" s="6"/>
      <c r="Q87" s="6"/>
      <c r="R87" s="6"/>
      <c r="S87" s="6"/>
      <c r="T87" s="6"/>
      <c r="U87" s="6"/>
      <c r="V87" s="6"/>
      <c r="W87" s="6"/>
      <c r="X87" s="6"/>
      <c r="Y87" s="6"/>
    </row>
    <row r="88" spans="1:25" ht="14.4" x14ac:dyDescent="0.2">
      <c r="A88" s="6"/>
      <c r="B88" s="6"/>
      <c r="C88" s="6"/>
      <c r="D88" s="6"/>
      <c r="E88" s="6"/>
      <c r="F88" s="6"/>
      <c r="G88" s="6"/>
      <c r="H88" s="6"/>
      <c r="I88" s="6"/>
      <c r="J88" s="6"/>
      <c r="K88" s="6"/>
      <c r="L88" s="6"/>
      <c r="M88" s="6"/>
      <c r="N88" s="6"/>
      <c r="O88" s="6"/>
      <c r="P88" s="6"/>
      <c r="Q88" s="6"/>
      <c r="R88" s="6"/>
      <c r="S88" s="6"/>
      <c r="T88" s="6"/>
      <c r="U88" s="6"/>
      <c r="V88" s="6"/>
      <c r="W88" s="6"/>
      <c r="X88" s="6"/>
      <c r="Y88" s="6"/>
    </row>
    <row r="89" spans="1:25" ht="14.4" x14ac:dyDescent="0.2">
      <c r="A89" s="6"/>
      <c r="B89" s="6"/>
      <c r="C89" s="6"/>
      <c r="D89" s="6"/>
      <c r="E89" s="6"/>
      <c r="F89" s="6"/>
      <c r="G89" s="6"/>
      <c r="H89" s="6"/>
      <c r="I89" s="6"/>
      <c r="J89" s="6"/>
      <c r="K89" s="6"/>
      <c r="L89" s="6"/>
      <c r="M89" s="6"/>
      <c r="N89" s="6"/>
      <c r="O89" s="6"/>
      <c r="P89" s="6"/>
      <c r="Q89" s="6"/>
      <c r="R89" s="6"/>
      <c r="S89" s="6"/>
      <c r="T89" s="6"/>
      <c r="U89" s="6"/>
      <c r="V89" s="6"/>
      <c r="W89" s="6"/>
      <c r="X89" s="6"/>
      <c r="Y89" s="6"/>
    </row>
    <row r="90" spans="1:25" ht="14.4" x14ac:dyDescent="0.2">
      <c r="A90" s="6"/>
      <c r="B90" s="6"/>
      <c r="C90" s="6"/>
      <c r="D90" s="6"/>
      <c r="E90" s="6"/>
      <c r="F90" s="6"/>
      <c r="G90" s="6"/>
      <c r="H90" s="6"/>
      <c r="I90" s="6"/>
      <c r="J90" s="6"/>
      <c r="K90" s="6"/>
      <c r="L90" s="6"/>
      <c r="M90" s="6"/>
      <c r="N90" s="6"/>
      <c r="O90" s="6"/>
      <c r="P90" s="6"/>
      <c r="Q90" s="6"/>
      <c r="R90" s="6"/>
      <c r="S90" s="6"/>
      <c r="T90" s="6"/>
      <c r="U90" s="6"/>
      <c r="V90" s="6"/>
      <c r="W90" s="6"/>
      <c r="X90" s="6"/>
      <c r="Y90" s="6"/>
    </row>
    <row r="91" spans="1:25" ht="14.4" x14ac:dyDescent="0.2">
      <c r="A91" s="6"/>
      <c r="B91" s="6"/>
      <c r="C91" s="6"/>
      <c r="D91" s="6"/>
      <c r="E91" s="6"/>
      <c r="F91" s="6"/>
      <c r="G91" s="6"/>
      <c r="H91" s="6"/>
      <c r="I91" s="6"/>
      <c r="J91" s="6"/>
      <c r="K91" s="6"/>
      <c r="L91" s="6"/>
      <c r="M91" s="6"/>
      <c r="N91" s="6"/>
      <c r="O91" s="6"/>
      <c r="P91" s="6"/>
      <c r="Q91" s="6"/>
      <c r="R91" s="6"/>
      <c r="S91" s="6"/>
      <c r="T91" s="6"/>
      <c r="U91" s="6"/>
      <c r="V91" s="6"/>
      <c r="W91" s="6"/>
      <c r="X91" s="6"/>
      <c r="Y91" s="6"/>
    </row>
    <row r="92" spans="1:25" ht="14.4" x14ac:dyDescent="0.2">
      <c r="A92" s="6"/>
      <c r="B92" s="6"/>
      <c r="C92" s="6"/>
      <c r="D92" s="6"/>
      <c r="E92" s="6"/>
      <c r="F92" s="6"/>
      <c r="G92" s="6"/>
      <c r="H92" s="6"/>
      <c r="I92" s="6"/>
      <c r="J92" s="6"/>
      <c r="K92" s="6"/>
      <c r="L92" s="6"/>
      <c r="M92" s="6"/>
      <c r="N92" s="6"/>
      <c r="O92" s="6"/>
      <c r="P92" s="6"/>
      <c r="Q92" s="6"/>
      <c r="R92" s="6"/>
      <c r="S92" s="6"/>
      <c r="T92" s="6"/>
      <c r="U92" s="6"/>
      <c r="V92" s="6"/>
      <c r="W92" s="6"/>
      <c r="X92" s="6"/>
      <c r="Y92" s="6"/>
    </row>
    <row r="93" spans="1:25" ht="14.4" x14ac:dyDescent="0.2">
      <c r="A93" s="6"/>
      <c r="B93" s="6"/>
      <c r="C93" s="6"/>
      <c r="D93" s="6"/>
      <c r="E93" s="6"/>
      <c r="F93" s="6"/>
      <c r="G93" s="6"/>
      <c r="H93" s="6"/>
      <c r="I93" s="6"/>
      <c r="J93" s="6"/>
      <c r="K93" s="6"/>
      <c r="L93" s="6"/>
      <c r="M93" s="6"/>
      <c r="N93" s="6"/>
      <c r="O93" s="6"/>
      <c r="P93" s="6"/>
      <c r="Q93" s="6"/>
      <c r="R93" s="6"/>
      <c r="S93" s="6"/>
      <c r="T93" s="6"/>
      <c r="U93" s="6"/>
      <c r="V93" s="6"/>
      <c r="W93" s="6"/>
      <c r="X93" s="6"/>
      <c r="Y93" s="6"/>
    </row>
    <row r="94" spans="1:25" ht="14.4" x14ac:dyDescent="0.2">
      <c r="A94" s="6"/>
      <c r="B94" s="6"/>
      <c r="C94" s="6"/>
      <c r="D94" s="6"/>
      <c r="E94" s="6"/>
      <c r="F94" s="6"/>
      <c r="G94" s="6"/>
      <c r="H94" s="6"/>
      <c r="I94" s="6"/>
      <c r="J94" s="6"/>
      <c r="K94" s="6"/>
      <c r="L94" s="6"/>
      <c r="M94" s="6"/>
      <c r="N94" s="6"/>
      <c r="O94" s="6"/>
      <c r="P94" s="6"/>
      <c r="Q94" s="6"/>
      <c r="R94" s="6"/>
      <c r="S94" s="6"/>
      <c r="T94" s="6"/>
      <c r="U94" s="6"/>
      <c r="V94" s="6"/>
      <c r="W94" s="6"/>
      <c r="X94" s="6"/>
      <c r="Y94" s="6"/>
    </row>
    <row r="95" spans="1:25" ht="14.4" x14ac:dyDescent="0.2">
      <c r="A95" s="6"/>
      <c r="B95" s="6"/>
      <c r="C95" s="6"/>
      <c r="D95" s="6"/>
      <c r="E95" s="6"/>
      <c r="F95" s="6"/>
      <c r="G95" s="6"/>
      <c r="H95" s="6"/>
      <c r="I95" s="6"/>
      <c r="J95" s="6"/>
      <c r="K95" s="6"/>
      <c r="L95" s="6"/>
      <c r="M95" s="6"/>
      <c r="N95" s="6"/>
      <c r="O95" s="6"/>
      <c r="P95" s="6"/>
      <c r="Q95" s="6"/>
      <c r="R95" s="6"/>
      <c r="S95" s="6"/>
      <c r="T95" s="6"/>
      <c r="U95" s="6"/>
      <c r="V95" s="6"/>
      <c r="W95" s="6"/>
      <c r="X95" s="6"/>
      <c r="Y95" s="6"/>
    </row>
    <row r="96" spans="1:25" ht="14.4" x14ac:dyDescent="0.2">
      <c r="A96" s="6"/>
      <c r="B96" s="6"/>
      <c r="C96" s="6"/>
      <c r="D96" s="6"/>
      <c r="E96" s="6"/>
      <c r="F96" s="6"/>
      <c r="G96" s="6"/>
      <c r="H96" s="6"/>
      <c r="I96" s="6"/>
      <c r="J96" s="6"/>
      <c r="K96" s="6"/>
      <c r="L96" s="6"/>
      <c r="M96" s="6"/>
      <c r="N96" s="6"/>
      <c r="O96" s="6"/>
      <c r="P96" s="6"/>
      <c r="Q96" s="6"/>
      <c r="R96" s="6"/>
      <c r="S96" s="6"/>
      <c r="T96" s="6"/>
      <c r="U96" s="6"/>
      <c r="V96" s="6"/>
      <c r="W96" s="6"/>
      <c r="X96" s="6"/>
      <c r="Y96" s="6"/>
    </row>
    <row r="97" spans="1:25" ht="14.4" x14ac:dyDescent="0.2">
      <c r="A97" s="6"/>
      <c r="B97" s="6"/>
      <c r="C97" s="6"/>
      <c r="D97" s="6"/>
      <c r="E97" s="6"/>
      <c r="F97" s="6"/>
      <c r="G97" s="6"/>
      <c r="H97" s="6"/>
      <c r="I97" s="6"/>
      <c r="J97" s="6"/>
      <c r="K97" s="6"/>
      <c r="L97" s="6"/>
      <c r="M97" s="6"/>
      <c r="N97" s="6"/>
      <c r="O97" s="6"/>
      <c r="P97" s="6"/>
      <c r="Q97" s="6"/>
      <c r="R97" s="6"/>
      <c r="S97" s="6"/>
      <c r="T97" s="6"/>
      <c r="U97" s="6"/>
      <c r="V97" s="6"/>
      <c r="W97" s="6"/>
      <c r="X97" s="6"/>
      <c r="Y97" s="6"/>
    </row>
    <row r="98" spans="1:25" ht="14.4" x14ac:dyDescent="0.2">
      <c r="A98" s="6"/>
      <c r="B98" s="6"/>
      <c r="C98" s="6"/>
      <c r="D98" s="6"/>
      <c r="E98" s="6"/>
      <c r="F98" s="6"/>
      <c r="G98" s="6"/>
      <c r="H98" s="6"/>
      <c r="I98" s="6"/>
      <c r="J98" s="6"/>
      <c r="K98" s="6"/>
      <c r="L98" s="6"/>
      <c r="M98" s="6"/>
      <c r="N98" s="6"/>
      <c r="O98" s="6"/>
      <c r="P98" s="6"/>
      <c r="Q98" s="6"/>
      <c r="R98" s="6"/>
      <c r="S98" s="6"/>
      <c r="T98" s="6"/>
      <c r="U98" s="6"/>
      <c r="V98" s="6"/>
      <c r="W98" s="6"/>
      <c r="X98" s="6"/>
      <c r="Y98" s="6"/>
    </row>
    <row r="99" spans="1:25" ht="14.4" x14ac:dyDescent="0.2">
      <c r="A99" s="6"/>
      <c r="B99" s="6"/>
      <c r="C99" s="6"/>
      <c r="D99" s="6"/>
      <c r="E99" s="6"/>
      <c r="F99" s="6"/>
      <c r="G99" s="6"/>
      <c r="H99" s="6"/>
      <c r="I99" s="6"/>
      <c r="J99" s="6"/>
      <c r="K99" s="6"/>
      <c r="L99" s="6"/>
      <c r="M99" s="6"/>
      <c r="N99" s="6"/>
      <c r="O99" s="6"/>
      <c r="P99" s="6"/>
      <c r="Q99" s="6"/>
      <c r="R99" s="6"/>
      <c r="S99" s="6"/>
      <c r="T99" s="6"/>
      <c r="U99" s="6"/>
      <c r="V99" s="6"/>
      <c r="W99" s="6"/>
      <c r="X99" s="6"/>
      <c r="Y99" s="6"/>
    </row>
    <row r="100" spans="1:25" ht="14.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4"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4"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4"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4"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4"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4"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4"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4"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4"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4"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4"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4"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4"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4"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4"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4"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4"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4"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4"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4"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4"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4"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4"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4"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4"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4"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4"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4"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4"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4"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4"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4"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4"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4"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4"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4"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4"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4"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4"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4"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4"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4"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4"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4"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4"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4"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4"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4"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4"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4"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4"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4"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4"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4"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4"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4"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4"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4"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4"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4"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4"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4"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4"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4"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4"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4"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4"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4"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4"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4"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4"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4"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4"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4"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4"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4"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4"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4"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4"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4"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4"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4"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4"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4"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4"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4"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4"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4"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4"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4"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4"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4"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4"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4"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4"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4"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4"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4"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4"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4"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4"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4"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4"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4"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4"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4"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4"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4"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4"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4"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4"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4"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4"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4"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4"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4"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4"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4"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4"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4"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4"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4"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4"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4"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4"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4"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4"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4"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4"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4"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4"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4"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4"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4"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4"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4"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4"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4"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4"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4"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4"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4"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4"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4"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4"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4"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4"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4"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4"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4"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4"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4"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4"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4"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4"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4"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4"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4"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4"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4"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4"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4"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4"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4"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4"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4"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4"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4"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4"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4"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4"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4"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4"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4"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4"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4"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4"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4"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4"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4"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4"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4"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4"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4"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4"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4"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4"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4"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4"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4"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4"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4"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4"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4"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4"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4"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4"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4"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4"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4"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4"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4"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4"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4"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4"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4"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4"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4"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4"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4"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4"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4"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4"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4"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4"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4"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4"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4"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4"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4"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4"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4"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4"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4"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4"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4"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4"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4"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4"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4"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4"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4"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4"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4"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4"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4"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4"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4"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4"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4"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4"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4"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4"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4"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4"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4"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4"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4"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4"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4"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4"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4"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4"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4"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4"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4"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4"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4"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4"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4"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4"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4"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4"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4"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4"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4"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4"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4"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4"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4"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4"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4"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4"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4"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4"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4"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4"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4"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4"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4"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4"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4"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4"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4"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4"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4"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4"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4"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4"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4"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4"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4"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4"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4"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4"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4"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4"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4"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4"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4"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4"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4"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4"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4"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4"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4"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4"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4"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4"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4"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4"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4"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4"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4"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4"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4"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4"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4"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4"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4"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4"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4"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4"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4"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4"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4"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4"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4"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4"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4"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4"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4"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4"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4"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4"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4"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4"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4"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4"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4"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4"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4"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4"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4"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4"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4"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4"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4"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4"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4"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4"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4"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4"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4"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4"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4"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4"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4"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4"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4"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4"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4"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4"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4"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4"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4"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4"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4"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4"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4"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4"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4"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4"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4"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4"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4"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4"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4"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4"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4"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4"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4"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4"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4"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4"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4"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4"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4"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4"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4"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4"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4"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4"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4"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4"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4"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4"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4"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4"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4"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4"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4"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4"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4"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4"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4"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4"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4"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4"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4"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4"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4"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4"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4"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4"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4"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4"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4"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4"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4"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4"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4"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4"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4"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4"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4"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4"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4"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4"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4"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4"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4"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4"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4"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4"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4"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4"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4"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4"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4"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4"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4"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4"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4"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4"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4"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4"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4"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4"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4"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4"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4"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4"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4"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4"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4"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4"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4"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4"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4"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4"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4"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4"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4"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4"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4"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4"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4"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4"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4"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4"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4"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4"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4"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4"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4"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4"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4"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4"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4"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4"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4"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4"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4"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4"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4"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4"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4"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4"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4"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4"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4"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4"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4"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4"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4"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4"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4"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4"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4"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4"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4"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4"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4"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4"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4"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4"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4"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4"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4"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4"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4"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4"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4"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4"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4"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4"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4"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4"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4"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4"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4"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4"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4"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4"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4"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4"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4"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4"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4"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4"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4"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4"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4"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4"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4"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4"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4"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4"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4"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4"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4"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4"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4"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4"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4"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4"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4"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4"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4"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4"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4"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4"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4"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4"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4"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4"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4"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4"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4"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4"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4"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4"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4"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4"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4"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4"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4"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4"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4"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4"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4"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4"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4"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4"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4"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4"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4"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4"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4"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4"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4"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4"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4"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4"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4"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4"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4"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4"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4"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4"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4"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4"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4"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4"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4"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4"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4"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4"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4"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4"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4"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4"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4"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4"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4"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4"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4"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4"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4"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4"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4"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4"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4"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4"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4"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4"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4"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4"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4"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4"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4"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4"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4"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4"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4"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4"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4"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4"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4"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4"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4"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4"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4"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4"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4"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4"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4"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4"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4"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4"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4"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4"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4"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4"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4"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4"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4"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4"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4"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4"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4"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4"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4"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4"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4"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4"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4"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4"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4"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4"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4"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4"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4"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4"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4"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4"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4"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4"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4"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4"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4"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4"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4"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4"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4"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4"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4"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4"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4"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4"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4"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4"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4"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4"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4"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4"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4"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4"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4"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4"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4"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4"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4"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4"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4"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4"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4"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4"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4"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4"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4"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4"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4"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4"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4"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4"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4"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4"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4"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4"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4"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4"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4"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4"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4"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4"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4"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4"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4"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4"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4"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4"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4"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4"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4"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4"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4"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4"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4"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4"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4"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4"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4"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4"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4"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4"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4"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4"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4"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4"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4"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4"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4"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4"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4"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4"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4"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4"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4"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4"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4"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4"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4"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4"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4"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4"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4"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4"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4"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4"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4"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4"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4"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4"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4"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4"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4"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4"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4"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4"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4"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4"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4"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4"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4"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4"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4"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4"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4"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4"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4"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4"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4"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4"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4"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4"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4"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4"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4"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4"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4"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4"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4"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4"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4"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4"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4"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4"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4"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4.4"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4.4"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4.4"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4.4"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4.4"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4.4"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4.4"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4.4"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4.4"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4.4"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4.4"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4.4"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4.4"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4.4"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4.4"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4.4"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4.4"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4.4"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sheetData>
  <mergeCells count="22">
    <mergeCell ref="K3:K4"/>
    <mergeCell ref="L3:L4"/>
    <mergeCell ref="M3:M4"/>
    <mergeCell ref="N3:Q3"/>
    <mergeCell ref="G2:G4"/>
    <mergeCell ref="J3:J4"/>
    <mergeCell ref="A1:S1"/>
    <mergeCell ref="A2:A4"/>
    <mergeCell ref="B2:D2"/>
    <mergeCell ref="E2:E4"/>
    <mergeCell ref="F2:F4"/>
    <mergeCell ref="D3:D4"/>
    <mergeCell ref="H2:H4"/>
    <mergeCell ref="I2:I4"/>
    <mergeCell ref="J2:K2"/>
    <mergeCell ref="L2:M2"/>
    <mergeCell ref="N2:Q2"/>
    <mergeCell ref="R2:S2"/>
    <mergeCell ref="B3:B4"/>
    <mergeCell ref="R3:R4"/>
    <mergeCell ref="S3:S4"/>
    <mergeCell ref="C3:C4"/>
  </mergeCells>
  <pageMargins left="0.70866141732283472" right="0.70866141732283472" top="0.39370078740157483" bottom="0.39370078740157483" header="0" footer="0"/>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Veronika Košťálová</cp:lastModifiedBy>
  <cp:lastPrinted>2025-01-24T06:06:49Z</cp:lastPrinted>
  <dcterms:created xsi:type="dcterms:W3CDTF">2020-07-22T07:46:04Z</dcterms:created>
  <dcterms:modified xsi:type="dcterms:W3CDTF">2025-01-24T06:07:47Z</dcterms:modified>
</cp:coreProperties>
</file>