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Prace\MAP\MAP_20241030\"/>
    </mc:Choice>
  </mc:AlternateContent>
  <xr:revisionPtr revIDLastSave="0" documentId="8_{4622D590-C5D3-4A80-B3E3-D450737C6756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MŠ" sheetId="2" r:id="rId1"/>
    <sheet name="ZŠ" sheetId="3" r:id="rId2"/>
    <sheet name="zájmové, neformální" sheetId="1" r:id="rId3"/>
  </sheets>
  <definedNames>
    <definedName name="_xlnm._FilterDatabase" localSheetId="0" hidden="1">MŠ!$A$3:$AA$28</definedName>
    <definedName name="_xlnm._FilterDatabase" localSheetId="1" hidden="1">ZŠ!$A$4:$AB$89</definedName>
    <definedName name="_xlnm.Print_Area" localSheetId="0">MŠ!$A$1:$U$28</definedName>
    <definedName name="_xlnm.Print_Area" localSheetId="1">ZŠ!$A$1:$AB$89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5" i="3" l="1"/>
  <c r="N84" i="3"/>
  <c r="N27" i="2"/>
  <c r="N89" i="3"/>
  <c r="N88" i="3"/>
  <c r="N83" i="3"/>
  <c r="N86" i="3"/>
  <c r="N87" i="3"/>
  <c r="N82" i="3"/>
  <c r="N26" i="2"/>
  <c r="N80" i="3"/>
  <c r="N81" i="3"/>
  <c r="N75" i="3" l="1"/>
  <c r="N76" i="3"/>
  <c r="N77" i="3"/>
  <c r="N25" i="2"/>
  <c r="N72" i="3"/>
  <c r="N24" i="2" l="1"/>
  <c r="N22" i="2"/>
  <c r="N69" i="3"/>
  <c r="N68" i="3"/>
  <c r="N67" i="3"/>
  <c r="N66" i="3"/>
  <c r="N65" i="3"/>
  <c r="N64" i="3"/>
  <c r="N63" i="3"/>
  <c r="N62" i="3"/>
  <c r="N55" i="3"/>
  <c r="N54" i="3"/>
  <c r="N53" i="3"/>
  <c r="N51" i="3" l="1"/>
  <c r="N50" i="3"/>
  <c r="N49" i="3"/>
  <c r="N18" i="2"/>
  <c r="N48" i="3"/>
  <c r="N47" i="3"/>
  <c r="N46" i="3"/>
  <c r="N45" i="3"/>
  <c r="N44" i="3"/>
  <c r="N17" i="2" l="1"/>
  <c r="N16" i="2"/>
  <c r="N42" i="3" l="1"/>
  <c r="N15" i="2"/>
  <c r="N41" i="3"/>
  <c r="N40" i="3"/>
  <c r="N39" i="3"/>
  <c r="N14" i="2"/>
  <c r="N38" i="3"/>
  <c r="N37" i="3"/>
  <c r="N36" i="3"/>
  <c r="N35" i="3"/>
  <c r="N13" i="2" l="1"/>
  <c r="N12" i="2"/>
  <c r="N34" i="3"/>
  <c r="N33" i="3"/>
  <c r="N32" i="3"/>
  <c r="N31" i="3"/>
  <c r="N7" i="3"/>
  <c r="N30" i="3"/>
  <c r="N5" i="3"/>
  <c r="N6" i="3"/>
  <c r="N11" i="2" l="1"/>
  <c r="N28" i="3"/>
  <c r="N27" i="3"/>
  <c r="N26" i="3"/>
  <c r="N25" i="3" l="1"/>
  <c r="N24" i="3" l="1"/>
  <c r="N23" i="3"/>
  <c r="N22" i="3"/>
  <c r="N21" i="3"/>
  <c r="N20" i="3"/>
  <c r="N19" i="3"/>
  <c r="N18" i="3"/>
  <c r="N16" i="3"/>
  <c r="N17" i="3"/>
  <c r="N15" i="3"/>
  <c r="N14" i="3"/>
  <c r="N13" i="3"/>
  <c r="N12" i="3"/>
  <c r="N11" i="3"/>
  <c r="N10" i="3"/>
  <c r="N9" i="3"/>
  <c r="N8" i="3"/>
  <c r="N10" i="2"/>
  <c r="N9" i="2"/>
  <c r="N8" i="2" l="1"/>
  <c r="N7" i="2"/>
  <c r="N6" i="2"/>
  <c r="N5" i="2"/>
  <c r="N4" i="2"/>
</calcChain>
</file>

<file path=xl/sharedStrings.xml><?xml version="1.0" encoding="utf-8"?>
<sst xmlns="http://schemas.openxmlformats.org/spreadsheetml/2006/main" count="1635" uniqueCount="486">
  <si>
    <t>Souhrnný rámec pro investice do infrastruktury pro zájmové, neformální vzdělávání a celoživotní učení (2021-2027)</t>
  </si>
  <si>
    <t>Prioritizace -pořadí projektu</t>
  </si>
  <si>
    <t>Číslo řádku</t>
  </si>
  <si>
    <t>Identifikace organizace (školského/vzdělávacího zařízení)</t>
  </si>
  <si>
    <t>Název projektu</t>
  </si>
  <si>
    <t>Kraj realizace</t>
  </si>
  <si>
    <t>Obec s rozšířenou působností - realizace</t>
  </si>
  <si>
    <t>Obec realizace</t>
  </si>
  <si>
    <t>Obsah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</si>
  <si>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</si>
  <si>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</si>
  <si>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</si>
  <si>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</si>
  <si>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</si>
  <si>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</si>
  <si>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</si>
  <si>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</si>
  <si>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</si>
  <si>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</si>
  <si>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</si>
  <si>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</si>
  <si>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</si>
  <si>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</si>
  <si>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</si>
  <si>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</si>
  <si>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</si>
  <si>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</si>
  <si>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 toho předpokládané výdaje EFRR</t>
  </si>
  <si>
    <t xml:space="preserve">Identifikace školy 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</si>
  <si>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</si>
  <si>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</si>
  <si>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</si>
  <si>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</si>
  <si>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</si>
  <si>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</si>
  <si>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</si>
  <si>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</si>
  <si>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</si>
  <si>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</si>
  <si>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</si>
  <si>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</si>
  <si>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</si>
  <si>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</si>
  <si>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</si>
  <si>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</si>
  <si>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</si>
  <si>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</si>
  <si>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</si>
  <si>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</si>
  <si>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</si>
  <si>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MŠ Borotice</t>
  </si>
  <si>
    <t>Obec Božice</t>
  </si>
  <si>
    <t>Rozšíření MŠ Borotice</t>
  </si>
  <si>
    <t>Herní zahrady a hřiště pro MŠ Borotice</t>
  </si>
  <si>
    <t>Jihomoravský</t>
  </si>
  <si>
    <t>Znojmo</t>
  </si>
  <si>
    <t>Borotice</t>
  </si>
  <si>
    <t>Rozšíření MŠ Borotice o další třídu a kuchyň s jídelnou</t>
  </si>
  <si>
    <t>Vybudování herní zahrady a hřiště pro MŠ</t>
  </si>
  <si>
    <t>NE</t>
  </si>
  <si>
    <t>Zpracovávání PD</t>
  </si>
  <si>
    <t>X</t>
  </si>
  <si>
    <t>Mateřská škola Práče, okres Znojmo - příspěvková organizace</t>
  </si>
  <si>
    <t>Obec Práče</t>
  </si>
  <si>
    <t>Rekonstrukce sociálních zařízení a přípravny jídel MŠ Práče</t>
  </si>
  <si>
    <t>Práče</t>
  </si>
  <si>
    <t>PD</t>
  </si>
  <si>
    <t>ne</t>
  </si>
  <si>
    <t>přípravná fáze</t>
  </si>
  <si>
    <t>Vybavení učeben MŠ</t>
  </si>
  <si>
    <t>Vybavení učeben MŠ nábytkem</t>
  </si>
  <si>
    <t>Základní škola a mateřská škola, Blížkovice, okr. Znojmo příspěvková organizace</t>
  </si>
  <si>
    <t>Městys Blížkovice</t>
  </si>
  <si>
    <t>Modernizace a navýšení kapacity MŠ Blížkovice</t>
  </si>
  <si>
    <t>Blížkovice</t>
  </si>
  <si>
    <t>Vybudování učebny a herny + toalety, sprcha</t>
  </si>
  <si>
    <t>zpracovaná PD</t>
  </si>
  <si>
    <t>ano</t>
  </si>
  <si>
    <t>Konektivita školy</t>
  </si>
  <si>
    <t>konektivita školy, rekonstrukce IT učebny, vybudování jazykové učebny na 1. stupni, rekonstrukce IT kabinetu</t>
  </si>
  <si>
    <t>probíhá zpracování PD</t>
  </si>
  <si>
    <t>Základní škola a mateřská škola Božice, příspěvková organizace</t>
  </si>
  <si>
    <t>obec Božice</t>
  </si>
  <si>
    <t>Rozvoj odborného vzdělávání v ZŠ a MŠ Božice</t>
  </si>
  <si>
    <t>Jihomoravský kraj</t>
  </si>
  <si>
    <t>Božice</t>
  </si>
  <si>
    <t>Cílem projektu je modernizace odborných učeben v Základní škole a mateřské škole Božice ve vazbě na klíčové kompetence.</t>
  </si>
  <si>
    <t>X/2022</t>
  </si>
  <si>
    <t>XII/2024</t>
  </si>
  <si>
    <t>rozpočet modernizace učeben a konektivity</t>
  </si>
  <si>
    <t>nerelevantní</t>
  </si>
  <si>
    <t>Základní a mateřská škola Dobšice</t>
  </si>
  <si>
    <t>Obec Dobšice</t>
  </si>
  <si>
    <t>Přístavba základní školy</t>
  </si>
  <si>
    <t>Přístavba základní školy: s bezbarierovým přístupem, vybudování počítačové učebny, reedukační učebny, družiny, odborného kabinetu a šaten.</t>
  </si>
  <si>
    <t>PD zpracová-vaná</t>
  </si>
  <si>
    <t>ZŠ a MŠ Jevišovice, okres Znojmo</t>
  </si>
  <si>
    <t>Město Jevišovice</t>
  </si>
  <si>
    <t>Rekonstrukce MŠ</t>
  </si>
  <si>
    <t>Jevišovice</t>
  </si>
  <si>
    <t>Rekonstrukce sociálního zařízení a rekonstrukce dvou tříd MŠ</t>
  </si>
  <si>
    <t>Venkovní hřiště pro aktivity MŠ</t>
  </si>
  <si>
    <t>Venkovní hřiště MŠ</t>
  </si>
  <si>
    <t>Učebny pracovních činností</t>
  </si>
  <si>
    <t>Vybudování učeben pro pracovní činnosti - kuchyňky a dílny</t>
  </si>
  <si>
    <t>Vybudování jazykové učebny včetně vybavení</t>
  </si>
  <si>
    <t>Jazyková učebna</t>
  </si>
  <si>
    <t>Venkovní učebna</t>
  </si>
  <si>
    <t>Základní škola a mateřská škola, Kravsko, příspěvková organizace</t>
  </si>
  <si>
    <t>Obec Kravsko</t>
  </si>
  <si>
    <t>Kravsko</t>
  </si>
  <si>
    <t>Vybudování polytechnické učebny</t>
  </si>
  <si>
    <t>Přístavba a modernizace školní kuchyně</t>
  </si>
  <si>
    <t>Rozšíření přístavbou a modernizace školní kuchyně</t>
  </si>
  <si>
    <t>Přístavba pro zázemí školní družiny</t>
  </si>
  <si>
    <t>Rekonstrukce a modernizace technické místnosti</t>
  </si>
  <si>
    <t>Rekonstrukce a modernizace učebny informatiky</t>
  </si>
  <si>
    <t xml:space="preserve">Rekonstrukce a renovace systému vytápění </t>
  </si>
  <si>
    <t>Rekonstrukce a renovace systému vytápění</t>
  </si>
  <si>
    <t>Vybudování venkovní učebny</t>
  </si>
  <si>
    <t>Venkovní tělocvična</t>
  </si>
  <si>
    <t>Pořízení venkovních posilovacích prvků - rozšíření hřiště</t>
  </si>
  <si>
    <t>ZŠ a MŠ Kuchařovice, přísp. org.</t>
  </si>
  <si>
    <t>obec Kuchařovice</t>
  </si>
  <si>
    <t>Školní výuková zahrada jako víceúčelová učebna v přírodě</t>
  </si>
  <si>
    <t>Kuchařovice</t>
  </si>
  <si>
    <t>Vybudování venkovní učebny a vytvoření školní výukové zahrady</t>
  </si>
  <si>
    <t>Vybudování nových tříd a zázemí pro učitele a jejich vybavení</t>
  </si>
  <si>
    <t>Rekonstrukce půdy školy a vybudování a vybavení nových učeben a zázemí</t>
  </si>
  <si>
    <t>zadáno vypracování studie</t>
  </si>
  <si>
    <t xml:space="preserve">Stavba nových prostor školy a vybudování a vybavení nových učeben a zázemí </t>
  </si>
  <si>
    <t>Vybavení učeben</t>
  </si>
  <si>
    <t>Vybavení učeben na odloučeném pracovišti</t>
  </si>
  <si>
    <t>ZŠ a MŠ Znojmo, Pražská 98</t>
  </si>
  <si>
    <t>Venkovní přírodovědná učebna vč. rekonstrukce skleníku</t>
  </si>
  <si>
    <t>Venkovní zázemí pro družinu vč. sportovní plochy</t>
  </si>
  <si>
    <t>vybudování jazykové učebny</t>
  </si>
  <si>
    <t>vybudování venkovní přírodovědné učebny</t>
  </si>
  <si>
    <t>vybudování venkovního zázemí pro činnosti družiny včetně vybudování sportovní plochy</t>
  </si>
  <si>
    <t>ZŠ  Prokopa Diviše a MŠ</t>
  </si>
  <si>
    <t>Město Znojmo</t>
  </si>
  <si>
    <t>"Řemeslo má zlaté dno"</t>
  </si>
  <si>
    <t>JMK</t>
  </si>
  <si>
    <t>Podpora polytechnické a praktické výuky, vybudování a rekonstrukce odborných učeben včetně vybavení.                                                                        / cvičná kuchyně, učebna a kabinet fyziky,     dílny - dřevo + kovo, venkovní učebna /  individualizace a zdokonalování polytechnického vzdělávání a rozvoj týové spolupráce</t>
  </si>
  <si>
    <t>zpracovaná PD    projekty připravené k realizaci</t>
  </si>
  <si>
    <t>Základní škola a Mateřská škola, Višňové, okres Znojmo, příspěvková organizace</t>
  </si>
  <si>
    <t>Městys Višňové</t>
  </si>
  <si>
    <t>Přístavba budovy základní školy</t>
  </si>
  <si>
    <t>Višňové</t>
  </si>
  <si>
    <t>Přístavba budovy základní školy, vybudování hygienického zázemí tělocvičny (šatny, umývárny),učebny informatiky a robotiky a  prostoru pro zájmové vzdělávání,  zpřístupnění tělocvičny veřejnosti.</t>
  </si>
  <si>
    <t>zpracována studie</t>
  </si>
  <si>
    <t>Zbudování nástavby budovy 1. stupně</t>
  </si>
  <si>
    <t>Vybudování nástavby na budovu 1. stupně, ve které budou vytvořeny odborné učebny pro 1. stupeň, prostory pro zájmové vzdělávání a zázemí pro školní poradenské pracoviště, rekonstrukce hygienického zařízení.</t>
  </si>
  <si>
    <t>Modernizace odborných učeben ZŠ</t>
  </si>
  <si>
    <t>Dovybavení odborných učeben základní školy pomůckami. Jedná se o odbornou učebnu pro výuku cizích jazyků, učebnu fyziky a chemie a školní dílnu.</t>
  </si>
  <si>
    <t>zpracovává se žádost o dotaci</t>
  </si>
  <si>
    <t>Přestavba budovy st. 472 na komplex mateřské školy</t>
  </si>
  <si>
    <t>Přebudování nevyužité budovy v areálu základní školy na mateřskou školu včetně vybudování školní zahrady.</t>
  </si>
  <si>
    <t>pozemek ve vlastnictví zřizovatele</t>
  </si>
  <si>
    <t>ZŠ a MŠ Vrbovec</t>
  </si>
  <si>
    <t>Vrbovec</t>
  </si>
  <si>
    <t>Rekonstrukce učeben a vybudování venkovní učebny a učebny robotiky na ZŠ Vrbovec</t>
  </si>
  <si>
    <t>Rekonstrukce učeben cvičná kuchyňka, dílny a vybudování učebny robotiky a venkovní učebny</t>
  </si>
  <si>
    <t>Základní škola Dyjákovice okres Znojmo příspěvková organizace</t>
  </si>
  <si>
    <t>obec Dyjákovice</t>
  </si>
  <si>
    <t>Rozvoj infrastruktury v ZŠ Dyjákovice</t>
  </si>
  <si>
    <t>Dyjákovice</t>
  </si>
  <si>
    <t xml:space="preserve">Cílem projektu je modernizace odborných učeben v Základní škole Dyjákovice ve vazbě na klíčové kompetence ,dále také budování zázemí školních družin,řešení konektivity školy a v neposlední řadě také řešení bezbariérovosti školy. </t>
  </si>
  <si>
    <t>Dobšice</t>
  </si>
  <si>
    <t>Základní škola, Hrušovany nad Jevišovkou, okres Znojmo, příspěvková organizace</t>
  </si>
  <si>
    <t>Město Hrušovany nad Jevišovkou</t>
  </si>
  <si>
    <t>Hrušovany nad Jevišovkou</t>
  </si>
  <si>
    <t>ZŠ Suchohrdly</t>
  </si>
  <si>
    <t>Obec Suchohrdly</t>
  </si>
  <si>
    <t>Nástavba ZŠ Suchohrdly s vybudováním odborných učeben</t>
  </si>
  <si>
    <t>Rekonstrukce kmenových učeben</t>
  </si>
  <si>
    <t>Suchohrdly</t>
  </si>
  <si>
    <t>Hřiště pro tělesnou výchovu ZŠ</t>
  </si>
  <si>
    <t>nástavba ZŠ s odbornou učebnou cizích jazyků a s přírodovědnou učebnou</t>
  </si>
  <si>
    <t>rekonstrukce kmenových učeben</t>
  </si>
  <si>
    <t>Mateřská škola Suchohrdly, příspěvková organizace</t>
  </si>
  <si>
    <t>Revitalizace hřiště mateřské školky</t>
  </si>
  <si>
    <t>Přístavba MŠ Suchohrdly</t>
  </si>
  <si>
    <t>hřiště pro aktivity MŠ</t>
  </si>
  <si>
    <t>přístavba</t>
  </si>
  <si>
    <t>Základní škola,Znojmo, Mládeže 3, p.o.</t>
  </si>
  <si>
    <t>město Znojmo</t>
  </si>
  <si>
    <t>Vybudování odborných učeben</t>
  </si>
  <si>
    <t xml:space="preserve">Vybudování odborné učebny pro výuku přírodních věd včetně kabinetu a počítačové učebny, bezbariérové řešení budovy Vrchlického,součástí bude kompletní zasíťování školy, </t>
  </si>
  <si>
    <t>Přípravné práce pro zadámí projektové dokumentace</t>
  </si>
  <si>
    <t>Základní škola, Znojmo, náměstí Republiky 9</t>
  </si>
  <si>
    <t>Zkvalitnění vzdělávání žáků Základní školy, Znojmo, náměstí Republiky 9</t>
  </si>
  <si>
    <t>Předmětem projektu je rekonstrukce a modernizace odborných učeben, jejich vybavení novým moderním nábytkem a pomůckami. Realizací projektu dojde ke zkvalitnění vzdělávání žáků školy.</t>
  </si>
  <si>
    <t>Základní škola, Znojmo, Václavské náměstí 8, příspěvková organizace</t>
  </si>
  <si>
    <t>Vybudování  odborných učeben a LAN/WIFI - vnitřní konektivity školy</t>
  </si>
  <si>
    <t>Vybudování 4 odborných učeben - v hlavní budově školy 3 učebny: pro výuku jazyků, přírodních věd (fyzika + chemie) a polytechnické výchovy. V budově odloučeného pracoviště 1 učebna pro výuku jazyků - využívána současně i pro výuku ICT. Vybudování nové vnitřní konektivity obou pracovišť školy a jejich vzájemného propojení.</t>
  </si>
  <si>
    <t>VII.22</t>
  </si>
  <si>
    <t>VIII.25</t>
  </si>
  <si>
    <t>zpracované statické posouzení, zpracovaná PD ke konektivitě PC sítě, zpracovaná PD k všem odborným učebnám a bezbariérovým WC</t>
  </si>
  <si>
    <t xml:space="preserve">Základní škola, Vranov nad Dyjí, okres Znojmo, příspěvková organizace
</t>
  </si>
  <si>
    <t>obec Vranov nad Dyjí</t>
  </si>
  <si>
    <t>Rozvoj odborného vzdělávání v ZŠ Vranov nad Dyjí</t>
  </si>
  <si>
    <t>Vranov nad Dyjí</t>
  </si>
  <si>
    <t>Cílem projektu je modernizace odborných učeben v Základní škole Vranov nad Dyjí ve vazbě na klíčové kompetence.</t>
  </si>
  <si>
    <t xml:space="preserve">rozpočet modernizace učeben </t>
  </si>
  <si>
    <t>ZŠ Želetice</t>
  </si>
  <si>
    <t>Obec Želetice</t>
  </si>
  <si>
    <t>Zřízení MŠ</t>
  </si>
  <si>
    <t>Želetice</t>
  </si>
  <si>
    <t>Zřízení jednotřídní mateřské školy</t>
  </si>
  <si>
    <t>Odborné učebny</t>
  </si>
  <si>
    <t>Rekuperace vzduchu ŠJ</t>
  </si>
  <si>
    <t>Počítačová, přírodovědná, venkovní učebna, vnitřní konektivita</t>
  </si>
  <si>
    <t>Základní škola Šatov, okres Znojmo příspěvková organizace</t>
  </si>
  <si>
    <t>Rozvoj infrastruktury v ZŠ Šatov</t>
  </si>
  <si>
    <t>Šatov</t>
  </si>
  <si>
    <t xml:space="preserve">Cílem projektu je modernizace odborných učeben v Základní škole Šatov ve vazbě na klíčové kompetence ,dále také budování zázemí školních družin, kabinetů,řešení konektivity školy a v neposlední řadě také řešení bezbariérovosti školy. </t>
  </si>
  <si>
    <t>Obec Šatov</t>
  </si>
  <si>
    <t>Strategický rámec MAP pro ORP Znojmo - seznam investičních priorit ZŠ (2021-2027)</t>
  </si>
  <si>
    <t>Mateřská škola, Práče, okres Znojmo - příspěvková organizace</t>
  </si>
  <si>
    <t> 107614979</t>
  </si>
  <si>
    <t>Přemístění a rozšíření MŠ</t>
  </si>
  <si>
    <t>v rámci projektu dojde k přemístění a rozšíření současné MŠ</t>
  </si>
  <si>
    <t>přípravná</t>
  </si>
  <si>
    <t>Základní škola, Práče, okres Znojmo - příspěvková organizace</t>
  </si>
  <si>
    <t>Nástavba školy o přírodovědnou učebnu</t>
  </si>
  <si>
    <t>v rámci projektu dojde k nástavbě školy, ve které se bude nacházet přírodovědná učebna</t>
  </si>
  <si>
    <t>Základní škola a mateřská škola, Hluboké Mašůvky, příspěvková organizace</t>
  </si>
  <si>
    <t>Obec Hluboké Mašůvky</t>
  </si>
  <si>
    <t>Rekonstrukce odborných učeben</t>
  </si>
  <si>
    <t>Hluboké Mašůvky</t>
  </si>
  <si>
    <t>Jedná se o rekonstrukci 3 vnitřních učeben se zaměřením na cizí jazyky, polytechnické vzdálávání, práci s digitálními tech. a 1 vybudování venkovní učebny se zaměřením na přírodní vědy a ekologii</t>
  </si>
  <si>
    <t>zprac.PD</t>
  </si>
  <si>
    <t>ZŠ a MŠ Šumná</t>
  </si>
  <si>
    <t>Obec Šumná</t>
  </si>
  <si>
    <t>Rozjasněme třídu</t>
  </si>
  <si>
    <t>Šumná</t>
  </si>
  <si>
    <t>Rekonstrukce osvětlení v prostorách MŠ</t>
  </si>
  <si>
    <t>Horní Břečkov</t>
  </si>
  <si>
    <t>Rekonstrukce jazykové učebny</t>
  </si>
  <si>
    <t>Připravena studie</t>
  </si>
  <si>
    <t>2024</t>
  </si>
  <si>
    <t>2023</t>
  </si>
  <si>
    <t>Rekonstrukce ZŠ</t>
  </si>
  <si>
    <t>Přístavba a modernizace školy - zázemí školní družiny, učebna informatiky, jazyková učebna, školní jídelna, rekonstrukce šaten a systému vytápění</t>
  </si>
  <si>
    <t>Připravena studie a vysoutěžený dodavatel projektové dokumentace</t>
  </si>
  <si>
    <t xml:space="preserve">Připravena studie </t>
  </si>
  <si>
    <t>ZŠ a MŠ, Jevišovice, okres Znojmo</t>
  </si>
  <si>
    <t>Rekonstrukce budovy</t>
  </si>
  <si>
    <t>kompletní rekonstrukce budovy</t>
  </si>
  <si>
    <t>600127583</t>
  </si>
  <si>
    <t>vybudování venkovní učebny zaměřené na přírodní vědy</t>
  </si>
  <si>
    <t>Kompletní rekonstrukce</t>
  </si>
  <si>
    <t>kompletní rekonstrukce budovy ZŠ</t>
  </si>
  <si>
    <t>Přístavba Základní školy Hrušovany nad Jevišovkou (dílny)</t>
  </si>
  <si>
    <t>Výstavba dílen pro realizaci výuky odborného zaměření</t>
  </si>
  <si>
    <t>2022</t>
  </si>
  <si>
    <t>2025</t>
  </si>
  <si>
    <t>ZŠ JUDr. Josefa Mareše a MŠ, Znojmo, Klášterní 2, p.o.</t>
  </si>
  <si>
    <t>Zajištění konektivity školy</t>
  </si>
  <si>
    <t>Vybudování vnitřní infrastruktury LAN/WIFI školy. Bude vybudována servrovna a  nové zasíťování celé budovy školy.</t>
  </si>
  <si>
    <t>Zpracovaná PD</t>
  </si>
  <si>
    <t>Základní škola a Mateřská škola, Jaroslavice, okres Znojmo, příspěvková organizace</t>
  </si>
  <si>
    <t>Obec Jaroslavice</t>
  </si>
  <si>
    <t>Venkovní učebna přírodních věd a polytechnického vzdělávání</t>
  </si>
  <si>
    <t>Jaroslavice</t>
  </si>
  <si>
    <t>v rámci projektu bude vytvořena nová venkovní učebna se zaměřením na výuku přírodních věd a polytechnické vzdělávání</t>
  </si>
  <si>
    <t>600127575</t>
  </si>
  <si>
    <t>Multifunkční hřiště</t>
  </si>
  <si>
    <t>Základní škola a Mateřská škola Tasovice</t>
  </si>
  <si>
    <t>Obec Tasovice</t>
  </si>
  <si>
    <t>VNITŘNÍ REKONSTRUKCE MŠ TASOVICE</t>
  </si>
  <si>
    <t>Tasovice</t>
  </si>
  <si>
    <t>Rekonstrukce elektroinstalace, sociálního zařízení, kuchyně, šaten, tříd, včetně instalace stropních podhledů, podlah a výmalby celé MŠ</t>
  </si>
  <si>
    <t>Zpracována dokumentace a vybrán dodavatel</t>
  </si>
  <si>
    <t>Není třeba</t>
  </si>
  <si>
    <t>Dětské hřiště mateřská škola Tasovice</t>
  </si>
  <si>
    <t>Rekonstrukce dětského hřiště s výměnou herních prvků</t>
  </si>
  <si>
    <t>Bude zpracováno</t>
  </si>
  <si>
    <t>Základní a Mateřská škola Tasovice</t>
  </si>
  <si>
    <t>Rekonstrukce dvou počítačových učeben ZŠ Tasovice a vybudování konektivity ZŠ Tasovice</t>
  </si>
  <si>
    <t>Není vyžadováno</t>
  </si>
  <si>
    <t>Kompletní rekonstrukce dvou počítačových učeben s novým vybavením, s vybudováním bezbariérových toalet, vybudováním nové konektivity v ZŠ Tasovice, všetně všech souvisejících stavebních úprav a oprav.</t>
  </si>
  <si>
    <t>škol má zpracovánu PD, na základě které pro jeden objekt školy bylo vydáno stavební povolení</t>
  </si>
  <si>
    <t>stavební povolení vydáno na jeden stavební objekt - budova náměstí Republiky 14</t>
  </si>
  <si>
    <t>Nová informatika</t>
  </si>
  <si>
    <t>Modernizace učebny na výuku informatiky a robotiky</t>
  </si>
  <si>
    <t>x</t>
  </si>
  <si>
    <t>Domácnost</t>
  </si>
  <si>
    <t>Modernizace a vybavení učebny domácnosti</t>
  </si>
  <si>
    <t>Poradenské pracoviště</t>
  </si>
  <si>
    <t>Zřízení zázemí pro ŠPP</t>
  </si>
  <si>
    <t>Strategický rámec MAP pro ORP Znojmo - seznam investičních priorit MŠ (2021-2027)</t>
  </si>
  <si>
    <t>ZŠ a MŠ Kuchařovice, p.o.</t>
  </si>
  <si>
    <t>Obec Kuchařovice</t>
  </si>
  <si>
    <t>Učebna na individuální práci</t>
  </si>
  <si>
    <t>Vybudování učebny na individuální práci s dětmi (logopedie, příprava předškoláků, individuální práce)</t>
  </si>
  <si>
    <t>zadáno ke zpracování</t>
  </si>
  <si>
    <t>600126668</t>
  </si>
  <si>
    <t>Zadáno ke zpracování</t>
  </si>
  <si>
    <t>zadáno, vypracovaná studie</t>
  </si>
  <si>
    <t>Základní škola,Hrušovany nad Jevišovkou, okres Znojmo, příspěvková organizace</t>
  </si>
  <si>
    <t>Město Hrušovany nad jevišovkou</t>
  </si>
  <si>
    <t>75024039</t>
  </si>
  <si>
    <t>102855595</t>
  </si>
  <si>
    <t>600127567</t>
  </si>
  <si>
    <t>Rekonstrukce počítačových učeben a konektivita školy.</t>
  </si>
  <si>
    <t>Rekonstrukce 2 PC učeben pro možnost výuky informatiky a cizích jazyků,  včetně řešení konektivity školy.</t>
  </si>
  <si>
    <t>přípravná fáze, zpracování PD</t>
  </si>
  <si>
    <t>71001476</t>
  </si>
  <si>
    <t>102855463</t>
  </si>
  <si>
    <t>60127877</t>
  </si>
  <si>
    <t>Modernizace učebny informatiky</t>
  </si>
  <si>
    <t xml:space="preserve">Výměna ICT vybavení, žákovských počítačů a počítače pro pedagpoga, rozvodů, doplnění učebny o sadu notebooků s dokovacím zařízením, instalace interaktivní zobrazovací jednotky. </t>
  </si>
  <si>
    <t>VII-2023</t>
  </si>
  <si>
    <t>VIII-2023</t>
  </si>
  <si>
    <t>zpracovaná studie</t>
  </si>
  <si>
    <t>Základní škola a mateřská škola Šanov, okres Znojmo, p. o.</t>
  </si>
  <si>
    <t>Obec Šanov</t>
  </si>
  <si>
    <t>70993106</t>
  </si>
  <si>
    <t>102855773</t>
  </si>
  <si>
    <t>600127656</t>
  </si>
  <si>
    <t>Obec Šanov - polytechnický pavilon ZŠ</t>
  </si>
  <si>
    <t>Šanov</t>
  </si>
  <si>
    <t>Výstavba nového polytechnického pavilonu včetně vybavení</t>
  </si>
  <si>
    <t>probíhá zpracování projektové dokumentace</t>
  </si>
  <si>
    <t>70991472</t>
  </si>
  <si>
    <t>102855226</t>
  </si>
  <si>
    <t>600127907</t>
  </si>
  <si>
    <t>Nástavba ŠD</t>
  </si>
  <si>
    <t>Nástavba školní družiny nad stávajícím objektem</t>
  </si>
  <si>
    <t>přípravná fáze, žádost o statické posouzení</t>
  </si>
  <si>
    <t>Přístavba pro zázemí mimoškolních aktivit</t>
  </si>
  <si>
    <t>Přístavba a rekonstrukce šaten</t>
  </si>
  <si>
    <t>Pořízení venkovních posilovacích prvků - rozšíření hřiště využívaného školou i veřejností</t>
  </si>
  <si>
    <t>Vybudování venkovní učebny pro přírodní vědy, polytechniku i mimoškolní aktivity</t>
  </si>
  <si>
    <t>Rekonstrukce sociálních zařízení</t>
  </si>
  <si>
    <t xml:space="preserve">Rekonstrukce sociálních zařízení </t>
  </si>
  <si>
    <t>Rekonstrukce elektroinstalace včetně instalace stropních podhledů s osvětlením</t>
  </si>
  <si>
    <t>Vybavení kabinetů nábytkem a pomůckami</t>
  </si>
  <si>
    <t>Rekonstrukce školního dvoru a vybavení outdoorovým sportovním nářadím</t>
  </si>
  <si>
    <t>Rekonstrukce rozvodů vody a odpadů</t>
  </si>
  <si>
    <t xml:space="preserve">Rozvoj odborného vzdělávání </t>
  </si>
  <si>
    <t>Cílem projektu je modernizace učeben IT spolu s vybudováním učebny cizích jazyků.</t>
  </si>
  <si>
    <t>Venkovní učebna a zázemí pro ŠD</t>
  </si>
  <si>
    <t>Cílem projektu je vybudování zázemí pro děti ŠD spolu se zázemím pro výuku všech dětí 1.st.</t>
  </si>
  <si>
    <t>Mateřská škola, Olbramkostel, okres Znojmo, příspěvková organizace</t>
  </si>
  <si>
    <t>Městys Olbramkostel</t>
  </si>
  <si>
    <t>Školní zahrada MŠ Olbramkostel</t>
  </si>
  <si>
    <t>Vytvoření bezpečné dopadové plochy s propojením s multifunkční herní plochou.</t>
  </si>
  <si>
    <t>zatím zpracovaný projekt</t>
  </si>
  <si>
    <t>není potřeba</t>
  </si>
  <si>
    <t>Vnitřní rekonstrukce MŠ Olbramkostel</t>
  </si>
  <si>
    <t>Rekonstrukce podlahy</t>
  </si>
  <si>
    <t>výběr dodavatele, cenová kalkulace projektu</t>
  </si>
  <si>
    <t>MŠ Bezkov</t>
  </si>
  <si>
    <t>Obec Bezkov</t>
  </si>
  <si>
    <t>Přístavba mateřské školy Bezkov</t>
  </si>
  <si>
    <t>Bezkov</t>
  </si>
  <si>
    <t>Zvýšení kapacity MŠ formou přístavby</t>
  </si>
  <si>
    <t>Je zpracovaná projektová dokumentace a stavební povolení. Výběr dodavatele právě probíhá.</t>
  </si>
  <si>
    <t>Ano</t>
  </si>
  <si>
    <t xml:space="preserve">ZŠ a MŠ Tasovice </t>
  </si>
  <si>
    <t>Vnitřní konektivita ZŠ Tasovice</t>
  </si>
  <si>
    <t>Realizace vnitřní konektivita Základní školy</t>
  </si>
  <si>
    <t>VII.2024</t>
  </si>
  <si>
    <t>VII.2025</t>
  </si>
  <si>
    <t>ZŠ  Želetice</t>
  </si>
  <si>
    <t xml:space="preserve"> Želetice</t>
  </si>
  <si>
    <t>Konektivita</t>
  </si>
  <si>
    <t>Vybudování nové síťové infranstruktury</t>
  </si>
  <si>
    <t>ZŠ a MŠ Hrádek, okres Znojmo</t>
  </si>
  <si>
    <t>Obec Hrádek</t>
  </si>
  <si>
    <t>Venkovní hřiště pro potřeby MŠ</t>
  </si>
  <si>
    <t>Hrádek</t>
  </si>
  <si>
    <t>XII.24</t>
  </si>
  <si>
    <t>VI.26</t>
  </si>
  <si>
    <t>Přípravná fáze</t>
  </si>
  <si>
    <t>Venkovní přírodovědná učebna</t>
  </si>
  <si>
    <t>Venkovní zázemí pro školní družinu vč. sportovní plochy</t>
  </si>
  <si>
    <t>Vybudování venkovní přírodovědné učebny vč. krytých prostor pro pěstitelské práce, součástí projektu je vnitření vybavení</t>
  </si>
  <si>
    <t>Vybudování venkovního zázemí pro činnosti družiny včetně vybudování sportovní plochy</t>
  </si>
  <si>
    <t>ZŠ a MŠ Břežany, okres Znojmo</t>
  </si>
  <si>
    <t>Obec Břežany</t>
  </si>
  <si>
    <t>Vybudování odborných učeben pro druhý stupeň ZŠ</t>
  </si>
  <si>
    <t>Břežany</t>
  </si>
  <si>
    <t>Člověk a příroda - Fyzika, Chemie, Přírodopis, Zeměpis</t>
  </si>
  <si>
    <t>zpracovává se PD</t>
  </si>
  <si>
    <t>Jazyk a jazyková komunikace - Cizí jazyky</t>
  </si>
  <si>
    <t>IX.25</t>
  </si>
  <si>
    <t>X.27</t>
  </si>
  <si>
    <t>VIII.2025</t>
  </si>
  <si>
    <t>Polytechnická učebna</t>
  </si>
  <si>
    <t>vybudování učeben pro pracovní činnosti spojené s přírodními vědami- laboratoř, dílny a kuchyňky</t>
  </si>
  <si>
    <t>vybudování venkovní učebny zaměřenou na přírodní a polytechnická vědy</t>
  </si>
  <si>
    <t xml:space="preserve">Zázemí pro volnočasové vzdělávání </t>
  </si>
  <si>
    <t xml:space="preserve">vybudování učeben pro volnočasové aktivity </t>
  </si>
  <si>
    <t xml:space="preserve">přípravná </t>
  </si>
  <si>
    <t xml:space="preserve">ne </t>
  </si>
  <si>
    <t>VI.2024</t>
  </si>
  <si>
    <t>XII.2026</t>
  </si>
  <si>
    <t>XII.2027</t>
  </si>
  <si>
    <t xml:space="preserve">Rekonstrukce hygienického zařízení </t>
  </si>
  <si>
    <t>Kompletní rekonstrukce hygienického zařízení školy včetně výměny dlažeb na chodbách</t>
  </si>
  <si>
    <t>Rekonstrukce elektroinstalace</t>
  </si>
  <si>
    <t>Kompletní rekonstrukce elektroinstalace v budově č.p. 228. Výměna hliníkových rozvodů, stávajících rozvaděčů, slaboproudých a datových rozvodů.</t>
  </si>
  <si>
    <t>VII.25</t>
  </si>
  <si>
    <t>VIII.27</t>
  </si>
  <si>
    <t>103019308</t>
  </si>
  <si>
    <t>VII.2023</t>
  </si>
  <si>
    <t>IX.2024</t>
  </si>
  <si>
    <t>VI-22</t>
  </si>
  <si>
    <t>XII-24</t>
  </si>
  <si>
    <t>Priorita/Stav realizace</t>
  </si>
  <si>
    <t>Soulad s cílem MAP</t>
  </si>
  <si>
    <t>LMŠ Lechůvka</t>
  </si>
  <si>
    <t>Svatojánek, z.s.</t>
  </si>
  <si>
    <t>Výstavba zázemí LMŠ Lechůvka</t>
  </si>
  <si>
    <t>Lechovice</t>
  </si>
  <si>
    <t>Zřízení jednotřídní lesní mateřské školy</t>
  </si>
  <si>
    <t xml:space="preserve">Základní škola Šatov, , okres Znojmo příspěvková organizace </t>
  </si>
  <si>
    <t>Městys Šatov</t>
  </si>
  <si>
    <t>Cílem projektu je modernizace odborných učeben v Základní škole Šatov ve vazbě na klíčové kompetence ,dále také budování zázemí školních družin.</t>
  </si>
  <si>
    <t>X/23</t>
  </si>
  <si>
    <t>XII/26</t>
  </si>
  <si>
    <t>zpracována žádost, rozpočet modernizace učeben a konektivity</t>
  </si>
  <si>
    <t>Interaktivní LCD panely v ZŠ Šatov</t>
  </si>
  <si>
    <t>Cílem projektu je vybavení 3 odborných učeben v Základní škole Šatov interaktovními LCD panely integrovaných se školní tabulí.</t>
  </si>
  <si>
    <t>IX/24</t>
  </si>
  <si>
    <t>II/25</t>
  </si>
  <si>
    <t>Rekonstrukce kuchyňky a kabinetu</t>
  </si>
  <si>
    <t>Rekonstrukce žákovské kuchyňky a kabinetu</t>
  </si>
  <si>
    <t>VI.25</t>
  </si>
  <si>
    <t xml:space="preserve">zpracovanýprojekt z minulé výzvy IROP </t>
  </si>
  <si>
    <t>Šetříme vodou</t>
  </si>
  <si>
    <t>Rekonstrukce sprch, wc a využití dešťové vody</t>
  </si>
  <si>
    <t>Učebna robotiky a informatiky</t>
  </si>
  <si>
    <t>Rekonstrukce učebny robotiky a informatiky</t>
  </si>
  <si>
    <t>není třeba</t>
  </si>
  <si>
    <t>Altán pro děti</t>
  </si>
  <si>
    <t>Vystavba venkovního altánu - zelená učebna</t>
  </si>
  <si>
    <t>Bezpečná školka</t>
  </si>
  <si>
    <t>Rekonstrukce oplocení školky včetně zabezpečení vstupu</t>
  </si>
  <si>
    <t>Rekonstrukce a přebudování učebny na jazykovou učebnu</t>
  </si>
  <si>
    <t>Rekonstrukce a modernizace školní jídelny</t>
  </si>
  <si>
    <t>*</t>
  </si>
  <si>
    <t>zrealizováno</t>
  </si>
  <si>
    <t>částečně zrealizováno</t>
  </si>
  <si>
    <t>zralizováno</t>
  </si>
  <si>
    <t>častečně zrealizováno</t>
  </si>
  <si>
    <t>realizováno</t>
  </si>
  <si>
    <t>2.1, 4.1, 4.2</t>
  </si>
  <si>
    <t>2.1, 2.2, 2.4, 4.1, 4.2</t>
  </si>
  <si>
    <t>2.1, 2.2,2.4, 4.1,4.2</t>
  </si>
  <si>
    <t>nerelavantní</t>
  </si>
  <si>
    <t>2.1, 2.2, 4.1, 4.2</t>
  </si>
  <si>
    <t>střední</t>
  </si>
  <si>
    <t xml:space="preserve">vyšší </t>
  </si>
  <si>
    <t>Priorita s cíly MAP/Stav realizace</t>
  </si>
  <si>
    <t xml:space="preserve">střední </t>
  </si>
  <si>
    <t>2.1, 4.2</t>
  </si>
  <si>
    <t>nižší</t>
  </si>
  <si>
    <t>2.1, 4.1</t>
  </si>
  <si>
    <t>2.1, 2.2, 2.4, 4.1, 4.4</t>
  </si>
  <si>
    <t>2.1., 2.2,2.3, 2.4,4.3</t>
  </si>
  <si>
    <t>vyšší</t>
  </si>
  <si>
    <t>2.1, 2.2, 2.3, 2.4, 4.1, 4.2, 4.3</t>
  </si>
  <si>
    <t>2.1, 2.2, 2.4, 4.1,4.2</t>
  </si>
  <si>
    <t xml:space="preserve">nižší </t>
  </si>
  <si>
    <t>1.3, 2.1, 2.2, 2.4, 3.2, 4.1, 4.2</t>
  </si>
  <si>
    <t>1.1, 2.1, 2.2, 2.4, 4.1, 4.2</t>
  </si>
  <si>
    <t>2.1, 2.2, 2.4, 3.2, 4.1, 4.2</t>
  </si>
  <si>
    <t>2.1, 2.2, 2.4,4.1, 4.2</t>
  </si>
  <si>
    <t>2.1,2.2, 2.4, 4.1, 4.2</t>
  </si>
  <si>
    <t>2.1, 2.2,2.4, 4.1, 4.2</t>
  </si>
  <si>
    <t>2.1, 2.2, 4.1</t>
  </si>
  <si>
    <t>2.1, 2.2</t>
  </si>
  <si>
    <t>1.2, 2.1, 2.2, 2.4, 3.2, 4.1, 4.2</t>
  </si>
  <si>
    <t xml:space="preserve">2.1, </t>
  </si>
  <si>
    <t>2.1,</t>
  </si>
  <si>
    <t>2.1, 2.2, 2.4.4.1, 4.2</t>
  </si>
  <si>
    <t>2.1, 4.3</t>
  </si>
  <si>
    <t>2.1., 2.2, 2.4, 4.1, 4.2</t>
  </si>
  <si>
    <t>2.1,2.2,2.4,4.1,4.2</t>
  </si>
  <si>
    <t>Podpis předsedkyně Řídícího výboru Mgr. Hana Bílková</t>
  </si>
  <si>
    <t>Schváleno v Miroslavi, dne 07.10.2024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</si>
</sst>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5]mmm\-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sz val="11"/>
      <color rgb="FF000000"/>
      <name val="Calibri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Gray">
        <bgColor theme="0"/>
      </patternFill>
    </fill>
    <fill>
      <patternFill patternType="darkGray">
        <bgColor theme="0" tint="-0.14996795556505021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9" fillId="0" borderId="0"/>
    <xf numFmtId="9" fontId="9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300">
    <xf numFmtId="0" fontId="0" fillId="0" borderId="0" xfId="0"/>
    <xf numFmtId="0" fontId="21" fillId="2" borderId="24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28" xfId="0" applyBorder="1" applyProtection="1">
      <protection locked="0"/>
    </xf>
    <xf numFmtId="3" fontId="0" fillId="0" borderId="28" xfId="0" applyNumberFormat="1" applyBorder="1" applyProtection="1">
      <protection locked="0"/>
    </xf>
    <xf numFmtId="3" fontId="0" fillId="0" borderId="8" xfId="0" applyNumberFormat="1" applyBorder="1" applyProtection="1"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9" xfId="0" applyBorder="1" applyProtection="1">
      <protection locked="0"/>
    </xf>
    <xf numFmtId="3" fontId="0" fillId="0" borderId="2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0" fontId="0" fillId="0" borderId="0" xfId="0" applyAlignment="1">
      <alignment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 applyProtection="1">
      <alignment horizontal="left" vertical="center" wrapText="1"/>
      <protection locked="0"/>
    </xf>
    <xf numFmtId="0" fontId="0" fillId="2" borderId="36" xfId="0" applyFill="1" applyBorder="1" applyAlignment="1" applyProtection="1">
      <alignment horizontal="left" vertical="center" wrapText="1"/>
      <protection locked="0"/>
    </xf>
    <xf numFmtId="0" fontId="10" fillId="2" borderId="36" xfId="0" applyFont="1" applyFill="1" applyBorder="1" applyAlignment="1" applyProtection="1">
      <alignment horizontal="center" vertical="center" wrapText="1"/>
      <protection locked="0"/>
    </xf>
    <xf numFmtId="0" fontId="0" fillId="2" borderId="36" xfId="0" applyFill="1" applyBorder="1" applyAlignment="1" applyProtection="1">
      <alignment horizontal="left" vertical="center"/>
      <protection locked="0"/>
    </xf>
    <xf numFmtId="3" fontId="0" fillId="2" borderId="36" xfId="0" applyNumberFormat="1" applyFill="1" applyBorder="1" applyAlignment="1" applyProtection="1">
      <alignment horizontal="left" vertical="center"/>
      <protection locked="0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1" fontId="0" fillId="2" borderId="36" xfId="0" applyNumberFormat="1" applyFill="1" applyBorder="1" applyAlignment="1" applyProtection="1">
      <alignment horizontal="left" vertical="center" wrapText="1"/>
      <protection locked="0"/>
    </xf>
    <xf numFmtId="3" fontId="0" fillId="2" borderId="36" xfId="0" applyNumberFormat="1" applyFill="1" applyBorder="1" applyAlignment="1" applyProtection="1">
      <alignment horizontal="left" vertical="center" wrapText="1"/>
      <protection locked="0"/>
    </xf>
    <xf numFmtId="164" fontId="0" fillId="2" borderId="36" xfId="0" applyNumberFormat="1" applyFill="1" applyBorder="1" applyAlignment="1" applyProtection="1">
      <alignment horizontal="left" vertical="center"/>
      <protection locked="0"/>
    </xf>
    <xf numFmtId="17" fontId="8" fillId="2" borderId="36" xfId="4" applyNumberFormat="1" applyFill="1" applyBorder="1" applyAlignment="1" applyProtection="1">
      <alignment horizontal="left" vertical="center"/>
      <protection locked="0"/>
    </xf>
    <xf numFmtId="0" fontId="26" fillId="2" borderId="36" xfId="0" applyFont="1" applyFill="1" applyBorder="1" applyAlignment="1" applyProtection="1">
      <alignment horizontal="left" vertical="center" wrapText="1"/>
      <protection locked="0"/>
    </xf>
    <xf numFmtId="49" fontId="8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26" fillId="2" borderId="36" xfId="0" applyNumberFormat="1" applyFont="1" applyFill="1" applyBorder="1" applyAlignment="1" applyProtection="1">
      <alignment horizontal="left" vertical="center" wrapText="1"/>
      <protection locked="0"/>
    </xf>
    <xf numFmtId="3" fontId="8" fillId="2" borderId="36" xfId="0" applyNumberFormat="1" applyFont="1" applyFill="1" applyBorder="1" applyAlignment="1" applyProtection="1">
      <alignment horizontal="left" vertical="center" wrapText="1"/>
      <protection locked="0"/>
    </xf>
    <xf numFmtId="164" fontId="8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8" fillId="2" borderId="36" xfId="0" applyFont="1" applyFill="1" applyBorder="1" applyAlignment="1" applyProtection="1">
      <alignment horizontal="center" vertical="center" wrapText="1"/>
      <protection locked="0"/>
    </xf>
    <xf numFmtId="0" fontId="10" fillId="2" borderId="36" xfId="0" applyFont="1" applyFill="1" applyBorder="1" applyAlignment="1" applyProtection="1">
      <alignment wrapText="1"/>
      <protection locked="0"/>
    </xf>
    <xf numFmtId="0" fontId="0" fillId="2" borderId="36" xfId="0" applyFill="1" applyBorder="1" applyAlignment="1" applyProtection="1">
      <alignment wrapText="1"/>
      <protection locked="0"/>
    </xf>
    <xf numFmtId="0" fontId="10" fillId="2" borderId="36" xfId="0" applyFont="1" applyFill="1" applyBorder="1" applyAlignment="1">
      <alignment horizontal="center" vertical="center"/>
    </xf>
    <xf numFmtId="0" fontId="27" fillId="2" borderId="36" xfId="0" applyFont="1" applyFill="1" applyBorder="1" applyAlignment="1" applyProtection="1">
      <alignment horizontal="left" vertical="center" wrapText="1"/>
      <protection locked="0"/>
    </xf>
    <xf numFmtId="17" fontId="0" fillId="2" borderId="36" xfId="0" applyNumberFormat="1" applyFill="1" applyBorder="1" applyAlignment="1" applyProtection="1">
      <alignment horizontal="left" vertical="center" wrapText="1"/>
      <protection locked="0"/>
    </xf>
    <xf numFmtId="0" fontId="17" fillId="2" borderId="16" xfId="0" applyFont="1" applyFill="1" applyBorder="1" applyAlignment="1">
      <alignment horizontal="center" vertical="center" wrapText="1"/>
    </xf>
    <xf numFmtId="0" fontId="0" fillId="2" borderId="0" xfId="0" applyFill="1"/>
    <xf numFmtId="3" fontId="17" fillId="2" borderId="14" xfId="0" applyNumberFormat="1" applyFont="1" applyFill="1" applyBorder="1" applyAlignment="1">
      <alignment vertical="center" wrapText="1"/>
    </xf>
    <xf numFmtId="3" fontId="17" fillId="2" borderId="16" xfId="0" applyNumberFormat="1" applyFont="1" applyFill="1" applyBorder="1" applyAlignment="1">
      <alignment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5" fillId="2" borderId="36" xfId="0" applyFont="1" applyFill="1" applyBorder="1" applyAlignment="1" applyProtection="1">
      <alignment horizontal="left" vertical="center" wrapText="1"/>
      <protection locked="0"/>
    </xf>
    <xf numFmtId="49" fontId="5" fillId="2" borderId="36" xfId="0" applyNumberFormat="1" applyFont="1" applyFill="1" applyBorder="1" applyAlignment="1" applyProtection="1">
      <alignment horizontal="left" vertical="center" wrapText="1"/>
      <protection locked="0"/>
    </xf>
    <xf numFmtId="3" fontId="5" fillId="2" borderId="36" xfId="0" applyNumberFormat="1" applyFont="1" applyFill="1" applyBorder="1" applyAlignment="1" applyProtection="1">
      <alignment horizontal="left" vertical="center" wrapText="1"/>
      <protection locked="0"/>
    </xf>
    <xf numFmtId="17" fontId="5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30" xfId="0" applyFill="1" applyBorder="1" applyAlignment="1" applyProtection="1">
      <alignment horizontal="left" vertical="center" wrapText="1"/>
      <protection locked="0"/>
    </xf>
    <xf numFmtId="0" fontId="0" fillId="2" borderId="30" xfId="0" applyFill="1" applyBorder="1" applyAlignment="1" applyProtection="1">
      <alignment horizontal="left" vertical="center"/>
      <protection locked="0"/>
    </xf>
    <xf numFmtId="43" fontId="0" fillId="2" borderId="30" xfId="3" applyFont="1" applyFill="1" applyBorder="1" applyAlignment="1" applyProtection="1">
      <alignment horizontal="left" vertical="center" wrapText="1"/>
      <protection locked="0"/>
    </xf>
    <xf numFmtId="0" fontId="5" fillId="2" borderId="30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7" fillId="2" borderId="1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/>
    </xf>
    <xf numFmtId="0" fontId="26" fillId="3" borderId="36" xfId="0" applyFont="1" applyFill="1" applyBorder="1" applyAlignment="1" applyProtection="1">
      <alignment horizontal="left" vertical="center" wrapText="1"/>
      <protection locked="0"/>
    </xf>
    <xf numFmtId="0" fontId="0" fillId="3" borderId="36" xfId="0" applyFill="1" applyBorder="1" applyAlignment="1" applyProtection="1">
      <alignment horizontal="left" vertical="center" wrapText="1"/>
      <protection locked="0"/>
    </xf>
    <xf numFmtId="0" fontId="27" fillId="3" borderId="36" xfId="0" applyFont="1" applyFill="1" applyBorder="1" applyAlignment="1" applyProtection="1">
      <alignment horizontal="left" vertical="center" wrapText="1"/>
      <protection locked="0"/>
    </xf>
    <xf numFmtId="0" fontId="10" fillId="3" borderId="36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30" xfId="0" applyFill="1" applyBorder="1"/>
    <xf numFmtId="3" fontId="29" fillId="3" borderId="39" xfId="0" applyNumberFormat="1" applyFont="1" applyFill="1" applyBorder="1" applyAlignment="1">
      <alignment vertical="center" wrapText="1"/>
    </xf>
    <xf numFmtId="0" fontId="0" fillId="3" borderId="36" xfId="0" applyFill="1" applyBorder="1" applyAlignment="1" applyProtection="1">
      <alignment horizontal="center" vertical="center" wrapText="1"/>
      <protection locked="0"/>
    </xf>
    <xf numFmtId="0" fontId="29" fillId="3" borderId="40" xfId="0" applyFont="1" applyFill="1" applyBorder="1" applyAlignment="1">
      <alignment wrapText="1"/>
    </xf>
    <xf numFmtId="0" fontId="29" fillId="3" borderId="41" xfId="0" applyFont="1" applyFill="1" applyBorder="1" applyAlignment="1">
      <alignment wrapText="1"/>
    </xf>
    <xf numFmtId="0" fontId="29" fillId="4" borderId="41" xfId="0" applyFont="1" applyFill="1" applyBorder="1" applyAlignment="1">
      <alignment wrapText="1"/>
    </xf>
    <xf numFmtId="17" fontId="29" fillId="3" borderId="39" xfId="0" applyNumberFormat="1" applyFont="1" applyFill="1" applyBorder="1" applyAlignment="1">
      <alignment vertical="center" wrapText="1"/>
    </xf>
    <xf numFmtId="17" fontId="29" fillId="3" borderId="42" xfId="0" applyNumberFormat="1" applyFont="1" applyFill="1" applyBorder="1" applyAlignment="1">
      <alignment vertical="center" wrapText="1"/>
    </xf>
    <xf numFmtId="0" fontId="29" fillId="3" borderId="43" xfId="0" applyFont="1" applyFill="1" applyBorder="1" applyAlignment="1">
      <alignment wrapText="1"/>
    </xf>
    <xf numFmtId="0" fontId="26" fillId="3" borderId="6" xfId="0" applyFont="1" applyFill="1" applyBorder="1" applyAlignment="1">
      <alignment vertical="center" wrapText="1"/>
    </xf>
    <xf numFmtId="0" fontId="26" fillId="3" borderId="7" xfId="0" applyFont="1" applyFill="1" applyBorder="1" applyAlignment="1">
      <alignment vertical="center" wrapText="1"/>
    </xf>
    <xf numFmtId="0" fontId="26" fillId="3" borderId="9" xfId="0" applyFont="1" applyFill="1" applyBorder="1" applyAlignment="1">
      <alignment vertical="center" wrapText="1"/>
    </xf>
    <xf numFmtId="0" fontId="26" fillId="3" borderId="28" xfId="0" applyFont="1" applyFill="1" applyBorder="1" applyAlignment="1">
      <alignment vertical="center" wrapText="1"/>
    </xf>
    <xf numFmtId="0" fontId="26" fillId="5" borderId="28" xfId="0" applyFont="1" applyFill="1" applyBorder="1" applyAlignment="1">
      <alignment vertical="center" wrapText="1"/>
    </xf>
    <xf numFmtId="3" fontId="26" fillId="3" borderId="6" xfId="0" applyNumberFormat="1" applyFont="1" applyFill="1" applyBorder="1" applyAlignment="1">
      <alignment vertical="center" wrapText="1"/>
    </xf>
    <xf numFmtId="0" fontId="26" fillId="3" borderId="30" xfId="0" applyFont="1" applyFill="1" applyBorder="1" applyAlignment="1">
      <alignment wrapText="1"/>
    </xf>
    <xf numFmtId="1" fontId="29" fillId="3" borderId="39" xfId="0" applyNumberFormat="1" applyFont="1" applyFill="1" applyBorder="1" applyAlignment="1">
      <alignment vertical="center" wrapText="1"/>
    </xf>
    <xf numFmtId="1" fontId="29" fillId="3" borderId="42" xfId="0" applyNumberFormat="1" applyFont="1" applyFill="1" applyBorder="1" applyAlignment="1">
      <alignment vertical="center" wrapText="1"/>
    </xf>
    <xf numFmtId="1" fontId="0" fillId="3" borderId="36" xfId="0" applyNumberFormat="1" applyFill="1" applyBorder="1" applyAlignment="1" applyProtection="1">
      <alignment horizontal="left" vertical="center" wrapText="1"/>
      <protection locked="0"/>
    </xf>
    <xf numFmtId="0" fontId="30" fillId="0" borderId="0" xfId="0" applyFont="1"/>
    <xf numFmtId="0" fontId="30" fillId="2" borderId="30" xfId="0" applyFont="1" applyFill="1" applyBorder="1" applyAlignment="1" applyProtection="1">
      <alignment horizontal="left" vertical="center" wrapText="1"/>
      <protection locked="0"/>
    </xf>
    <xf numFmtId="0" fontId="30" fillId="2" borderId="36" xfId="0" applyFont="1" applyFill="1" applyBorder="1" applyAlignment="1" applyProtection="1">
      <alignment horizontal="left" vertical="center" wrapText="1"/>
      <protection locked="0"/>
    </xf>
    <xf numFmtId="3" fontId="30" fillId="2" borderId="36" xfId="0" applyNumberFormat="1" applyFont="1" applyFill="1" applyBorder="1" applyAlignment="1" applyProtection="1">
      <alignment horizontal="left" vertical="center" wrapText="1"/>
      <protection locked="0"/>
    </xf>
    <xf numFmtId="17" fontId="30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31" fillId="2" borderId="36" xfId="0" applyFont="1" applyFill="1" applyBorder="1" applyAlignment="1" applyProtection="1">
      <alignment horizontal="center" vertical="center" wrapText="1"/>
      <protection locked="0"/>
    </xf>
    <xf numFmtId="0" fontId="30" fillId="2" borderId="1" xfId="0" applyFont="1" applyFill="1" applyBorder="1" applyAlignment="1" applyProtection="1">
      <alignment horizontal="left" vertical="center" wrapText="1"/>
      <protection locked="0"/>
    </xf>
    <xf numFmtId="0" fontId="0" fillId="6" borderId="30" xfId="0" applyFill="1" applyBorder="1" applyAlignment="1" applyProtection="1">
      <alignment horizontal="left" vertical="center" wrapText="1"/>
      <protection locked="0"/>
    </xf>
    <xf numFmtId="0" fontId="30" fillId="0" borderId="30" xfId="0" applyFont="1" applyBorder="1" applyAlignment="1">
      <alignment wrapText="1"/>
    </xf>
    <xf numFmtId="0" fontId="0" fillId="2" borderId="30" xfId="4" applyFont="1" applyFill="1" applyBorder="1" applyAlignment="1" applyProtection="1">
      <alignment horizontal="left" vertical="center"/>
      <protection locked="0"/>
    </xf>
    <xf numFmtId="0" fontId="0" fillId="2" borderId="30" xfId="0" applyFill="1" applyBorder="1" applyAlignment="1">
      <alignment wrapText="1"/>
    </xf>
    <xf numFmtId="0" fontId="0" fillId="0" borderId="30" xfId="0" applyBorder="1" applyAlignment="1">
      <alignment wrapText="1"/>
    </xf>
    <xf numFmtId="0" fontId="0" fillId="7" borderId="30" xfId="0" applyFill="1" applyBorder="1" applyAlignment="1" applyProtection="1">
      <alignment horizontal="left" vertical="center" wrapText="1"/>
      <protection locked="0"/>
    </xf>
    <xf numFmtId="0" fontId="0" fillId="7" borderId="30" xfId="0" applyFill="1" applyBorder="1" applyAlignment="1">
      <alignment wrapText="1"/>
    </xf>
    <xf numFmtId="0" fontId="0" fillId="3" borderId="30" xfId="0" applyFill="1" applyBorder="1" applyAlignment="1" applyProtection="1">
      <alignment horizontal="left" vertical="center" wrapText="1"/>
      <protection locked="0"/>
    </xf>
    <xf numFmtId="0" fontId="31" fillId="2" borderId="36" xfId="0" applyFont="1" applyFill="1" applyBorder="1" applyAlignment="1">
      <alignment horizontal="center" vertical="center"/>
    </xf>
    <xf numFmtId="0" fontId="32" fillId="2" borderId="36" xfId="0" applyFont="1" applyFill="1" applyBorder="1" applyAlignment="1" applyProtection="1">
      <alignment horizontal="left" vertical="center" wrapText="1"/>
      <protection locked="0"/>
    </xf>
    <xf numFmtId="0" fontId="35" fillId="2" borderId="36" xfId="0" applyFont="1" applyFill="1" applyBorder="1" applyAlignment="1" applyProtection="1">
      <alignment horizontal="left" vertical="center" wrapText="1"/>
      <protection locked="0"/>
    </xf>
    <xf numFmtId="49" fontId="32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30" fillId="2" borderId="30" xfId="0" applyFont="1" applyFill="1" applyBorder="1"/>
    <xf numFmtId="0" fontId="30" fillId="2" borderId="0" xfId="0" applyFont="1" applyFill="1"/>
    <xf numFmtId="0" fontId="26" fillId="3" borderId="30" xfId="0" applyFont="1" applyFill="1" applyBorder="1"/>
    <xf numFmtId="0" fontId="0" fillId="0" borderId="0" xfId="0" applyAlignment="1">
      <alignment horizontal="center"/>
    </xf>
    <xf numFmtId="0" fontId="0" fillId="3" borderId="30" xfId="0" applyFill="1" applyBorder="1" applyAlignment="1" applyProtection="1">
      <alignment wrapText="1"/>
      <protection locked="0"/>
    </xf>
    <xf numFmtId="0" fontId="26" fillId="5" borderId="30" xfId="0" applyFont="1" applyFill="1" applyBorder="1" applyAlignment="1">
      <alignment wrapText="1"/>
    </xf>
    <xf numFmtId="3" fontId="0" fillId="3" borderId="30" xfId="0" applyNumberFormat="1" applyFill="1" applyBorder="1" applyProtection="1"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0" fillId="2" borderId="30" xfId="0" applyFill="1" applyBorder="1" applyProtection="1">
      <protection locked="0"/>
    </xf>
    <xf numFmtId="3" fontId="0" fillId="2" borderId="30" xfId="0" applyNumberFormat="1" applyFill="1" applyBorder="1" applyProtection="1">
      <protection locked="0"/>
    </xf>
    <xf numFmtId="0" fontId="10" fillId="2" borderId="30" xfId="0" applyFont="1" applyFill="1" applyBorder="1" applyProtection="1">
      <protection locked="0"/>
    </xf>
    <xf numFmtId="0" fontId="0" fillId="0" borderId="0" xfId="0" applyAlignment="1">
      <alignment horizontal="left"/>
    </xf>
    <xf numFmtId="0" fontId="31" fillId="2" borderId="36" xfId="0" applyFont="1" applyFill="1" applyBorder="1" applyAlignment="1" applyProtection="1">
      <alignment horizontal="center" vertical="center"/>
      <protection locked="0"/>
    </xf>
    <xf numFmtId="1" fontId="30" fillId="2" borderId="36" xfId="0" applyNumberFormat="1" applyFont="1" applyFill="1" applyBorder="1" applyAlignment="1" applyProtection="1">
      <alignment horizontal="left" vertical="center" wrapText="1"/>
      <protection locked="0"/>
    </xf>
    <xf numFmtId="164" fontId="30" fillId="2" borderId="36" xfId="0" applyNumberFormat="1" applyFont="1" applyFill="1" applyBorder="1" applyAlignment="1" applyProtection="1">
      <alignment horizontal="left" vertical="center"/>
      <protection locked="0"/>
    </xf>
    <xf numFmtId="0" fontId="0" fillId="6" borderId="38" xfId="0" applyFill="1" applyBorder="1" applyAlignment="1">
      <alignment wrapText="1"/>
    </xf>
    <xf numFmtId="0" fontId="10" fillId="6" borderId="36" xfId="0" applyFont="1" applyFill="1" applyBorder="1" applyAlignment="1" applyProtection="1">
      <alignment horizontal="center" vertical="center"/>
      <protection locked="0"/>
    </xf>
    <xf numFmtId="0" fontId="0" fillId="6" borderId="36" xfId="0" applyFill="1" applyBorder="1" applyAlignment="1" applyProtection="1">
      <alignment horizontal="left" vertical="center" wrapText="1"/>
      <protection locked="0"/>
    </xf>
    <xf numFmtId="1" fontId="0" fillId="6" borderId="36" xfId="0" applyNumberFormat="1" applyFill="1" applyBorder="1" applyAlignment="1" applyProtection="1">
      <alignment horizontal="left" vertical="center" wrapText="1"/>
      <protection locked="0"/>
    </xf>
    <xf numFmtId="3" fontId="0" fillId="6" borderId="36" xfId="0" applyNumberFormat="1" applyFill="1" applyBorder="1" applyAlignment="1" applyProtection="1">
      <alignment horizontal="left" vertical="center" wrapText="1"/>
      <protection locked="0"/>
    </xf>
    <xf numFmtId="0" fontId="0" fillId="6" borderId="36" xfId="0" applyFill="1" applyBorder="1" applyAlignment="1" applyProtection="1">
      <alignment horizontal="left" vertical="center"/>
      <protection locked="0"/>
    </xf>
    <xf numFmtId="0" fontId="0" fillId="6" borderId="37" xfId="0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 applyProtection="1">
      <alignment horizontal="left" vertical="center" wrapText="1"/>
      <protection locked="0"/>
    </xf>
    <xf numFmtId="0" fontId="30" fillId="2" borderId="36" xfId="0" applyFont="1" applyFill="1" applyBorder="1" applyAlignment="1" applyProtection="1">
      <alignment horizontal="left" vertical="center"/>
      <protection locked="0"/>
    </xf>
    <xf numFmtId="17" fontId="30" fillId="2" borderId="36" xfId="4" applyNumberFormat="1" applyFont="1" applyFill="1" applyBorder="1" applyAlignment="1" applyProtection="1">
      <alignment horizontal="left" vertical="center"/>
      <protection locked="0"/>
    </xf>
    <xf numFmtId="0" fontId="21" fillId="2" borderId="30" xfId="0" applyFont="1" applyFill="1" applyBorder="1" applyAlignment="1">
      <alignment horizontal="center" vertical="center" wrapText="1"/>
    </xf>
    <xf numFmtId="3" fontId="0" fillId="2" borderId="30" xfId="0" applyNumberFormat="1" applyFill="1" applyBorder="1" applyAlignment="1" applyProtection="1">
      <alignment horizontal="left" vertical="center" wrapText="1"/>
      <protection locked="0"/>
    </xf>
    <xf numFmtId="0" fontId="10" fillId="2" borderId="30" xfId="0" applyFont="1" applyFill="1" applyBorder="1" applyAlignment="1" applyProtection="1">
      <alignment horizontal="center" vertical="center" wrapText="1"/>
      <protection locked="0"/>
    </xf>
    <xf numFmtId="3" fontId="0" fillId="7" borderId="30" xfId="0" applyNumberFormat="1" applyFill="1" applyBorder="1" applyAlignment="1" applyProtection="1">
      <alignment horizontal="left" vertical="center" wrapText="1"/>
      <protection locked="0"/>
    </xf>
    <xf numFmtId="164" fontId="0" fillId="7" borderId="30" xfId="0" applyNumberFormat="1" applyFill="1" applyBorder="1" applyAlignment="1" applyProtection="1">
      <alignment horizontal="left" vertical="center" wrapText="1"/>
      <protection locked="0"/>
    </xf>
    <xf numFmtId="0" fontId="33" fillId="7" borderId="30" xfId="0" applyFont="1" applyFill="1" applyBorder="1" applyAlignment="1" applyProtection="1">
      <alignment horizontal="center" vertical="center" wrapText="1"/>
      <protection locked="0"/>
    </xf>
    <xf numFmtId="164" fontId="0" fillId="2" borderId="30" xfId="0" applyNumberFormat="1" applyFill="1" applyBorder="1" applyAlignment="1" applyProtection="1">
      <alignment horizontal="left" vertical="center" wrapText="1"/>
      <protection locked="0"/>
    </xf>
    <xf numFmtId="3" fontId="30" fillId="2" borderId="30" xfId="0" applyNumberFormat="1" applyFont="1" applyFill="1" applyBorder="1" applyAlignment="1" applyProtection="1">
      <alignment horizontal="left" vertical="center" wrapText="1"/>
      <protection locked="0"/>
    </xf>
    <xf numFmtId="164" fontId="30" fillId="2" borderId="30" xfId="0" applyNumberFormat="1" applyFont="1" applyFill="1" applyBorder="1" applyAlignment="1" applyProtection="1">
      <alignment horizontal="left" vertical="center" wrapText="1"/>
      <protection locked="0"/>
    </xf>
    <xf numFmtId="0" fontId="31" fillId="2" borderId="30" xfId="0" applyFont="1" applyFill="1" applyBorder="1" applyAlignment="1" applyProtection="1">
      <alignment horizontal="center" vertical="center" wrapText="1"/>
      <protection locked="0"/>
    </xf>
    <xf numFmtId="49" fontId="0" fillId="2" borderId="30" xfId="0" applyNumberFormat="1" applyFill="1" applyBorder="1" applyAlignment="1" applyProtection="1">
      <alignment horizontal="left" vertical="center" wrapText="1"/>
      <protection locked="0"/>
    </xf>
    <xf numFmtId="0" fontId="8" fillId="2" borderId="30" xfId="0" applyFont="1" applyFill="1" applyBorder="1" applyAlignment="1" applyProtection="1">
      <alignment horizontal="left" vertical="center" wrapText="1"/>
      <protection locked="0"/>
    </xf>
    <xf numFmtId="49" fontId="8" fillId="2" borderId="30" xfId="0" applyNumberFormat="1" applyFont="1" applyFill="1" applyBorder="1" applyAlignment="1" applyProtection="1">
      <alignment horizontal="left" vertical="center" wrapText="1"/>
      <protection locked="0"/>
    </xf>
    <xf numFmtId="3" fontId="8" fillId="2" borderId="30" xfId="0" applyNumberFormat="1" applyFont="1" applyFill="1" applyBorder="1" applyAlignment="1" applyProtection="1">
      <alignment horizontal="left" vertical="center" wrapText="1"/>
      <protection locked="0"/>
    </xf>
    <xf numFmtId="164" fontId="8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30" xfId="0" applyNumberFormat="1" applyFont="1" applyFill="1" applyBorder="1" applyAlignment="1" applyProtection="1">
      <alignment horizontal="left" vertical="center"/>
      <protection locked="0"/>
    </xf>
    <xf numFmtId="0" fontId="6" fillId="2" borderId="30" xfId="0" applyFont="1" applyFill="1" applyBorder="1" applyAlignment="1" applyProtection="1">
      <alignment horizontal="left" vertical="center" wrapText="1"/>
      <protection locked="0"/>
    </xf>
    <xf numFmtId="49" fontId="30" fillId="2" borderId="30" xfId="0" applyNumberFormat="1" applyFont="1" applyFill="1" applyBorder="1" applyAlignment="1" applyProtection="1">
      <alignment horizontal="left" vertical="center" wrapText="1"/>
      <protection locked="0"/>
    </xf>
    <xf numFmtId="0" fontId="8" fillId="7" borderId="30" xfId="0" applyFont="1" applyFill="1" applyBorder="1" applyAlignment="1" applyProtection="1">
      <alignment horizontal="left" vertical="center" wrapText="1"/>
      <protection locked="0"/>
    </xf>
    <xf numFmtId="49" fontId="8" fillId="7" borderId="30" xfId="0" applyNumberFormat="1" applyFont="1" applyFill="1" applyBorder="1" applyAlignment="1" applyProtection="1">
      <alignment horizontal="left" vertical="center" wrapText="1"/>
      <protection locked="0"/>
    </xf>
    <xf numFmtId="3" fontId="8" fillId="7" borderId="30" xfId="0" applyNumberFormat="1" applyFont="1" applyFill="1" applyBorder="1" applyAlignment="1" applyProtection="1">
      <alignment horizontal="left" vertical="center" wrapText="1"/>
      <protection locked="0"/>
    </xf>
    <xf numFmtId="164" fontId="8" fillId="7" borderId="30" xfId="0" applyNumberFormat="1" applyFont="1" applyFill="1" applyBorder="1" applyAlignment="1" applyProtection="1">
      <alignment horizontal="left" vertical="center" wrapText="1"/>
      <protection locked="0"/>
    </xf>
    <xf numFmtId="0" fontId="10" fillId="7" borderId="30" xfId="0" applyFont="1" applyFill="1" applyBorder="1" applyAlignment="1" applyProtection="1">
      <alignment horizontal="center" vertical="center" wrapText="1"/>
      <protection locked="0"/>
    </xf>
    <xf numFmtId="0" fontId="33" fillId="2" borderId="30" xfId="0" applyFont="1" applyFill="1" applyBorder="1" applyAlignment="1" applyProtection="1">
      <alignment horizontal="center" vertical="center" wrapText="1"/>
      <protection locked="0"/>
    </xf>
    <xf numFmtId="17" fontId="30" fillId="2" borderId="30" xfId="4" applyNumberFormat="1" applyFont="1" applyFill="1" applyBorder="1" applyProtection="1">
      <protection locked="0"/>
    </xf>
    <xf numFmtId="17" fontId="8" fillId="2" borderId="30" xfId="4" applyNumberFormat="1" applyFill="1" applyBorder="1" applyProtection="1">
      <protection locked="0"/>
    </xf>
    <xf numFmtId="0" fontId="34" fillId="2" borderId="30" xfId="0" applyFont="1" applyFill="1" applyBorder="1" applyAlignment="1" applyProtection="1">
      <alignment horizontal="left" vertical="center" wrapText="1"/>
      <protection locked="0"/>
    </xf>
    <xf numFmtId="0" fontId="0" fillId="2" borderId="30" xfId="4" applyFont="1" applyFill="1" applyBorder="1" applyAlignment="1" applyProtection="1">
      <alignment horizontal="left" vertical="center" wrapText="1"/>
      <protection locked="0"/>
    </xf>
    <xf numFmtId="3" fontId="0" fillId="2" borderId="30" xfId="4" applyNumberFormat="1" applyFont="1" applyFill="1" applyBorder="1" applyAlignment="1" applyProtection="1">
      <alignment horizontal="left" vertical="center"/>
      <protection locked="0"/>
    </xf>
    <xf numFmtId="0" fontId="33" fillId="2" borderId="30" xfId="4" applyFont="1" applyFill="1" applyBorder="1" applyAlignment="1" applyProtection="1">
      <alignment horizontal="center" vertical="center"/>
      <protection locked="0"/>
    </xf>
    <xf numFmtId="3" fontId="0" fillId="2" borderId="30" xfId="0" applyNumberFormat="1" applyFill="1" applyBorder="1" applyAlignment="1" applyProtection="1">
      <alignment horizontal="left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49" fontId="2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0" xfId="0" applyNumberFormat="1" applyFont="1" applyFill="1" applyBorder="1" applyAlignment="1" applyProtection="1">
      <alignment horizontal="left" vertical="center" wrapText="1"/>
      <protection locked="0"/>
    </xf>
    <xf numFmtId="3" fontId="5" fillId="2" borderId="30" xfId="0" applyNumberFormat="1" applyFont="1" applyFill="1" applyBorder="1" applyAlignment="1" applyProtection="1">
      <alignment horizontal="left" vertical="center" wrapText="1"/>
      <protection locked="0"/>
    </xf>
    <xf numFmtId="17" fontId="0" fillId="2" borderId="30" xfId="0" applyNumberFormat="1" applyFill="1" applyBorder="1" applyAlignment="1" applyProtection="1">
      <alignment horizontal="left" vertical="center" wrapText="1"/>
      <protection locked="0"/>
    </xf>
    <xf numFmtId="0" fontId="0" fillId="3" borderId="30" xfId="0" applyFill="1" applyBorder="1" applyAlignment="1" applyProtection="1">
      <alignment horizontal="left" vertical="center"/>
      <protection locked="0"/>
    </xf>
    <xf numFmtId="0" fontId="10" fillId="3" borderId="30" xfId="0" applyFont="1" applyFill="1" applyBorder="1" applyAlignment="1" applyProtection="1">
      <alignment horizontal="center" vertical="center"/>
      <protection locked="0"/>
    </xf>
    <xf numFmtId="0" fontId="26" fillId="2" borderId="30" xfId="0" applyFont="1" applyFill="1" applyBorder="1" applyAlignment="1" applyProtection="1">
      <alignment horizontal="left" vertical="center" wrapText="1"/>
      <protection locked="0"/>
    </xf>
    <xf numFmtId="0" fontId="0" fillId="2" borderId="30" xfId="0" applyFill="1" applyBorder="1" applyAlignment="1" applyProtection="1">
      <alignment horizontal="left" wrapText="1"/>
      <protection locked="0"/>
    </xf>
    <xf numFmtId="0" fontId="26" fillId="2" borderId="30" xfId="0" applyFont="1" applyFill="1" applyBorder="1" applyAlignment="1" applyProtection="1">
      <alignment horizontal="left" wrapText="1"/>
      <protection locked="0"/>
    </xf>
    <xf numFmtId="0" fontId="0" fillId="2" borderId="30" xfId="0" applyFill="1" applyBorder="1" applyAlignment="1" applyProtection="1">
      <alignment horizontal="left"/>
      <protection locked="0"/>
    </xf>
    <xf numFmtId="3" fontId="0" fillId="2" borderId="30" xfId="0" applyNumberFormat="1" applyFill="1" applyBorder="1" applyAlignment="1" applyProtection="1">
      <alignment horizontal="left"/>
      <protection locked="0"/>
    </xf>
    <xf numFmtId="0" fontId="10" fillId="2" borderId="30" xfId="0" applyFont="1" applyFill="1" applyBorder="1" applyAlignment="1" applyProtection="1">
      <alignment horizontal="left"/>
      <protection locked="0"/>
    </xf>
    <xf numFmtId="0" fontId="26" fillId="2" borderId="30" xfId="0" applyFont="1" applyFill="1" applyBorder="1" applyAlignment="1" applyProtection="1">
      <alignment wrapText="1"/>
      <protection locked="0"/>
    </xf>
    <xf numFmtId="3" fontId="26" fillId="3" borderId="30" xfId="0" applyNumberFormat="1" applyFont="1" applyFill="1" applyBorder="1" applyAlignment="1">
      <alignment wrapText="1"/>
    </xf>
    <xf numFmtId="3" fontId="26" fillId="3" borderId="30" xfId="0" applyNumberFormat="1" applyFont="1" applyFill="1" applyBorder="1"/>
    <xf numFmtId="0" fontId="0" fillId="3" borderId="30" xfId="0" applyFill="1" applyBorder="1" applyAlignment="1" applyProtection="1">
      <alignment horizontal="left" wrapText="1"/>
      <protection locked="0"/>
    </xf>
    <xf numFmtId="0" fontId="26" fillId="3" borderId="30" xfId="0" applyFont="1" applyFill="1" applyBorder="1" applyAlignment="1">
      <alignment horizontal="left" wrapText="1"/>
    </xf>
    <xf numFmtId="0" fontId="0" fillId="3" borderId="30" xfId="0" applyFill="1" applyBorder="1" applyAlignment="1" applyProtection="1">
      <alignment horizontal="center" wrapText="1"/>
      <protection locked="0"/>
    </xf>
    <xf numFmtId="3" fontId="0" fillId="3" borderId="30" xfId="0" applyNumberFormat="1" applyFill="1" applyBorder="1" applyAlignment="1" applyProtection="1">
      <alignment horizontal="left"/>
      <protection locked="0"/>
    </xf>
    <xf numFmtId="0" fontId="0" fillId="6" borderId="30" xfId="0" applyFill="1" applyBorder="1" applyAlignment="1">
      <alignment wrapText="1"/>
    </xf>
    <xf numFmtId="0" fontId="30" fillId="2" borderId="30" xfId="0" applyFont="1" applyFill="1" applyBorder="1" applyAlignment="1">
      <alignment wrapText="1"/>
    </xf>
    <xf numFmtId="0" fontId="30" fillId="8" borderId="36" xfId="0" applyFont="1" applyFill="1" applyBorder="1" applyAlignment="1" applyProtection="1">
      <alignment horizontal="left" vertical="center" wrapText="1"/>
      <protection locked="0"/>
    </xf>
    <xf numFmtId="0" fontId="0" fillId="2" borderId="30" xfId="0" applyFill="1" applyBorder="1" applyAlignment="1">
      <alignment horizontal="center" vertical="center"/>
    </xf>
    <xf numFmtId="0" fontId="1" fillId="2" borderId="36" xfId="0" applyFont="1" applyFill="1" applyBorder="1" applyAlignment="1" applyProtection="1">
      <alignment horizontal="left" vertical="center" wrapText="1"/>
      <protection locked="0"/>
    </xf>
    <xf numFmtId="0" fontId="0" fillId="2" borderId="30" xfId="0" applyFill="1" applyBorder="1" applyAlignment="1">
      <alignment vertical="center"/>
    </xf>
    <xf numFmtId="0" fontId="0" fillId="3" borderId="30" xfId="0" applyFill="1" applyBorder="1" applyAlignment="1">
      <alignment vertical="center"/>
    </xf>
    <xf numFmtId="0" fontId="0" fillId="9" borderId="30" xfId="0" applyFill="1" applyBorder="1" applyAlignment="1" applyProtection="1">
      <alignment horizontal="left" vertical="center" wrapText="1"/>
      <protection locked="0"/>
    </xf>
    <xf numFmtId="0" fontId="1" fillId="2" borderId="30" xfId="0" applyFont="1" applyFill="1" applyBorder="1" applyAlignment="1" applyProtection="1">
      <alignment horizontal="left" vertical="center" wrapText="1"/>
      <protection locked="0"/>
    </xf>
    <xf numFmtId="0" fontId="8" fillId="6" borderId="30" xfId="0" applyFont="1" applyFill="1" applyBorder="1" applyAlignment="1" applyProtection="1">
      <alignment horizontal="left" vertical="center" wrapText="1"/>
      <protection locked="0"/>
    </xf>
    <xf numFmtId="49" fontId="8" fillId="6" borderId="30" xfId="0" applyNumberFormat="1" applyFont="1" applyFill="1" applyBorder="1" applyAlignment="1" applyProtection="1">
      <alignment horizontal="left" vertical="center" wrapText="1"/>
      <protection locked="0"/>
    </xf>
    <xf numFmtId="0" fontId="1" fillId="6" borderId="30" xfId="0" applyFont="1" applyFill="1" applyBorder="1" applyAlignment="1" applyProtection="1">
      <alignment horizontal="left" vertical="center" wrapText="1"/>
      <protection locked="0"/>
    </xf>
    <xf numFmtId="3" fontId="8" fillId="6" borderId="30" xfId="0" applyNumberFormat="1" applyFont="1" applyFill="1" applyBorder="1" applyAlignment="1" applyProtection="1">
      <alignment horizontal="left" vertical="center" wrapText="1"/>
      <protection locked="0"/>
    </xf>
    <xf numFmtId="0" fontId="10" fillId="6" borderId="30" xfId="0" applyFont="1" applyFill="1" applyBorder="1" applyAlignment="1" applyProtection="1">
      <alignment horizontal="center" vertical="center" wrapText="1"/>
      <protection locked="0"/>
    </xf>
    <xf numFmtId="49" fontId="8" fillId="6" borderId="30" xfId="0" applyNumberFormat="1" applyFont="1" applyFill="1" applyBorder="1" applyAlignment="1" applyProtection="1">
      <alignment horizontal="left" vertical="center"/>
      <protection locked="0"/>
    </xf>
    <xf numFmtId="0" fontId="6" fillId="6" borderId="30" xfId="0" applyFont="1" applyFill="1" applyBorder="1" applyAlignment="1" applyProtection="1">
      <alignment horizontal="left" vertical="center" wrapText="1"/>
      <protection locked="0"/>
    </xf>
    <xf numFmtId="164" fontId="8" fillId="6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6" borderId="30" xfId="0" applyNumberFormat="1" applyFill="1" applyBorder="1" applyAlignment="1" applyProtection="1">
      <alignment horizontal="left" vertical="center" wrapText="1"/>
      <protection locked="0"/>
    </xf>
    <xf numFmtId="3" fontId="0" fillId="6" borderId="30" xfId="0" applyNumberFormat="1" applyFill="1" applyBorder="1" applyAlignment="1" applyProtection="1">
      <alignment horizontal="left" vertical="center" wrapText="1"/>
      <protection locked="0"/>
    </xf>
    <xf numFmtId="164" fontId="0" fillId="6" borderId="30" xfId="0" applyNumberFormat="1" applyFill="1" applyBorder="1" applyAlignment="1" applyProtection="1">
      <alignment horizontal="left" vertical="center" wrapText="1"/>
      <protection locked="0"/>
    </xf>
    <xf numFmtId="0" fontId="33" fillId="6" borderId="30" xfId="0" applyFont="1" applyFill="1" applyBorder="1" applyAlignment="1" applyProtection="1">
      <alignment horizontal="center" vertical="center" wrapText="1"/>
      <protection locked="0"/>
    </xf>
    <xf numFmtId="0" fontId="0" fillId="6" borderId="30" xfId="0" applyFill="1" applyBorder="1" applyAlignment="1">
      <alignment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6" borderId="30" xfId="0" applyFill="1" applyBorder="1" applyAlignment="1" applyProtection="1">
      <alignment horizontal="left" vertical="center"/>
      <protection locked="0"/>
    </xf>
    <xf numFmtId="16" fontId="0" fillId="6" borderId="30" xfId="0" applyNumberFormat="1" applyFill="1" applyBorder="1" applyAlignment="1" applyProtection="1">
      <alignment horizontal="left" vertical="center"/>
      <protection locked="0"/>
    </xf>
    <xf numFmtId="3" fontId="0" fillId="6" borderId="30" xfId="0" applyNumberFormat="1" applyFill="1" applyBorder="1" applyAlignment="1" applyProtection="1">
      <alignment horizontal="left" vertical="center"/>
      <protection locked="0"/>
    </xf>
    <xf numFmtId="0" fontId="10" fillId="6" borderId="30" xfId="0" applyFont="1" applyFill="1" applyBorder="1" applyAlignment="1" applyProtection="1">
      <alignment horizontal="center" vertical="center"/>
      <protection locked="0"/>
    </xf>
    <xf numFmtId="43" fontId="0" fillId="6" borderId="30" xfId="3" applyFont="1" applyFill="1" applyBorder="1" applyAlignment="1" applyProtection="1">
      <alignment horizontal="left" vertical="center" wrapText="1"/>
      <protection locked="0"/>
    </xf>
    <xf numFmtId="16" fontId="0" fillId="2" borderId="30" xfId="0" applyNumberFormat="1" applyFill="1" applyBorder="1" applyAlignment="1" applyProtection="1">
      <alignment horizontal="left" vertical="center" wrapText="1"/>
      <protection locked="0"/>
    </xf>
    <xf numFmtId="0" fontId="33" fillId="2" borderId="30" xfId="0" applyFont="1" applyFill="1" applyBorder="1" applyAlignment="1" applyProtection="1">
      <alignment horizontal="center" vertical="center"/>
      <protection locked="0"/>
    </xf>
    <xf numFmtId="16" fontId="0" fillId="2" borderId="30" xfId="0" applyNumberFormat="1" applyFill="1" applyBorder="1" applyAlignment="1" applyProtection="1">
      <alignment horizontal="left" wrapText="1"/>
      <protection locked="0"/>
    </xf>
    <xf numFmtId="0" fontId="0" fillId="2" borderId="30" xfId="0" applyFill="1" applyBorder="1" applyAlignment="1">
      <alignment vertical="center" wrapText="1"/>
    </xf>
    <xf numFmtId="0" fontId="0" fillId="3" borderId="30" xfId="0" applyFill="1" applyBorder="1" applyAlignment="1">
      <alignment wrapText="1"/>
    </xf>
    <xf numFmtId="0" fontId="0" fillId="3" borderId="30" xfId="0" applyFill="1" applyBorder="1" applyAlignment="1">
      <alignment horizontal="center" wrapText="1"/>
    </xf>
    <xf numFmtId="0" fontId="26" fillId="3" borderId="30" xfId="0" applyFont="1" applyFill="1" applyBorder="1" applyAlignment="1" applyProtection="1">
      <alignment horizontal="left" vertical="center" wrapText="1"/>
      <protection locked="0"/>
    </xf>
    <xf numFmtId="3" fontId="0" fillId="3" borderId="30" xfId="0" applyNumberFormat="1" applyFill="1" applyBorder="1" applyAlignment="1" applyProtection="1">
      <alignment horizontal="left" vertical="center"/>
      <protection locked="0"/>
    </xf>
    <xf numFmtId="0" fontId="0" fillId="0" borderId="30" xfId="0" applyBorder="1" applyAlignment="1">
      <alignment horizontal="center"/>
    </xf>
    <xf numFmtId="0" fontId="0" fillId="0" borderId="15" xfId="0" applyBorder="1" applyAlignment="1">
      <alignment horizont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horizontal="center" vertical="top" wrapText="1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/>
    </xf>
    <xf numFmtId="3" fontId="12" fillId="2" borderId="8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top" wrapText="1"/>
    </xf>
    <xf numFmtId="0" fontId="0" fillId="0" borderId="30" xfId="0" applyBorder="1" applyAlignment="1">
      <alignment horizontal="center" wrapText="1"/>
    </xf>
    <xf numFmtId="0" fontId="12" fillId="2" borderId="30" xfId="0" applyFont="1" applyFill="1" applyBorder="1" applyAlignment="1">
      <alignment horizontal="center" vertical="top" wrapText="1"/>
    </xf>
    <xf numFmtId="3" fontId="11" fillId="2" borderId="30" xfId="0" applyNumberFormat="1" applyFont="1" applyFill="1" applyBorder="1" applyAlignment="1" applyProtection="1">
      <alignment horizontal="center"/>
      <protection locked="0"/>
    </xf>
    <xf numFmtId="0" fontId="12" fillId="2" borderId="30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3" fontId="12" fillId="2" borderId="30" xfId="0" applyNumberFormat="1" applyFont="1" applyFill="1" applyBorder="1" applyAlignment="1">
      <alignment horizontal="center" vertical="center"/>
    </xf>
    <xf numFmtId="3" fontId="17" fillId="2" borderId="30" xfId="0" applyNumberFormat="1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3" fontId="17" fillId="0" borderId="14" xfId="0" applyNumberFormat="1" applyFont="1" applyBorder="1" applyAlignment="1">
      <alignment horizontal="center" vertical="center" wrapText="1"/>
    </xf>
    <xf numFmtId="3" fontId="17" fillId="0" borderId="21" xfId="0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</cellXfs>
  <cellStyles count="12">
    <cellStyle name="Čárka" xfId="3" builtinId="3"/>
    <cellStyle name="Normální" xfId="0" builtinId="0"/>
    <cellStyle name="Normální 2" xfId="1" xr:uid="{2A0CA187-8CD5-4005-9436-3A2B63EAF70A}"/>
    <cellStyle name="Normální 3" xfId="4" xr:uid="{FB22AB01-2611-4B83-8F6B-CC0687FD9539}"/>
    <cellStyle name="Normální 4" xfId="6" xr:uid="{D2E9D538-27F5-4C9B-993F-74F39F4716BD}"/>
    <cellStyle name="Normální 5" xfId="8" xr:uid="{757EB0E5-1176-4FF9-8E10-E9E0DBA25E4F}"/>
    <cellStyle name="Normální 6" xfId="10" xr:uid="{FEF41D87-84A9-478D-936B-34036ACFA8A2}"/>
    <cellStyle name="Procenta 2" xfId="2" xr:uid="{9BE35E4E-CDCF-4FD3-9A06-2052226BBAC5}"/>
    <cellStyle name="Procenta 3" xfId="5" xr:uid="{CCB7151E-9752-4190-8CD4-AD6EA2D42A0B}"/>
    <cellStyle name="Procenta 4" xfId="7" xr:uid="{FF3E74A7-1FB6-482C-B9B0-A8226A4A9B51}"/>
    <cellStyle name="Procenta 5" xfId="9" xr:uid="{C90B68F2-F36F-4F1B-AFAF-C09F9F90C995}"/>
    <cellStyle name="Procenta 6" xfId="11" xr:uid="{7F4BDAB3-61FC-4672-823F-15B048464F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BBF26-0A3B-403A-A7F8-C09B3438C585}">
  <sheetPr>
    <pageSetUpPr fitToPage="1"/>
  </sheetPr>
  <dimension ref="A1:AA67"/>
  <sheetViews>
    <sheetView topLeftCell="A25" zoomScale="90" zoomScaleNormal="90" workbookViewId="0">
      <selection activeCell="F5" sqref="F5"/>
    </sheetView>
  </sheetViews>
  <sheetFormatPr defaultRowHeight="15" x14ac:dyDescent="0.25"/>
  <cols>
    <col min="2" max="2" width="13.85546875" customWidth="1"/>
    <col min="4" max="4" width="13.7109375" customWidth="1"/>
    <col min="5" max="5" width="14.42578125" customWidth="1"/>
    <col min="6" max="6" width="19.85546875" customWidth="1"/>
    <col min="7" max="7" width="12.85546875" customWidth="1"/>
    <col min="12" max="12" width="18.42578125" customWidth="1"/>
    <col min="13" max="13" width="12.5703125" customWidth="1"/>
    <col min="14" max="14" width="11.28515625" customWidth="1"/>
    <col min="15" max="15" width="10.140625" bestFit="1" customWidth="1"/>
  </cols>
  <sheetData>
    <row r="1" spans="1:27" ht="19.5" thickBot="1" x14ac:dyDescent="0.35">
      <c r="A1" s="233" t="s">
        <v>292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27"/>
    </row>
    <row r="2" spans="1:27" ht="15.75" thickBot="1" x14ac:dyDescent="0.3">
      <c r="A2" s="235" t="s">
        <v>2</v>
      </c>
      <c r="B2" s="229" t="s">
        <v>28</v>
      </c>
      <c r="C2" s="236"/>
      <c r="D2" s="236"/>
      <c r="E2" s="236"/>
      <c r="F2" s="230"/>
      <c r="G2" s="237" t="s">
        <v>4</v>
      </c>
      <c r="H2" s="237" t="s">
        <v>29</v>
      </c>
      <c r="I2" s="239" t="s">
        <v>6</v>
      </c>
      <c r="J2" s="237" t="s">
        <v>7</v>
      </c>
      <c r="K2" s="60"/>
      <c r="L2" s="237" t="s">
        <v>8</v>
      </c>
      <c r="M2" s="241" t="s">
        <v>30</v>
      </c>
      <c r="N2" s="242"/>
      <c r="O2" s="231" t="s">
        <v>10</v>
      </c>
      <c r="P2" s="243"/>
      <c r="Q2" s="229" t="s">
        <v>31</v>
      </c>
      <c r="R2" s="230"/>
      <c r="S2" s="231" t="s">
        <v>12</v>
      </c>
      <c r="T2" s="232"/>
      <c r="U2" s="228"/>
      <c r="V2" s="48"/>
      <c r="W2" s="48"/>
      <c r="X2" s="48"/>
      <c r="Y2" s="48"/>
      <c r="Z2" s="48"/>
      <c r="AA2" s="48"/>
    </row>
    <row r="3" spans="1:27" ht="143.25" thickBot="1" x14ac:dyDescent="0.3">
      <c r="A3" s="235"/>
      <c r="B3" s="21" t="s">
        <v>32</v>
      </c>
      <c r="C3" s="22" t="s">
        <v>33</v>
      </c>
      <c r="D3" s="22" t="s">
        <v>34</v>
      </c>
      <c r="E3" s="22" t="s">
        <v>35</v>
      </c>
      <c r="F3" s="23" t="s">
        <v>36</v>
      </c>
      <c r="G3" s="238"/>
      <c r="H3" s="238"/>
      <c r="I3" s="240"/>
      <c r="J3" s="238"/>
      <c r="K3" s="61" t="s">
        <v>414</v>
      </c>
      <c r="L3" s="238"/>
      <c r="M3" s="49" t="s">
        <v>37</v>
      </c>
      <c r="N3" s="50" t="s">
        <v>27</v>
      </c>
      <c r="O3" s="24" t="s">
        <v>18</v>
      </c>
      <c r="P3" s="47" t="s">
        <v>19</v>
      </c>
      <c r="Q3" s="24" t="s">
        <v>38</v>
      </c>
      <c r="R3" s="25" t="s">
        <v>39</v>
      </c>
      <c r="S3" s="51" t="s">
        <v>40</v>
      </c>
      <c r="T3" s="69" t="s">
        <v>22</v>
      </c>
      <c r="U3" s="70" t="s">
        <v>458</v>
      </c>
      <c r="V3" s="48"/>
      <c r="W3" s="48"/>
      <c r="X3" s="48"/>
      <c r="Y3" s="48"/>
      <c r="Z3" s="48"/>
      <c r="AA3" s="48"/>
    </row>
    <row r="4" spans="1:27" ht="60.75" thickBot="1" x14ac:dyDescent="0.3">
      <c r="A4" s="131">
        <v>1</v>
      </c>
      <c r="B4" s="132" t="s">
        <v>50</v>
      </c>
      <c r="C4" s="132" t="s">
        <v>51</v>
      </c>
      <c r="D4" s="132">
        <v>75023105</v>
      </c>
      <c r="E4" s="133">
        <v>107614103</v>
      </c>
      <c r="F4" s="132">
        <v>600127532</v>
      </c>
      <c r="G4" s="132" t="s">
        <v>52</v>
      </c>
      <c r="H4" s="132" t="s">
        <v>54</v>
      </c>
      <c r="I4" s="132" t="s">
        <v>55</v>
      </c>
      <c r="J4" s="132" t="s">
        <v>56</v>
      </c>
      <c r="K4" s="132"/>
      <c r="L4" s="132" t="s">
        <v>57</v>
      </c>
      <c r="M4" s="134">
        <v>45000000</v>
      </c>
      <c r="N4" s="134">
        <f t="shared" ref="N4:N18" si="0">M4/100*70</f>
        <v>31500000</v>
      </c>
      <c r="O4" s="135">
        <v>2022</v>
      </c>
      <c r="P4" s="135">
        <v>2027</v>
      </c>
      <c r="Q4" s="131" t="s">
        <v>61</v>
      </c>
      <c r="R4" s="131" t="s">
        <v>61</v>
      </c>
      <c r="S4" s="132" t="s">
        <v>60</v>
      </c>
      <c r="T4" s="136" t="s">
        <v>59</v>
      </c>
      <c r="U4" s="130" t="s">
        <v>90</v>
      </c>
      <c r="V4" s="48"/>
      <c r="W4" s="48"/>
      <c r="X4" s="48"/>
      <c r="Y4" s="48"/>
      <c r="Z4" s="48"/>
      <c r="AA4" s="48"/>
    </row>
    <row r="5" spans="1:27" ht="59.25" customHeight="1" thickBot="1" x14ac:dyDescent="0.3">
      <c r="A5" s="131">
        <v>2</v>
      </c>
      <c r="B5" s="132" t="s">
        <v>50</v>
      </c>
      <c r="C5" s="132" t="s">
        <v>51</v>
      </c>
      <c r="D5" s="132">
        <v>75023105</v>
      </c>
      <c r="E5" s="133">
        <v>107614103</v>
      </c>
      <c r="F5" s="132">
        <v>600127532</v>
      </c>
      <c r="G5" s="132" t="s">
        <v>53</v>
      </c>
      <c r="H5" s="132" t="s">
        <v>54</v>
      </c>
      <c r="I5" s="132" t="s">
        <v>55</v>
      </c>
      <c r="J5" s="132" t="s">
        <v>56</v>
      </c>
      <c r="K5" s="132"/>
      <c r="L5" s="132" t="s">
        <v>58</v>
      </c>
      <c r="M5" s="134">
        <v>3500000</v>
      </c>
      <c r="N5" s="134">
        <f t="shared" si="0"/>
        <v>2450000</v>
      </c>
      <c r="O5" s="135">
        <v>2022</v>
      </c>
      <c r="P5" s="135">
        <v>2027</v>
      </c>
      <c r="Q5" s="131" t="s">
        <v>61</v>
      </c>
      <c r="R5" s="131" t="s">
        <v>61</v>
      </c>
      <c r="S5" s="132" t="s">
        <v>60</v>
      </c>
      <c r="T5" s="137" t="s">
        <v>59</v>
      </c>
      <c r="U5" s="191" t="s">
        <v>90</v>
      </c>
      <c r="V5" s="48"/>
      <c r="W5" s="48"/>
      <c r="X5" s="48"/>
      <c r="Y5" s="48"/>
      <c r="Z5" s="48"/>
      <c r="AA5" s="48"/>
    </row>
    <row r="6" spans="1:27" ht="90.75" thickBot="1" x14ac:dyDescent="0.3">
      <c r="A6" s="127">
        <v>3</v>
      </c>
      <c r="B6" s="98" t="s">
        <v>62</v>
      </c>
      <c r="C6" s="98" t="s">
        <v>63</v>
      </c>
      <c r="D6" s="98">
        <v>70991481</v>
      </c>
      <c r="E6" s="128">
        <v>107614979</v>
      </c>
      <c r="F6" s="98">
        <v>600127206</v>
      </c>
      <c r="G6" s="98" t="s">
        <v>64</v>
      </c>
      <c r="H6" s="98" t="s">
        <v>54</v>
      </c>
      <c r="I6" s="98" t="s">
        <v>55</v>
      </c>
      <c r="J6" s="98" t="s">
        <v>65</v>
      </c>
      <c r="K6" s="193"/>
      <c r="L6" s="98" t="s">
        <v>64</v>
      </c>
      <c r="M6" s="99">
        <v>4500000</v>
      </c>
      <c r="N6" s="99">
        <f t="shared" si="0"/>
        <v>3150000</v>
      </c>
      <c r="O6" s="129">
        <v>44531</v>
      </c>
      <c r="P6" s="129">
        <v>45261</v>
      </c>
      <c r="Q6" s="127"/>
      <c r="R6" s="127"/>
      <c r="S6" s="98" t="s">
        <v>66</v>
      </c>
      <c r="T6" s="102" t="s">
        <v>67</v>
      </c>
      <c r="U6" s="192" t="s">
        <v>446</v>
      </c>
      <c r="V6" s="48"/>
      <c r="W6" s="48"/>
      <c r="X6" s="48"/>
      <c r="Y6" s="48"/>
      <c r="Z6" s="48"/>
      <c r="AA6" s="48"/>
    </row>
    <row r="7" spans="1:27" ht="79.5" customHeight="1" thickBot="1" x14ac:dyDescent="0.3">
      <c r="A7" s="31">
        <v>4</v>
      </c>
      <c r="B7" s="27" t="s">
        <v>62</v>
      </c>
      <c r="C7" s="27" t="s">
        <v>63</v>
      </c>
      <c r="D7" s="27">
        <v>70991481</v>
      </c>
      <c r="E7" s="32">
        <v>107614979</v>
      </c>
      <c r="F7" s="27">
        <v>600127206</v>
      </c>
      <c r="G7" s="27" t="s">
        <v>69</v>
      </c>
      <c r="H7" s="27" t="s">
        <v>54</v>
      </c>
      <c r="I7" s="27" t="s">
        <v>55</v>
      </c>
      <c r="J7" s="27" t="s">
        <v>65</v>
      </c>
      <c r="K7" s="27" t="s">
        <v>455</v>
      </c>
      <c r="L7" s="27" t="s">
        <v>70</v>
      </c>
      <c r="M7" s="33">
        <v>800000</v>
      </c>
      <c r="N7" s="33">
        <f t="shared" si="0"/>
        <v>560000</v>
      </c>
      <c r="O7" s="34" t="s">
        <v>409</v>
      </c>
      <c r="P7" s="34" t="s">
        <v>410</v>
      </c>
      <c r="Q7" s="31"/>
      <c r="R7" s="31"/>
      <c r="S7" s="27" t="s">
        <v>68</v>
      </c>
      <c r="T7" s="62" t="s">
        <v>67</v>
      </c>
      <c r="U7" s="194" t="s">
        <v>456</v>
      </c>
      <c r="V7" s="48"/>
      <c r="W7" s="48"/>
      <c r="X7" s="48"/>
      <c r="Y7" s="48"/>
      <c r="Z7" s="48"/>
      <c r="AA7" s="48"/>
    </row>
    <row r="8" spans="1:27" ht="105.75" thickBot="1" x14ac:dyDescent="0.3">
      <c r="A8" s="127">
        <v>5</v>
      </c>
      <c r="B8" s="98" t="s">
        <v>71</v>
      </c>
      <c r="C8" s="98" t="s">
        <v>72</v>
      </c>
      <c r="D8" s="98">
        <v>75024101</v>
      </c>
      <c r="E8" s="128">
        <v>102855501</v>
      </c>
      <c r="F8" s="98">
        <v>600127524</v>
      </c>
      <c r="G8" s="98" t="s">
        <v>73</v>
      </c>
      <c r="H8" s="98" t="s">
        <v>54</v>
      </c>
      <c r="I8" s="98" t="s">
        <v>55</v>
      </c>
      <c r="J8" s="98" t="s">
        <v>74</v>
      </c>
      <c r="K8" s="193"/>
      <c r="L8" s="98" t="s">
        <v>75</v>
      </c>
      <c r="M8" s="99">
        <v>8000000</v>
      </c>
      <c r="N8" s="99">
        <f t="shared" si="0"/>
        <v>5600000</v>
      </c>
      <c r="O8" s="138">
        <v>2023</v>
      </c>
      <c r="P8" s="138">
        <v>2025</v>
      </c>
      <c r="Q8" s="127" t="s">
        <v>61</v>
      </c>
      <c r="R8" s="127"/>
      <c r="S8" s="98" t="s">
        <v>76</v>
      </c>
      <c r="T8" s="102" t="s">
        <v>77</v>
      </c>
      <c r="U8" s="192" t="s">
        <v>446</v>
      </c>
      <c r="V8" s="48"/>
      <c r="W8" s="48"/>
      <c r="X8" s="48"/>
      <c r="Y8" s="48"/>
      <c r="Z8" s="48"/>
      <c r="AA8" s="48"/>
    </row>
    <row r="9" spans="1:27" ht="61.5" customHeight="1" thickBot="1" x14ac:dyDescent="0.3">
      <c r="A9" s="31">
        <v>6</v>
      </c>
      <c r="B9" s="27" t="s">
        <v>96</v>
      </c>
      <c r="C9" s="27" t="s">
        <v>97</v>
      </c>
      <c r="D9" s="27">
        <v>70989605</v>
      </c>
      <c r="E9" s="32">
        <v>102855650</v>
      </c>
      <c r="F9" s="27">
        <v>600127583</v>
      </c>
      <c r="G9" s="27" t="s">
        <v>98</v>
      </c>
      <c r="H9" s="27" t="s">
        <v>54</v>
      </c>
      <c r="I9" s="27" t="s">
        <v>55</v>
      </c>
      <c r="J9" s="27" t="s">
        <v>99</v>
      </c>
      <c r="K9" s="27" t="s">
        <v>455</v>
      </c>
      <c r="L9" s="27" t="s">
        <v>100</v>
      </c>
      <c r="M9" s="33">
        <v>1000000</v>
      </c>
      <c r="N9" s="33">
        <f t="shared" si="0"/>
        <v>700000</v>
      </c>
      <c r="O9" s="34" t="s">
        <v>411</v>
      </c>
      <c r="P9" s="34" t="s">
        <v>412</v>
      </c>
      <c r="Q9" s="31"/>
      <c r="R9" s="31" t="s">
        <v>61</v>
      </c>
      <c r="S9" s="27" t="s">
        <v>68</v>
      </c>
      <c r="T9" s="62" t="s">
        <v>67</v>
      </c>
      <c r="U9" s="194" t="s">
        <v>456</v>
      </c>
      <c r="V9" s="48"/>
      <c r="W9" s="48"/>
      <c r="X9" s="48"/>
      <c r="Y9" s="48"/>
      <c r="Z9" s="48"/>
      <c r="AA9" s="48"/>
    </row>
    <row r="10" spans="1:27" ht="45.75" thickBot="1" x14ac:dyDescent="0.3">
      <c r="A10" s="31">
        <v>7</v>
      </c>
      <c r="B10" s="27" t="s">
        <v>96</v>
      </c>
      <c r="C10" s="27" t="s">
        <v>97</v>
      </c>
      <c r="D10" s="27">
        <v>70989605</v>
      </c>
      <c r="E10" s="32">
        <v>102855650</v>
      </c>
      <c r="F10" s="27">
        <v>600127583</v>
      </c>
      <c r="G10" s="27" t="s">
        <v>102</v>
      </c>
      <c r="H10" s="27" t="s">
        <v>54</v>
      </c>
      <c r="I10" s="27" t="s">
        <v>55</v>
      </c>
      <c r="J10" s="27" t="s">
        <v>99</v>
      </c>
      <c r="K10" s="27" t="s">
        <v>451</v>
      </c>
      <c r="L10" s="27" t="s">
        <v>101</v>
      </c>
      <c r="M10" s="33">
        <v>1800000</v>
      </c>
      <c r="N10" s="33">
        <f t="shared" si="0"/>
        <v>1260000</v>
      </c>
      <c r="O10" s="34">
        <v>44713</v>
      </c>
      <c r="P10" s="34">
        <v>45627</v>
      </c>
      <c r="Q10" s="31"/>
      <c r="R10" s="31"/>
      <c r="S10" s="27" t="s">
        <v>68</v>
      </c>
      <c r="T10" s="62" t="s">
        <v>67</v>
      </c>
      <c r="U10" s="194" t="s">
        <v>456</v>
      </c>
      <c r="V10" s="48"/>
      <c r="W10" s="48"/>
      <c r="X10" s="48"/>
      <c r="Y10" s="48"/>
      <c r="Z10" s="48"/>
      <c r="AA10" s="48"/>
    </row>
    <row r="11" spans="1:27" ht="105.75" thickBot="1" x14ac:dyDescent="0.3">
      <c r="A11" s="31">
        <v>8</v>
      </c>
      <c r="B11" s="27" t="s">
        <v>145</v>
      </c>
      <c r="C11" s="27" t="s">
        <v>146</v>
      </c>
      <c r="D11" s="27">
        <v>71001476</v>
      </c>
      <c r="E11" s="32">
        <v>107615070</v>
      </c>
      <c r="F11" s="27">
        <v>600127877</v>
      </c>
      <c r="G11" s="27" t="s">
        <v>156</v>
      </c>
      <c r="H11" s="27" t="s">
        <v>54</v>
      </c>
      <c r="I11" s="27" t="s">
        <v>55</v>
      </c>
      <c r="J11" s="27" t="s">
        <v>148</v>
      </c>
      <c r="K11" s="27" t="s">
        <v>453</v>
      </c>
      <c r="L11" s="27" t="s">
        <v>157</v>
      </c>
      <c r="M11" s="33">
        <v>50000000</v>
      </c>
      <c r="N11" s="33">
        <f t="shared" si="0"/>
        <v>35000000</v>
      </c>
      <c r="O11" s="34">
        <v>46296</v>
      </c>
      <c r="P11" s="34">
        <v>46722</v>
      </c>
      <c r="Q11" s="31" t="s">
        <v>61</v>
      </c>
      <c r="R11" s="31"/>
      <c r="S11" s="27" t="s">
        <v>158</v>
      </c>
      <c r="T11" s="62" t="s">
        <v>67</v>
      </c>
      <c r="U11" s="194" t="s">
        <v>457</v>
      </c>
      <c r="V11" s="48"/>
      <c r="W11" s="48"/>
      <c r="X11" s="48"/>
      <c r="Y11" s="48"/>
      <c r="Z11" s="48"/>
      <c r="AA11" s="48"/>
    </row>
    <row r="12" spans="1:27" ht="75.75" thickBot="1" x14ac:dyDescent="0.3">
      <c r="A12" s="127">
        <v>9</v>
      </c>
      <c r="B12" s="98" t="s">
        <v>180</v>
      </c>
      <c r="C12" s="98" t="s">
        <v>173</v>
      </c>
      <c r="D12" s="98">
        <v>6207413</v>
      </c>
      <c r="E12" s="128">
        <v>181088258</v>
      </c>
      <c r="F12" s="98">
        <v>691011028</v>
      </c>
      <c r="G12" s="98" t="s">
        <v>181</v>
      </c>
      <c r="H12" s="98" t="s">
        <v>54</v>
      </c>
      <c r="I12" s="98" t="s">
        <v>55</v>
      </c>
      <c r="J12" s="98" t="s">
        <v>176</v>
      </c>
      <c r="K12" s="193"/>
      <c r="L12" s="98" t="s">
        <v>183</v>
      </c>
      <c r="M12" s="99">
        <v>800000</v>
      </c>
      <c r="N12" s="99">
        <f t="shared" si="0"/>
        <v>560000</v>
      </c>
      <c r="O12" s="139">
        <v>44986</v>
      </c>
      <c r="P12" s="139">
        <v>45992</v>
      </c>
      <c r="Q12" s="127" t="s">
        <v>61</v>
      </c>
      <c r="R12" s="127" t="s">
        <v>61</v>
      </c>
      <c r="S12" s="98" t="s">
        <v>66</v>
      </c>
      <c r="T12" s="102" t="s">
        <v>67</v>
      </c>
      <c r="U12" s="192" t="s">
        <v>446</v>
      </c>
      <c r="V12" s="48"/>
      <c r="W12" s="48"/>
      <c r="X12" s="48"/>
      <c r="Y12" s="48"/>
      <c r="Z12" s="48"/>
      <c r="AA12" s="48"/>
    </row>
    <row r="13" spans="1:27" ht="75.75" thickBot="1" x14ac:dyDescent="0.3">
      <c r="A13" s="31">
        <v>10</v>
      </c>
      <c r="B13" s="27" t="s">
        <v>180</v>
      </c>
      <c r="C13" s="27" t="s">
        <v>173</v>
      </c>
      <c r="D13" s="27">
        <v>6207413</v>
      </c>
      <c r="E13" s="32">
        <v>181088258</v>
      </c>
      <c r="F13" s="27">
        <v>691011028</v>
      </c>
      <c r="G13" s="27" t="s">
        <v>182</v>
      </c>
      <c r="H13" s="27" t="s">
        <v>54</v>
      </c>
      <c r="I13" s="27" t="s">
        <v>55</v>
      </c>
      <c r="J13" s="27" t="s">
        <v>176</v>
      </c>
      <c r="K13" s="27" t="s">
        <v>451</v>
      </c>
      <c r="L13" s="27" t="s">
        <v>184</v>
      </c>
      <c r="M13" s="33">
        <v>10000000</v>
      </c>
      <c r="N13" s="33">
        <f t="shared" si="0"/>
        <v>7000000</v>
      </c>
      <c r="O13" s="35">
        <v>45352</v>
      </c>
      <c r="P13" s="35">
        <v>45809</v>
      </c>
      <c r="Q13" s="31" t="s">
        <v>61</v>
      </c>
      <c r="R13" s="31"/>
      <c r="S13" s="27" t="s">
        <v>66</v>
      </c>
      <c r="T13" s="62" t="s">
        <v>77</v>
      </c>
      <c r="U13" s="194" t="s">
        <v>459</v>
      </c>
      <c r="V13" s="48"/>
      <c r="W13" s="48"/>
      <c r="X13" s="48"/>
      <c r="Y13" s="48"/>
      <c r="Z13" s="48"/>
      <c r="AA13" s="48"/>
    </row>
    <row r="14" spans="1:27" ht="30.75" thickBot="1" x14ac:dyDescent="0.3">
      <c r="A14" s="31">
        <v>11</v>
      </c>
      <c r="B14" s="27" t="s">
        <v>205</v>
      </c>
      <c r="C14" s="27" t="s">
        <v>206</v>
      </c>
      <c r="D14" s="27">
        <v>71005030</v>
      </c>
      <c r="E14" s="32">
        <v>102855480</v>
      </c>
      <c r="F14" s="27">
        <v>600127516</v>
      </c>
      <c r="G14" s="27" t="s">
        <v>207</v>
      </c>
      <c r="H14" s="27" t="s">
        <v>54</v>
      </c>
      <c r="I14" s="27" t="s">
        <v>55</v>
      </c>
      <c r="J14" s="27" t="s">
        <v>208</v>
      </c>
      <c r="K14" s="27" t="s">
        <v>455</v>
      </c>
      <c r="L14" s="27" t="s">
        <v>209</v>
      </c>
      <c r="M14" s="33">
        <v>18000000</v>
      </c>
      <c r="N14" s="33">
        <f t="shared" si="0"/>
        <v>12600000</v>
      </c>
      <c r="O14" s="34">
        <v>45078</v>
      </c>
      <c r="P14" s="34">
        <v>45261</v>
      </c>
      <c r="Q14" s="31" t="s">
        <v>61</v>
      </c>
      <c r="R14" s="31"/>
      <c r="S14" s="27" t="s">
        <v>66</v>
      </c>
      <c r="T14" s="62" t="s">
        <v>67</v>
      </c>
      <c r="U14" s="194" t="s">
        <v>459</v>
      </c>
      <c r="V14" s="48"/>
      <c r="W14" s="48"/>
      <c r="X14" s="48"/>
      <c r="Y14" s="48"/>
      <c r="Z14" s="48"/>
      <c r="AA14" s="48"/>
    </row>
    <row r="15" spans="1:27" ht="75.75" thickBot="1" x14ac:dyDescent="0.3">
      <c r="A15" s="31">
        <v>12</v>
      </c>
      <c r="B15" s="36" t="s">
        <v>219</v>
      </c>
      <c r="C15" s="26" t="s">
        <v>63</v>
      </c>
      <c r="D15" s="37">
        <v>70991481</v>
      </c>
      <c r="E15" s="38" t="s">
        <v>220</v>
      </c>
      <c r="F15" s="38">
        <v>600127206</v>
      </c>
      <c r="G15" s="26" t="s">
        <v>221</v>
      </c>
      <c r="H15" s="26" t="s">
        <v>54</v>
      </c>
      <c r="I15" s="26" t="s">
        <v>55</v>
      </c>
      <c r="J15" s="26" t="s">
        <v>65</v>
      </c>
      <c r="K15" s="195" t="s">
        <v>455</v>
      </c>
      <c r="L15" s="26" t="s">
        <v>222</v>
      </c>
      <c r="M15" s="39">
        <v>5000000</v>
      </c>
      <c r="N15" s="39">
        <f t="shared" si="0"/>
        <v>3500000</v>
      </c>
      <c r="O15" s="40">
        <v>45108</v>
      </c>
      <c r="P15" s="40">
        <v>45901</v>
      </c>
      <c r="Q15" s="28" t="s">
        <v>61</v>
      </c>
      <c r="R15" s="28" t="s">
        <v>61</v>
      </c>
      <c r="S15" s="41" t="s">
        <v>223</v>
      </c>
      <c r="T15" s="67" t="s">
        <v>67</v>
      </c>
      <c r="U15" s="194" t="s">
        <v>459</v>
      </c>
      <c r="V15" s="48"/>
      <c r="W15" s="48"/>
      <c r="X15" s="48"/>
      <c r="Y15" s="48"/>
      <c r="Z15" s="48"/>
      <c r="AA15" s="48"/>
    </row>
    <row r="16" spans="1:27" ht="45.75" thickBot="1" x14ac:dyDescent="0.3">
      <c r="A16" s="31">
        <v>13</v>
      </c>
      <c r="B16" s="27" t="s">
        <v>233</v>
      </c>
      <c r="C16" s="27" t="s">
        <v>234</v>
      </c>
      <c r="D16" s="27">
        <v>75022320</v>
      </c>
      <c r="E16" s="27">
        <v>107614553</v>
      </c>
      <c r="F16" s="27">
        <v>600127508</v>
      </c>
      <c r="G16" s="27" t="s">
        <v>235</v>
      </c>
      <c r="H16" s="27" t="s">
        <v>54</v>
      </c>
      <c r="I16" s="27" t="s">
        <v>55</v>
      </c>
      <c r="J16" s="27" t="s">
        <v>236</v>
      </c>
      <c r="K16" s="27" t="s">
        <v>460</v>
      </c>
      <c r="L16" s="27" t="s">
        <v>237</v>
      </c>
      <c r="M16" s="33">
        <v>500000</v>
      </c>
      <c r="N16" s="33">
        <f t="shared" si="0"/>
        <v>350000</v>
      </c>
      <c r="O16" s="40">
        <v>45108</v>
      </c>
      <c r="P16" s="40">
        <v>45291</v>
      </c>
      <c r="Q16" s="42"/>
      <c r="R16" s="28" t="s">
        <v>61</v>
      </c>
      <c r="S16" s="43" t="s">
        <v>68</v>
      </c>
      <c r="T16" s="68" t="s">
        <v>67</v>
      </c>
      <c r="U16" s="194" t="s">
        <v>461</v>
      </c>
      <c r="V16" s="48"/>
      <c r="W16" s="48"/>
      <c r="X16" s="48"/>
      <c r="Y16" s="48"/>
      <c r="Z16" s="48"/>
      <c r="AA16" s="48"/>
    </row>
    <row r="17" spans="1:27" ht="45.75" thickBot="1" x14ac:dyDescent="0.3">
      <c r="A17" s="31">
        <v>14</v>
      </c>
      <c r="B17" s="27" t="s">
        <v>233</v>
      </c>
      <c r="C17" s="27" t="s">
        <v>234</v>
      </c>
      <c r="D17" s="27">
        <v>75022320</v>
      </c>
      <c r="E17" s="27">
        <v>107614553</v>
      </c>
      <c r="F17" s="27">
        <v>600127508</v>
      </c>
      <c r="G17" s="27" t="s">
        <v>235</v>
      </c>
      <c r="H17" s="27" t="s">
        <v>54</v>
      </c>
      <c r="I17" s="27" t="s">
        <v>55</v>
      </c>
      <c r="J17" s="27" t="s">
        <v>238</v>
      </c>
      <c r="K17" s="27" t="s">
        <v>460</v>
      </c>
      <c r="L17" s="27" t="s">
        <v>237</v>
      </c>
      <c r="M17" s="33">
        <v>250000</v>
      </c>
      <c r="N17" s="33">
        <f t="shared" si="0"/>
        <v>175000</v>
      </c>
      <c r="O17" s="40">
        <v>45108</v>
      </c>
      <c r="P17" s="40">
        <v>45291</v>
      </c>
      <c r="Q17" s="42"/>
      <c r="R17" s="28" t="s">
        <v>61</v>
      </c>
      <c r="S17" s="43" t="s">
        <v>68</v>
      </c>
      <c r="T17" s="68" t="s">
        <v>67</v>
      </c>
      <c r="U17" s="194" t="s">
        <v>461</v>
      </c>
      <c r="V17" s="48"/>
      <c r="W17" s="48"/>
      <c r="X17" s="48"/>
      <c r="Y17" s="48"/>
      <c r="Z17" s="48"/>
      <c r="AA17" s="48"/>
    </row>
    <row r="18" spans="1:27" ht="45.75" thickBot="1" x14ac:dyDescent="0.3">
      <c r="A18" s="44">
        <v>15</v>
      </c>
      <c r="B18" s="36" t="s">
        <v>247</v>
      </c>
      <c r="C18" s="27" t="s">
        <v>97</v>
      </c>
      <c r="D18" s="45">
        <v>70989605</v>
      </c>
      <c r="E18" s="27">
        <v>107615177</v>
      </c>
      <c r="F18" s="38" t="s">
        <v>250</v>
      </c>
      <c r="G18" s="27" t="s">
        <v>248</v>
      </c>
      <c r="H18" s="27" t="s">
        <v>54</v>
      </c>
      <c r="I18" s="27" t="s">
        <v>55</v>
      </c>
      <c r="J18" s="27" t="s">
        <v>99</v>
      </c>
      <c r="K18" s="27" t="s">
        <v>455</v>
      </c>
      <c r="L18" s="27" t="s">
        <v>249</v>
      </c>
      <c r="M18" s="33">
        <v>11000000</v>
      </c>
      <c r="N18" s="33">
        <f t="shared" si="0"/>
        <v>7700000</v>
      </c>
      <c r="O18" s="46">
        <v>45108</v>
      </c>
      <c r="P18" s="46">
        <v>46266</v>
      </c>
      <c r="Q18" s="28" t="s">
        <v>61</v>
      </c>
      <c r="R18" s="28" t="s">
        <v>61</v>
      </c>
      <c r="S18" s="27" t="s">
        <v>68</v>
      </c>
      <c r="T18" s="62" t="s">
        <v>67</v>
      </c>
      <c r="U18" s="194" t="s">
        <v>459</v>
      </c>
      <c r="V18" s="48"/>
      <c r="W18" s="48"/>
      <c r="X18" s="48"/>
      <c r="Y18" s="48"/>
      <c r="Z18" s="48"/>
      <c r="AA18" s="48"/>
    </row>
    <row r="19" spans="1:27" s="96" customFormat="1" ht="138.75" customHeight="1" thickBot="1" x14ac:dyDescent="0.3">
      <c r="A19" s="111">
        <v>16</v>
      </c>
      <c r="B19" s="112" t="s">
        <v>269</v>
      </c>
      <c r="C19" s="98" t="s">
        <v>270</v>
      </c>
      <c r="D19" s="113">
        <v>70992959</v>
      </c>
      <c r="E19" s="98">
        <v>108012115</v>
      </c>
      <c r="F19" s="114">
        <v>600127672</v>
      </c>
      <c r="G19" s="98" t="s">
        <v>271</v>
      </c>
      <c r="H19" s="98" t="s">
        <v>54</v>
      </c>
      <c r="I19" s="98" t="s">
        <v>55</v>
      </c>
      <c r="J19" s="98" t="s">
        <v>272</v>
      </c>
      <c r="K19" s="193"/>
      <c r="L19" s="98" t="s">
        <v>273</v>
      </c>
      <c r="M19" s="99">
        <v>3500000</v>
      </c>
      <c r="N19" s="99">
        <v>2450000</v>
      </c>
      <c r="O19" s="100">
        <v>44713</v>
      </c>
      <c r="P19" s="100">
        <v>44896</v>
      </c>
      <c r="Q19" s="101"/>
      <c r="R19" s="101" t="s">
        <v>61</v>
      </c>
      <c r="S19" s="98" t="s">
        <v>274</v>
      </c>
      <c r="T19" s="102" t="s">
        <v>275</v>
      </c>
      <c r="U19" s="115" t="s">
        <v>446</v>
      </c>
      <c r="V19" s="116"/>
      <c r="W19" s="116"/>
      <c r="X19" s="116"/>
      <c r="Y19" s="116"/>
      <c r="Z19" s="116"/>
      <c r="AA19" s="116"/>
    </row>
    <row r="20" spans="1:27" s="96" customFormat="1" ht="74.25" customHeight="1" thickBot="1" x14ac:dyDescent="0.3">
      <c r="A20" s="111">
        <v>17</v>
      </c>
      <c r="B20" s="112" t="s">
        <v>269</v>
      </c>
      <c r="C20" s="98" t="s">
        <v>270</v>
      </c>
      <c r="D20" s="113">
        <v>70992959</v>
      </c>
      <c r="E20" s="98">
        <v>108012115</v>
      </c>
      <c r="F20" s="114">
        <v>600127672</v>
      </c>
      <c r="G20" s="98" t="s">
        <v>276</v>
      </c>
      <c r="H20" s="98" t="s">
        <v>54</v>
      </c>
      <c r="I20" s="98" t="s">
        <v>55</v>
      </c>
      <c r="J20" s="98" t="s">
        <v>272</v>
      </c>
      <c r="K20" s="193"/>
      <c r="L20" s="98" t="s">
        <v>277</v>
      </c>
      <c r="M20" s="99">
        <v>1500000</v>
      </c>
      <c r="N20" s="99">
        <v>1050000</v>
      </c>
      <c r="O20" s="100">
        <v>44986</v>
      </c>
      <c r="P20" s="100">
        <v>45627</v>
      </c>
      <c r="Q20" s="101"/>
      <c r="R20" s="101" t="s">
        <v>61</v>
      </c>
      <c r="S20" s="98" t="s">
        <v>278</v>
      </c>
      <c r="T20" s="102" t="s">
        <v>275</v>
      </c>
      <c r="U20" s="115" t="s">
        <v>446</v>
      </c>
      <c r="V20" s="116"/>
      <c r="W20" s="116"/>
      <c r="X20" s="116"/>
      <c r="Y20" s="116"/>
      <c r="Z20" s="116"/>
      <c r="AA20" s="116"/>
    </row>
    <row r="21" spans="1:27" ht="105.75" thickBot="1" x14ac:dyDescent="0.3">
      <c r="A21" s="44">
        <v>18</v>
      </c>
      <c r="B21" s="36" t="s">
        <v>293</v>
      </c>
      <c r="C21" s="27" t="s">
        <v>294</v>
      </c>
      <c r="D21" s="45">
        <v>70989974</v>
      </c>
      <c r="E21" s="27">
        <v>107614791</v>
      </c>
      <c r="F21" s="38" t="s">
        <v>298</v>
      </c>
      <c r="G21" s="27" t="s">
        <v>295</v>
      </c>
      <c r="H21" s="27" t="s">
        <v>84</v>
      </c>
      <c r="I21" s="27" t="s">
        <v>55</v>
      </c>
      <c r="J21" s="27" t="s">
        <v>125</v>
      </c>
      <c r="K21" s="27" t="s">
        <v>452</v>
      </c>
      <c r="L21" s="27" t="s">
        <v>296</v>
      </c>
      <c r="M21" s="33">
        <v>50000</v>
      </c>
      <c r="N21" s="33">
        <v>35000</v>
      </c>
      <c r="O21" s="46">
        <v>44927</v>
      </c>
      <c r="P21" s="46">
        <v>45291</v>
      </c>
      <c r="Q21" s="28"/>
      <c r="R21" s="28"/>
      <c r="S21" s="27" t="s">
        <v>297</v>
      </c>
      <c r="T21" s="62" t="s">
        <v>67</v>
      </c>
      <c r="U21" s="194" t="s">
        <v>457</v>
      </c>
      <c r="V21" s="48"/>
      <c r="W21" s="48"/>
      <c r="X21" s="48"/>
      <c r="Y21" s="48"/>
      <c r="Z21" s="48"/>
      <c r="AA21" s="48"/>
    </row>
    <row r="22" spans="1:27" ht="90.75" thickBot="1" x14ac:dyDescent="0.3">
      <c r="A22" s="44">
        <v>19</v>
      </c>
      <c r="B22" s="36" t="s">
        <v>346</v>
      </c>
      <c r="C22" s="27" t="s">
        <v>347</v>
      </c>
      <c r="D22" s="45">
        <v>71001662</v>
      </c>
      <c r="E22" s="27">
        <v>107614821</v>
      </c>
      <c r="F22" s="38">
        <v>600126692</v>
      </c>
      <c r="G22" s="27" t="s">
        <v>348</v>
      </c>
      <c r="H22" s="27" t="s">
        <v>84</v>
      </c>
      <c r="I22" s="27" t="s">
        <v>55</v>
      </c>
      <c r="J22" s="27" t="s">
        <v>347</v>
      </c>
      <c r="K22" s="27" t="s">
        <v>451</v>
      </c>
      <c r="L22" s="27" t="s">
        <v>349</v>
      </c>
      <c r="M22" s="33">
        <v>650000</v>
      </c>
      <c r="N22" s="33">
        <f>M22/100*70</f>
        <v>455000</v>
      </c>
      <c r="O22" s="46">
        <v>45444</v>
      </c>
      <c r="P22" s="46">
        <v>45626</v>
      </c>
      <c r="Q22" s="28"/>
      <c r="R22" s="28"/>
      <c r="S22" s="27" t="s">
        <v>350</v>
      </c>
      <c r="T22" s="62" t="s">
        <v>351</v>
      </c>
      <c r="U22" s="194" t="s">
        <v>459</v>
      </c>
      <c r="V22" s="48"/>
      <c r="W22" s="48"/>
      <c r="X22" s="48"/>
      <c r="Y22" s="48"/>
      <c r="Z22" s="48"/>
      <c r="AA22" s="48"/>
    </row>
    <row r="23" spans="1:27" ht="105.75" thickBot="1" x14ac:dyDescent="0.3">
      <c r="A23" s="44">
        <v>20</v>
      </c>
      <c r="B23" s="36" t="s">
        <v>346</v>
      </c>
      <c r="C23" s="27" t="s">
        <v>347</v>
      </c>
      <c r="D23" s="45">
        <v>71001662</v>
      </c>
      <c r="E23" s="27">
        <v>107614821</v>
      </c>
      <c r="F23" s="38">
        <v>600126692</v>
      </c>
      <c r="G23" s="27" t="s">
        <v>352</v>
      </c>
      <c r="H23" s="27" t="s">
        <v>84</v>
      </c>
      <c r="I23" s="27" t="s">
        <v>55</v>
      </c>
      <c r="J23" s="27" t="s">
        <v>347</v>
      </c>
      <c r="K23" s="27" t="s">
        <v>462</v>
      </c>
      <c r="L23" s="27" t="s">
        <v>353</v>
      </c>
      <c r="M23" s="33">
        <v>200000</v>
      </c>
      <c r="N23" s="33">
        <v>140000</v>
      </c>
      <c r="O23" s="46">
        <v>45474</v>
      </c>
      <c r="P23" s="46">
        <v>45535</v>
      </c>
      <c r="Q23" s="28"/>
      <c r="R23" s="28"/>
      <c r="S23" s="27" t="s">
        <v>354</v>
      </c>
      <c r="T23" s="62" t="s">
        <v>351</v>
      </c>
      <c r="U23" s="194" t="s">
        <v>461</v>
      </c>
      <c r="V23" s="48"/>
      <c r="W23" s="48"/>
      <c r="X23" s="48"/>
      <c r="Y23" s="48"/>
      <c r="Z23" s="48"/>
      <c r="AA23" s="48"/>
    </row>
    <row r="24" spans="1:27" s="48" customFormat="1" ht="210.75" thickBot="1" x14ac:dyDescent="0.3">
      <c r="A24" s="44">
        <v>21</v>
      </c>
      <c r="B24" s="36" t="s">
        <v>355</v>
      </c>
      <c r="C24" s="27" t="s">
        <v>356</v>
      </c>
      <c r="D24" s="45">
        <v>71008713</v>
      </c>
      <c r="E24" s="27">
        <v>107614731</v>
      </c>
      <c r="F24" s="38">
        <v>600126625</v>
      </c>
      <c r="G24" s="27" t="s">
        <v>357</v>
      </c>
      <c r="H24" s="27" t="s">
        <v>84</v>
      </c>
      <c r="I24" s="27" t="s">
        <v>55</v>
      </c>
      <c r="J24" s="27" t="s">
        <v>358</v>
      </c>
      <c r="K24" s="27" t="s">
        <v>455</v>
      </c>
      <c r="L24" s="27" t="s">
        <v>359</v>
      </c>
      <c r="M24" s="33">
        <v>2985639.6</v>
      </c>
      <c r="N24" s="33">
        <f>M24/100*70</f>
        <v>2089947.72</v>
      </c>
      <c r="O24" s="46">
        <v>45444</v>
      </c>
      <c r="P24" s="46">
        <v>45596</v>
      </c>
      <c r="Q24" s="28" t="s">
        <v>287</v>
      </c>
      <c r="R24" s="28"/>
      <c r="S24" s="27" t="s">
        <v>360</v>
      </c>
      <c r="T24" s="62" t="s">
        <v>361</v>
      </c>
      <c r="U24" s="196" t="s">
        <v>459</v>
      </c>
    </row>
    <row r="25" spans="1:27" ht="45.75" thickBot="1" x14ac:dyDescent="0.3">
      <c r="A25" s="71">
        <v>22</v>
      </c>
      <c r="B25" s="72" t="s">
        <v>371</v>
      </c>
      <c r="C25" s="73" t="s">
        <v>372</v>
      </c>
      <c r="D25" s="74">
        <v>70989648</v>
      </c>
      <c r="E25" s="74">
        <v>107614227</v>
      </c>
      <c r="F25" s="74">
        <v>600127419</v>
      </c>
      <c r="G25" s="73" t="s">
        <v>373</v>
      </c>
      <c r="H25" s="73" t="s">
        <v>84</v>
      </c>
      <c r="I25" s="73" t="s">
        <v>55</v>
      </c>
      <c r="J25" s="73" t="s">
        <v>374</v>
      </c>
      <c r="K25" s="73" t="s">
        <v>455</v>
      </c>
      <c r="L25" s="73" t="s">
        <v>58</v>
      </c>
      <c r="M25" s="78">
        <v>2500000</v>
      </c>
      <c r="N25" s="78">
        <f>M25/100*70</f>
        <v>1750000</v>
      </c>
      <c r="O25" s="79" t="s">
        <v>375</v>
      </c>
      <c r="P25" s="79" t="s">
        <v>376</v>
      </c>
      <c r="Q25" s="73"/>
      <c r="R25" s="75"/>
      <c r="S25" s="73" t="s">
        <v>377</v>
      </c>
      <c r="T25" s="76" t="s">
        <v>67</v>
      </c>
      <c r="U25" s="197" t="s">
        <v>459</v>
      </c>
      <c r="V25" s="48"/>
      <c r="W25" s="48"/>
      <c r="X25" s="48"/>
      <c r="Y25" s="48"/>
      <c r="Z25" s="48"/>
      <c r="AA25" s="48"/>
    </row>
    <row r="26" spans="1:27" ht="45.75" thickBot="1" x14ac:dyDescent="0.3">
      <c r="A26" s="71">
        <v>23</v>
      </c>
      <c r="B26" s="74" t="s">
        <v>415</v>
      </c>
      <c r="C26" s="80" t="s">
        <v>416</v>
      </c>
      <c r="D26" s="74">
        <v>7773234</v>
      </c>
      <c r="E26" s="74"/>
      <c r="F26" s="74"/>
      <c r="G26" s="81" t="s">
        <v>417</v>
      </c>
      <c r="H26" s="81" t="s">
        <v>54</v>
      </c>
      <c r="I26" s="81" t="s">
        <v>55</v>
      </c>
      <c r="J26" s="81" t="s">
        <v>418</v>
      </c>
      <c r="K26" s="73" t="s">
        <v>463</v>
      </c>
      <c r="L26" s="82" t="s">
        <v>419</v>
      </c>
      <c r="M26" s="78">
        <v>1500000</v>
      </c>
      <c r="N26" s="73">
        <f>M26/100*70</f>
        <v>1050000</v>
      </c>
      <c r="O26" s="83">
        <v>45717</v>
      </c>
      <c r="P26" s="84">
        <v>45870</v>
      </c>
      <c r="Q26" s="73" t="s">
        <v>287</v>
      </c>
      <c r="R26" s="75"/>
      <c r="S26" s="81" t="s">
        <v>66</v>
      </c>
      <c r="T26" s="85" t="s">
        <v>67</v>
      </c>
      <c r="U26" s="77" t="s">
        <v>457</v>
      </c>
      <c r="V26" s="48"/>
      <c r="W26" s="48"/>
      <c r="X26" s="48"/>
      <c r="Y26" s="48"/>
      <c r="Z26" s="48"/>
      <c r="AA26" s="48"/>
    </row>
    <row r="27" spans="1:27" ht="45.75" thickBot="1" x14ac:dyDescent="0.3">
      <c r="A27" s="71">
        <v>24</v>
      </c>
      <c r="B27" s="86" t="s">
        <v>233</v>
      </c>
      <c r="C27" s="87" t="s">
        <v>234</v>
      </c>
      <c r="D27" s="87">
        <v>75022320</v>
      </c>
      <c r="E27" s="87">
        <v>107614553</v>
      </c>
      <c r="F27" s="88">
        <v>600127508</v>
      </c>
      <c r="G27" s="89" t="s">
        <v>439</v>
      </c>
      <c r="H27" s="89" t="s">
        <v>54</v>
      </c>
      <c r="I27" s="89" t="s">
        <v>55</v>
      </c>
      <c r="J27" s="89" t="s">
        <v>236</v>
      </c>
      <c r="K27" s="73" t="s">
        <v>452</v>
      </c>
      <c r="L27" s="90" t="s">
        <v>440</v>
      </c>
      <c r="M27" s="91">
        <v>800000</v>
      </c>
      <c r="N27" s="91">
        <f>M27/100*70</f>
        <v>560000</v>
      </c>
      <c r="O27" s="93">
        <v>2025</v>
      </c>
      <c r="P27" s="94">
        <v>2026</v>
      </c>
      <c r="Q27" s="73" t="s">
        <v>287</v>
      </c>
      <c r="R27" s="75" t="s">
        <v>287</v>
      </c>
      <c r="S27" s="81" t="s">
        <v>68</v>
      </c>
      <c r="T27" s="85" t="s">
        <v>438</v>
      </c>
      <c r="U27" s="77" t="s">
        <v>457</v>
      </c>
      <c r="V27" s="48"/>
      <c r="W27" s="48"/>
      <c r="X27" s="48"/>
      <c r="Y27" s="48"/>
      <c r="Z27" s="48"/>
      <c r="AA27" s="48"/>
    </row>
    <row r="28" spans="1:27" ht="75.75" thickBot="1" x14ac:dyDescent="0.3">
      <c r="A28" s="71">
        <v>25</v>
      </c>
      <c r="B28" s="86" t="s">
        <v>233</v>
      </c>
      <c r="C28" s="87" t="s">
        <v>234</v>
      </c>
      <c r="D28" s="87">
        <v>75022320</v>
      </c>
      <c r="E28" s="87">
        <v>107614553</v>
      </c>
      <c r="F28" s="88">
        <v>600127508</v>
      </c>
      <c r="G28" s="89" t="s">
        <v>441</v>
      </c>
      <c r="H28" s="89" t="s">
        <v>54</v>
      </c>
      <c r="I28" s="89" t="s">
        <v>55</v>
      </c>
      <c r="J28" s="89" t="s">
        <v>236</v>
      </c>
      <c r="K28" s="95" t="s">
        <v>462</v>
      </c>
      <c r="L28" s="90" t="s">
        <v>442</v>
      </c>
      <c r="M28" s="91">
        <v>600000</v>
      </c>
      <c r="N28" s="91">
        <v>420000</v>
      </c>
      <c r="O28" s="93">
        <v>2025</v>
      </c>
      <c r="P28" s="94">
        <v>2026</v>
      </c>
      <c r="Q28" s="73" t="s">
        <v>287</v>
      </c>
      <c r="R28" s="75" t="s">
        <v>287</v>
      </c>
      <c r="S28" s="81" t="s">
        <v>68</v>
      </c>
      <c r="T28" s="85" t="s">
        <v>438</v>
      </c>
      <c r="U28" s="77" t="s">
        <v>461</v>
      </c>
      <c r="V28" s="48"/>
      <c r="W28" s="48"/>
      <c r="X28" s="48"/>
      <c r="Y28" s="48"/>
      <c r="Z28" s="48"/>
      <c r="AA28" s="48"/>
    </row>
    <row r="29" spans="1:27" x14ac:dyDescent="0.25">
      <c r="A29" s="48"/>
      <c r="B29" s="52"/>
      <c r="C29" s="52"/>
      <c r="D29" s="53"/>
      <c r="E29" s="53"/>
      <c r="F29" s="53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48"/>
      <c r="V29" s="48"/>
      <c r="W29" s="48"/>
      <c r="X29" s="48"/>
      <c r="Y29" s="48"/>
      <c r="Z29" s="48"/>
      <c r="AA29" s="48"/>
    </row>
    <row r="30" spans="1:27" x14ac:dyDescent="0.25">
      <c r="A30" s="48"/>
      <c r="B30" s="52"/>
      <c r="C30" s="52"/>
      <c r="D30" s="53"/>
      <c r="E30" s="53"/>
      <c r="F30" s="53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48"/>
      <c r="V30" s="48"/>
      <c r="W30" s="48"/>
      <c r="X30" s="48"/>
      <c r="Y30" s="48"/>
      <c r="Z30" s="48"/>
      <c r="AA30" s="48"/>
    </row>
    <row r="31" spans="1:27" x14ac:dyDescent="0.25">
      <c r="A31" s="48"/>
      <c r="B31" s="52"/>
      <c r="C31" s="52"/>
      <c r="D31" s="53"/>
      <c r="E31" s="53"/>
      <c r="F31" s="53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48"/>
      <c r="V31" s="48"/>
      <c r="W31" s="48"/>
      <c r="X31" s="48"/>
      <c r="Y31" s="48"/>
      <c r="Z31" s="48"/>
      <c r="AA31" s="48"/>
    </row>
    <row r="32" spans="1:27" x14ac:dyDescent="0.25">
      <c r="A32" s="48"/>
      <c r="B32" s="52"/>
      <c r="C32" s="52"/>
      <c r="D32" s="53"/>
      <c r="E32" s="53"/>
      <c r="F32" s="53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48"/>
      <c r="V32" s="48"/>
      <c r="W32" s="48"/>
      <c r="X32" s="48"/>
      <c r="Y32" s="48"/>
      <c r="Z32" s="48"/>
      <c r="AA32" s="48"/>
    </row>
    <row r="33" spans="1:27" x14ac:dyDescent="0.25">
      <c r="A33" s="48"/>
      <c r="B33" s="52"/>
      <c r="C33" s="52"/>
      <c r="D33" s="53"/>
      <c r="E33" s="53"/>
      <c r="F33" s="53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48"/>
      <c r="V33" s="48"/>
      <c r="W33" s="48"/>
      <c r="X33" s="48"/>
      <c r="Y33" s="48"/>
      <c r="Z33" s="48"/>
      <c r="AA33" s="48"/>
    </row>
    <row r="34" spans="1:27" x14ac:dyDescent="0.25">
      <c r="A34" s="48"/>
      <c r="B34" s="52"/>
      <c r="C34" s="52"/>
      <c r="D34" s="53"/>
      <c r="E34" s="53"/>
      <c r="F34" s="53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48"/>
      <c r="V34" s="48"/>
      <c r="W34" s="48"/>
      <c r="X34" s="48"/>
      <c r="Y34" s="48"/>
      <c r="Z34" s="48"/>
      <c r="AA34" s="48"/>
    </row>
    <row r="35" spans="1:27" x14ac:dyDescent="0.25">
      <c r="A35" s="48"/>
      <c r="B35" s="52"/>
      <c r="C35" s="52"/>
      <c r="D35" s="53"/>
      <c r="E35" s="53"/>
      <c r="F35" s="53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48"/>
      <c r="V35" s="48"/>
      <c r="W35" s="48"/>
      <c r="X35" s="48"/>
      <c r="Y35" s="48"/>
      <c r="Z35" s="48"/>
      <c r="AA35" s="48"/>
    </row>
    <row r="36" spans="1:27" x14ac:dyDescent="0.25">
      <c r="A36" s="48"/>
      <c r="B36" s="52"/>
      <c r="C36" s="52"/>
      <c r="D36" s="53"/>
      <c r="E36" s="53"/>
      <c r="F36" s="53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48"/>
      <c r="V36" s="48"/>
      <c r="W36" s="48"/>
      <c r="X36" s="48"/>
      <c r="Y36" s="48"/>
      <c r="Z36" s="48"/>
      <c r="AA36" s="48"/>
    </row>
    <row r="37" spans="1:27" x14ac:dyDescent="0.25">
      <c r="A37" s="48"/>
      <c r="B37" s="52"/>
      <c r="C37" s="52"/>
      <c r="D37" s="53"/>
      <c r="E37" s="53"/>
      <c r="F37" s="53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48"/>
      <c r="V37" s="48"/>
      <c r="W37" s="48"/>
      <c r="X37" s="48"/>
      <c r="Y37" s="48"/>
      <c r="Z37" s="48"/>
      <c r="AA37" s="48"/>
    </row>
    <row r="38" spans="1:27" x14ac:dyDescent="0.25">
      <c r="A38" s="48"/>
      <c r="B38" s="52"/>
      <c r="C38" s="52"/>
      <c r="D38" s="53"/>
      <c r="E38" s="53"/>
      <c r="F38" s="53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48"/>
      <c r="V38" s="48"/>
      <c r="W38" s="48"/>
      <c r="X38" s="48"/>
      <c r="Y38" s="48"/>
      <c r="Z38" s="48"/>
      <c r="AA38" s="48"/>
    </row>
    <row r="39" spans="1:27" x14ac:dyDescent="0.25">
      <c r="A39" s="48"/>
      <c r="B39" s="52"/>
      <c r="C39" s="52"/>
      <c r="D39" s="53"/>
      <c r="E39" s="53"/>
      <c r="F39" s="53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48"/>
      <c r="V39" s="48"/>
      <c r="W39" s="48"/>
      <c r="X39" s="48"/>
      <c r="Y39" s="48"/>
      <c r="Z39" s="48"/>
      <c r="AA39" s="48"/>
    </row>
    <row r="40" spans="1:27" x14ac:dyDescent="0.25">
      <c r="A40" s="48"/>
      <c r="B40" s="52"/>
      <c r="C40" s="52"/>
      <c r="D40" s="53"/>
      <c r="E40" s="53"/>
      <c r="F40" s="53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48"/>
      <c r="V40" s="48"/>
      <c r="W40" s="48"/>
      <c r="X40" s="48"/>
      <c r="Y40" s="48"/>
      <c r="Z40" s="48"/>
      <c r="AA40" s="48"/>
    </row>
    <row r="41" spans="1:27" x14ac:dyDescent="0.25">
      <c r="A41" s="48"/>
      <c r="B41" s="54"/>
      <c r="C41" s="54"/>
      <c r="D41" s="55"/>
      <c r="E41" s="55"/>
      <c r="F41" s="55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48"/>
      <c r="V41" s="48"/>
      <c r="W41" s="48"/>
      <c r="X41" s="48"/>
      <c r="Y41" s="48"/>
      <c r="Z41" s="48"/>
      <c r="AA41" s="48"/>
    </row>
    <row r="42" spans="1:27" x14ac:dyDescent="0.25">
      <c r="A42" s="48"/>
      <c r="B42" s="54"/>
      <c r="C42" s="54"/>
      <c r="D42" s="55"/>
      <c r="E42" s="55"/>
      <c r="F42" s="55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48"/>
      <c r="V42" s="48"/>
      <c r="W42" s="48"/>
      <c r="X42" s="48"/>
      <c r="Y42" s="48"/>
      <c r="Z42" s="48"/>
      <c r="AA42" s="48"/>
    </row>
    <row r="43" spans="1:27" x14ac:dyDescent="0.25">
      <c r="A43" s="48"/>
      <c r="B43" s="54"/>
      <c r="C43" s="54"/>
      <c r="D43" s="55"/>
      <c r="E43" s="55"/>
      <c r="F43" s="55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48"/>
      <c r="V43" s="48"/>
      <c r="W43" s="48"/>
      <c r="X43" s="48"/>
      <c r="Y43" s="48"/>
      <c r="Z43" s="48"/>
      <c r="AA43" s="48"/>
    </row>
    <row r="44" spans="1:27" x14ac:dyDescent="0.25">
      <c r="A44" s="48"/>
      <c r="B44" s="54"/>
      <c r="C44" s="54"/>
      <c r="D44" s="55"/>
      <c r="E44" s="55"/>
      <c r="F44" s="55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48"/>
      <c r="V44" s="48"/>
      <c r="W44" s="48"/>
      <c r="X44" s="48"/>
      <c r="Y44" s="48"/>
      <c r="Z44" s="48"/>
      <c r="AA44" s="48"/>
    </row>
    <row r="45" spans="1:27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</row>
    <row r="46" spans="1:27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</row>
    <row r="47" spans="1:27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</row>
    <row r="48" spans="1:27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</row>
    <row r="49" spans="1:27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</row>
    <row r="50" spans="1:27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27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27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27" ht="15.75" thickBo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27" ht="15.75" thickBot="1" x14ac:dyDescent="0.3">
      <c r="A54" s="27"/>
      <c r="B54" s="56"/>
      <c r="C54" s="56"/>
      <c r="D54" s="57"/>
      <c r="E54" s="57"/>
      <c r="F54" s="57"/>
      <c r="G54" s="56"/>
      <c r="H54" s="56"/>
      <c r="I54" s="56"/>
      <c r="J54" s="56"/>
      <c r="K54" s="56"/>
      <c r="L54" s="56"/>
      <c r="M54" s="58"/>
      <c r="N54" s="58"/>
      <c r="O54" s="57"/>
      <c r="P54" s="57"/>
      <c r="Q54" s="56"/>
      <c r="R54" s="28"/>
      <c r="S54" s="28"/>
      <c r="T54" s="28"/>
      <c r="U54" s="56"/>
      <c r="V54" s="56"/>
      <c r="W54" s="56"/>
      <c r="X54" s="28"/>
      <c r="Y54" s="56"/>
      <c r="Z54" s="56"/>
      <c r="AA54" s="56"/>
    </row>
    <row r="55" spans="1:27" ht="15.75" thickBot="1" x14ac:dyDescent="0.3">
      <c r="A55" s="27"/>
      <c r="B55" s="56"/>
      <c r="C55" s="56"/>
      <c r="D55" s="57"/>
      <c r="E55" s="57"/>
      <c r="F55" s="57"/>
      <c r="G55" s="56"/>
      <c r="H55" s="56"/>
      <c r="I55" s="56"/>
      <c r="J55" s="56"/>
      <c r="K55" s="56"/>
      <c r="L55" s="56"/>
      <c r="M55" s="58"/>
      <c r="N55" s="58"/>
      <c r="O55" s="59"/>
      <c r="P55" s="59"/>
      <c r="Q55" s="56"/>
      <c r="R55" s="28"/>
      <c r="S55" s="28"/>
      <c r="T55" s="28"/>
      <c r="U55" s="56"/>
      <c r="V55" s="56"/>
      <c r="W55" s="56"/>
      <c r="X55" s="28"/>
      <c r="Y55" s="56"/>
      <c r="Z55" s="56"/>
      <c r="AA55" s="56"/>
    </row>
    <row r="56" spans="1:27" ht="15.75" thickBot="1" x14ac:dyDescent="0.3">
      <c r="A56" s="27"/>
      <c r="B56" s="27"/>
      <c r="C56" s="27"/>
      <c r="D56" s="29"/>
      <c r="E56" s="29"/>
      <c r="F56" s="29"/>
      <c r="G56" s="27"/>
      <c r="H56" s="27"/>
      <c r="I56" s="29"/>
      <c r="J56" s="29"/>
      <c r="K56" s="29"/>
      <c r="L56" s="27"/>
      <c r="M56" s="30"/>
      <c r="N56" s="30"/>
      <c r="O56" s="29"/>
      <c r="P56" s="29"/>
      <c r="Q56" s="31"/>
      <c r="R56" s="31"/>
      <c r="S56" s="31"/>
      <c r="T56" s="31"/>
      <c r="U56" s="31"/>
      <c r="V56" s="31"/>
      <c r="W56" s="31"/>
      <c r="X56" s="31"/>
      <c r="Y56" s="31"/>
      <c r="Z56" s="27"/>
      <c r="AA56" s="29"/>
    </row>
    <row r="57" spans="1:27" ht="15.75" thickBot="1" x14ac:dyDescent="0.3">
      <c r="A57" s="27"/>
      <c r="B57" s="27"/>
      <c r="C57" s="27"/>
      <c r="D57" s="29"/>
      <c r="E57" s="29"/>
      <c r="F57" s="29"/>
      <c r="G57" s="27"/>
      <c r="H57" s="27"/>
      <c r="I57" s="29"/>
      <c r="J57" s="29"/>
      <c r="K57" s="29"/>
      <c r="L57" s="27"/>
      <c r="M57" s="30"/>
      <c r="N57" s="30"/>
      <c r="O57" s="29"/>
      <c r="P57" s="29"/>
      <c r="Q57" s="31"/>
      <c r="R57" s="31"/>
      <c r="S57" s="31"/>
      <c r="T57" s="31"/>
      <c r="U57" s="31"/>
      <c r="V57" s="31"/>
      <c r="W57" s="31"/>
      <c r="X57" s="31"/>
      <c r="Y57" s="31"/>
      <c r="Z57" s="27"/>
      <c r="AA57" s="29"/>
    </row>
    <row r="58" spans="1:27" ht="15.75" thickBot="1" x14ac:dyDescent="0.3">
      <c r="A58" s="27"/>
      <c r="B58" s="27"/>
      <c r="C58" s="27"/>
      <c r="D58" s="29"/>
      <c r="E58" s="29"/>
      <c r="F58" s="29"/>
      <c r="G58" s="27"/>
      <c r="H58" s="27"/>
      <c r="I58" s="29"/>
      <c r="J58" s="29"/>
      <c r="K58" s="29"/>
      <c r="L58" s="27"/>
      <c r="M58" s="30"/>
      <c r="N58" s="30"/>
      <c r="O58" s="29"/>
      <c r="P58" s="29"/>
      <c r="Q58" s="31"/>
      <c r="R58" s="31"/>
      <c r="S58" s="31"/>
      <c r="T58" s="31"/>
      <c r="U58" s="31"/>
      <c r="V58" s="31"/>
      <c r="W58" s="31"/>
      <c r="X58" s="31"/>
      <c r="Y58" s="31"/>
      <c r="Z58" s="27"/>
      <c r="AA58" s="29"/>
    </row>
    <row r="59" spans="1:27" ht="15.75" thickBot="1" x14ac:dyDescent="0.3">
      <c r="A59" s="27"/>
      <c r="B59" s="27"/>
      <c r="C59" s="27"/>
      <c r="D59" s="29"/>
      <c r="E59" s="29"/>
      <c r="F59" s="29"/>
      <c r="G59" s="27"/>
      <c r="H59" s="27"/>
      <c r="I59" s="29"/>
      <c r="J59" s="29"/>
      <c r="K59" s="29"/>
      <c r="L59" s="27"/>
      <c r="M59" s="30"/>
      <c r="N59" s="30"/>
      <c r="O59" s="29"/>
      <c r="P59" s="29"/>
      <c r="Q59" s="31"/>
      <c r="R59" s="31"/>
      <c r="S59" s="31"/>
      <c r="T59" s="31"/>
      <c r="U59" s="31"/>
      <c r="V59" s="31"/>
      <c r="W59" s="31"/>
      <c r="X59" s="31"/>
      <c r="Y59" s="31"/>
      <c r="Z59" s="27"/>
      <c r="AA59" s="29"/>
    </row>
    <row r="60" spans="1:27" ht="15.75" thickBot="1" x14ac:dyDescent="0.3">
      <c r="A60" s="27"/>
      <c r="B60" s="27"/>
      <c r="C60" s="27"/>
      <c r="D60" s="29"/>
      <c r="E60" s="29"/>
      <c r="F60" s="29"/>
      <c r="G60" s="27"/>
      <c r="H60" s="27"/>
      <c r="I60" s="29"/>
      <c r="J60" s="29"/>
      <c r="K60" s="29"/>
      <c r="L60" s="27"/>
      <c r="M60" s="30"/>
      <c r="N60" s="30"/>
      <c r="O60" s="29"/>
      <c r="P60" s="29"/>
      <c r="Q60" s="31"/>
      <c r="R60" s="31"/>
      <c r="S60" s="31"/>
      <c r="T60" s="31"/>
      <c r="U60" s="31"/>
      <c r="V60" s="31"/>
      <c r="W60" s="31"/>
      <c r="X60" s="31"/>
      <c r="Y60" s="31"/>
      <c r="Z60" s="27"/>
      <c r="AA60" s="29"/>
    </row>
    <row r="61" spans="1:27" ht="15.75" thickBot="1" x14ac:dyDescent="0.3">
      <c r="A61" s="27"/>
      <c r="B61" s="27"/>
      <c r="C61" s="27"/>
      <c r="D61" s="29"/>
      <c r="E61" s="29"/>
      <c r="F61" s="29"/>
      <c r="G61" s="27"/>
      <c r="H61" s="27"/>
      <c r="I61" s="29"/>
      <c r="J61" s="29"/>
      <c r="K61" s="29"/>
      <c r="L61" s="27"/>
      <c r="M61" s="30"/>
      <c r="N61" s="30"/>
      <c r="O61" s="29"/>
      <c r="P61" s="29"/>
      <c r="Q61" s="31"/>
      <c r="R61" s="31"/>
      <c r="S61" s="31"/>
      <c r="T61" s="31"/>
      <c r="U61" s="31"/>
      <c r="V61" s="31"/>
      <c r="W61" s="31"/>
      <c r="X61" s="31"/>
      <c r="Y61" s="31"/>
      <c r="Z61" s="27"/>
      <c r="AA61" s="29"/>
    </row>
    <row r="62" spans="1:27" ht="15.75" thickBot="1" x14ac:dyDescent="0.3">
      <c r="A62" s="27"/>
      <c r="B62" s="27"/>
      <c r="C62" s="27"/>
      <c r="D62" s="29"/>
      <c r="E62" s="29"/>
      <c r="F62" s="29"/>
      <c r="G62" s="27"/>
      <c r="H62" s="27"/>
      <c r="I62" s="29"/>
      <c r="J62" s="29"/>
      <c r="K62" s="29"/>
      <c r="L62" s="27"/>
      <c r="M62" s="30"/>
      <c r="N62" s="30"/>
      <c r="O62" s="29"/>
      <c r="P62" s="29"/>
      <c r="Q62" s="31"/>
      <c r="R62" s="31"/>
      <c r="S62" s="31"/>
      <c r="T62" s="31"/>
      <c r="U62" s="31"/>
      <c r="V62" s="31"/>
      <c r="W62" s="31"/>
      <c r="X62" s="31"/>
      <c r="Y62" s="31"/>
      <c r="Z62" s="27"/>
      <c r="AA62" s="29"/>
    </row>
    <row r="63" spans="1:27" ht="15.75" thickBot="1" x14ac:dyDescent="0.3">
      <c r="A63" s="27"/>
      <c r="B63" s="27"/>
      <c r="C63" s="27"/>
      <c r="D63" s="29"/>
      <c r="E63" s="29"/>
      <c r="F63" s="29"/>
      <c r="G63" s="27"/>
      <c r="H63" s="27"/>
      <c r="I63" s="29"/>
      <c r="J63" s="29"/>
      <c r="K63" s="29"/>
      <c r="L63" s="27"/>
      <c r="M63" s="30"/>
      <c r="N63" s="30"/>
      <c r="O63" s="29"/>
      <c r="P63" s="29"/>
      <c r="Q63" s="31"/>
      <c r="R63" s="31"/>
      <c r="S63" s="31"/>
      <c r="T63" s="31"/>
      <c r="U63" s="31"/>
      <c r="V63" s="31"/>
      <c r="W63" s="31"/>
      <c r="X63" s="31"/>
      <c r="Y63" s="31"/>
      <c r="Z63" s="27"/>
      <c r="AA63" s="29"/>
    </row>
    <row r="64" spans="1:27" ht="15.75" thickBot="1" x14ac:dyDescent="0.3">
      <c r="A64" s="27"/>
      <c r="B64" s="27"/>
      <c r="C64" s="27"/>
      <c r="D64" s="29"/>
      <c r="E64" s="29"/>
      <c r="F64" s="29"/>
      <c r="G64" s="27"/>
      <c r="H64" s="27"/>
      <c r="I64" s="29"/>
      <c r="J64" s="29"/>
      <c r="K64" s="29"/>
      <c r="L64" s="27"/>
      <c r="M64" s="30"/>
      <c r="N64" s="30"/>
      <c r="O64" s="29"/>
      <c r="P64" s="29"/>
      <c r="Q64" s="31"/>
      <c r="R64" s="31"/>
      <c r="S64" s="31"/>
      <c r="T64" s="31"/>
      <c r="U64" s="31"/>
      <c r="V64" s="31"/>
      <c r="W64" s="31"/>
      <c r="X64" s="31"/>
      <c r="Y64" s="31"/>
      <c r="Z64" s="27"/>
      <c r="AA64" s="29"/>
    </row>
    <row r="65" spans="1:27" ht="15.75" thickBot="1" x14ac:dyDescent="0.3">
      <c r="A65" s="27"/>
      <c r="B65" s="27"/>
      <c r="C65" s="27"/>
      <c r="D65" s="29"/>
      <c r="E65" s="29"/>
      <c r="F65" s="29"/>
      <c r="G65" s="27"/>
      <c r="H65" s="27"/>
      <c r="I65" s="29"/>
      <c r="J65" s="29"/>
      <c r="K65" s="29"/>
      <c r="L65" s="27"/>
      <c r="M65" s="30"/>
      <c r="N65" s="30"/>
      <c r="O65" s="29"/>
      <c r="P65" s="29"/>
      <c r="Q65" s="31"/>
      <c r="R65" s="31"/>
      <c r="S65" s="31"/>
      <c r="T65" s="31"/>
      <c r="U65" s="31"/>
      <c r="V65" s="31"/>
      <c r="W65" s="31"/>
      <c r="X65" s="31"/>
      <c r="Y65" s="31"/>
      <c r="Z65" s="27"/>
      <c r="AA65" s="29"/>
    </row>
    <row r="66" spans="1:27" ht="15.75" thickBot="1" x14ac:dyDescent="0.3">
      <c r="A66" s="27"/>
      <c r="B66" s="27"/>
      <c r="C66" s="27"/>
      <c r="D66" s="29"/>
      <c r="E66" s="29"/>
      <c r="F66" s="29"/>
      <c r="G66" s="27"/>
      <c r="H66" s="27"/>
      <c r="I66" s="29"/>
      <c r="J66" s="27"/>
      <c r="K66" s="27"/>
      <c r="L66" s="27"/>
      <c r="M66" s="30"/>
      <c r="N66" s="30"/>
      <c r="O66" s="29"/>
      <c r="P66" s="29"/>
      <c r="Q66" s="31"/>
      <c r="R66" s="31"/>
      <c r="S66" s="31"/>
      <c r="T66" s="31"/>
      <c r="U66" s="31"/>
      <c r="V66" s="31"/>
      <c r="W66" s="31"/>
      <c r="X66" s="31"/>
      <c r="Y66" s="31"/>
      <c r="Z66" s="27"/>
      <c r="AA66" s="29"/>
    </row>
    <row r="67" spans="1:27" ht="15.75" thickBot="1" x14ac:dyDescent="0.3">
      <c r="A67" s="27"/>
      <c r="B67" s="27"/>
      <c r="C67" s="27"/>
      <c r="D67" s="29"/>
      <c r="E67" s="29"/>
      <c r="F67" s="29"/>
      <c r="G67" s="27"/>
      <c r="H67" s="27"/>
      <c r="I67" s="29"/>
      <c r="J67" s="27"/>
      <c r="K67" s="27"/>
      <c r="L67" s="27"/>
      <c r="M67" s="30"/>
      <c r="N67" s="30"/>
      <c r="O67" s="29"/>
      <c r="P67" s="29"/>
      <c r="Q67" s="31"/>
      <c r="R67" s="31"/>
      <c r="S67" s="31"/>
      <c r="T67" s="31"/>
      <c r="U67" s="31"/>
      <c r="V67" s="31"/>
      <c r="W67" s="31"/>
      <c r="X67" s="31"/>
      <c r="Y67" s="31"/>
      <c r="Z67" s="27"/>
      <c r="AA67" s="29"/>
    </row>
  </sheetData>
  <mergeCells count="13">
    <mergeCell ref="U1:U2"/>
    <mergeCell ref="Q2:R2"/>
    <mergeCell ref="S2:T2"/>
    <mergeCell ref="A1:T1"/>
    <mergeCell ref="A2:A3"/>
    <mergeCell ref="B2:F2"/>
    <mergeCell ref="G2:G3"/>
    <mergeCell ref="H2:H3"/>
    <mergeCell ref="I2:I3"/>
    <mergeCell ref="J2:J3"/>
    <mergeCell ref="L2:L3"/>
    <mergeCell ref="M2:N2"/>
    <mergeCell ref="O2:P2"/>
  </mergeCells>
  <phoneticPr fontId="28" type="noConversion"/>
  <pageMargins left="0.7" right="0.7" top="0.78740157499999996" bottom="0.78740157499999996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BABB2-7F2F-4E73-A06E-309591BBD4E6}">
  <dimension ref="A1:AB151"/>
  <sheetViews>
    <sheetView tabSelected="1" topLeftCell="A85" zoomScale="90" zoomScaleNormal="90" workbookViewId="0">
      <selection activeCell="F98" sqref="F98"/>
    </sheetView>
  </sheetViews>
  <sheetFormatPr defaultRowHeight="15" x14ac:dyDescent="0.25"/>
  <cols>
    <col min="1" max="1" width="5.28515625" customWidth="1"/>
    <col min="2" max="2" width="12.7109375" customWidth="1"/>
    <col min="4" max="4" width="10.140625" bestFit="1" customWidth="1"/>
    <col min="5" max="5" width="13.7109375" customWidth="1"/>
    <col min="6" max="6" width="12.7109375" customWidth="1"/>
    <col min="7" max="7" width="11.42578125" customWidth="1"/>
    <col min="10" max="10" width="10.42578125" customWidth="1"/>
    <col min="11" max="11" width="9.140625" customWidth="1"/>
    <col min="12" max="12" width="19.28515625" customWidth="1"/>
    <col min="13" max="13" width="12.28515625" customWidth="1"/>
    <col min="14" max="14" width="11.85546875" customWidth="1"/>
    <col min="15" max="15" width="10.42578125" bestFit="1" customWidth="1"/>
    <col min="16" max="16" width="10.28515625" bestFit="1" customWidth="1"/>
    <col min="26" max="26" width="11" customWidth="1"/>
    <col min="28" max="28" width="8.85546875" style="20"/>
  </cols>
  <sheetData>
    <row r="1" spans="1:28" ht="18.75" x14ac:dyDescent="0.3">
      <c r="A1" s="246" t="s">
        <v>218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</row>
    <row r="2" spans="1:28" ht="15.75" customHeight="1" x14ac:dyDescent="0.25">
      <c r="A2" s="247" t="s">
        <v>2</v>
      </c>
      <c r="B2" s="248" t="s">
        <v>28</v>
      </c>
      <c r="C2" s="248"/>
      <c r="D2" s="248"/>
      <c r="E2" s="248"/>
      <c r="F2" s="248"/>
      <c r="G2" s="248" t="s">
        <v>4</v>
      </c>
      <c r="H2" s="248" t="s">
        <v>5</v>
      </c>
      <c r="I2" s="249" t="s">
        <v>6</v>
      </c>
      <c r="J2" s="248" t="s">
        <v>7</v>
      </c>
      <c r="K2" s="248" t="s">
        <v>414</v>
      </c>
      <c r="L2" s="248" t="s">
        <v>8</v>
      </c>
      <c r="M2" s="250" t="s">
        <v>41</v>
      </c>
      <c r="N2" s="250"/>
      <c r="O2" s="245" t="s">
        <v>10</v>
      </c>
      <c r="P2" s="245"/>
      <c r="Q2" s="248" t="s">
        <v>42</v>
      </c>
      <c r="R2" s="248"/>
      <c r="S2" s="248"/>
      <c r="T2" s="248"/>
      <c r="U2" s="248"/>
      <c r="V2" s="248"/>
      <c r="W2" s="248"/>
      <c r="X2" s="248"/>
      <c r="Y2" s="248"/>
      <c r="Z2" s="245" t="s">
        <v>12</v>
      </c>
      <c r="AA2" s="245"/>
      <c r="AB2" s="245"/>
    </row>
    <row r="3" spans="1:28" x14ac:dyDescent="0.25">
      <c r="A3" s="247"/>
      <c r="B3" s="248" t="s">
        <v>32</v>
      </c>
      <c r="C3" s="248" t="s">
        <v>33</v>
      </c>
      <c r="D3" s="248" t="s">
        <v>34</v>
      </c>
      <c r="E3" s="248" t="s">
        <v>35</v>
      </c>
      <c r="F3" s="248" t="s">
        <v>36</v>
      </c>
      <c r="G3" s="248"/>
      <c r="H3" s="248"/>
      <c r="I3" s="249"/>
      <c r="J3" s="248"/>
      <c r="K3" s="248"/>
      <c r="L3" s="248"/>
      <c r="M3" s="251" t="s">
        <v>37</v>
      </c>
      <c r="N3" s="251" t="s">
        <v>43</v>
      </c>
      <c r="O3" s="252" t="s">
        <v>18</v>
      </c>
      <c r="P3" s="252" t="s">
        <v>19</v>
      </c>
      <c r="Q3" s="248" t="s">
        <v>20</v>
      </c>
      <c r="R3" s="248"/>
      <c r="S3" s="248"/>
      <c r="T3" s="248"/>
      <c r="U3" s="254" t="s">
        <v>44</v>
      </c>
      <c r="V3" s="254" t="s">
        <v>45</v>
      </c>
      <c r="W3" s="254" t="s">
        <v>46</v>
      </c>
      <c r="X3" s="254" t="s">
        <v>47</v>
      </c>
      <c r="Y3" s="253" t="s">
        <v>48</v>
      </c>
      <c r="Z3" s="252" t="s">
        <v>40</v>
      </c>
      <c r="AA3" s="252" t="s">
        <v>22</v>
      </c>
      <c r="AB3" s="244" t="s">
        <v>413</v>
      </c>
    </row>
    <row r="4" spans="1:28" ht="55.5" x14ac:dyDescent="0.25">
      <c r="A4" s="247"/>
      <c r="B4" s="248"/>
      <c r="C4" s="248"/>
      <c r="D4" s="248"/>
      <c r="E4" s="248"/>
      <c r="F4" s="248"/>
      <c r="G4" s="248"/>
      <c r="H4" s="248"/>
      <c r="I4" s="249"/>
      <c r="J4" s="248"/>
      <c r="K4" s="248"/>
      <c r="L4" s="248"/>
      <c r="M4" s="251"/>
      <c r="N4" s="251"/>
      <c r="O4" s="252"/>
      <c r="P4" s="252"/>
      <c r="Q4" s="140" t="s">
        <v>23</v>
      </c>
      <c r="R4" s="140" t="s">
        <v>24</v>
      </c>
      <c r="S4" s="140" t="s">
        <v>25</v>
      </c>
      <c r="T4" s="140" t="s">
        <v>49</v>
      </c>
      <c r="U4" s="254"/>
      <c r="V4" s="254"/>
      <c r="W4" s="254"/>
      <c r="X4" s="254"/>
      <c r="Y4" s="253"/>
      <c r="Z4" s="252"/>
      <c r="AA4" s="252"/>
      <c r="AB4" s="244"/>
    </row>
    <row r="5" spans="1:28" ht="122.25" customHeight="1" x14ac:dyDescent="0.25">
      <c r="A5" s="63">
        <v>1</v>
      </c>
      <c r="B5" s="63" t="s">
        <v>71</v>
      </c>
      <c r="C5" s="63" t="s">
        <v>72</v>
      </c>
      <c r="D5" s="63">
        <v>75024101</v>
      </c>
      <c r="E5" s="63">
        <v>102855501</v>
      </c>
      <c r="F5" s="63">
        <v>600127524</v>
      </c>
      <c r="G5" s="63" t="s">
        <v>78</v>
      </c>
      <c r="H5" s="63" t="s">
        <v>54</v>
      </c>
      <c r="I5" s="63" t="s">
        <v>55</v>
      </c>
      <c r="J5" s="63" t="s">
        <v>74</v>
      </c>
      <c r="K5" s="63" t="s">
        <v>464</v>
      </c>
      <c r="L5" s="63" t="s">
        <v>79</v>
      </c>
      <c r="M5" s="141">
        <v>10000000</v>
      </c>
      <c r="N5" s="141">
        <f t="shared" ref="N5:N14" si="0">M5/100*70</f>
        <v>7000000</v>
      </c>
      <c r="O5" s="63">
        <v>2023</v>
      </c>
      <c r="P5" s="63">
        <v>2025</v>
      </c>
      <c r="Q5" s="142" t="s">
        <v>61</v>
      </c>
      <c r="R5" s="142"/>
      <c r="S5" s="142"/>
      <c r="T5" s="142" t="s">
        <v>61</v>
      </c>
      <c r="U5" s="142"/>
      <c r="V5" s="142"/>
      <c r="W5" s="142"/>
      <c r="X5" s="142"/>
      <c r="Y5" s="142" t="s">
        <v>61</v>
      </c>
      <c r="Z5" s="63" t="s">
        <v>80</v>
      </c>
      <c r="AA5" s="63" t="s">
        <v>67</v>
      </c>
      <c r="AB5" s="222" t="s">
        <v>465</v>
      </c>
    </row>
    <row r="6" spans="1:28" ht="107.25" customHeight="1" x14ac:dyDescent="0.25">
      <c r="A6" s="108">
        <v>2</v>
      </c>
      <c r="B6" s="108" t="s">
        <v>81</v>
      </c>
      <c r="C6" s="108" t="s">
        <v>82</v>
      </c>
      <c r="D6" s="108">
        <v>75023105</v>
      </c>
      <c r="E6" s="108">
        <v>102855510</v>
      </c>
      <c r="F6" s="108">
        <v>600127532</v>
      </c>
      <c r="G6" s="108" t="s">
        <v>83</v>
      </c>
      <c r="H6" s="108" t="s">
        <v>54</v>
      </c>
      <c r="I6" s="108" t="s">
        <v>55</v>
      </c>
      <c r="J6" s="108" t="s">
        <v>85</v>
      </c>
      <c r="K6" s="198"/>
      <c r="L6" s="108" t="s">
        <v>86</v>
      </c>
      <c r="M6" s="143">
        <v>15000000</v>
      </c>
      <c r="N6" s="143">
        <f t="shared" si="0"/>
        <v>10500000</v>
      </c>
      <c r="O6" s="144">
        <v>44835</v>
      </c>
      <c r="P6" s="144">
        <v>45627</v>
      </c>
      <c r="Q6" s="145" t="s">
        <v>61</v>
      </c>
      <c r="R6" s="145" t="s">
        <v>61</v>
      </c>
      <c r="S6" s="145" t="s">
        <v>61</v>
      </c>
      <c r="T6" s="145" t="s">
        <v>61</v>
      </c>
      <c r="U6" s="145"/>
      <c r="V6" s="145"/>
      <c r="W6" s="145"/>
      <c r="X6" s="145"/>
      <c r="Y6" s="145" t="s">
        <v>61</v>
      </c>
      <c r="Z6" s="108" t="s">
        <v>89</v>
      </c>
      <c r="AA6" s="108" t="s">
        <v>90</v>
      </c>
      <c r="AB6" s="109" t="s">
        <v>90</v>
      </c>
    </row>
    <row r="7" spans="1:28" ht="139.5" customHeight="1" x14ac:dyDescent="0.25">
      <c r="A7" s="63">
        <v>3</v>
      </c>
      <c r="B7" s="63" t="s">
        <v>91</v>
      </c>
      <c r="C7" s="63" t="s">
        <v>92</v>
      </c>
      <c r="D7" s="63">
        <v>71012222</v>
      </c>
      <c r="E7" s="63">
        <v>102855331</v>
      </c>
      <c r="F7" s="63"/>
      <c r="G7" s="63" t="s">
        <v>93</v>
      </c>
      <c r="H7" s="63" t="s">
        <v>84</v>
      </c>
      <c r="I7" s="63" t="s">
        <v>55</v>
      </c>
      <c r="J7" s="63" t="s">
        <v>168</v>
      </c>
      <c r="K7" s="63" t="s">
        <v>466</v>
      </c>
      <c r="L7" s="63" t="s">
        <v>94</v>
      </c>
      <c r="M7" s="141">
        <v>23000000</v>
      </c>
      <c r="N7" s="141">
        <f t="shared" si="0"/>
        <v>16100000</v>
      </c>
      <c r="O7" s="146">
        <v>45047</v>
      </c>
      <c r="P7" s="146">
        <v>45170</v>
      </c>
      <c r="Q7" s="142"/>
      <c r="R7" s="142"/>
      <c r="S7" s="142" t="s">
        <v>61</v>
      </c>
      <c r="T7" s="142" t="s">
        <v>61</v>
      </c>
      <c r="U7" s="142"/>
      <c r="V7" s="142"/>
      <c r="W7" s="142" t="s">
        <v>61</v>
      </c>
      <c r="X7" s="142" t="s">
        <v>61</v>
      </c>
      <c r="Y7" s="142" t="s">
        <v>61</v>
      </c>
      <c r="Z7" s="63" t="s">
        <v>95</v>
      </c>
      <c r="AA7" s="63" t="s">
        <v>67</v>
      </c>
      <c r="AB7" s="222" t="s">
        <v>457</v>
      </c>
    </row>
    <row r="8" spans="1:28" ht="55.5" customHeight="1" x14ac:dyDescent="0.25">
      <c r="A8" s="97">
        <v>4</v>
      </c>
      <c r="B8" s="97" t="s">
        <v>96</v>
      </c>
      <c r="C8" s="97" t="s">
        <v>97</v>
      </c>
      <c r="D8" s="97">
        <v>70989605</v>
      </c>
      <c r="E8" s="97">
        <v>102855650</v>
      </c>
      <c r="F8" s="97">
        <v>600127583</v>
      </c>
      <c r="G8" s="97" t="s">
        <v>103</v>
      </c>
      <c r="H8" s="97" t="s">
        <v>54</v>
      </c>
      <c r="I8" s="97" t="s">
        <v>55</v>
      </c>
      <c r="J8" s="97" t="s">
        <v>99</v>
      </c>
      <c r="K8" s="198"/>
      <c r="L8" s="97" t="s">
        <v>104</v>
      </c>
      <c r="M8" s="147">
        <v>3100000</v>
      </c>
      <c r="N8" s="147">
        <f t="shared" si="0"/>
        <v>2170000</v>
      </c>
      <c r="O8" s="148">
        <v>45078</v>
      </c>
      <c r="P8" s="148">
        <v>45992</v>
      </c>
      <c r="Q8" s="149"/>
      <c r="R8" s="149"/>
      <c r="S8" s="149" t="s">
        <v>61</v>
      </c>
      <c r="T8" s="149"/>
      <c r="U8" s="149"/>
      <c r="V8" s="149"/>
      <c r="W8" s="149" t="s">
        <v>61</v>
      </c>
      <c r="X8" s="149"/>
      <c r="Y8" s="149"/>
      <c r="Z8" s="97" t="s">
        <v>68</v>
      </c>
      <c r="AA8" s="97" t="s">
        <v>67</v>
      </c>
      <c r="AB8" s="192" t="s">
        <v>446</v>
      </c>
    </row>
    <row r="9" spans="1:28" ht="51" customHeight="1" x14ac:dyDescent="0.25">
      <c r="A9" s="97">
        <v>5</v>
      </c>
      <c r="B9" s="97" t="s">
        <v>96</v>
      </c>
      <c r="C9" s="97" t="s">
        <v>97</v>
      </c>
      <c r="D9" s="97">
        <v>70989605</v>
      </c>
      <c r="E9" s="97">
        <v>102855650</v>
      </c>
      <c r="F9" s="97">
        <v>600127583</v>
      </c>
      <c r="G9" s="97" t="s">
        <v>106</v>
      </c>
      <c r="H9" s="97" t="s">
        <v>54</v>
      </c>
      <c r="I9" s="97" t="s">
        <v>55</v>
      </c>
      <c r="J9" s="97" t="s">
        <v>99</v>
      </c>
      <c r="K9" s="198"/>
      <c r="L9" s="97" t="s">
        <v>105</v>
      </c>
      <c r="M9" s="147">
        <v>600000</v>
      </c>
      <c r="N9" s="147">
        <f t="shared" si="0"/>
        <v>420000</v>
      </c>
      <c r="O9" s="148">
        <v>44713</v>
      </c>
      <c r="P9" s="148">
        <v>45627</v>
      </c>
      <c r="Q9" s="149" t="s">
        <v>61</v>
      </c>
      <c r="R9" s="149"/>
      <c r="S9" s="149"/>
      <c r="T9" s="149"/>
      <c r="U9" s="149"/>
      <c r="V9" s="149"/>
      <c r="W9" s="149"/>
      <c r="X9" s="149"/>
      <c r="Y9" s="149"/>
      <c r="Z9" s="97" t="s">
        <v>68</v>
      </c>
      <c r="AA9" s="97" t="s">
        <v>67</v>
      </c>
      <c r="AB9" s="192" t="s">
        <v>446</v>
      </c>
    </row>
    <row r="10" spans="1:28" ht="57.75" customHeight="1" x14ac:dyDescent="0.25">
      <c r="A10" s="63">
        <v>6</v>
      </c>
      <c r="B10" s="63" t="s">
        <v>96</v>
      </c>
      <c r="C10" s="63" t="s">
        <v>97</v>
      </c>
      <c r="D10" s="63">
        <v>70989605</v>
      </c>
      <c r="E10" s="63">
        <v>102855650</v>
      </c>
      <c r="F10" s="63">
        <v>600127583</v>
      </c>
      <c r="G10" s="63" t="s">
        <v>107</v>
      </c>
      <c r="H10" s="63" t="s">
        <v>54</v>
      </c>
      <c r="I10" s="63" t="s">
        <v>55</v>
      </c>
      <c r="J10" s="63" t="s">
        <v>99</v>
      </c>
      <c r="K10" s="63" t="s">
        <v>467</v>
      </c>
      <c r="L10" s="63" t="s">
        <v>251</v>
      </c>
      <c r="M10" s="141">
        <v>2000000</v>
      </c>
      <c r="N10" s="141">
        <f t="shared" si="0"/>
        <v>1400000</v>
      </c>
      <c r="O10" s="146">
        <v>45078</v>
      </c>
      <c r="P10" s="146">
        <v>45992</v>
      </c>
      <c r="Q10" s="142"/>
      <c r="R10" s="142" t="s">
        <v>61</v>
      </c>
      <c r="S10" s="142" t="s">
        <v>61</v>
      </c>
      <c r="T10" s="142"/>
      <c r="U10" s="142"/>
      <c r="V10" s="142"/>
      <c r="W10" s="142" t="s">
        <v>61</v>
      </c>
      <c r="X10" s="142"/>
      <c r="Y10" s="142"/>
      <c r="Z10" s="63" t="s">
        <v>68</v>
      </c>
      <c r="AA10" s="63" t="s">
        <v>67</v>
      </c>
      <c r="AB10" s="222" t="s">
        <v>465</v>
      </c>
    </row>
    <row r="11" spans="1:28" ht="105" x14ac:dyDescent="0.25">
      <c r="A11" s="63">
        <v>7</v>
      </c>
      <c r="B11" s="63" t="s">
        <v>108</v>
      </c>
      <c r="C11" s="63" t="s">
        <v>109</v>
      </c>
      <c r="D11" s="63">
        <v>70999708</v>
      </c>
      <c r="E11" s="63">
        <v>102855412</v>
      </c>
      <c r="F11" s="63">
        <v>600127486</v>
      </c>
      <c r="G11" s="63" t="s">
        <v>239</v>
      </c>
      <c r="H11" s="63" t="s">
        <v>54</v>
      </c>
      <c r="I11" s="63" t="s">
        <v>55</v>
      </c>
      <c r="J11" s="63" t="s">
        <v>110</v>
      </c>
      <c r="K11" s="63" t="s">
        <v>455</v>
      </c>
      <c r="L11" s="63" t="s">
        <v>239</v>
      </c>
      <c r="M11" s="141">
        <v>5500000</v>
      </c>
      <c r="N11" s="141">
        <f t="shared" si="0"/>
        <v>3850000</v>
      </c>
      <c r="O11" s="150">
        <v>2023</v>
      </c>
      <c r="P11" s="150">
        <v>2025</v>
      </c>
      <c r="Q11" s="142" t="s">
        <v>61</v>
      </c>
      <c r="R11" s="142"/>
      <c r="S11" s="142"/>
      <c r="T11" s="142" t="s">
        <v>61</v>
      </c>
      <c r="U11" s="142"/>
      <c r="V11" s="142"/>
      <c r="W11" s="142" t="s">
        <v>61</v>
      </c>
      <c r="X11" s="142"/>
      <c r="Y11" s="142" t="s">
        <v>61</v>
      </c>
      <c r="Z11" s="63" t="s">
        <v>240</v>
      </c>
      <c r="AA11" s="63" t="s">
        <v>67</v>
      </c>
      <c r="AB11" s="222" t="s">
        <v>456</v>
      </c>
    </row>
    <row r="12" spans="1:28" ht="105" x14ac:dyDescent="0.25">
      <c r="A12" s="63">
        <v>8</v>
      </c>
      <c r="B12" s="63" t="s">
        <v>108</v>
      </c>
      <c r="C12" s="63" t="s">
        <v>109</v>
      </c>
      <c r="D12" s="63">
        <v>70999708</v>
      </c>
      <c r="E12" s="63">
        <v>102855412</v>
      </c>
      <c r="F12" s="63">
        <v>600127486</v>
      </c>
      <c r="G12" s="63" t="s">
        <v>111</v>
      </c>
      <c r="H12" s="63" t="s">
        <v>54</v>
      </c>
      <c r="I12" s="63" t="s">
        <v>55</v>
      </c>
      <c r="J12" s="63" t="s">
        <v>110</v>
      </c>
      <c r="K12" s="63" t="s">
        <v>452</v>
      </c>
      <c r="L12" s="63" t="s">
        <v>111</v>
      </c>
      <c r="M12" s="141">
        <v>14000000</v>
      </c>
      <c r="N12" s="141">
        <f t="shared" si="0"/>
        <v>9800000</v>
      </c>
      <c r="O12" s="146">
        <v>2023</v>
      </c>
      <c r="P12" s="146">
        <v>2026</v>
      </c>
      <c r="Q12" s="142"/>
      <c r="R12" s="142" t="s">
        <v>61</v>
      </c>
      <c r="S12" s="142" t="s">
        <v>61</v>
      </c>
      <c r="T12" s="142"/>
      <c r="U12" s="142"/>
      <c r="V12" s="142"/>
      <c r="W12" s="142" t="s">
        <v>61</v>
      </c>
      <c r="X12" s="142"/>
      <c r="Y12" s="142"/>
      <c r="Z12" s="63"/>
      <c r="AA12" s="63" t="s">
        <v>67</v>
      </c>
      <c r="AB12" s="222" t="s">
        <v>465</v>
      </c>
    </row>
    <row r="13" spans="1:28" ht="105" x14ac:dyDescent="0.25">
      <c r="A13" s="63">
        <v>9</v>
      </c>
      <c r="B13" s="63" t="s">
        <v>108</v>
      </c>
      <c r="C13" s="63" t="s">
        <v>109</v>
      </c>
      <c r="D13" s="63">
        <v>70999708</v>
      </c>
      <c r="E13" s="63">
        <v>103243011</v>
      </c>
      <c r="F13" s="63">
        <v>600127486</v>
      </c>
      <c r="G13" s="63" t="s">
        <v>112</v>
      </c>
      <c r="H13" s="63" t="s">
        <v>54</v>
      </c>
      <c r="I13" s="63" t="s">
        <v>55</v>
      </c>
      <c r="J13" s="63" t="s">
        <v>110</v>
      </c>
      <c r="K13" s="63" t="s">
        <v>460</v>
      </c>
      <c r="L13" s="63" t="s">
        <v>113</v>
      </c>
      <c r="M13" s="141">
        <v>16000000</v>
      </c>
      <c r="N13" s="141">
        <f t="shared" si="0"/>
        <v>11200000</v>
      </c>
      <c r="O13" s="146">
        <v>2022</v>
      </c>
      <c r="P13" s="146">
        <v>2025</v>
      </c>
      <c r="Q13" s="142"/>
      <c r="R13" s="142"/>
      <c r="S13" s="142"/>
      <c r="T13" s="142"/>
      <c r="U13" s="142"/>
      <c r="V13" s="142"/>
      <c r="W13" s="142"/>
      <c r="X13" s="142"/>
      <c r="Y13" s="142"/>
      <c r="Z13" s="63"/>
      <c r="AA13" s="63" t="s">
        <v>67</v>
      </c>
      <c r="AB13" s="222" t="s">
        <v>468</v>
      </c>
    </row>
    <row r="14" spans="1:28" ht="105" x14ac:dyDescent="0.25">
      <c r="A14" s="63">
        <v>10</v>
      </c>
      <c r="B14" s="63" t="s">
        <v>108</v>
      </c>
      <c r="C14" s="63" t="s">
        <v>109</v>
      </c>
      <c r="D14" s="63">
        <v>70999708</v>
      </c>
      <c r="E14" s="63">
        <v>119300061</v>
      </c>
      <c r="F14" s="63">
        <v>600127486</v>
      </c>
      <c r="G14" s="63" t="s">
        <v>114</v>
      </c>
      <c r="H14" s="63" t="s">
        <v>54</v>
      </c>
      <c r="I14" s="63" t="s">
        <v>55</v>
      </c>
      <c r="J14" s="63" t="s">
        <v>110</v>
      </c>
      <c r="K14" s="63" t="s">
        <v>455</v>
      </c>
      <c r="L14" s="63" t="s">
        <v>114</v>
      </c>
      <c r="M14" s="141">
        <v>20500000</v>
      </c>
      <c r="N14" s="141">
        <f t="shared" si="0"/>
        <v>14350000</v>
      </c>
      <c r="O14" s="146">
        <v>2022</v>
      </c>
      <c r="P14" s="146">
        <v>2025</v>
      </c>
      <c r="Q14" s="142"/>
      <c r="R14" s="142"/>
      <c r="S14" s="142"/>
      <c r="T14" s="142"/>
      <c r="U14" s="142"/>
      <c r="V14" s="142"/>
      <c r="W14" s="142"/>
      <c r="X14" s="142" t="s">
        <v>61</v>
      </c>
      <c r="Y14" s="142"/>
      <c r="Z14" s="63"/>
      <c r="AA14" s="63" t="s">
        <v>67</v>
      </c>
      <c r="AB14" s="222" t="s">
        <v>459</v>
      </c>
    </row>
    <row r="15" spans="1:28" ht="105" x14ac:dyDescent="0.25">
      <c r="A15" s="97">
        <v>11</v>
      </c>
      <c r="B15" s="97" t="s">
        <v>108</v>
      </c>
      <c r="C15" s="97" t="s">
        <v>109</v>
      </c>
      <c r="D15" s="157">
        <v>70999708</v>
      </c>
      <c r="E15" s="157">
        <v>102855412</v>
      </c>
      <c r="F15" s="157">
        <v>600127486</v>
      </c>
      <c r="G15" s="97" t="s">
        <v>117</v>
      </c>
      <c r="H15" s="97" t="s">
        <v>54</v>
      </c>
      <c r="I15" s="97" t="s">
        <v>55</v>
      </c>
      <c r="J15" s="97" t="s">
        <v>110</v>
      </c>
      <c r="K15" s="198"/>
      <c r="L15" s="97" t="s">
        <v>118</v>
      </c>
      <c r="M15" s="147">
        <v>4500000</v>
      </c>
      <c r="N15" s="147">
        <f t="shared" ref="N15:N21" si="1">M15/100*70</f>
        <v>3150000</v>
      </c>
      <c r="O15" s="148">
        <v>2022</v>
      </c>
      <c r="P15" s="148">
        <v>2025</v>
      </c>
      <c r="Q15" s="149"/>
      <c r="R15" s="149"/>
      <c r="S15" s="149"/>
      <c r="T15" s="149"/>
      <c r="U15" s="149"/>
      <c r="V15" s="149"/>
      <c r="W15" s="149"/>
      <c r="X15" s="149"/>
      <c r="Y15" s="149"/>
      <c r="Z15" s="97"/>
      <c r="AA15" s="97" t="s">
        <v>67</v>
      </c>
      <c r="AB15" s="104"/>
    </row>
    <row r="16" spans="1:28" ht="105" x14ac:dyDescent="0.25">
      <c r="A16" s="103">
        <v>12</v>
      </c>
      <c r="B16" s="200" t="s">
        <v>108</v>
      </c>
      <c r="C16" s="200" t="s">
        <v>109</v>
      </c>
      <c r="D16" s="201">
        <v>70999708</v>
      </c>
      <c r="E16" s="201">
        <v>102855412</v>
      </c>
      <c r="F16" s="201">
        <v>600127486</v>
      </c>
      <c r="G16" s="200" t="s">
        <v>107</v>
      </c>
      <c r="H16" s="200" t="s">
        <v>54</v>
      </c>
      <c r="I16" s="200" t="s">
        <v>55</v>
      </c>
      <c r="J16" s="200" t="s">
        <v>110</v>
      </c>
      <c r="K16" s="202"/>
      <c r="L16" s="200" t="s">
        <v>119</v>
      </c>
      <c r="M16" s="203">
        <v>1500000</v>
      </c>
      <c r="N16" s="203">
        <f t="shared" si="1"/>
        <v>1050000</v>
      </c>
      <c r="O16" s="201" t="s">
        <v>241</v>
      </c>
      <c r="P16" s="201">
        <v>2025</v>
      </c>
      <c r="Q16" s="204" t="s">
        <v>61</v>
      </c>
      <c r="R16" s="204" t="s">
        <v>61</v>
      </c>
      <c r="S16" s="204" t="s">
        <v>61</v>
      </c>
      <c r="T16" s="204"/>
      <c r="U16" s="204"/>
      <c r="V16" s="204"/>
      <c r="W16" s="204" t="s">
        <v>61</v>
      </c>
      <c r="X16" s="204" t="s">
        <v>61</v>
      </c>
      <c r="Y16" s="204"/>
      <c r="Z16" s="103"/>
      <c r="AA16" s="103" t="s">
        <v>67</v>
      </c>
      <c r="AB16" s="191" t="s">
        <v>90</v>
      </c>
    </row>
    <row r="17" spans="1:28" ht="105" x14ac:dyDescent="0.25">
      <c r="A17" s="63">
        <v>13</v>
      </c>
      <c r="B17" s="151" t="s">
        <v>108</v>
      </c>
      <c r="C17" s="151" t="s">
        <v>109</v>
      </c>
      <c r="D17" s="152">
        <v>70999708</v>
      </c>
      <c r="E17" s="152">
        <v>119300061</v>
      </c>
      <c r="F17" s="152">
        <v>600127486</v>
      </c>
      <c r="G17" s="151" t="s">
        <v>120</v>
      </c>
      <c r="H17" s="151" t="s">
        <v>54</v>
      </c>
      <c r="I17" s="151" t="s">
        <v>55</v>
      </c>
      <c r="J17" s="151" t="s">
        <v>110</v>
      </c>
      <c r="K17" s="199" t="s">
        <v>455</v>
      </c>
      <c r="L17" s="151" t="s">
        <v>121</v>
      </c>
      <c r="M17" s="153">
        <v>2000000</v>
      </c>
      <c r="N17" s="153">
        <f t="shared" si="1"/>
        <v>1400000</v>
      </c>
      <c r="O17" s="152" t="s">
        <v>242</v>
      </c>
      <c r="P17" s="152">
        <v>2025</v>
      </c>
      <c r="Q17" s="142"/>
      <c r="R17" s="142"/>
      <c r="S17" s="142"/>
      <c r="T17" s="142"/>
      <c r="U17" s="142"/>
      <c r="V17" s="142"/>
      <c r="W17" s="142" t="s">
        <v>61</v>
      </c>
      <c r="X17" s="142" t="s">
        <v>61</v>
      </c>
      <c r="Y17" s="142"/>
      <c r="Z17" s="63"/>
      <c r="AA17" s="63" t="s">
        <v>67</v>
      </c>
      <c r="AB17" s="222" t="s">
        <v>459</v>
      </c>
    </row>
    <row r="18" spans="1:28" ht="105" x14ac:dyDescent="0.25">
      <c r="A18" s="63">
        <v>14</v>
      </c>
      <c r="B18" s="151" t="s">
        <v>122</v>
      </c>
      <c r="C18" s="151" t="s">
        <v>123</v>
      </c>
      <c r="D18" s="152">
        <v>70989974</v>
      </c>
      <c r="E18" s="155">
        <v>181093693</v>
      </c>
      <c r="F18" s="152">
        <v>600126668</v>
      </c>
      <c r="G18" s="151" t="s">
        <v>124</v>
      </c>
      <c r="H18" s="151" t="s">
        <v>54</v>
      </c>
      <c r="I18" s="156" t="s">
        <v>55</v>
      </c>
      <c r="J18" s="151" t="s">
        <v>125</v>
      </c>
      <c r="K18" s="199" t="s">
        <v>452</v>
      </c>
      <c r="L18" s="151" t="s">
        <v>126</v>
      </c>
      <c r="M18" s="153">
        <v>3000000</v>
      </c>
      <c r="N18" s="153">
        <f t="shared" si="1"/>
        <v>2100000</v>
      </c>
      <c r="O18" s="154">
        <v>44927</v>
      </c>
      <c r="P18" s="154">
        <v>45657</v>
      </c>
      <c r="Q18" s="142" t="s">
        <v>61</v>
      </c>
      <c r="R18" s="142" t="s">
        <v>61</v>
      </c>
      <c r="S18" s="142" t="s">
        <v>61</v>
      </c>
      <c r="T18" s="142"/>
      <c r="U18" s="142"/>
      <c r="V18" s="142" t="s">
        <v>61</v>
      </c>
      <c r="W18" s="142" t="s">
        <v>61</v>
      </c>
      <c r="X18" s="142" t="s">
        <v>61</v>
      </c>
      <c r="Y18" s="142"/>
      <c r="Z18" s="63" t="s">
        <v>297</v>
      </c>
      <c r="AA18" s="63" t="s">
        <v>67</v>
      </c>
      <c r="AB18" s="222" t="s">
        <v>465</v>
      </c>
    </row>
    <row r="19" spans="1:28" ht="90" x14ac:dyDescent="0.25">
      <c r="A19" s="63">
        <v>15</v>
      </c>
      <c r="B19" s="151" t="s">
        <v>122</v>
      </c>
      <c r="C19" s="151" t="s">
        <v>123</v>
      </c>
      <c r="D19" s="152">
        <v>70989974</v>
      </c>
      <c r="E19" s="155">
        <v>181093693</v>
      </c>
      <c r="F19" s="152">
        <v>600126668</v>
      </c>
      <c r="G19" s="151" t="s">
        <v>127</v>
      </c>
      <c r="H19" s="151" t="s">
        <v>84</v>
      </c>
      <c r="I19" s="156" t="s">
        <v>55</v>
      </c>
      <c r="J19" s="151" t="s">
        <v>125</v>
      </c>
      <c r="K19" s="199" t="s">
        <v>452</v>
      </c>
      <c r="L19" s="151" t="s">
        <v>128</v>
      </c>
      <c r="M19" s="153">
        <v>40000000</v>
      </c>
      <c r="N19" s="153">
        <f t="shared" si="1"/>
        <v>28000000</v>
      </c>
      <c r="O19" s="154">
        <v>45292</v>
      </c>
      <c r="P19" s="154">
        <v>46387</v>
      </c>
      <c r="Q19" s="142" t="s">
        <v>61</v>
      </c>
      <c r="R19" s="142" t="s">
        <v>61</v>
      </c>
      <c r="S19" s="142" t="s">
        <v>61</v>
      </c>
      <c r="T19" s="142" t="s">
        <v>61</v>
      </c>
      <c r="U19" s="142" t="s">
        <v>61</v>
      </c>
      <c r="V19" s="142" t="s">
        <v>61</v>
      </c>
      <c r="W19" s="142" t="s">
        <v>61</v>
      </c>
      <c r="X19" s="142" t="s">
        <v>61</v>
      </c>
      <c r="Y19" s="142" t="s">
        <v>61</v>
      </c>
      <c r="Z19" s="63" t="s">
        <v>129</v>
      </c>
      <c r="AA19" s="63" t="s">
        <v>67</v>
      </c>
      <c r="AB19" s="222" t="s">
        <v>465</v>
      </c>
    </row>
    <row r="20" spans="1:28" ht="90" x14ac:dyDescent="0.25">
      <c r="A20" s="63">
        <v>16</v>
      </c>
      <c r="B20" s="151" t="s">
        <v>122</v>
      </c>
      <c r="C20" s="151" t="s">
        <v>123</v>
      </c>
      <c r="D20" s="152">
        <v>70989974</v>
      </c>
      <c r="E20" s="155">
        <v>181093693</v>
      </c>
      <c r="F20" s="152">
        <v>600126668</v>
      </c>
      <c r="G20" s="151" t="s">
        <v>127</v>
      </c>
      <c r="H20" s="151" t="s">
        <v>54</v>
      </c>
      <c r="I20" s="156" t="s">
        <v>55</v>
      </c>
      <c r="J20" s="151" t="s">
        <v>125</v>
      </c>
      <c r="K20" s="199" t="s">
        <v>452</v>
      </c>
      <c r="L20" s="151" t="s">
        <v>130</v>
      </c>
      <c r="M20" s="153">
        <v>50000000</v>
      </c>
      <c r="N20" s="153">
        <f t="shared" si="1"/>
        <v>35000000</v>
      </c>
      <c r="O20" s="154">
        <v>45292</v>
      </c>
      <c r="P20" s="154">
        <v>46387</v>
      </c>
      <c r="Q20" s="142" t="s">
        <v>61</v>
      </c>
      <c r="R20" s="142" t="s">
        <v>61</v>
      </c>
      <c r="S20" s="142" t="s">
        <v>61</v>
      </c>
      <c r="T20" s="142" t="s">
        <v>61</v>
      </c>
      <c r="U20" s="142" t="s">
        <v>61</v>
      </c>
      <c r="V20" s="142" t="s">
        <v>61</v>
      </c>
      <c r="W20" s="142" t="s">
        <v>61</v>
      </c>
      <c r="X20" s="142" t="s">
        <v>61</v>
      </c>
      <c r="Y20" s="142" t="s">
        <v>61</v>
      </c>
      <c r="Z20" s="63" t="s">
        <v>300</v>
      </c>
      <c r="AA20" s="63" t="s">
        <v>67</v>
      </c>
      <c r="AB20" s="222" t="s">
        <v>465</v>
      </c>
    </row>
    <row r="21" spans="1:28" ht="45" x14ac:dyDescent="0.25">
      <c r="A21" s="103">
        <v>17</v>
      </c>
      <c r="B21" s="200" t="s">
        <v>122</v>
      </c>
      <c r="C21" s="200" t="s">
        <v>123</v>
      </c>
      <c r="D21" s="201">
        <v>70989974</v>
      </c>
      <c r="E21" s="205">
        <v>181093693</v>
      </c>
      <c r="F21" s="201">
        <v>600126668</v>
      </c>
      <c r="G21" s="200" t="s">
        <v>131</v>
      </c>
      <c r="H21" s="200" t="s">
        <v>54</v>
      </c>
      <c r="I21" s="206" t="s">
        <v>55</v>
      </c>
      <c r="J21" s="200" t="s">
        <v>125</v>
      </c>
      <c r="K21" s="200"/>
      <c r="L21" s="200" t="s">
        <v>132</v>
      </c>
      <c r="M21" s="203">
        <v>2000000</v>
      </c>
      <c r="N21" s="203">
        <f t="shared" si="1"/>
        <v>1400000</v>
      </c>
      <c r="O21" s="207">
        <v>44927</v>
      </c>
      <c r="P21" s="207">
        <v>45657</v>
      </c>
      <c r="Q21" s="204" t="s">
        <v>61</v>
      </c>
      <c r="R21" s="204"/>
      <c r="S21" s="204" t="s">
        <v>61</v>
      </c>
      <c r="T21" s="204" t="s">
        <v>61</v>
      </c>
      <c r="U21" s="204" t="s">
        <v>61</v>
      </c>
      <c r="V21" s="204"/>
      <c r="W21" s="204"/>
      <c r="X21" s="204" t="s">
        <v>61</v>
      </c>
      <c r="Y21" s="204" t="s">
        <v>61</v>
      </c>
      <c r="Z21" s="103" t="s">
        <v>299</v>
      </c>
      <c r="AA21" s="103" t="s">
        <v>67</v>
      </c>
      <c r="AB21" s="191" t="s">
        <v>454</v>
      </c>
    </row>
    <row r="22" spans="1:28" s="96" customFormat="1" ht="45" x14ac:dyDescent="0.25">
      <c r="A22" s="97">
        <v>18</v>
      </c>
      <c r="B22" s="97" t="s">
        <v>133</v>
      </c>
      <c r="C22" s="97" t="s">
        <v>55</v>
      </c>
      <c r="D22" s="157">
        <v>45669716</v>
      </c>
      <c r="E22" s="157">
        <v>102855901</v>
      </c>
      <c r="F22" s="157">
        <v>600127729</v>
      </c>
      <c r="G22" s="97" t="s">
        <v>106</v>
      </c>
      <c r="H22" s="97" t="s">
        <v>54</v>
      </c>
      <c r="I22" s="97" t="s">
        <v>55</v>
      </c>
      <c r="J22" s="97" t="s">
        <v>55</v>
      </c>
      <c r="K22" s="198"/>
      <c r="L22" s="97" t="s">
        <v>136</v>
      </c>
      <c r="M22" s="147">
        <v>3000000</v>
      </c>
      <c r="N22" s="147">
        <f t="shared" ref="N22:N28" si="2">M22/100*70</f>
        <v>2100000</v>
      </c>
      <c r="O22" s="148">
        <v>44713</v>
      </c>
      <c r="P22" s="148">
        <v>45627</v>
      </c>
      <c r="Q22" s="149" t="s">
        <v>61</v>
      </c>
      <c r="R22" s="149"/>
      <c r="S22" s="149"/>
      <c r="T22" s="149"/>
      <c r="U22" s="149"/>
      <c r="V22" s="149"/>
      <c r="W22" s="149"/>
      <c r="X22" s="149"/>
      <c r="Y22" s="149"/>
      <c r="Z22" s="97" t="s">
        <v>68</v>
      </c>
      <c r="AA22" s="97" t="s">
        <v>67</v>
      </c>
      <c r="AB22" s="104" t="s">
        <v>450</v>
      </c>
    </row>
    <row r="23" spans="1:28" ht="90" x14ac:dyDescent="0.25">
      <c r="A23" s="108">
        <v>19</v>
      </c>
      <c r="B23" s="158" t="s">
        <v>133</v>
      </c>
      <c r="C23" s="158" t="s">
        <v>55</v>
      </c>
      <c r="D23" s="159">
        <v>45669716</v>
      </c>
      <c r="E23" s="159">
        <v>102855901</v>
      </c>
      <c r="F23" s="159">
        <v>600127729</v>
      </c>
      <c r="G23" s="158" t="s">
        <v>134</v>
      </c>
      <c r="H23" s="158" t="s">
        <v>54</v>
      </c>
      <c r="I23" s="158" t="s">
        <v>55</v>
      </c>
      <c r="J23" s="158" t="s">
        <v>55</v>
      </c>
      <c r="K23" s="158"/>
      <c r="L23" s="158" t="s">
        <v>137</v>
      </c>
      <c r="M23" s="160">
        <v>5500000</v>
      </c>
      <c r="N23" s="160">
        <f t="shared" si="2"/>
        <v>3850000</v>
      </c>
      <c r="O23" s="161">
        <v>44713</v>
      </c>
      <c r="P23" s="161">
        <v>45627</v>
      </c>
      <c r="Q23" s="162"/>
      <c r="R23" s="162" t="s">
        <v>61</v>
      </c>
      <c r="S23" s="162" t="s">
        <v>61</v>
      </c>
      <c r="T23" s="162"/>
      <c r="U23" s="162"/>
      <c r="V23" s="162"/>
      <c r="W23" s="162"/>
      <c r="X23" s="162"/>
      <c r="Y23" s="162"/>
      <c r="Z23" s="108" t="s">
        <v>68</v>
      </c>
      <c r="AA23" s="108" t="s">
        <v>67</v>
      </c>
      <c r="AB23" s="109" t="s">
        <v>90</v>
      </c>
    </row>
    <row r="24" spans="1:28" ht="75" x14ac:dyDescent="0.25">
      <c r="A24" s="63">
        <v>20</v>
      </c>
      <c r="B24" s="151" t="s">
        <v>133</v>
      </c>
      <c r="C24" s="151" t="s">
        <v>55</v>
      </c>
      <c r="D24" s="152">
        <v>45669716</v>
      </c>
      <c r="E24" s="152">
        <v>102855901</v>
      </c>
      <c r="F24" s="152">
        <v>600127729</v>
      </c>
      <c r="G24" s="151" t="s">
        <v>135</v>
      </c>
      <c r="H24" s="151" t="s">
        <v>54</v>
      </c>
      <c r="I24" s="151" t="s">
        <v>55</v>
      </c>
      <c r="J24" s="151" t="s">
        <v>55</v>
      </c>
      <c r="K24" s="199" t="s">
        <v>451</v>
      </c>
      <c r="L24" s="151" t="s">
        <v>138</v>
      </c>
      <c r="M24" s="153">
        <v>8500000</v>
      </c>
      <c r="N24" s="153">
        <f t="shared" si="2"/>
        <v>5950000</v>
      </c>
      <c r="O24" s="154">
        <v>45444</v>
      </c>
      <c r="P24" s="154">
        <v>46357</v>
      </c>
      <c r="Q24" s="142"/>
      <c r="R24" s="142"/>
      <c r="S24" s="142"/>
      <c r="T24" s="142"/>
      <c r="U24" s="142"/>
      <c r="V24" s="142"/>
      <c r="W24" s="142"/>
      <c r="X24" s="142" t="s">
        <v>61</v>
      </c>
      <c r="Y24" s="142"/>
      <c r="Z24" s="63" t="s">
        <v>68</v>
      </c>
      <c r="AA24" s="63" t="s">
        <v>67</v>
      </c>
      <c r="AB24" s="222" t="s">
        <v>459</v>
      </c>
    </row>
    <row r="25" spans="1:28" ht="255" x14ac:dyDescent="0.25">
      <c r="A25" s="63">
        <v>21</v>
      </c>
      <c r="B25" s="151" t="s">
        <v>139</v>
      </c>
      <c r="C25" s="151" t="s">
        <v>140</v>
      </c>
      <c r="D25" s="152">
        <v>70940843</v>
      </c>
      <c r="E25" s="152">
        <v>108012018</v>
      </c>
      <c r="F25" s="152">
        <v>600127826</v>
      </c>
      <c r="G25" s="151" t="s">
        <v>141</v>
      </c>
      <c r="H25" s="151" t="s">
        <v>142</v>
      </c>
      <c r="I25" s="151" t="s">
        <v>55</v>
      </c>
      <c r="J25" s="151" t="s">
        <v>55</v>
      </c>
      <c r="K25" s="199" t="s">
        <v>466</v>
      </c>
      <c r="L25" s="151" t="s">
        <v>143</v>
      </c>
      <c r="M25" s="153">
        <v>21000000</v>
      </c>
      <c r="N25" s="153">
        <f t="shared" si="2"/>
        <v>14700000</v>
      </c>
      <c r="O25" s="154">
        <v>44927</v>
      </c>
      <c r="P25" s="154">
        <v>45627</v>
      </c>
      <c r="Q25" s="142" t="s">
        <v>61</v>
      </c>
      <c r="R25" s="142" t="s">
        <v>61</v>
      </c>
      <c r="S25" s="142" t="s">
        <v>61</v>
      </c>
      <c r="T25" s="142" t="s">
        <v>61</v>
      </c>
      <c r="U25" s="142"/>
      <c r="V25" s="142"/>
      <c r="W25" s="142" t="s">
        <v>61</v>
      </c>
      <c r="X25" s="142" t="s">
        <v>61</v>
      </c>
      <c r="Y25" s="142" t="s">
        <v>61</v>
      </c>
      <c r="Z25" s="63" t="s">
        <v>144</v>
      </c>
      <c r="AA25" s="63" t="s">
        <v>67</v>
      </c>
      <c r="AB25" s="222" t="s">
        <v>465</v>
      </c>
    </row>
    <row r="26" spans="1:28" ht="210" x14ac:dyDescent="0.25">
      <c r="A26" s="63">
        <v>22</v>
      </c>
      <c r="B26" s="151" t="s">
        <v>145</v>
      </c>
      <c r="C26" s="151" t="s">
        <v>146</v>
      </c>
      <c r="D26" s="152">
        <v>71001476</v>
      </c>
      <c r="E26" s="152">
        <v>102855463</v>
      </c>
      <c r="F26" s="152">
        <v>600127877</v>
      </c>
      <c r="G26" s="151" t="s">
        <v>147</v>
      </c>
      <c r="H26" s="151" t="s">
        <v>54</v>
      </c>
      <c r="I26" s="151" t="s">
        <v>55</v>
      </c>
      <c r="J26" s="151" t="s">
        <v>148</v>
      </c>
      <c r="K26" s="199" t="s">
        <v>469</v>
      </c>
      <c r="L26" s="151" t="s">
        <v>149</v>
      </c>
      <c r="M26" s="153">
        <v>20000000</v>
      </c>
      <c r="N26" s="153">
        <f t="shared" si="2"/>
        <v>14000000</v>
      </c>
      <c r="O26" s="154">
        <v>44927</v>
      </c>
      <c r="P26" s="154">
        <v>45505</v>
      </c>
      <c r="Q26" s="142"/>
      <c r="R26" s="142"/>
      <c r="S26" s="142" t="s">
        <v>61</v>
      </c>
      <c r="T26" s="142" t="s">
        <v>61</v>
      </c>
      <c r="U26" s="142"/>
      <c r="V26" s="142"/>
      <c r="W26" s="142" t="s">
        <v>61</v>
      </c>
      <c r="X26" s="142" t="s">
        <v>61</v>
      </c>
      <c r="Y26" s="142"/>
      <c r="Z26" s="63" t="s">
        <v>150</v>
      </c>
      <c r="AA26" s="63" t="s">
        <v>67</v>
      </c>
      <c r="AB26" s="222" t="s">
        <v>465</v>
      </c>
    </row>
    <row r="27" spans="1:28" ht="210" x14ac:dyDescent="0.25">
      <c r="A27" s="63">
        <v>23</v>
      </c>
      <c r="B27" s="151" t="s">
        <v>145</v>
      </c>
      <c r="C27" s="151" t="s">
        <v>146</v>
      </c>
      <c r="D27" s="152">
        <v>71001476</v>
      </c>
      <c r="E27" s="152">
        <v>102855463</v>
      </c>
      <c r="F27" s="152">
        <v>600127877</v>
      </c>
      <c r="G27" s="151" t="s">
        <v>151</v>
      </c>
      <c r="H27" s="151" t="s">
        <v>54</v>
      </c>
      <c r="I27" s="151" t="s">
        <v>55</v>
      </c>
      <c r="J27" s="151" t="s">
        <v>148</v>
      </c>
      <c r="K27" s="199" t="s">
        <v>470</v>
      </c>
      <c r="L27" s="151" t="s">
        <v>152</v>
      </c>
      <c r="M27" s="153">
        <v>40000000</v>
      </c>
      <c r="N27" s="153">
        <f t="shared" si="2"/>
        <v>28000000</v>
      </c>
      <c r="O27" s="154">
        <v>45658</v>
      </c>
      <c r="P27" s="154">
        <v>46722</v>
      </c>
      <c r="Q27" s="142" t="s">
        <v>61</v>
      </c>
      <c r="R27" s="142" t="s">
        <v>61</v>
      </c>
      <c r="S27" s="142" t="s">
        <v>61</v>
      </c>
      <c r="T27" s="142" t="s">
        <v>61</v>
      </c>
      <c r="U27" s="142"/>
      <c r="V27" s="142" t="s">
        <v>61</v>
      </c>
      <c r="W27" s="142" t="s">
        <v>61</v>
      </c>
      <c r="X27" s="142" t="s">
        <v>61</v>
      </c>
      <c r="Y27" s="142"/>
      <c r="Z27" s="63"/>
      <c r="AA27" s="63" t="s">
        <v>67</v>
      </c>
      <c r="AB27" s="222" t="s">
        <v>465</v>
      </c>
    </row>
    <row r="28" spans="1:28" s="96" customFormat="1" ht="150" x14ac:dyDescent="0.25">
      <c r="A28" s="97">
        <v>24</v>
      </c>
      <c r="B28" s="97" t="s">
        <v>145</v>
      </c>
      <c r="C28" s="97" t="s">
        <v>146</v>
      </c>
      <c r="D28" s="157">
        <v>71001476</v>
      </c>
      <c r="E28" s="157">
        <v>102855463</v>
      </c>
      <c r="F28" s="157">
        <v>600127877</v>
      </c>
      <c r="G28" s="97" t="s">
        <v>153</v>
      </c>
      <c r="H28" s="97" t="s">
        <v>54</v>
      </c>
      <c r="I28" s="97" t="s">
        <v>55</v>
      </c>
      <c r="J28" s="97" t="s">
        <v>148</v>
      </c>
      <c r="K28" s="198"/>
      <c r="L28" s="97" t="s">
        <v>154</v>
      </c>
      <c r="M28" s="147">
        <v>5000000</v>
      </c>
      <c r="N28" s="147">
        <f t="shared" si="2"/>
        <v>3500000</v>
      </c>
      <c r="O28" s="148">
        <v>44927</v>
      </c>
      <c r="P28" s="148">
        <v>45261</v>
      </c>
      <c r="Q28" s="149" t="s">
        <v>61</v>
      </c>
      <c r="R28" s="149" t="s">
        <v>61</v>
      </c>
      <c r="S28" s="149" t="s">
        <v>61</v>
      </c>
      <c r="T28" s="149" t="s">
        <v>61</v>
      </c>
      <c r="U28" s="149"/>
      <c r="V28" s="149"/>
      <c r="W28" s="149"/>
      <c r="X28" s="149"/>
      <c r="Y28" s="149"/>
      <c r="Z28" s="97" t="s">
        <v>155</v>
      </c>
      <c r="AA28" s="97" t="s">
        <v>67</v>
      </c>
      <c r="AB28" s="104" t="s">
        <v>446</v>
      </c>
    </row>
    <row r="29" spans="1:28" ht="120" x14ac:dyDescent="0.25">
      <c r="A29" s="63">
        <v>25</v>
      </c>
      <c r="B29" s="151" t="s">
        <v>159</v>
      </c>
      <c r="C29" s="151" t="s">
        <v>160</v>
      </c>
      <c r="D29" s="152">
        <v>75003872</v>
      </c>
      <c r="E29" s="152">
        <v>102855871</v>
      </c>
      <c r="F29" s="152">
        <v>650041135</v>
      </c>
      <c r="G29" s="151" t="s">
        <v>161</v>
      </c>
      <c r="H29" s="151" t="s">
        <v>54</v>
      </c>
      <c r="I29" s="151" t="s">
        <v>55</v>
      </c>
      <c r="J29" s="151" t="s">
        <v>160</v>
      </c>
      <c r="K29" s="199" t="s">
        <v>471</v>
      </c>
      <c r="L29" s="151" t="s">
        <v>162</v>
      </c>
      <c r="M29" s="153">
        <v>17000000</v>
      </c>
      <c r="N29" s="153">
        <v>11900000</v>
      </c>
      <c r="O29" s="154">
        <v>45108</v>
      </c>
      <c r="P29" s="154">
        <v>45536</v>
      </c>
      <c r="Q29" s="142"/>
      <c r="R29" s="142"/>
      <c r="S29" s="142" t="s">
        <v>61</v>
      </c>
      <c r="T29" s="142" t="s">
        <v>61</v>
      </c>
      <c r="U29" s="142"/>
      <c r="V29" s="142"/>
      <c r="W29" s="142"/>
      <c r="X29" s="142"/>
      <c r="Y29" s="142"/>
      <c r="Z29" s="63" t="s">
        <v>447</v>
      </c>
      <c r="AA29" s="63" t="s">
        <v>67</v>
      </c>
      <c r="AB29" s="107" t="s">
        <v>465</v>
      </c>
    </row>
    <row r="30" spans="1:28" ht="225" x14ac:dyDescent="0.25">
      <c r="A30" s="63">
        <v>26</v>
      </c>
      <c r="B30" s="63" t="s">
        <v>163</v>
      </c>
      <c r="C30" s="63" t="s">
        <v>164</v>
      </c>
      <c r="D30" s="150">
        <v>70998205</v>
      </c>
      <c r="E30" s="150">
        <v>102855536</v>
      </c>
      <c r="F30" s="150">
        <v>600127541</v>
      </c>
      <c r="G30" s="63" t="s">
        <v>165</v>
      </c>
      <c r="H30" s="63" t="s">
        <v>54</v>
      </c>
      <c r="I30" s="63" t="s">
        <v>55</v>
      </c>
      <c r="J30" s="63" t="s">
        <v>166</v>
      </c>
      <c r="K30" s="63" t="s">
        <v>472</v>
      </c>
      <c r="L30" s="63" t="s">
        <v>167</v>
      </c>
      <c r="M30" s="141">
        <v>15000000</v>
      </c>
      <c r="N30" s="141">
        <f t="shared" ref="N30:N41" si="3">M30/100*70</f>
        <v>10500000</v>
      </c>
      <c r="O30" s="146">
        <v>44835</v>
      </c>
      <c r="P30" s="146">
        <v>45627</v>
      </c>
      <c r="Q30" s="163" t="s">
        <v>61</v>
      </c>
      <c r="R30" s="163" t="s">
        <v>61</v>
      </c>
      <c r="S30" s="163" t="s">
        <v>61</v>
      </c>
      <c r="T30" s="163" t="s">
        <v>61</v>
      </c>
      <c r="U30" s="163"/>
      <c r="V30" s="163"/>
      <c r="W30" s="163" t="s">
        <v>61</v>
      </c>
      <c r="X30" s="163" t="s">
        <v>61</v>
      </c>
      <c r="Y30" s="163" t="s">
        <v>61</v>
      </c>
      <c r="Z30" s="63" t="s">
        <v>89</v>
      </c>
      <c r="AA30" s="63" t="s">
        <v>90</v>
      </c>
      <c r="AB30" s="107" t="s">
        <v>465</v>
      </c>
    </row>
    <row r="31" spans="1:28" s="116" customFormat="1" ht="135" x14ac:dyDescent="0.25">
      <c r="A31" s="97">
        <v>27</v>
      </c>
      <c r="B31" s="97" t="s">
        <v>169</v>
      </c>
      <c r="C31" s="97" t="s">
        <v>170</v>
      </c>
      <c r="D31" s="157">
        <v>75024039</v>
      </c>
      <c r="E31" s="157">
        <v>102855595</v>
      </c>
      <c r="F31" s="157">
        <v>600127567</v>
      </c>
      <c r="G31" s="97" t="s">
        <v>254</v>
      </c>
      <c r="H31" s="97" t="s">
        <v>54</v>
      </c>
      <c r="I31" s="97" t="s">
        <v>55</v>
      </c>
      <c r="J31" s="97" t="s">
        <v>171</v>
      </c>
      <c r="K31" s="198"/>
      <c r="L31" s="97" t="s">
        <v>255</v>
      </c>
      <c r="M31" s="147">
        <v>35000000</v>
      </c>
      <c r="N31" s="147">
        <f t="shared" si="3"/>
        <v>24500000</v>
      </c>
      <c r="O31" s="157" t="s">
        <v>256</v>
      </c>
      <c r="P31" s="157" t="s">
        <v>257</v>
      </c>
      <c r="Q31" s="149"/>
      <c r="R31" s="149" t="s">
        <v>61</v>
      </c>
      <c r="S31" s="149" t="s">
        <v>61</v>
      </c>
      <c r="T31" s="149" t="s">
        <v>61</v>
      </c>
      <c r="U31" s="149"/>
      <c r="V31" s="149"/>
      <c r="W31" s="149"/>
      <c r="X31" s="149" t="s">
        <v>61</v>
      </c>
      <c r="Y31" s="149"/>
      <c r="Z31" s="97" t="s">
        <v>66</v>
      </c>
      <c r="AA31" s="97" t="s">
        <v>77</v>
      </c>
      <c r="AB31" s="192" t="s">
        <v>446</v>
      </c>
    </row>
    <row r="32" spans="1:28" ht="45" x14ac:dyDescent="0.25">
      <c r="A32" s="97">
        <v>28</v>
      </c>
      <c r="B32" s="97" t="s">
        <v>172</v>
      </c>
      <c r="C32" s="97" t="s">
        <v>173</v>
      </c>
      <c r="D32" s="157">
        <v>6199348</v>
      </c>
      <c r="E32" s="157">
        <v>102855102</v>
      </c>
      <c r="F32" s="157">
        <v>691010927</v>
      </c>
      <c r="G32" s="97" t="s">
        <v>268</v>
      </c>
      <c r="H32" s="97" t="s">
        <v>54</v>
      </c>
      <c r="I32" s="97" t="s">
        <v>55</v>
      </c>
      <c r="J32" s="97" t="s">
        <v>176</v>
      </c>
      <c r="K32" s="198"/>
      <c r="L32" s="97" t="s">
        <v>177</v>
      </c>
      <c r="M32" s="147">
        <v>5000000</v>
      </c>
      <c r="N32" s="147">
        <f t="shared" si="3"/>
        <v>3500000</v>
      </c>
      <c r="O32" s="164">
        <v>44986</v>
      </c>
      <c r="P32" s="164">
        <v>45627</v>
      </c>
      <c r="Q32" s="149"/>
      <c r="R32" s="149"/>
      <c r="S32" s="149"/>
      <c r="T32" s="149"/>
      <c r="U32" s="149"/>
      <c r="V32" s="149"/>
      <c r="W32" s="149" t="s">
        <v>61</v>
      </c>
      <c r="X32" s="149" t="s">
        <v>61</v>
      </c>
      <c r="Y32" s="149"/>
      <c r="Z32" s="97" t="s">
        <v>66</v>
      </c>
      <c r="AA32" s="97" t="s">
        <v>67</v>
      </c>
      <c r="AB32" s="104" t="s">
        <v>446</v>
      </c>
    </row>
    <row r="33" spans="1:28" ht="229.5" customHeight="1" x14ac:dyDescent="0.25">
      <c r="A33" s="63">
        <v>29</v>
      </c>
      <c r="B33" s="151" t="s">
        <v>172</v>
      </c>
      <c r="C33" s="151" t="s">
        <v>173</v>
      </c>
      <c r="D33" s="152">
        <v>6199348</v>
      </c>
      <c r="E33" s="152">
        <v>102855102</v>
      </c>
      <c r="F33" s="152">
        <v>691010927</v>
      </c>
      <c r="G33" s="151" t="s">
        <v>174</v>
      </c>
      <c r="H33" s="151" t="s">
        <v>54</v>
      </c>
      <c r="I33" s="151" t="s">
        <v>55</v>
      </c>
      <c r="J33" s="151" t="s">
        <v>176</v>
      </c>
      <c r="K33" s="199" t="s">
        <v>455</v>
      </c>
      <c r="L33" s="151" t="s">
        <v>178</v>
      </c>
      <c r="M33" s="153">
        <v>28000000</v>
      </c>
      <c r="N33" s="153">
        <f t="shared" si="3"/>
        <v>19600000</v>
      </c>
      <c r="O33" s="165">
        <v>44986</v>
      </c>
      <c r="P33" s="165">
        <v>45627</v>
      </c>
      <c r="Q33" s="142" t="s">
        <v>61</v>
      </c>
      <c r="R33" s="142" t="s">
        <v>61</v>
      </c>
      <c r="S33" s="142" t="s">
        <v>61</v>
      </c>
      <c r="T33" s="142" t="s">
        <v>61</v>
      </c>
      <c r="U33" s="142" t="s">
        <v>61</v>
      </c>
      <c r="V33" s="142"/>
      <c r="W33" s="142"/>
      <c r="X33" s="142"/>
      <c r="Y33" s="142" t="s">
        <v>61</v>
      </c>
      <c r="Z33" s="63" t="s">
        <v>66</v>
      </c>
      <c r="AA33" s="63" t="s">
        <v>67</v>
      </c>
      <c r="AB33" s="107" t="s">
        <v>456</v>
      </c>
    </row>
    <row r="34" spans="1:28" ht="60" x14ac:dyDescent="0.25">
      <c r="A34" s="63">
        <v>30</v>
      </c>
      <c r="B34" s="151" t="s">
        <v>172</v>
      </c>
      <c r="C34" s="151" t="s">
        <v>173</v>
      </c>
      <c r="D34" s="152">
        <v>6199348</v>
      </c>
      <c r="E34" s="152">
        <v>102855102</v>
      </c>
      <c r="F34" s="152">
        <v>691010927</v>
      </c>
      <c r="G34" s="151" t="s">
        <v>175</v>
      </c>
      <c r="H34" s="151" t="s">
        <v>54</v>
      </c>
      <c r="I34" s="151" t="s">
        <v>55</v>
      </c>
      <c r="J34" s="151" t="s">
        <v>176</v>
      </c>
      <c r="K34" s="199" t="s">
        <v>455</v>
      </c>
      <c r="L34" s="151" t="s">
        <v>179</v>
      </c>
      <c r="M34" s="153">
        <v>5000000</v>
      </c>
      <c r="N34" s="153">
        <f t="shared" si="3"/>
        <v>3500000</v>
      </c>
      <c r="O34" s="165">
        <v>44986</v>
      </c>
      <c r="P34" s="165">
        <v>45992</v>
      </c>
      <c r="Q34" s="142"/>
      <c r="R34" s="142"/>
      <c r="S34" s="142"/>
      <c r="T34" s="142"/>
      <c r="U34" s="142" t="s">
        <v>61</v>
      </c>
      <c r="V34" s="142"/>
      <c r="W34" s="142"/>
      <c r="X34" s="142"/>
      <c r="Y34" s="142"/>
      <c r="Z34" s="63" t="s">
        <v>68</v>
      </c>
      <c r="AA34" s="63" t="s">
        <v>67</v>
      </c>
      <c r="AB34" s="107" t="s">
        <v>459</v>
      </c>
    </row>
    <row r="35" spans="1:28" ht="165" x14ac:dyDescent="0.25">
      <c r="A35" s="63">
        <v>31</v>
      </c>
      <c r="B35" s="151" t="s">
        <v>185</v>
      </c>
      <c r="C35" s="151" t="s">
        <v>186</v>
      </c>
      <c r="D35" s="152">
        <v>45671311</v>
      </c>
      <c r="E35" s="152">
        <v>102855943</v>
      </c>
      <c r="F35" s="152">
        <v>600127745</v>
      </c>
      <c r="G35" s="151" t="s">
        <v>187</v>
      </c>
      <c r="H35" s="151" t="s">
        <v>54</v>
      </c>
      <c r="I35" s="151" t="s">
        <v>55</v>
      </c>
      <c r="J35" s="151" t="s">
        <v>55</v>
      </c>
      <c r="K35" s="199" t="s">
        <v>452</v>
      </c>
      <c r="L35" s="151" t="s">
        <v>188</v>
      </c>
      <c r="M35" s="153">
        <v>22000000</v>
      </c>
      <c r="N35" s="153">
        <f t="shared" si="3"/>
        <v>15400000</v>
      </c>
      <c r="O35" s="152">
        <v>2023</v>
      </c>
      <c r="P35" s="152">
        <v>2025</v>
      </c>
      <c r="Q35" s="142" t="s">
        <v>61</v>
      </c>
      <c r="R35" s="142" t="s">
        <v>61</v>
      </c>
      <c r="S35" s="142"/>
      <c r="T35" s="142" t="s">
        <v>61</v>
      </c>
      <c r="U35" s="142"/>
      <c r="V35" s="142"/>
      <c r="W35" s="142"/>
      <c r="X35" s="142"/>
      <c r="Y35" s="142" t="s">
        <v>61</v>
      </c>
      <c r="Z35" s="63" t="s">
        <v>189</v>
      </c>
      <c r="AA35" s="63" t="s">
        <v>67</v>
      </c>
      <c r="AB35" s="107" t="s">
        <v>457</v>
      </c>
    </row>
    <row r="36" spans="1:28" ht="195" x14ac:dyDescent="0.25">
      <c r="A36" s="63">
        <v>32</v>
      </c>
      <c r="B36" s="151" t="s">
        <v>190</v>
      </c>
      <c r="C36" s="151" t="s">
        <v>140</v>
      </c>
      <c r="D36" s="152">
        <v>45671303</v>
      </c>
      <c r="E36" s="152">
        <v>102855915</v>
      </c>
      <c r="F36" s="152">
        <v>600127737</v>
      </c>
      <c r="G36" s="151" t="s">
        <v>191</v>
      </c>
      <c r="H36" s="151" t="s">
        <v>54</v>
      </c>
      <c r="I36" s="151" t="s">
        <v>55</v>
      </c>
      <c r="J36" s="151" t="s">
        <v>55</v>
      </c>
      <c r="K36" s="199" t="s">
        <v>452</v>
      </c>
      <c r="L36" s="151" t="s">
        <v>192</v>
      </c>
      <c r="M36" s="153">
        <v>39500000</v>
      </c>
      <c r="N36" s="153">
        <f t="shared" si="3"/>
        <v>27650000</v>
      </c>
      <c r="O36" s="154">
        <v>44927</v>
      </c>
      <c r="P36" s="154">
        <v>45536</v>
      </c>
      <c r="Q36" s="142" t="s">
        <v>61</v>
      </c>
      <c r="R36" s="142" t="s">
        <v>61</v>
      </c>
      <c r="S36" s="142" t="s">
        <v>61</v>
      </c>
      <c r="T36" s="142" t="s">
        <v>61</v>
      </c>
      <c r="U36" s="142"/>
      <c r="V36" s="142" t="s">
        <v>61</v>
      </c>
      <c r="W36" s="142" t="s">
        <v>61</v>
      </c>
      <c r="X36" s="142" t="s">
        <v>61</v>
      </c>
      <c r="Y36" s="142" t="s">
        <v>61</v>
      </c>
      <c r="Z36" s="63" t="s">
        <v>283</v>
      </c>
      <c r="AA36" s="63" t="s">
        <v>284</v>
      </c>
      <c r="AB36" s="107" t="s">
        <v>465</v>
      </c>
    </row>
    <row r="37" spans="1:28" ht="285" x14ac:dyDescent="0.25">
      <c r="A37" s="63">
        <v>33</v>
      </c>
      <c r="B37" s="151" t="s">
        <v>193</v>
      </c>
      <c r="C37" s="151" t="s">
        <v>140</v>
      </c>
      <c r="D37" s="152">
        <v>70921211</v>
      </c>
      <c r="E37" s="152">
        <v>102855889</v>
      </c>
      <c r="F37" s="152">
        <v>600127711</v>
      </c>
      <c r="G37" s="151" t="s">
        <v>194</v>
      </c>
      <c r="H37" s="151" t="s">
        <v>54</v>
      </c>
      <c r="I37" s="151" t="s">
        <v>55</v>
      </c>
      <c r="J37" s="151" t="s">
        <v>55</v>
      </c>
      <c r="K37" s="199" t="s">
        <v>452</v>
      </c>
      <c r="L37" s="151" t="s">
        <v>195</v>
      </c>
      <c r="M37" s="153">
        <v>32500000</v>
      </c>
      <c r="N37" s="153">
        <f t="shared" si="3"/>
        <v>22750000</v>
      </c>
      <c r="O37" s="154" t="s">
        <v>196</v>
      </c>
      <c r="P37" s="154" t="s">
        <v>197</v>
      </c>
      <c r="Q37" s="142" t="s">
        <v>61</v>
      </c>
      <c r="R37" s="142" t="s">
        <v>61</v>
      </c>
      <c r="S37" s="142" t="s">
        <v>61</v>
      </c>
      <c r="T37" s="142" t="s">
        <v>61</v>
      </c>
      <c r="U37" s="142"/>
      <c r="V37" s="142"/>
      <c r="W37" s="142"/>
      <c r="X37" s="142"/>
      <c r="Y37" s="142" t="s">
        <v>61</v>
      </c>
      <c r="Z37" s="63" t="s">
        <v>198</v>
      </c>
      <c r="AA37" s="63" t="s">
        <v>67</v>
      </c>
      <c r="AB37" s="107" t="s">
        <v>465</v>
      </c>
    </row>
    <row r="38" spans="1:28" ht="120" x14ac:dyDescent="0.25">
      <c r="A38" s="103">
        <v>34</v>
      </c>
      <c r="B38" s="103" t="s">
        <v>199</v>
      </c>
      <c r="C38" s="103" t="s">
        <v>200</v>
      </c>
      <c r="D38" s="208">
        <v>71013032</v>
      </c>
      <c r="E38" s="208">
        <v>102855854</v>
      </c>
      <c r="F38" s="208">
        <v>600127699</v>
      </c>
      <c r="G38" s="103" t="s">
        <v>201</v>
      </c>
      <c r="H38" s="103" t="s">
        <v>84</v>
      </c>
      <c r="I38" s="103" t="s">
        <v>55</v>
      </c>
      <c r="J38" s="103" t="s">
        <v>202</v>
      </c>
      <c r="K38" s="103"/>
      <c r="L38" s="103" t="s">
        <v>203</v>
      </c>
      <c r="M38" s="209">
        <v>6000000</v>
      </c>
      <c r="N38" s="209">
        <f t="shared" si="3"/>
        <v>4200000</v>
      </c>
      <c r="O38" s="210" t="s">
        <v>87</v>
      </c>
      <c r="P38" s="210" t="s">
        <v>88</v>
      </c>
      <c r="Q38" s="211" t="s">
        <v>61</v>
      </c>
      <c r="R38" s="211" t="s">
        <v>61</v>
      </c>
      <c r="S38" s="211" t="s">
        <v>61</v>
      </c>
      <c r="T38" s="211" t="s">
        <v>61</v>
      </c>
      <c r="U38" s="211"/>
      <c r="V38" s="211"/>
      <c r="W38" s="211"/>
      <c r="X38" s="211"/>
      <c r="Y38" s="211" t="s">
        <v>61</v>
      </c>
      <c r="Z38" s="103" t="s">
        <v>204</v>
      </c>
      <c r="AA38" s="103" t="s">
        <v>90</v>
      </c>
      <c r="AB38" s="212" t="s">
        <v>90</v>
      </c>
    </row>
    <row r="39" spans="1:28" ht="186.75" customHeight="1" x14ac:dyDescent="0.25">
      <c r="A39" s="63">
        <v>35</v>
      </c>
      <c r="B39" s="151" t="s">
        <v>205</v>
      </c>
      <c r="C39" s="151" t="s">
        <v>206</v>
      </c>
      <c r="D39" s="152">
        <v>71005030</v>
      </c>
      <c r="E39" s="152">
        <v>102855480</v>
      </c>
      <c r="F39" s="152">
        <v>600127516</v>
      </c>
      <c r="G39" s="151" t="s">
        <v>210</v>
      </c>
      <c r="H39" s="151" t="s">
        <v>84</v>
      </c>
      <c r="I39" s="151" t="s">
        <v>55</v>
      </c>
      <c r="J39" s="151" t="s">
        <v>208</v>
      </c>
      <c r="K39" s="199" t="s">
        <v>452</v>
      </c>
      <c r="L39" s="151" t="s">
        <v>212</v>
      </c>
      <c r="M39" s="153">
        <v>10000000</v>
      </c>
      <c r="N39" s="153">
        <f t="shared" si="3"/>
        <v>7000000</v>
      </c>
      <c r="O39" s="154">
        <v>44743</v>
      </c>
      <c r="P39" s="154">
        <v>44866</v>
      </c>
      <c r="Q39" s="142"/>
      <c r="R39" s="142" t="s">
        <v>61</v>
      </c>
      <c r="S39" s="142" t="s">
        <v>61</v>
      </c>
      <c r="T39" s="142" t="s">
        <v>61</v>
      </c>
      <c r="U39" s="142"/>
      <c r="V39" s="142"/>
      <c r="W39" s="142"/>
      <c r="X39" s="142" t="s">
        <v>61</v>
      </c>
      <c r="Y39" s="142" t="s">
        <v>61</v>
      </c>
      <c r="Z39" s="63" t="s">
        <v>66</v>
      </c>
      <c r="AA39" s="213" t="s">
        <v>447</v>
      </c>
      <c r="AB39" s="213" t="s">
        <v>465</v>
      </c>
    </row>
    <row r="40" spans="1:28" s="96" customFormat="1" ht="289.5" customHeight="1" x14ac:dyDescent="0.25">
      <c r="A40" s="97">
        <v>36</v>
      </c>
      <c r="B40" s="97" t="s">
        <v>205</v>
      </c>
      <c r="C40" s="97" t="s">
        <v>206</v>
      </c>
      <c r="D40" s="157">
        <v>71005030</v>
      </c>
      <c r="E40" s="157">
        <v>102855480</v>
      </c>
      <c r="F40" s="157">
        <v>600127516</v>
      </c>
      <c r="G40" s="97" t="s">
        <v>211</v>
      </c>
      <c r="H40" s="97" t="s">
        <v>84</v>
      </c>
      <c r="I40" s="97" t="s">
        <v>55</v>
      </c>
      <c r="J40" s="97" t="s">
        <v>208</v>
      </c>
      <c r="K40" s="198"/>
      <c r="L40" s="97" t="s">
        <v>211</v>
      </c>
      <c r="M40" s="147">
        <v>1500000</v>
      </c>
      <c r="N40" s="147">
        <f t="shared" si="3"/>
        <v>1050000</v>
      </c>
      <c r="O40" s="148">
        <v>44743</v>
      </c>
      <c r="P40" s="148">
        <v>44866</v>
      </c>
      <c r="Q40" s="149"/>
      <c r="R40" s="149"/>
      <c r="S40" s="149"/>
      <c r="T40" s="149"/>
      <c r="U40" s="149"/>
      <c r="V40" s="149"/>
      <c r="W40" s="149"/>
      <c r="X40" s="149"/>
      <c r="Y40" s="149"/>
      <c r="Z40" s="97" t="s">
        <v>66</v>
      </c>
      <c r="AA40" s="97" t="s">
        <v>67</v>
      </c>
      <c r="AB40" s="104" t="s">
        <v>448</v>
      </c>
    </row>
    <row r="41" spans="1:28" ht="114" customHeight="1" x14ac:dyDescent="0.25">
      <c r="A41" s="63">
        <v>37</v>
      </c>
      <c r="B41" s="151" t="s">
        <v>213</v>
      </c>
      <c r="C41" s="151" t="s">
        <v>217</v>
      </c>
      <c r="D41" s="152">
        <v>70992380</v>
      </c>
      <c r="E41" s="152">
        <v>102855803</v>
      </c>
      <c r="F41" s="152">
        <v>600127664</v>
      </c>
      <c r="G41" s="151" t="s">
        <v>214</v>
      </c>
      <c r="H41" s="151" t="s">
        <v>84</v>
      </c>
      <c r="I41" s="151" t="s">
        <v>55</v>
      </c>
      <c r="J41" s="151" t="s">
        <v>215</v>
      </c>
      <c r="K41" s="199" t="s">
        <v>452</v>
      </c>
      <c r="L41" s="151" t="s">
        <v>216</v>
      </c>
      <c r="M41" s="153">
        <v>25000000</v>
      </c>
      <c r="N41" s="153">
        <f t="shared" si="3"/>
        <v>17500000</v>
      </c>
      <c r="O41" s="154">
        <v>45200</v>
      </c>
      <c r="P41" s="154">
        <v>45627</v>
      </c>
      <c r="Q41" s="142" t="s">
        <v>61</v>
      </c>
      <c r="R41" s="142" t="s">
        <v>61</v>
      </c>
      <c r="S41" s="142" t="s">
        <v>61</v>
      </c>
      <c r="T41" s="142" t="s">
        <v>61</v>
      </c>
      <c r="U41" s="142"/>
      <c r="V41" s="142"/>
      <c r="W41" s="142"/>
      <c r="X41" s="142" t="s">
        <v>61</v>
      </c>
      <c r="Y41" s="142" t="s">
        <v>61</v>
      </c>
      <c r="Z41" s="63" t="s">
        <v>89</v>
      </c>
      <c r="AA41" s="63" t="s">
        <v>67</v>
      </c>
      <c r="AB41" s="213" t="s">
        <v>465</v>
      </c>
    </row>
    <row r="42" spans="1:28" s="96" customFormat="1" ht="90" x14ac:dyDescent="0.25">
      <c r="A42" s="97">
        <v>38</v>
      </c>
      <c r="B42" s="151" t="s">
        <v>224</v>
      </c>
      <c r="C42" s="63" t="s">
        <v>63</v>
      </c>
      <c r="D42" s="166">
        <v>70991472</v>
      </c>
      <c r="E42" s="166">
        <v>102855226</v>
      </c>
      <c r="F42" s="166">
        <v>600127907</v>
      </c>
      <c r="G42" s="63" t="s">
        <v>225</v>
      </c>
      <c r="H42" s="63" t="s">
        <v>54</v>
      </c>
      <c r="I42" s="63" t="s">
        <v>55</v>
      </c>
      <c r="J42" s="63" t="s">
        <v>65</v>
      </c>
      <c r="K42" s="199" t="s">
        <v>452</v>
      </c>
      <c r="L42" s="63" t="s">
        <v>226</v>
      </c>
      <c r="M42" s="141">
        <v>6000000</v>
      </c>
      <c r="N42" s="141">
        <f>M42/100*70</f>
        <v>4200000</v>
      </c>
      <c r="O42" s="146">
        <v>45108</v>
      </c>
      <c r="P42" s="146">
        <v>45536</v>
      </c>
      <c r="Q42" s="163"/>
      <c r="R42" s="163" t="s">
        <v>61</v>
      </c>
      <c r="S42" s="163"/>
      <c r="T42" s="163"/>
      <c r="U42" s="163"/>
      <c r="V42" s="163"/>
      <c r="W42" s="163"/>
      <c r="X42" s="163"/>
      <c r="Y42" s="163"/>
      <c r="Z42" s="63" t="s">
        <v>68</v>
      </c>
      <c r="AA42" s="63" t="s">
        <v>67</v>
      </c>
      <c r="AB42" s="213" t="s">
        <v>465</v>
      </c>
    </row>
    <row r="43" spans="1:28" s="96" customFormat="1" ht="195" x14ac:dyDescent="0.25">
      <c r="A43" s="63">
        <v>39</v>
      </c>
      <c r="B43" s="167" t="s">
        <v>227</v>
      </c>
      <c r="C43" s="167" t="s">
        <v>228</v>
      </c>
      <c r="D43" s="105">
        <v>71008756</v>
      </c>
      <c r="E43" s="105">
        <v>102843813</v>
      </c>
      <c r="F43" s="105">
        <v>600127222</v>
      </c>
      <c r="G43" s="167" t="s">
        <v>229</v>
      </c>
      <c r="H43" s="105" t="s">
        <v>54</v>
      </c>
      <c r="I43" s="105" t="s">
        <v>55</v>
      </c>
      <c r="J43" s="167" t="s">
        <v>230</v>
      </c>
      <c r="K43" s="199" t="s">
        <v>452</v>
      </c>
      <c r="L43" s="167" t="s">
        <v>231</v>
      </c>
      <c r="M43" s="168">
        <v>18000000</v>
      </c>
      <c r="N43" s="168">
        <v>12600000</v>
      </c>
      <c r="O43" s="105">
        <v>2023</v>
      </c>
      <c r="P43" s="105">
        <v>2024</v>
      </c>
      <c r="Q43" s="169" t="s">
        <v>61</v>
      </c>
      <c r="R43" s="169" t="s">
        <v>61</v>
      </c>
      <c r="S43" s="169" t="s">
        <v>61</v>
      </c>
      <c r="T43" s="169" t="s">
        <v>61</v>
      </c>
      <c r="U43" s="169"/>
      <c r="V43" s="169"/>
      <c r="W43" s="169"/>
      <c r="X43" s="169"/>
      <c r="Y43" s="169"/>
      <c r="Z43" s="105" t="s">
        <v>232</v>
      </c>
      <c r="AA43" s="105" t="s">
        <v>67</v>
      </c>
      <c r="AB43" s="213" t="s">
        <v>465</v>
      </c>
    </row>
    <row r="44" spans="1:28" ht="135" x14ac:dyDescent="0.25">
      <c r="A44" s="63">
        <v>40</v>
      </c>
      <c r="B44" s="63" t="s">
        <v>108</v>
      </c>
      <c r="C44" s="63" t="s">
        <v>109</v>
      </c>
      <c r="D44" s="64">
        <v>70999708</v>
      </c>
      <c r="E44" s="64">
        <v>102855412</v>
      </c>
      <c r="F44" s="64">
        <v>600127486</v>
      </c>
      <c r="G44" s="63" t="s">
        <v>243</v>
      </c>
      <c r="H44" s="64" t="s">
        <v>54</v>
      </c>
      <c r="I44" s="64" t="s">
        <v>55</v>
      </c>
      <c r="J44" s="64" t="s">
        <v>110</v>
      </c>
      <c r="K44" s="199" t="s">
        <v>452</v>
      </c>
      <c r="L44" s="63" t="s">
        <v>244</v>
      </c>
      <c r="M44" s="170">
        <v>48000000</v>
      </c>
      <c r="N44" s="170">
        <f>M44/100*70</f>
        <v>33600000</v>
      </c>
      <c r="O44" s="64">
        <v>2023</v>
      </c>
      <c r="P44" s="64">
        <v>2025</v>
      </c>
      <c r="Q44" s="171" t="s">
        <v>61</v>
      </c>
      <c r="R44" s="171" t="s">
        <v>61</v>
      </c>
      <c r="S44" s="171"/>
      <c r="T44" s="171" t="s">
        <v>61</v>
      </c>
      <c r="U44" s="171"/>
      <c r="V44" s="171"/>
      <c r="W44" s="171" t="s">
        <v>61</v>
      </c>
      <c r="X44" s="171" t="s">
        <v>61</v>
      </c>
      <c r="Y44" s="171" t="s">
        <v>61</v>
      </c>
      <c r="Z44" s="63" t="s">
        <v>245</v>
      </c>
      <c r="AA44" s="64" t="s">
        <v>67</v>
      </c>
      <c r="AB44" s="213" t="s">
        <v>465</v>
      </c>
    </row>
    <row r="45" spans="1:28" ht="105" x14ac:dyDescent="0.25">
      <c r="A45" s="103">
        <v>41</v>
      </c>
      <c r="B45" s="103" t="s">
        <v>108</v>
      </c>
      <c r="C45" s="103" t="s">
        <v>109</v>
      </c>
      <c r="D45" s="214">
        <v>70999708</v>
      </c>
      <c r="E45" s="214">
        <v>102855412</v>
      </c>
      <c r="F45" s="214">
        <v>600127486</v>
      </c>
      <c r="G45" s="103" t="s">
        <v>115</v>
      </c>
      <c r="H45" s="214" t="s">
        <v>54</v>
      </c>
      <c r="I45" s="214" t="s">
        <v>55</v>
      </c>
      <c r="J45" s="214" t="s">
        <v>110</v>
      </c>
      <c r="K45" s="215"/>
      <c r="L45" s="103" t="s">
        <v>115</v>
      </c>
      <c r="M45" s="216">
        <v>900000</v>
      </c>
      <c r="N45" s="216">
        <f t="shared" ref="N45:N51" si="4">M45/100*70</f>
        <v>630000</v>
      </c>
      <c r="O45" s="214">
        <v>2024</v>
      </c>
      <c r="P45" s="214">
        <v>2025</v>
      </c>
      <c r="Q45" s="217"/>
      <c r="R45" s="217"/>
      <c r="S45" s="217"/>
      <c r="T45" s="217"/>
      <c r="U45" s="217"/>
      <c r="V45" s="217"/>
      <c r="W45" s="217"/>
      <c r="X45" s="217"/>
      <c r="Y45" s="217"/>
      <c r="Z45" s="214"/>
      <c r="AA45" s="218" t="s">
        <v>90</v>
      </c>
      <c r="AB45" s="218" t="s">
        <v>90</v>
      </c>
    </row>
    <row r="46" spans="1:28" ht="105" x14ac:dyDescent="0.25">
      <c r="A46" s="63">
        <v>42</v>
      </c>
      <c r="B46" s="63" t="s">
        <v>108</v>
      </c>
      <c r="C46" s="63" t="s">
        <v>109</v>
      </c>
      <c r="D46" s="64">
        <v>70999708</v>
      </c>
      <c r="E46" s="64">
        <v>102855412</v>
      </c>
      <c r="F46" s="64">
        <v>600127486</v>
      </c>
      <c r="G46" s="63" t="s">
        <v>116</v>
      </c>
      <c r="H46" s="64" t="s">
        <v>54</v>
      </c>
      <c r="I46" s="64" t="s">
        <v>55</v>
      </c>
      <c r="J46" s="64" t="s">
        <v>110</v>
      </c>
      <c r="K46" s="63" t="s">
        <v>455</v>
      </c>
      <c r="L46" s="63" t="s">
        <v>116</v>
      </c>
      <c r="M46" s="170">
        <v>9000000</v>
      </c>
      <c r="N46" s="170">
        <f t="shared" si="4"/>
        <v>6300000</v>
      </c>
      <c r="O46" s="64">
        <v>2024</v>
      </c>
      <c r="P46" s="64">
        <v>2025</v>
      </c>
      <c r="Q46" s="171" t="s">
        <v>61</v>
      </c>
      <c r="R46" s="171" t="s">
        <v>61</v>
      </c>
      <c r="S46" s="171"/>
      <c r="T46" s="171" t="s">
        <v>61</v>
      </c>
      <c r="U46" s="171"/>
      <c r="V46" s="171"/>
      <c r="W46" s="171" t="s">
        <v>61</v>
      </c>
      <c r="X46" s="171"/>
      <c r="Y46" s="171" t="s">
        <v>61</v>
      </c>
      <c r="Z46" s="63" t="s">
        <v>246</v>
      </c>
      <c r="AA46" s="65" t="s">
        <v>90</v>
      </c>
      <c r="AB46" s="107" t="s">
        <v>456</v>
      </c>
    </row>
    <row r="47" spans="1:28" ht="60" x14ac:dyDescent="0.25">
      <c r="A47" s="63">
        <v>43</v>
      </c>
      <c r="B47" s="151" t="s">
        <v>205</v>
      </c>
      <c r="C47" s="151" t="s">
        <v>206</v>
      </c>
      <c r="D47" s="152">
        <v>71005030</v>
      </c>
      <c r="E47" s="152">
        <v>102855480</v>
      </c>
      <c r="F47" s="152">
        <v>600127516</v>
      </c>
      <c r="G47" s="151" t="s">
        <v>210</v>
      </c>
      <c r="H47" s="151" t="s">
        <v>54</v>
      </c>
      <c r="I47" s="151" t="s">
        <v>55</v>
      </c>
      <c r="J47" s="151" t="s">
        <v>208</v>
      </c>
      <c r="K47" s="199" t="s">
        <v>452</v>
      </c>
      <c r="L47" s="151" t="s">
        <v>212</v>
      </c>
      <c r="M47" s="153">
        <v>15000000</v>
      </c>
      <c r="N47" s="153">
        <f t="shared" si="4"/>
        <v>10500000</v>
      </c>
      <c r="O47" s="154">
        <v>44743</v>
      </c>
      <c r="P47" s="154">
        <v>44895</v>
      </c>
      <c r="Q47" s="142"/>
      <c r="R47" s="142" t="s">
        <v>61</v>
      </c>
      <c r="S47" s="142" t="s">
        <v>61</v>
      </c>
      <c r="T47" s="142" t="s">
        <v>61</v>
      </c>
      <c r="U47" s="142"/>
      <c r="V47" s="142"/>
      <c r="W47" s="142"/>
      <c r="X47" s="142" t="s">
        <v>61</v>
      </c>
      <c r="Y47" s="142" t="s">
        <v>61</v>
      </c>
      <c r="Z47" s="107" t="s">
        <v>447</v>
      </c>
      <c r="AA47" s="63" t="s">
        <v>67</v>
      </c>
      <c r="AB47" s="107" t="s">
        <v>465</v>
      </c>
    </row>
    <row r="48" spans="1:28" s="96" customFormat="1" ht="30" x14ac:dyDescent="0.25">
      <c r="A48" s="97">
        <v>44</v>
      </c>
      <c r="B48" s="97" t="s">
        <v>205</v>
      </c>
      <c r="C48" s="97" t="s">
        <v>206</v>
      </c>
      <c r="D48" s="157">
        <v>71005030</v>
      </c>
      <c r="E48" s="157">
        <v>102855480</v>
      </c>
      <c r="F48" s="157">
        <v>600127516</v>
      </c>
      <c r="G48" s="97" t="s">
        <v>211</v>
      </c>
      <c r="H48" s="97" t="s">
        <v>54</v>
      </c>
      <c r="I48" s="97" t="s">
        <v>55</v>
      </c>
      <c r="J48" s="97" t="s">
        <v>208</v>
      </c>
      <c r="K48" s="198"/>
      <c r="L48" s="97" t="s">
        <v>211</v>
      </c>
      <c r="M48" s="147">
        <v>2500000</v>
      </c>
      <c r="N48" s="147">
        <f t="shared" si="4"/>
        <v>1750000</v>
      </c>
      <c r="O48" s="148">
        <v>44743</v>
      </c>
      <c r="P48" s="148">
        <v>44895</v>
      </c>
      <c r="Q48" s="149"/>
      <c r="R48" s="149"/>
      <c r="S48" s="149"/>
      <c r="T48" s="149"/>
      <c r="U48" s="149"/>
      <c r="V48" s="149"/>
      <c r="W48" s="149"/>
      <c r="X48" s="149"/>
      <c r="Y48" s="149"/>
      <c r="Z48" s="97" t="s">
        <v>66</v>
      </c>
      <c r="AA48" s="97" t="s">
        <v>67</v>
      </c>
      <c r="AB48" s="104" t="s">
        <v>446</v>
      </c>
    </row>
    <row r="49" spans="1:28" ht="60" x14ac:dyDescent="0.25">
      <c r="A49" s="108">
        <v>45</v>
      </c>
      <c r="B49" s="158" t="s">
        <v>247</v>
      </c>
      <c r="C49" s="158" t="s">
        <v>97</v>
      </c>
      <c r="D49" s="159">
        <v>70989605</v>
      </c>
      <c r="E49" s="159">
        <v>102855650</v>
      </c>
      <c r="F49" s="159">
        <v>600127583</v>
      </c>
      <c r="G49" s="158" t="s">
        <v>252</v>
      </c>
      <c r="H49" s="158" t="s">
        <v>54</v>
      </c>
      <c r="I49" s="158" t="s">
        <v>55</v>
      </c>
      <c r="J49" s="158" t="s">
        <v>99</v>
      </c>
      <c r="K49" s="158"/>
      <c r="L49" s="158" t="s">
        <v>253</v>
      </c>
      <c r="M49" s="160">
        <v>15000000</v>
      </c>
      <c r="N49" s="160">
        <f t="shared" si="4"/>
        <v>10500000</v>
      </c>
      <c r="O49" s="161">
        <v>45108</v>
      </c>
      <c r="P49" s="161">
        <v>46266</v>
      </c>
      <c r="Q49" s="162" t="s">
        <v>61</v>
      </c>
      <c r="R49" s="162" t="s">
        <v>61</v>
      </c>
      <c r="S49" s="162" t="s">
        <v>61</v>
      </c>
      <c r="T49" s="162" t="s">
        <v>61</v>
      </c>
      <c r="U49" s="162" t="s">
        <v>61</v>
      </c>
      <c r="V49" s="162" t="s">
        <v>61</v>
      </c>
      <c r="W49" s="162"/>
      <c r="X49" s="162"/>
      <c r="Y49" s="162" t="s">
        <v>61</v>
      </c>
      <c r="Z49" s="108" t="s">
        <v>68</v>
      </c>
      <c r="AA49" s="108" t="s">
        <v>67</v>
      </c>
      <c r="AB49" s="109" t="s">
        <v>90</v>
      </c>
    </row>
    <row r="50" spans="1:28" ht="105" x14ac:dyDescent="0.25">
      <c r="A50" s="63">
        <v>46</v>
      </c>
      <c r="B50" s="151" t="s">
        <v>258</v>
      </c>
      <c r="C50" s="151" t="s">
        <v>186</v>
      </c>
      <c r="D50" s="152">
        <v>71217860</v>
      </c>
      <c r="E50" s="172" t="s">
        <v>408</v>
      </c>
      <c r="F50" s="152">
        <v>650071603</v>
      </c>
      <c r="G50" s="151" t="s">
        <v>259</v>
      </c>
      <c r="H50" s="151" t="s">
        <v>54</v>
      </c>
      <c r="I50" s="151" t="s">
        <v>55</v>
      </c>
      <c r="J50" s="151" t="s">
        <v>55</v>
      </c>
      <c r="K50" s="199" t="s">
        <v>462</v>
      </c>
      <c r="L50" s="151" t="s">
        <v>260</v>
      </c>
      <c r="M50" s="153">
        <v>8000000</v>
      </c>
      <c r="N50" s="153">
        <f t="shared" si="4"/>
        <v>5600000</v>
      </c>
      <c r="O50" s="154">
        <v>45108</v>
      </c>
      <c r="P50" s="154">
        <v>45505</v>
      </c>
      <c r="Q50" s="142"/>
      <c r="R50" s="142"/>
      <c r="S50" s="142"/>
      <c r="T50" s="142" t="s">
        <v>61</v>
      </c>
      <c r="U50" s="142"/>
      <c r="V50" s="142"/>
      <c r="W50" s="142"/>
      <c r="X50" s="142"/>
      <c r="Y50" s="142" t="s">
        <v>61</v>
      </c>
      <c r="Z50" s="63" t="s">
        <v>261</v>
      </c>
      <c r="AA50" s="63" t="s">
        <v>67</v>
      </c>
      <c r="AB50" s="107" t="s">
        <v>468</v>
      </c>
    </row>
    <row r="51" spans="1:28" ht="135" x14ac:dyDescent="0.25">
      <c r="A51" s="63">
        <v>47</v>
      </c>
      <c r="B51" s="151" t="s">
        <v>262</v>
      </c>
      <c r="C51" s="151" t="s">
        <v>263</v>
      </c>
      <c r="D51" s="152">
        <v>70993866</v>
      </c>
      <c r="E51" s="152">
        <v>102855625</v>
      </c>
      <c r="F51" s="152" t="s">
        <v>267</v>
      </c>
      <c r="G51" s="151" t="s">
        <v>264</v>
      </c>
      <c r="H51" s="151" t="s">
        <v>54</v>
      </c>
      <c r="I51" s="151" t="s">
        <v>55</v>
      </c>
      <c r="J51" s="151" t="s">
        <v>265</v>
      </c>
      <c r="K51" s="199" t="s">
        <v>473</v>
      </c>
      <c r="L51" s="151" t="s">
        <v>266</v>
      </c>
      <c r="M51" s="153">
        <v>1500000</v>
      </c>
      <c r="N51" s="153">
        <f t="shared" si="4"/>
        <v>1050000</v>
      </c>
      <c r="O51" s="154">
        <v>44986</v>
      </c>
      <c r="P51" s="154">
        <v>45536</v>
      </c>
      <c r="Q51" s="142"/>
      <c r="R51" s="142" t="s">
        <v>61</v>
      </c>
      <c r="S51" s="142" t="s">
        <v>61</v>
      </c>
      <c r="T51" s="142"/>
      <c r="U51" s="142"/>
      <c r="V51" s="142"/>
      <c r="W51" s="142"/>
      <c r="X51" s="142"/>
      <c r="Y51" s="142"/>
      <c r="Z51" s="107" t="s">
        <v>447</v>
      </c>
      <c r="AA51" s="63" t="s">
        <v>67</v>
      </c>
      <c r="AB51" s="107" t="s">
        <v>465</v>
      </c>
    </row>
    <row r="52" spans="1:28" ht="183.75" customHeight="1" x14ac:dyDescent="0.25">
      <c r="A52" s="63">
        <v>48</v>
      </c>
      <c r="B52" s="151" t="s">
        <v>279</v>
      </c>
      <c r="C52" s="151" t="s">
        <v>270</v>
      </c>
      <c r="D52" s="152">
        <v>70992959</v>
      </c>
      <c r="E52" s="152">
        <v>102855820</v>
      </c>
      <c r="F52" s="152">
        <v>600127672</v>
      </c>
      <c r="G52" s="151" t="s">
        <v>280</v>
      </c>
      <c r="H52" s="151" t="s">
        <v>54</v>
      </c>
      <c r="I52" s="151" t="s">
        <v>55</v>
      </c>
      <c r="J52" s="151" t="s">
        <v>272</v>
      </c>
      <c r="K52" s="199" t="s">
        <v>474</v>
      </c>
      <c r="L52" s="151" t="s">
        <v>282</v>
      </c>
      <c r="M52" s="153">
        <v>9000000</v>
      </c>
      <c r="N52" s="153">
        <v>6300000</v>
      </c>
      <c r="O52" s="154">
        <v>44409</v>
      </c>
      <c r="P52" s="154">
        <v>45261</v>
      </c>
      <c r="Q52" s="142" t="s">
        <v>61</v>
      </c>
      <c r="R52" s="142" t="s">
        <v>61</v>
      </c>
      <c r="S52" s="142" t="s">
        <v>61</v>
      </c>
      <c r="T52" s="142" t="s">
        <v>61</v>
      </c>
      <c r="U52" s="142" t="s">
        <v>61</v>
      </c>
      <c r="V52" s="142" t="s">
        <v>61</v>
      </c>
      <c r="W52" s="142"/>
      <c r="X52" s="142" t="s">
        <v>61</v>
      </c>
      <c r="Y52" s="142" t="s">
        <v>61</v>
      </c>
      <c r="Z52" s="107" t="s">
        <v>449</v>
      </c>
      <c r="AA52" s="63" t="s">
        <v>281</v>
      </c>
      <c r="AB52" s="107" t="s">
        <v>465</v>
      </c>
    </row>
    <row r="53" spans="1:28" ht="60" x14ac:dyDescent="0.25">
      <c r="A53" s="63">
        <v>49</v>
      </c>
      <c r="B53" s="151" t="s">
        <v>233</v>
      </c>
      <c r="C53" s="151" t="s">
        <v>234</v>
      </c>
      <c r="D53" s="152">
        <v>75022320</v>
      </c>
      <c r="E53" s="152">
        <v>102855439</v>
      </c>
      <c r="F53" s="152">
        <v>600127508</v>
      </c>
      <c r="G53" s="151" t="s">
        <v>285</v>
      </c>
      <c r="H53" s="151" t="s">
        <v>54</v>
      </c>
      <c r="I53" s="151" t="s">
        <v>55</v>
      </c>
      <c r="J53" s="151" t="s">
        <v>236</v>
      </c>
      <c r="K53" s="199" t="s">
        <v>474</v>
      </c>
      <c r="L53" s="151" t="s">
        <v>286</v>
      </c>
      <c r="M53" s="153">
        <v>500000</v>
      </c>
      <c r="N53" s="153">
        <f>M53/100*70</f>
        <v>350000</v>
      </c>
      <c r="O53" s="154">
        <v>45474</v>
      </c>
      <c r="P53" s="154">
        <v>45657</v>
      </c>
      <c r="Q53" s="142"/>
      <c r="R53" s="142" t="s">
        <v>287</v>
      </c>
      <c r="S53" s="142"/>
      <c r="T53" s="142" t="s">
        <v>287</v>
      </c>
      <c r="U53" s="142"/>
      <c r="V53" s="142"/>
      <c r="W53" s="142"/>
      <c r="X53" s="142"/>
      <c r="Y53" s="142"/>
      <c r="Z53" s="63" t="s">
        <v>68</v>
      </c>
      <c r="AA53" s="63" t="s">
        <v>67</v>
      </c>
      <c r="AB53" s="107" t="s">
        <v>465</v>
      </c>
    </row>
    <row r="54" spans="1:28" ht="45" x14ac:dyDescent="0.25">
      <c r="A54" s="63">
        <v>50</v>
      </c>
      <c r="B54" s="151" t="s">
        <v>233</v>
      </c>
      <c r="C54" s="151" t="s">
        <v>234</v>
      </c>
      <c r="D54" s="152">
        <v>75022320</v>
      </c>
      <c r="E54" s="152">
        <v>102855439</v>
      </c>
      <c r="F54" s="152">
        <v>600127508</v>
      </c>
      <c r="G54" s="151" t="s">
        <v>288</v>
      </c>
      <c r="H54" s="151" t="s">
        <v>54</v>
      </c>
      <c r="I54" s="151" t="s">
        <v>55</v>
      </c>
      <c r="J54" s="151" t="s">
        <v>236</v>
      </c>
      <c r="K54" s="199" t="s">
        <v>475</v>
      </c>
      <c r="L54" s="151" t="s">
        <v>289</v>
      </c>
      <c r="M54" s="153">
        <v>1000000</v>
      </c>
      <c r="N54" s="153">
        <f>M54/100*70</f>
        <v>700000</v>
      </c>
      <c r="O54" s="154">
        <v>45474</v>
      </c>
      <c r="P54" s="154">
        <v>45657</v>
      </c>
      <c r="Q54" s="142"/>
      <c r="R54" s="142"/>
      <c r="S54" s="142" t="s">
        <v>287</v>
      </c>
      <c r="T54" s="142"/>
      <c r="U54" s="142"/>
      <c r="V54" s="142"/>
      <c r="W54" s="142"/>
      <c r="X54" s="142"/>
      <c r="Y54" s="142"/>
      <c r="Z54" s="63" t="s">
        <v>68</v>
      </c>
      <c r="AA54" s="63" t="s">
        <v>67</v>
      </c>
      <c r="AB54" s="107" t="s">
        <v>456</v>
      </c>
    </row>
    <row r="55" spans="1:28" ht="30" x14ac:dyDescent="0.25">
      <c r="A55" s="63">
        <v>51</v>
      </c>
      <c r="B55" s="151" t="s">
        <v>233</v>
      </c>
      <c r="C55" s="151" t="s">
        <v>234</v>
      </c>
      <c r="D55" s="152">
        <v>75022320</v>
      </c>
      <c r="E55" s="152">
        <v>102855439</v>
      </c>
      <c r="F55" s="152">
        <v>600127508</v>
      </c>
      <c r="G55" s="151" t="s">
        <v>290</v>
      </c>
      <c r="H55" s="151" t="s">
        <v>54</v>
      </c>
      <c r="I55" s="151" t="s">
        <v>55</v>
      </c>
      <c r="J55" s="151" t="s">
        <v>236</v>
      </c>
      <c r="K55" s="199" t="s">
        <v>476</v>
      </c>
      <c r="L55" s="151" t="s">
        <v>291</v>
      </c>
      <c r="M55" s="153">
        <v>1000000</v>
      </c>
      <c r="N55" s="153">
        <f>M55/100*70</f>
        <v>700000</v>
      </c>
      <c r="O55" s="154">
        <v>45474</v>
      </c>
      <c r="P55" s="154">
        <v>45657</v>
      </c>
      <c r="Q55" s="142"/>
      <c r="R55" s="142"/>
      <c r="S55" s="142"/>
      <c r="T55" s="142"/>
      <c r="U55" s="142"/>
      <c r="V55" s="142" t="s">
        <v>287</v>
      </c>
      <c r="W55" s="142"/>
      <c r="X55" s="142"/>
      <c r="Y55" s="142"/>
      <c r="Z55" s="63" t="s">
        <v>68</v>
      </c>
      <c r="AA55" s="63" t="s">
        <v>67</v>
      </c>
      <c r="AB55" s="107" t="s">
        <v>468</v>
      </c>
    </row>
    <row r="56" spans="1:28" ht="120" x14ac:dyDescent="0.25">
      <c r="A56" s="63">
        <v>52</v>
      </c>
      <c r="B56" s="151" t="s">
        <v>301</v>
      </c>
      <c r="C56" s="151" t="s">
        <v>302</v>
      </c>
      <c r="D56" s="152" t="s">
        <v>303</v>
      </c>
      <c r="E56" s="152" t="s">
        <v>304</v>
      </c>
      <c r="F56" s="152" t="s">
        <v>305</v>
      </c>
      <c r="G56" s="151" t="s">
        <v>306</v>
      </c>
      <c r="H56" s="151" t="s">
        <v>54</v>
      </c>
      <c r="I56" s="151" t="s">
        <v>55</v>
      </c>
      <c r="J56" s="151" t="s">
        <v>171</v>
      </c>
      <c r="K56" s="199" t="s">
        <v>452</v>
      </c>
      <c r="L56" s="151" t="s">
        <v>307</v>
      </c>
      <c r="M56" s="153">
        <v>9500000</v>
      </c>
      <c r="N56" s="153">
        <v>6650000</v>
      </c>
      <c r="O56" s="154">
        <v>45292</v>
      </c>
      <c r="P56" s="154">
        <v>46022</v>
      </c>
      <c r="Q56" s="142" t="s">
        <v>287</v>
      </c>
      <c r="R56" s="142" t="s">
        <v>287</v>
      </c>
      <c r="S56" s="142" t="s">
        <v>287</v>
      </c>
      <c r="T56" s="142" t="s">
        <v>287</v>
      </c>
      <c r="U56" s="142"/>
      <c r="V56" s="142"/>
      <c r="W56" s="142"/>
      <c r="X56" s="142"/>
      <c r="Y56" s="142" t="s">
        <v>287</v>
      </c>
      <c r="Z56" s="63" t="s">
        <v>308</v>
      </c>
      <c r="AA56" s="63" t="s">
        <v>67</v>
      </c>
      <c r="AB56" s="107" t="s">
        <v>465</v>
      </c>
    </row>
    <row r="57" spans="1:28" ht="195" x14ac:dyDescent="0.25">
      <c r="A57" s="63">
        <v>53</v>
      </c>
      <c r="B57" s="151" t="s">
        <v>145</v>
      </c>
      <c r="C57" s="151" t="s">
        <v>146</v>
      </c>
      <c r="D57" s="152" t="s">
        <v>309</v>
      </c>
      <c r="E57" s="152" t="s">
        <v>310</v>
      </c>
      <c r="F57" s="152" t="s">
        <v>311</v>
      </c>
      <c r="G57" s="151" t="s">
        <v>312</v>
      </c>
      <c r="H57" s="151" t="s">
        <v>54</v>
      </c>
      <c r="I57" s="151" t="s">
        <v>55</v>
      </c>
      <c r="J57" s="151" t="s">
        <v>148</v>
      </c>
      <c r="K57" s="199" t="s">
        <v>452</v>
      </c>
      <c r="L57" s="151" t="s">
        <v>313</v>
      </c>
      <c r="M57" s="153">
        <v>2000000</v>
      </c>
      <c r="N57" s="153">
        <v>1400000</v>
      </c>
      <c r="O57" s="154" t="s">
        <v>314</v>
      </c>
      <c r="P57" s="154" t="s">
        <v>315</v>
      </c>
      <c r="Q57" s="142" t="s">
        <v>287</v>
      </c>
      <c r="R57" s="142" t="s">
        <v>287</v>
      </c>
      <c r="S57" s="142" t="s">
        <v>287</v>
      </c>
      <c r="T57" s="142" t="s">
        <v>287</v>
      </c>
      <c r="U57" s="142"/>
      <c r="V57" s="142"/>
      <c r="W57" s="142" t="s">
        <v>287</v>
      </c>
      <c r="X57" s="142"/>
      <c r="Y57" s="142" t="s">
        <v>287</v>
      </c>
      <c r="Z57" s="63" t="s">
        <v>316</v>
      </c>
      <c r="AA57" s="63" t="s">
        <v>67</v>
      </c>
      <c r="AB57" s="107" t="s">
        <v>465</v>
      </c>
    </row>
    <row r="58" spans="1:28" ht="90" x14ac:dyDescent="0.25">
      <c r="A58" s="63">
        <v>54</v>
      </c>
      <c r="B58" s="66" t="s">
        <v>317</v>
      </c>
      <c r="C58" s="66" t="s">
        <v>318</v>
      </c>
      <c r="D58" s="173" t="s">
        <v>319</v>
      </c>
      <c r="E58" s="173" t="s">
        <v>320</v>
      </c>
      <c r="F58" s="173" t="s">
        <v>321</v>
      </c>
      <c r="G58" s="66" t="s">
        <v>322</v>
      </c>
      <c r="H58" s="66" t="s">
        <v>54</v>
      </c>
      <c r="I58" s="66" t="s">
        <v>55</v>
      </c>
      <c r="J58" s="66" t="s">
        <v>323</v>
      </c>
      <c r="K58" s="199" t="s">
        <v>477</v>
      </c>
      <c r="L58" s="66" t="s">
        <v>324</v>
      </c>
      <c r="M58" s="174">
        <v>45000000</v>
      </c>
      <c r="N58" s="174">
        <v>31500000</v>
      </c>
      <c r="O58" s="173">
        <v>2023</v>
      </c>
      <c r="P58" s="173">
        <v>2027</v>
      </c>
      <c r="Q58" s="66"/>
      <c r="R58" s="142" t="s">
        <v>287</v>
      </c>
      <c r="S58" s="142" t="s">
        <v>287</v>
      </c>
      <c r="T58" s="142" t="s">
        <v>287</v>
      </c>
      <c r="U58" s="66"/>
      <c r="V58" s="66"/>
      <c r="W58" s="66"/>
      <c r="X58" s="142"/>
      <c r="Y58" s="66"/>
      <c r="Z58" s="66" t="s">
        <v>325</v>
      </c>
      <c r="AA58" s="66" t="s">
        <v>67</v>
      </c>
      <c r="AB58" s="107" t="s">
        <v>465</v>
      </c>
    </row>
    <row r="59" spans="1:28" s="96" customFormat="1" ht="90" x14ac:dyDescent="0.25">
      <c r="A59" s="97">
        <v>55</v>
      </c>
      <c r="B59" s="66" t="s">
        <v>224</v>
      </c>
      <c r="C59" s="63" t="s">
        <v>63</v>
      </c>
      <c r="D59" s="150" t="s">
        <v>326</v>
      </c>
      <c r="E59" s="150" t="s">
        <v>327</v>
      </c>
      <c r="F59" s="150" t="s">
        <v>328</v>
      </c>
      <c r="G59" s="63" t="s">
        <v>329</v>
      </c>
      <c r="H59" s="63" t="s">
        <v>54</v>
      </c>
      <c r="I59" s="63" t="s">
        <v>55</v>
      </c>
      <c r="J59" s="63" t="s">
        <v>65</v>
      </c>
      <c r="K59" s="63" t="s">
        <v>462</v>
      </c>
      <c r="L59" s="63" t="s">
        <v>330</v>
      </c>
      <c r="M59" s="141">
        <v>6000000</v>
      </c>
      <c r="N59" s="141">
        <v>4200000</v>
      </c>
      <c r="O59" s="175">
        <v>45474</v>
      </c>
      <c r="P59" s="175">
        <v>46235</v>
      </c>
      <c r="Q59" s="63"/>
      <c r="R59" s="163"/>
      <c r="S59" s="163"/>
      <c r="T59" s="163"/>
      <c r="U59" s="63"/>
      <c r="V59" s="63"/>
      <c r="W59" s="63"/>
      <c r="X59" s="163" t="s">
        <v>287</v>
      </c>
      <c r="Y59" s="63"/>
      <c r="Z59" s="63" t="s">
        <v>331</v>
      </c>
      <c r="AA59" s="63" t="s">
        <v>67</v>
      </c>
      <c r="AB59" s="107" t="s">
        <v>468</v>
      </c>
    </row>
    <row r="60" spans="1:28" ht="105" x14ac:dyDescent="0.25">
      <c r="A60" s="63">
        <v>56</v>
      </c>
      <c r="B60" s="63" t="s">
        <v>108</v>
      </c>
      <c r="C60" s="63" t="s">
        <v>109</v>
      </c>
      <c r="D60" s="64">
        <v>70999708</v>
      </c>
      <c r="E60" s="64">
        <v>102855412</v>
      </c>
      <c r="F60" s="64">
        <v>600127486</v>
      </c>
      <c r="G60" s="63" t="s">
        <v>332</v>
      </c>
      <c r="H60" s="63" t="s">
        <v>54</v>
      </c>
      <c r="I60" s="64" t="s">
        <v>55</v>
      </c>
      <c r="J60" s="64" t="s">
        <v>110</v>
      </c>
      <c r="K60" s="63" t="s">
        <v>451</v>
      </c>
      <c r="L60" s="63" t="s">
        <v>332</v>
      </c>
      <c r="M60" s="170">
        <v>20500000</v>
      </c>
      <c r="N60" s="170">
        <v>14350000</v>
      </c>
      <c r="O60" s="176">
        <v>2025</v>
      </c>
      <c r="P60" s="64">
        <v>2027</v>
      </c>
      <c r="Q60" s="177" t="s">
        <v>287</v>
      </c>
      <c r="R60" s="177" t="s">
        <v>287</v>
      </c>
      <c r="S60" s="177" t="s">
        <v>287</v>
      </c>
      <c r="T60" s="177" t="s">
        <v>287</v>
      </c>
      <c r="U60" s="171"/>
      <c r="V60" s="171"/>
      <c r="W60" s="177" t="s">
        <v>287</v>
      </c>
      <c r="X60" s="171" t="s">
        <v>287</v>
      </c>
      <c r="Y60" s="171"/>
      <c r="Z60" s="63" t="s">
        <v>68</v>
      </c>
      <c r="AA60" s="64" t="s">
        <v>67</v>
      </c>
      <c r="AB60" s="107" t="s">
        <v>456</v>
      </c>
    </row>
    <row r="61" spans="1:28" ht="105" x14ac:dyDescent="0.25">
      <c r="A61" s="63">
        <v>57</v>
      </c>
      <c r="B61" s="63" t="s">
        <v>108</v>
      </c>
      <c r="C61" s="63" t="s">
        <v>109</v>
      </c>
      <c r="D61" s="64">
        <v>70999708</v>
      </c>
      <c r="E61" s="64">
        <v>102855412</v>
      </c>
      <c r="F61" s="64">
        <v>600127486</v>
      </c>
      <c r="G61" s="63" t="s">
        <v>333</v>
      </c>
      <c r="H61" s="63" t="s">
        <v>54</v>
      </c>
      <c r="I61" s="64" t="s">
        <v>55</v>
      </c>
      <c r="J61" s="64" t="s">
        <v>110</v>
      </c>
      <c r="K61" s="219" t="s">
        <v>478</v>
      </c>
      <c r="L61" s="63" t="s">
        <v>333</v>
      </c>
      <c r="M61" s="170">
        <v>15500000</v>
      </c>
      <c r="N61" s="170">
        <v>10850000</v>
      </c>
      <c r="O61" s="176">
        <v>2025</v>
      </c>
      <c r="P61" s="64">
        <v>2027</v>
      </c>
      <c r="Q61" s="171"/>
      <c r="R61" s="171"/>
      <c r="S61" s="171"/>
      <c r="T61" s="171"/>
      <c r="U61" s="171"/>
      <c r="V61" s="171"/>
      <c r="W61" s="171"/>
      <c r="X61" s="171"/>
      <c r="Y61" s="171"/>
      <c r="Z61" s="63" t="s">
        <v>68</v>
      </c>
      <c r="AA61" s="64" t="s">
        <v>67</v>
      </c>
      <c r="AB61" s="107" t="s">
        <v>468</v>
      </c>
    </row>
    <row r="62" spans="1:28" ht="105" x14ac:dyDescent="0.25">
      <c r="A62" s="63">
        <v>58</v>
      </c>
      <c r="B62" s="63" t="s">
        <v>108</v>
      </c>
      <c r="C62" s="63" t="s">
        <v>109</v>
      </c>
      <c r="D62" s="64">
        <v>70999708</v>
      </c>
      <c r="E62" s="64">
        <v>102855412</v>
      </c>
      <c r="F62" s="64">
        <v>600127486</v>
      </c>
      <c r="G62" s="110" t="s">
        <v>443</v>
      </c>
      <c r="H62" s="63" t="s">
        <v>54</v>
      </c>
      <c r="I62" s="64" t="s">
        <v>55</v>
      </c>
      <c r="J62" s="64" t="s">
        <v>110</v>
      </c>
      <c r="K62" s="63" t="s">
        <v>451</v>
      </c>
      <c r="L62" s="110" t="s">
        <v>443</v>
      </c>
      <c r="M62" s="170">
        <v>4500000</v>
      </c>
      <c r="N62" s="170">
        <f t="shared" ref="N62:N69" si="5">M62/100*70</f>
        <v>3150000</v>
      </c>
      <c r="O62" s="176">
        <v>2025</v>
      </c>
      <c r="P62" s="64">
        <v>2027</v>
      </c>
      <c r="Q62" s="171" t="s">
        <v>287</v>
      </c>
      <c r="R62" s="171"/>
      <c r="S62" s="171"/>
      <c r="T62" s="171" t="s">
        <v>287</v>
      </c>
      <c r="U62" s="171"/>
      <c r="V62" s="171"/>
      <c r="W62" s="177"/>
      <c r="X62" s="171"/>
      <c r="Y62" s="171" t="s">
        <v>287</v>
      </c>
      <c r="Z62" s="63" t="s">
        <v>68</v>
      </c>
      <c r="AA62" s="64" t="s">
        <v>67</v>
      </c>
      <c r="AB62" s="107" t="s">
        <v>456</v>
      </c>
    </row>
    <row r="63" spans="1:28" ht="135" x14ac:dyDescent="0.25">
      <c r="A63" s="63">
        <v>59</v>
      </c>
      <c r="B63" s="63" t="s">
        <v>108</v>
      </c>
      <c r="C63" s="63" t="s">
        <v>109</v>
      </c>
      <c r="D63" s="64">
        <v>70999708</v>
      </c>
      <c r="E63" s="64">
        <v>102855412</v>
      </c>
      <c r="F63" s="64">
        <v>600127486</v>
      </c>
      <c r="G63" s="110" t="s">
        <v>334</v>
      </c>
      <c r="H63" s="63" t="s">
        <v>54</v>
      </c>
      <c r="I63" s="64" t="s">
        <v>55</v>
      </c>
      <c r="J63" s="64" t="s">
        <v>110</v>
      </c>
      <c r="K63" s="63" t="s">
        <v>451</v>
      </c>
      <c r="L63" s="110" t="s">
        <v>334</v>
      </c>
      <c r="M63" s="170">
        <v>1750000</v>
      </c>
      <c r="N63" s="170">
        <f t="shared" si="5"/>
        <v>1225000</v>
      </c>
      <c r="O63" s="176">
        <v>2025</v>
      </c>
      <c r="P63" s="176">
        <v>2027</v>
      </c>
      <c r="Q63" s="171"/>
      <c r="R63" s="171"/>
      <c r="S63" s="171"/>
      <c r="T63" s="171"/>
      <c r="U63" s="171"/>
      <c r="V63" s="171"/>
      <c r="W63" s="171" t="s">
        <v>287</v>
      </c>
      <c r="X63" s="171" t="s">
        <v>287</v>
      </c>
      <c r="Y63" s="171"/>
      <c r="Z63" s="63"/>
      <c r="AA63" s="64" t="s">
        <v>67</v>
      </c>
      <c r="AB63" s="107" t="s">
        <v>456</v>
      </c>
    </row>
    <row r="64" spans="1:28" ht="105" x14ac:dyDescent="0.25">
      <c r="A64" s="63">
        <v>60</v>
      </c>
      <c r="B64" s="63" t="s">
        <v>108</v>
      </c>
      <c r="C64" s="63" t="s">
        <v>109</v>
      </c>
      <c r="D64" s="64">
        <v>70999708</v>
      </c>
      <c r="E64" s="64">
        <v>102855412</v>
      </c>
      <c r="F64" s="64">
        <v>600127486</v>
      </c>
      <c r="G64" s="63" t="s">
        <v>107</v>
      </c>
      <c r="H64" s="63" t="s">
        <v>54</v>
      </c>
      <c r="I64" s="64" t="s">
        <v>55</v>
      </c>
      <c r="J64" s="64" t="s">
        <v>110</v>
      </c>
      <c r="K64" s="63" t="s">
        <v>452</v>
      </c>
      <c r="L64" s="63" t="s">
        <v>335</v>
      </c>
      <c r="M64" s="170">
        <v>14000000</v>
      </c>
      <c r="N64" s="170">
        <f t="shared" si="5"/>
        <v>9800000</v>
      </c>
      <c r="O64" s="64">
        <v>2024</v>
      </c>
      <c r="P64" s="64">
        <v>2027</v>
      </c>
      <c r="Q64" s="171" t="s">
        <v>287</v>
      </c>
      <c r="R64" s="171" t="s">
        <v>287</v>
      </c>
      <c r="S64" s="171" t="s">
        <v>287</v>
      </c>
      <c r="T64" s="171"/>
      <c r="U64" s="171"/>
      <c r="V64" s="171"/>
      <c r="W64" s="171" t="s">
        <v>287</v>
      </c>
      <c r="X64" s="171" t="s">
        <v>287</v>
      </c>
      <c r="Y64" s="171"/>
      <c r="Z64" s="63"/>
      <c r="AA64" s="64" t="s">
        <v>67</v>
      </c>
      <c r="AB64" s="107" t="s">
        <v>465</v>
      </c>
    </row>
    <row r="65" spans="1:28" ht="105" x14ac:dyDescent="0.25">
      <c r="A65" s="63">
        <v>61</v>
      </c>
      <c r="B65" s="63" t="s">
        <v>108</v>
      </c>
      <c r="C65" s="63" t="s">
        <v>109</v>
      </c>
      <c r="D65" s="64">
        <v>70999708</v>
      </c>
      <c r="E65" s="64">
        <v>102855412</v>
      </c>
      <c r="F65" s="64">
        <v>600127486</v>
      </c>
      <c r="G65" s="63" t="s">
        <v>336</v>
      </c>
      <c r="H65" s="63" t="s">
        <v>54</v>
      </c>
      <c r="I65" s="64" t="s">
        <v>55</v>
      </c>
      <c r="J65" s="64" t="s">
        <v>110</v>
      </c>
      <c r="K65" s="219" t="s">
        <v>478</v>
      </c>
      <c r="L65" s="63" t="s">
        <v>337</v>
      </c>
      <c r="M65" s="170">
        <v>2000000</v>
      </c>
      <c r="N65" s="170">
        <f t="shared" si="5"/>
        <v>1400000</v>
      </c>
      <c r="O65" s="64">
        <v>2025</v>
      </c>
      <c r="P65" s="176">
        <v>2027</v>
      </c>
      <c r="Q65" s="171"/>
      <c r="R65" s="171"/>
      <c r="S65" s="171"/>
      <c r="T65" s="171"/>
      <c r="U65" s="171"/>
      <c r="V65" s="171"/>
      <c r="W65" s="171"/>
      <c r="X65" s="171" t="s">
        <v>287</v>
      </c>
      <c r="Y65" s="171"/>
      <c r="Z65" s="63"/>
      <c r="AA65" s="64" t="s">
        <v>67</v>
      </c>
      <c r="AB65" s="107" t="s">
        <v>468</v>
      </c>
    </row>
    <row r="66" spans="1:28" ht="135" x14ac:dyDescent="0.25">
      <c r="A66" s="63">
        <v>62</v>
      </c>
      <c r="B66" s="63" t="s">
        <v>108</v>
      </c>
      <c r="C66" s="63" t="s">
        <v>109</v>
      </c>
      <c r="D66" s="64">
        <v>70999708</v>
      </c>
      <c r="E66" s="64">
        <v>102855412</v>
      </c>
      <c r="F66" s="64">
        <v>600127486</v>
      </c>
      <c r="G66" s="110" t="s">
        <v>338</v>
      </c>
      <c r="H66" s="63" t="s">
        <v>54</v>
      </c>
      <c r="I66" s="64" t="s">
        <v>55</v>
      </c>
      <c r="J66" s="64" t="s">
        <v>110</v>
      </c>
      <c r="K66" s="64" t="s">
        <v>478</v>
      </c>
      <c r="L66" s="63" t="s">
        <v>338</v>
      </c>
      <c r="M66" s="170">
        <v>3000000</v>
      </c>
      <c r="N66" s="170">
        <f t="shared" si="5"/>
        <v>2100000</v>
      </c>
      <c r="O66" s="176">
        <v>2025</v>
      </c>
      <c r="P66" s="176">
        <v>2027</v>
      </c>
      <c r="Q66" s="171"/>
      <c r="R66" s="171"/>
      <c r="S66" s="171"/>
      <c r="T66" s="171"/>
      <c r="U66" s="171"/>
      <c r="V66" s="171"/>
      <c r="W66" s="171"/>
      <c r="X66" s="171"/>
      <c r="Y66" s="171"/>
      <c r="Z66" s="63" t="s">
        <v>68</v>
      </c>
      <c r="AA66" s="64" t="s">
        <v>67</v>
      </c>
      <c r="AB66" s="107" t="s">
        <v>468</v>
      </c>
    </row>
    <row r="67" spans="1:28" ht="105" x14ac:dyDescent="0.25">
      <c r="A67" s="103">
        <v>63</v>
      </c>
      <c r="B67" s="103" t="s">
        <v>108</v>
      </c>
      <c r="C67" s="103" t="s">
        <v>109</v>
      </c>
      <c r="D67" s="214">
        <v>70999708</v>
      </c>
      <c r="E67" s="214">
        <v>102855412</v>
      </c>
      <c r="F67" s="214">
        <v>600127486</v>
      </c>
      <c r="G67" s="103" t="s">
        <v>339</v>
      </c>
      <c r="H67" s="103" t="s">
        <v>54</v>
      </c>
      <c r="I67" s="214" t="s">
        <v>55</v>
      </c>
      <c r="J67" s="214" t="s">
        <v>110</v>
      </c>
      <c r="K67" s="214"/>
      <c r="L67" s="103" t="s">
        <v>339</v>
      </c>
      <c r="M67" s="216">
        <v>2000000</v>
      </c>
      <c r="N67" s="216">
        <f t="shared" si="5"/>
        <v>1400000</v>
      </c>
      <c r="O67" s="214">
        <v>2024</v>
      </c>
      <c r="P67" s="214">
        <v>2026</v>
      </c>
      <c r="Q67" s="217" t="s">
        <v>287</v>
      </c>
      <c r="R67" s="217" t="s">
        <v>287</v>
      </c>
      <c r="S67" s="217"/>
      <c r="T67" s="217" t="s">
        <v>287</v>
      </c>
      <c r="U67" s="217"/>
      <c r="V67" s="217" t="s">
        <v>287</v>
      </c>
      <c r="W67" s="217"/>
      <c r="X67" s="217" t="s">
        <v>287</v>
      </c>
      <c r="Y67" s="217"/>
      <c r="Z67" s="103"/>
      <c r="AA67" s="214" t="s">
        <v>67</v>
      </c>
      <c r="AB67" s="191" t="s">
        <v>90</v>
      </c>
    </row>
    <row r="68" spans="1:28" ht="120" x14ac:dyDescent="0.25">
      <c r="A68" s="63">
        <v>64</v>
      </c>
      <c r="B68" s="63" t="s">
        <v>108</v>
      </c>
      <c r="C68" s="63" t="s">
        <v>109</v>
      </c>
      <c r="D68" s="64">
        <v>70999708</v>
      </c>
      <c r="E68" s="64">
        <v>102855412</v>
      </c>
      <c r="F68" s="64">
        <v>600127486</v>
      </c>
      <c r="G68" s="110" t="s">
        <v>340</v>
      </c>
      <c r="H68" s="63" t="s">
        <v>54</v>
      </c>
      <c r="I68" s="64" t="s">
        <v>55</v>
      </c>
      <c r="J68" s="64" t="s">
        <v>110</v>
      </c>
      <c r="K68" s="63" t="s">
        <v>451</v>
      </c>
      <c r="L68" s="110" t="s">
        <v>340</v>
      </c>
      <c r="M68" s="170">
        <v>2500000</v>
      </c>
      <c r="N68" s="170">
        <f t="shared" si="5"/>
        <v>1750000</v>
      </c>
      <c r="O68" s="176">
        <v>2025</v>
      </c>
      <c r="P68" s="176">
        <v>2027</v>
      </c>
      <c r="Q68" s="171"/>
      <c r="R68" s="171"/>
      <c r="S68" s="171"/>
      <c r="T68" s="171"/>
      <c r="U68" s="171"/>
      <c r="V68" s="171"/>
      <c r="W68" s="171" t="s">
        <v>287</v>
      </c>
      <c r="X68" s="171" t="s">
        <v>287</v>
      </c>
      <c r="Y68" s="171"/>
      <c r="Z68" s="63"/>
      <c r="AA68" s="64" t="s">
        <v>67</v>
      </c>
      <c r="AB68" s="107" t="s">
        <v>456</v>
      </c>
    </row>
    <row r="69" spans="1:28" ht="105" x14ac:dyDescent="0.25">
      <c r="A69" s="63">
        <v>65</v>
      </c>
      <c r="B69" s="63" t="s">
        <v>108</v>
      </c>
      <c r="C69" s="63" t="s">
        <v>109</v>
      </c>
      <c r="D69" s="64">
        <v>70999708</v>
      </c>
      <c r="E69" s="64">
        <v>102855412</v>
      </c>
      <c r="F69" s="64">
        <v>600127486</v>
      </c>
      <c r="G69" s="63" t="s">
        <v>341</v>
      </c>
      <c r="H69" s="63" t="s">
        <v>54</v>
      </c>
      <c r="I69" s="64" t="s">
        <v>55</v>
      </c>
      <c r="J69" s="64" t="s">
        <v>110</v>
      </c>
      <c r="K69" s="64" t="s">
        <v>478</v>
      </c>
      <c r="L69" s="63" t="s">
        <v>341</v>
      </c>
      <c r="M69" s="170">
        <v>2500000</v>
      </c>
      <c r="N69" s="170">
        <f t="shared" si="5"/>
        <v>1750000</v>
      </c>
      <c r="O69" s="176">
        <v>2025</v>
      </c>
      <c r="P69" s="176">
        <v>2027</v>
      </c>
      <c r="Q69" s="220"/>
      <c r="R69" s="220"/>
      <c r="S69" s="220"/>
      <c r="T69" s="220"/>
      <c r="U69" s="220"/>
      <c r="V69" s="220"/>
      <c r="W69" s="220"/>
      <c r="X69" s="220"/>
      <c r="Y69" s="220"/>
      <c r="Z69" s="63"/>
      <c r="AA69" s="64" t="s">
        <v>67</v>
      </c>
      <c r="AB69" s="107" t="s">
        <v>468</v>
      </c>
    </row>
    <row r="70" spans="1:28" ht="120" x14ac:dyDescent="0.25">
      <c r="A70" s="63">
        <v>66</v>
      </c>
      <c r="B70" s="63" t="s">
        <v>301</v>
      </c>
      <c r="C70" s="63" t="s">
        <v>170</v>
      </c>
      <c r="D70" s="64">
        <v>75024039</v>
      </c>
      <c r="E70" s="64">
        <v>102855595</v>
      </c>
      <c r="F70" s="64">
        <v>600127567</v>
      </c>
      <c r="G70" s="63" t="s">
        <v>342</v>
      </c>
      <c r="H70" s="63" t="s">
        <v>54</v>
      </c>
      <c r="I70" s="64" t="s">
        <v>55</v>
      </c>
      <c r="J70" s="63" t="s">
        <v>171</v>
      </c>
      <c r="K70" s="63" t="s">
        <v>452</v>
      </c>
      <c r="L70" s="63" t="s">
        <v>343</v>
      </c>
      <c r="M70" s="170">
        <v>20000000</v>
      </c>
      <c r="N70" s="170">
        <v>14000000</v>
      </c>
      <c r="O70" s="64">
        <v>2024</v>
      </c>
      <c r="P70" s="64">
        <v>2026</v>
      </c>
      <c r="Q70" s="171" t="s">
        <v>287</v>
      </c>
      <c r="R70" s="171" t="s">
        <v>287</v>
      </c>
      <c r="S70" s="171"/>
      <c r="T70" s="171" t="s">
        <v>287</v>
      </c>
      <c r="U70" s="171"/>
      <c r="V70" s="171"/>
      <c r="W70" s="171"/>
      <c r="X70" s="171" t="s">
        <v>287</v>
      </c>
      <c r="Y70" s="171" t="s">
        <v>287</v>
      </c>
      <c r="Z70" s="63" t="s">
        <v>68</v>
      </c>
      <c r="AA70" s="64" t="s">
        <v>67</v>
      </c>
      <c r="AB70" s="107" t="s">
        <v>465</v>
      </c>
    </row>
    <row r="71" spans="1:28" ht="120" x14ac:dyDescent="0.25">
      <c r="A71" s="63">
        <v>67</v>
      </c>
      <c r="B71" s="63" t="s">
        <v>301</v>
      </c>
      <c r="C71" s="63" t="s">
        <v>170</v>
      </c>
      <c r="D71" s="64">
        <v>75024039</v>
      </c>
      <c r="E71" s="64">
        <v>102855595</v>
      </c>
      <c r="F71" s="64">
        <v>600127567</v>
      </c>
      <c r="G71" s="63" t="s">
        <v>344</v>
      </c>
      <c r="H71" s="63" t="s">
        <v>54</v>
      </c>
      <c r="I71" s="64" t="s">
        <v>55</v>
      </c>
      <c r="J71" s="63" t="s">
        <v>171</v>
      </c>
      <c r="K71" s="63" t="s">
        <v>455</v>
      </c>
      <c r="L71" s="63" t="s">
        <v>345</v>
      </c>
      <c r="M71" s="170">
        <v>9000000</v>
      </c>
      <c r="N71" s="170">
        <v>6300000</v>
      </c>
      <c r="O71" s="64">
        <v>2024</v>
      </c>
      <c r="P71" s="64">
        <v>2026</v>
      </c>
      <c r="Q71" s="171" t="s">
        <v>287</v>
      </c>
      <c r="R71" s="171" t="s">
        <v>287</v>
      </c>
      <c r="S71" s="171"/>
      <c r="T71" s="171" t="s">
        <v>287</v>
      </c>
      <c r="U71" s="171"/>
      <c r="V71" s="171"/>
      <c r="W71" s="171"/>
      <c r="X71" s="171" t="s">
        <v>287</v>
      </c>
      <c r="Y71" s="171" t="s">
        <v>287</v>
      </c>
      <c r="Z71" s="63" t="s">
        <v>68</v>
      </c>
      <c r="AA71" s="64" t="s">
        <v>67</v>
      </c>
      <c r="AB71" s="107" t="s">
        <v>456</v>
      </c>
    </row>
    <row r="72" spans="1:28" ht="45" x14ac:dyDescent="0.25">
      <c r="A72" s="63">
        <v>68</v>
      </c>
      <c r="B72" s="63" t="s">
        <v>362</v>
      </c>
      <c r="C72" s="63" t="s">
        <v>270</v>
      </c>
      <c r="D72" s="64">
        <v>70992959</v>
      </c>
      <c r="E72" s="64">
        <v>102855820</v>
      </c>
      <c r="F72" s="64">
        <v>600127672</v>
      </c>
      <c r="G72" s="63" t="s">
        <v>363</v>
      </c>
      <c r="H72" s="63" t="s">
        <v>84</v>
      </c>
      <c r="I72" s="64" t="s">
        <v>55</v>
      </c>
      <c r="J72" s="63" t="s">
        <v>272</v>
      </c>
      <c r="K72" s="63" t="s">
        <v>479</v>
      </c>
      <c r="L72" s="63" t="s">
        <v>364</v>
      </c>
      <c r="M72" s="170">
        <v>4000000</v>
      </c>
      <c r="N72" s="170">
        <f>M72/100*70</f>
        <v>2800000</v>
      </c>
      <c r="O72" s="64" t="s">
        <v>365</v>
      </c>
      <c r="P72" s="64" t="s">
        <v>366</v>
      </c>
      <c r="Q72" s="171"/>
      <c r="R72" s="171"/>
      <c r="S72" s="171"/>
      <c r="T72" s="171"/>
      <c r="U72" s="171"/>
      <c r="V72" s="171"/>
      <c r="W72" s="171"/>
      <c r="X72" s="171" t="s">
        <v>287</v>
      </c>
      <c r="Y72" s="171" t="s">
        <v>287</v>
      </c>
      <c r="Z72" s="107" t="s">
        <v>447</v>
      </c>
      <c r="AA72" s="64" t="s">
        <v>67</v>
      </c>
      <c r="AB72" s="107" t="s">
        <v>468</v>
      </c>
    </row>
    <row r="73" spans="1:28" ht="75" x14ac:dyDescent="0.25">
      <c r="A73" s="63">
        <v>69</v>
      </c>
      <c r="B73" s="63" t="s">
        <v>382</v>
      </c>
      <c r="C73" s="63" t="s">
        <v>383</v>
      </c>
      <c r="D73" s="64">
        <v>75008882</v>
      </c>
      <c r="E73" s="64">
        <v>102855382</v>
      </c>
      <c r="F73" s="64">
        <v>600127915</v>
      </c>
      <c r="G73" s="63" t="s">
        <v>384</v>
      </c>
      <c r="H73" s="63" t="s">
        <v>84</v>
      </c>
      <c r="I73" s="64" t="s">
        <v>55</v>
      </c>
      <c r="J73" s="63" t="s">
        <v>385</v>
      </c>
      <c r="K73" s="63" t="s">
        <v>452</v>
      </c>
      <c r="L73" s="63" t="s">
        <v>386</v>
      </c>
      <c r="M73" s="170">
        <v>2000000</v>
      </c>
      <c r="N73" s="170">
        <v>1400000</v>
      </c>
      <c r="O73" s="64" t="s">
        <v>389</v>
      </c>
      <c r="P73" s="64" t="s">
        <v>390</v>
      </c>
      <c r="Q73" s="171"/>
      <c r="R73" s="171" t="s">
        <v>287</v>
      </c>
      <c r="S73" s="171"/>
      <c r="T73" s="171"/>
      <c r="U73" s="171" t="s">
        <v>287</v>
      </c>
      <c r="V73" s="171" t="s">
        <v>287</v>
      </c>
      <c r="W73" s="171" t="s">
        <v>287</v>
      </c>
      <c r="X73" s="171"/>
      <c r="Y73" s="171" t="s">
        <v>287</v>
      </c>
      <c r="Z73" s="63" t="s">
        <v>387</v>
      </c>
      <c r="AA73" s="64" t="s">
        <v>67</v>
      </c>
      <c r="AB73" s="107" t="s">
        <v>465</v>
      </c>
    </row>
    <row r="74" spans="1:28" ht="75" x14ac:dyDescent="0.25">
      <c r="A74" s="63">
        <v>70</v>
      </c>
      <c r="B74" s="63" t="s">
        <v>382</v>
      </c>
      <c r="C74" s="63" t="s">
        <v>383</v>
      </c>
      <c r="D74" s="64">
        <v>75008882</v>
      </c>
      <c r="E74" s="64">
        <v>102855382</v>
      </c>
      <c r="F74" s="64">
        <v>600127915</v>
      </c>
      <c r="G74" s="63" t="s">
        <v>384</v>
      </c>
      <c r="H74" s="63" t="s">
        <v>84</v>
      </c>
      <c r="I74" s="64" t="s">
        <v>55</v>
      </c>
      <c r="J74" s="63" t="s">
        <v>385</v>
      </c>
      <c r="K74" s="63" t="s">
        <v>455</v>
      </c>
      <c r="L74" s="63" t="s">
        <v>388</v>
      </c>
      <c r="M74" s="170">
        <v>1500000</v>
      </c>
      <c r="N74" s="170">
        <v>1050000</v>
      </c>
      <c r="O74" s="64" t="s">
        <v>389</v>
      </c>
      <c r="P74" s="64" t="s">
        <v>390</v>
      </c>
      <c r="Q74" s="171" t="s">
        <v>287</v>
      </c>
      <c r="R74" s="171"/>
      <c r="S74" s="171"/>
      <c r="T74" s="171" t="s">
        <v>287</v>
      </c>
      <c r="U74" s="171" t="s">
        <v>287</v>
      </c>
      <c r="V74" s="171" t="s">
        <v>287</v>
      </c>
      <c r="W74" s="171" t="s">
        <v>287</v>
      </c>
      <c r="X74" s="171"/>
      <c r="Y74" s="171" t="s">
        <v>287</v>
      </c>
      <c r="Z74" s="63" t="s">
        <v>387</v>
      </c>
      <c r="AA74" s="64" t="s">
        <v>67</v>
      </c>
      <c r="AB74" s="107" t="s">
        <v>456</v>
      </c>
    </row>
    <row r="75" spans="1:28" s="5" customFormat="1" ht="48" customHeight="1" x14ac:dyDescent="0.25">
      <c r="A75" s="63">
        <v>71</v>
      </c>
      <c r="B75" s="63" t="s">
        <v>367</v>
      </c>
      <c r="C75" s="63" t="s">
        <v>368</v>
      </c>
      <c r="D75" s="64">
        <v>71005030</v>
      </c>
      <c r="E75" s="64">
        <v>102855480</v>
      </c>
      <c r="F75" s="64">
        <v>600127516</v>
      </c>
      <c r="G75" s="63" t="s">
        <v>369</v>
      </c>
      <c r="H75" s="63" t="s">
        <v>54</v>
      </c>
      <c r="I75" s="64" t="s">
        <v>55</v>
      </c>
      <c r="J75" s="63" t="s">
        <v>208</v>
      </c>
      <c r="K75" s="63" t="s">
        <v>479</v>
      </c>
      <c r="L75" s="63" t="s">
        <v>370</v>
      </c>
      <c r="M75" s="170">
        <v>3000000</v>
      </c>
      <c r="N75" s="170">
        <f>M75/100*70</f>
        <v>2100000</v>
      </c>
      <c r="O75" s="64" t="s">
        <v>365</v>
      </c>
      <c r="P75" s="64" t="s">
        <v>391</v>
      </c>
      <c r="Q75" s="171"/>
      <c r="R75" s="171"/>
      <c r="S75" s="171"/>
      <c r="T75" s="171"/>
      <c r="U75" s="171"/>
      <c r="V75" s="171"/>
      <c r="W75" s="171"/>
      <c r="X75" s="171"/>
      <c r="Y75" s="171" t="s">
        <v>287</v>
      </c>
      <c r="Z75" s="63"/>
      <c r="AA75" s="64"/>
      <c r="AB75" s="107" t="s">
        <v>468</v>
      </c>
    </row>
    <row r="76" spans="1:28" ht="120" x14ac:dyDescent="0.25">
      <c r="A76" s="110">
        <v>72</v>
      </c>
      <c r="B76" s="225" t="s">
        <v>371</v>
      </c>
      <c r="C76" s="110" t="s">
        <v>372</v>
      </c>
      <c r="D76" s="110">
        <v>70989648</v>
      </c>
      <c r="E76" s="110">
        <v>102855196</v>
      </c>
      <c r="F76" s="110">
        <v>600127419</v>
      </c>
      <c r="G76" s="110" t="s">
        <v>378</v>
      </c>
      <c r="H76" s="110" t="s">
        <v>54</v>
      </c>
      <c r="I76" s="176" t="s">
        <v>55</v>
      </c>
      <c r="J76" s="110" t="s">
        <v>374</v>
      </c>
      <c r="K76" s="110" t="s">
        <v>480</v>
      </c>
      <c r="L76" s="110" t="s">
        <v>380</v>
      </c>
      <c r="M76" s="226">
        <v>5000000</v>
      </c>
      <c r="N76" s="226">
        <f>M76/100*70</f>
        <v>3500000</v>
      </c>
      <c r="O76" s="176" t="s">
        <v>375</v>
      </c>
      <c r="P76" s="176" t="s">
        <v>376</v>
      </c>
      <c r="Q76" s="177"/>
      <c r="R76" s="177" t="s">
        <v>61</v>
      </c>
      <c r="S76" s="177" t="s">
        <v>61</v>
      </c>
      <c r="T76" s="177"/>
      <c r="U76" s="177"/>
      <c r="V76" s="177"/>
      <c r="W76" s="177"/>
      <c r="X76" s="177"/>
      <c r="Y76" s="177"/>
      <c r="Z76" s="110" t="s">
        <v>68</v>
      </c>
      <c r="AA76" s="176" t="s">
        <v>67</v>
      </c>
      <c r="AB76" s="223" t="s">
        <v>465</v>
      </c>
    </row>
    <row r="77" spans="1:28" ht="90" x14ac:dyDescent="0.25">
      <c r="A77" s="110">
        <v>73</v>
      </c>
      <c r="B77" s="225" t="s">
        <v>371</v>
      </c>
      <c r="C77" s="110" t="s">
        <v>372</v>
      </c>
      <c r="D77" s="110">
        <v>70989648</v>
      </c>
      <c r="E77" s="110">
        <v>102855196</v>
      </c>
      <c r="F77" s="110">
        <v>600127419</v>
      </c>
      <c r="G77" s="110" t="s">
        <v>379</v>
      </c>
      <c r="H77" s="110" t="s">
        <v>54</v>
      </c>
      <c r="I77" s="176" t="s">
        <v>55</v>
      </c>
      <c r="J77" s="110" t="s">
        <v>374</v>
      </c>
      <c r="K77" s="110" t="s">
        <v>455</v>
      </c>
      <c r="L77" s="110" t="s">
        <v>381</v>
      </c>
      <c r="M77" s="226">
        <v>6500000</v>
      </c>
      <c r="N77" s="226">
        <f>M77/100*70</f>
        <v>4550000</v>
      </c>
      <c r="O77" s="176" t="s">
        <v>375</v>
      </c>
      <c r="P77" s="176" t="s">
        <v>376</v>
      </c>
      <c r="Q77" s="177"/>
      <c r="R77" s="177"/>
      <c r="S77" s="177"/>
      <c r="T77" s="177"/>
      <c r="U77" s="177"/>
      <c r="V77" s="177"/>
      <c r="W77" s="177"/>
      <c r="X77" s="177" t="s">
        <v>61</v>
      </c>
      <c r="Y77" s="177"/>
      <c r="Z77" s="110" t="s">
        <v>68</v>
      </c>
      <c r="AA77" s="176" t="s">
        <v>67</v>
      </c>
      <c r="AB77" s="223" t="s">
        <v>456</v>
      </c>
    </row>
    <row r="78" spans="1:28" ht="90" x14ac:dyDescent="0.25">
      <c r="A78" s="63">
        <v>74</v>
      </c>
      <c r="B78" s="178" t="s">
        <v>247</v>
      </c>
      <c r="C78" s="63" t="s">
        <v>97</v>
      </c>
      <c r="D78" s="63">
        <v>70989605</v>
      </c>
      <c r="E78" s="63">
        <v>102855650</v>
      </c>
      <c r="F78" s="63">
        <v>600127583</v>
      </c>
      <c r="G78" s="63" t="s">
        <v>392</v>
      </c>
      <c r="H78" s="63" t="s">
        <v>54</v>
      </c>
      <c r="I78" s="64" t="s">
        <v>55</v>
      </c>
      <c r="J78" s="63" t="s">
        <v>99</v>
      </c>
      <c r="K78" s="63" t="s">
        <v>452</v>
      </c>
      <c r="L78" s="63" t="s">
        <v>393</v>
      </c>
      <c r="M78" s="170">
        <v>3500000</v>
      </c>
      <c r="N78" s="170">
        <v>2450000</v>
      </c>
      <c r="O78" s="64" t="s">
        <v>399</v>
      </c>
      <c r="P78" s="64" t="s">
        <v>400</v>
      </c>
      <c r="Q78" s="171"/>
      <c r="R78" s="171" t="s">
        <v>61</v>
      </c>
      <c r="S78" s="171" t="s">
        <v>61</v>
      </c>
      <c r="T78" s="171"/>
      <c r="U78" s="171"/>
      <c r="V78" s="171"/>
      <c r="W78" s="171" t="s">
        <v>61</v>
      </c>
      <c r="X78" s="171"/>
      <c r="Y78" s="171"/>
      <c r="Z78" s="63" t="s">
        <v>223</v>
      </c>
      <c r="AA78" s="64" t="s">
        <v>67</v>
      </c>
      <c r="AB78" s="107" t="s">
        <v>465</v>
      </c>
    </row>
    <row r="79" spans="1:28" ht="75" x14ac:dyDescent="0.25">
      <c r="A79" s="63">
        <v>75</v>
      </c>
      <c r="B79" s="178" t="s">
        <v>247</v>
      </c>
      <c r="C79" s="63" t="s">
        <v>97</v>
      </c>
      <c r="D79" s="63">
        <v>70989605</v>
      </c>
      <c r="E79" s="63">
        <v>102855650</v>
      </c>
      <c r="F79" s="63">
        <v>600127583</v>
      </c>
      <c r="G79" s="63" t="s">
        <v>107</v>
      </c>
      <c r="H79" s="63" t="s">
        <v>54</v>
      </c>
      <c r="I79" s="64" t="s">
        <v>55</v>
      </c>
      <c r="J79" s="63" t="s">
        <v>99</v>
      </c>
      <c r="K79" s="63" t="s">
        <v>452</v>
      </c>
      <c r="L79" s="63" t="s">
        <v>394</v>
      </c>
      <c r="M79" s="170">
        <v>3000000</v>
      </c>
      <c r="N79" s="170">
        <v>2100000</v>
      </c>
      <c r="O79" s="64" t="s">
        <v>399</v>
      </c>
      <c r="P79" s="64" t="s">
        <v>401</v>
      </c>
      <c r="Q79" s="171"/>
      <c r="R79" s="171" t="s">
        <v>61</v>
      </c>
      <c r="S79" s="171" t="s">
        <v>61</v>
      </c>
      <c r="T79" s="171" t="s">
        <v>61</v>
      </c>
      <c r="U79" s="171"/>
      <c r="V79" s="171"/>
      <c r="W79" s="171" t="s">
        <v>61</v>
      </c>
      <c r="X79" s="171"/>
      <c r="Y79" s="171"/>
      <c r="Z79" s="63" t="s">
        <v>223</v>
      </c>
      <c r="AA79" s="64" t="s">
        <v>67</v>
      </c>
      <c r="AB79" s="106" t="s">
        <v>465</v>
      </c>
    </row>
    <row r="80" spans="1:28" ht="60" x14ac:dyDescent="0.25">
      <c r="A80" s="63">
        <v>76</v>
      </c>
      <c r="B80" s="178" t="s">
        <v>247</v>
      </c>
      <c r="C80" s="63" t="s">
        <v>97</v>
      </c>
      <c r="D80" s="63">
        <v>70989605</v>
      </c>
      <c r="E80" s="63">
        <v>102855650</v>
      </c>
      <c r="F80" s="63">
        <v>600127583</v>
      </c>
      <c r="G80" s="63" t="s">
        <v>395</v>
      </c>
      <c r="H80" s="63" t="s">
        <v>54</v>
      </c>
      <c r="I80" s="64" t="s">
        <v>55</v>
      </c>
      <c r="J80" s="63" t="s">
        <v>99</v>
      </c>
      <c r="K80" s="63" t="s">
        <v>452</v>
      </c>
      <c r="L80" s="63" t="s">
        <v>396</v>
      </c>
      <c r="M80" s="170">
        <v>25000000</v>
      </c>
      <c r="N80" s="170">
        <f>M80/100*70</f>
        <v>17500000</v>
      </c>
      <c r="O80" s="64" t="s">
        <v>399</v>
      </c>
      <c r="P80" s="64" t="s">
        <v>401</v>
      </c>
      <c r="Q80" s="171"/>
      <c r="R80" s="171" t="s">
        <v>61</v>
      </c>
      <c r="S80" s="171" t="s">
        <v>61</v>
      </c>
      <c r="T80" s="171" t="s">
        <v>61</v>
      </c>
      <c r="U80" s="171"/>
      <c r="V80" s="171"/>
      <c r="W80" s="171" t="s">
        <v>61</v>
      </c>
      <c r="X80" s="171" t="s">
        <v>61</v>
      </c>
      <c r="Y80" s="171" t="s">
        <v>61</v>
      </c>
      <c r="Z80" s="63" t="s">
        <v>397</v>
      </c>
      <c r="AA80" s="64" t="s">
        <v>398</v>
      </c>
      <c r="AB80" s="106" t="s">
        <v>465</v>
      </c>
    </row>
    <row r="81" spans="1:28" s="126" customFormat="1" ht="135" x14ac:dyDescent="0.25">
      <c r="A81" s="179">
        <v>77</v>
      </c>
      <c r="B81" s="180" t="s">
        <v>145</v>
      </c>
      <c r="C81" s="179" t="s">
        <v>146</v>
      </c>
      <c r="D81" s="179">
        <v>71001476</v>
      </c>
      <c r="E81" s="179">
        <v>102855463</v>
      </c>
      <c r="F81" s="179">
        <v>600127877</v>
      </c>
      <c r="G81" s="179" t="s">
        <v>402</v>
      </c>
      <c r="H81" s="179" t="s">
        <v>54</v>
      </c>
      <c r="I81" s="181" t="s">
        <v>55</v>
      </c>
      <c r="J81" s="179" t="s">
        <v>148</v>
      </c>
      <c r="K81" s="179" t="s">
        <v>460</v>
      </c>
      <c r="L81" s="179" t="s">
        <v>403</v>
      </c>
      <c r="M81" s="182">
        <v>10000000</v>
      </c>
      <c r="N81" s="182">
        <f>M81/100*70</f>
        <v>7000000</v>
      </c>
      <c r="O81" s="181" t="s">
        <v>406</v>
      </c>
      <c r="P81" s="181" t="s">
        <v>197</v>
      </c>
      <c r="Q81" s="183"/>
      <c r="R81" s="183"/>
      <c r="S81" s="183"/>
      <c r="T81" s="183"/>
      <c r="U81" s="183"/>
      <c r="V81" s="183"/>
      <c r="W81" s="183" t="s">
        <v>287</v>
      </c>
      <c r="X81" s="183"/>
      <c r="Y81" s="183"/>
      <c r="Z81" s="179" t="s">
        <v>387</v>
      </c>
      <c r="AA81" s="181" t="s">
        <v>67</v>
      </c>
      <c r="AB81" s="106" t="s">
        <v>468</v>
      </c>
    </row>
    <row r="82" spans="1:28" ht="135" x14ac:dyDescent="0.25">
      <c r="A82" s="122">
        <v>78</v>
      </c>
      <c r="B82" s="184" t="s">
        <v>145</v>
      </c>
      <c r="C82" s="122" t="s">
        <v>146</v>
      </c>
      <c r="D82" s="122">
        <v>71001476</v>
      </c>
      <c r="E82" s="122">
        <v>102855463</v>
      </c>
      <c r="F82" s="122">
        <v>600127877</v>
      </c>
      <c r="G82" s="122" t="s">
        <v>404</v>
      </c>
      <c r="H82" s="122" t="s">
        <v>54</v>
      </c>
      <c r="I82" s="123" t="s">
        <v>55</v>
      </c>
      <c r="J82" s="122" t="s">
        <v>148</v>
      </c>
      <c r="K82" s="221" t="s">
        <v>478</v>
      </c>
      <c r="L82" s="122" t="s">
        <v>405</v>
      </c>
      <c r="M82" s="124">
        <v>7000000</v>
      </c>
      <c r="N82" s="124">
        <f>M82/100*70</f>
        <v>4900000</v>
      </c>
      <c r="O82" s="123" t="s">
        <v>406</v>
      </c>
      <c r="P82" s="123" t="s">
        <v>407</v>
      </c>
      <c r="Q82" s="125"/>
      <c r="R82" s="125"/>
      <c r="S82" s="125"/>
      <c r="T82" s="125"/>
      <c r="U82" s="125"/>
      <c r="V82" s="125"/>
      <c r="W82" s="125"/>
      <c r="X82" s="125"/>
      <c r="Y82" s="125"/>
      <c r="Z82" s="122" t="s">
        <v>447</v>
      </c>
      <c r="AA82" s="123" t="s">
        <v>67</v>
      </c>
      <c r="AB82" s="106" t="s">
        <v>468</v>
      </c>
    </row>
    <row r="83" spans="1:28" ht="60" x14ac:dyDescent="0.25">
      <c r="A83" s="119">
        <v>79</v>
      </c>
      <c r="B83" s="92" t="s">
        <v>159</v>
      </c>
      <c r="C83" s="117" t="s">
        <v>160</v>
      </c>
      <c r="D83" s="117">
        <v>75003872</v>
      </c>
      <c r="E83" s="117">
        <v>102855871</v>
      </c>
      <c r="F83" s="117">
        <v>650041135</v>
      </c>
      <c r="G83" s="92" t="s">
        <v>430</v>
      </c>
      <c r="H83" s="92" t="s">
        <v>54</v>
      </c>
      <c r="I83" s="92" t="s">
        <v>55</v>
      </c>
      <c r="J83" s="92" t="s">
        <v>160</v>
      </c>
      <c r="K83" s="119" t="s">
        <v>452</v>
      </c>
      <c r="L83" s="120" t="s">
        <v>431</v>
      </c>
      <c r="M83" s="185">
        <v>3000000</v>
      </c>
      <c r="N83" s="121">
        <f t="shared" ref="N83:N89" si="6">M83/100*70</f>
        <v>2100000</v>
      </c>
      <c r="O83" s="117" t="s">
        <v>432</v>
      </c>
      <c r="P83" s="117" t="s">
        <v>197</v>
      </c>
      <c r="Q83" s="117"/>
      <c r="R83" s="117"/>
      <c r="S83" s="117" t="s">
        <v>77</v>
      </c>
      <c r="T83" s="117" t="s">
        <v>77</v>
      </c>
      <c r="U83" s="117"/>
      <c r="V83" s="117"/>
      <c r="W83" s="117"/>
      <c r="X83" s="117"/>
      <c r="Y83" s="117"/>
      <c r="Z83" s="92" t="s">
        <v>433</v>
      </c>
      <c r="AA83" s="117" t="s">
        <v>77</v>
      </c>
      <c r="AB83" s="223" t="s">
        <v>465</v>
      </c>
    </row>
    <row r="84" spans="1:28" ht="105" x14ac:dyDescent="0.25">
      <c r="A84" s="119">
        <v>80</v>
      </c>
      <c r="B84" s="92" t="s">
        <v>108</v>
      </c>
      <c r="C84" s="117" t="s">
        <v>109</v>
      </c>
      <c r="D84" s="117">
        <v>70999708</v>
      </c>
      <c r="E84" s="117">
        <v>102855412</v>
      </c>
      <c r="F84" s="117">
        <v>600127486</v>
      </c>
      <c r="G84" s="92" t="s">
        <v>444</v>
      </c>
      <c r="H84" s="92" t="s">
        <v>54</v>
      </c>
      <c r="I84" s="92" t="s">
        <v>55</v>
      </c>
      <c r="J84" s="92" t="s">
        <v>110</v>
      </c>
      <c r="K84" s="119" t="s">
        <v>460</v>
      </c>
      <c r="L84" s="120" t="s">
        <v>444</v>
      </c>
      <c r="M84" s="185">
        <v>2500000</v>
      </c>
      <c r="N84" s="121">
        <f t="shared" si="6"/>
        <v>1750000</v>
      </c>
      <c r="O84" s="117">
        <v>2024</v>
      </c>
      <c r="P84" s="117">
        <v>2025</v>
      </c>
      <c r="Q84" s="117"/>
      <c r="R84" s="117"/>
      <c r="S84" s="117"/>
      <c r="T84" s="117"/>
      <c r="U84" s="117"/>
      <c r="V84" s="117"/>
      <c r="W84" s="117"/>
      <c r="X84" s="117"/>
      <c r="Y84" s="117"/>
      <c r="Z84" s="92" t="s">
        <v>68</v>
      </c>
      <c r="AA84" s="117" t="s">
        <v>67</v>
      </c>
      <c r="AB84" s="223" t="s">
        <v>468</v>
      </c>
    </row>
    <row r="85" spans="1:28" ht="105" x14ac:dyDescent="0.25">
      <c r="A85" s="119">
        <v>81</v>
      </c>
      <c r="B85" s="92" t="s">
        <v>108</v>
      </c>
      <c r="C85" s="117" t="s">
        <v>109</v>
      </c>
      <c r="D85" s="117">
        <v>70999708</v>
      </c>
      <c r="E85" s="117">
        <v>102855412</v>
      </c>
      <c r="F85" s="117">
        <v>600127486</v>
      </c>
      <c r="G85" s="92" t="s">
        <v>339</v>
      </c>
      <c r="H85" s="92" t="s">
        <v>54</v>
      </c>
      <c r="I85" s="92" t="s">
        <v>55</v>
      </c>
      <c r="J85" s="92" t="s">
        <v>110</v>
      </c>
      <c r="K85" s="119" t="s">
        <v>481</v>
      </c>
      <c r="L85" s="120" t="s">
        <v>339</v>
      </c>
      <c r="M85" s="185">
        <v>1800000</v>
      </c>
      <c r="N85" s="121">
        <f t="shared" si="6"/>
        <v>1260000</v>
      </c>
      <c r="O85" s="117">
        <v>2024</v>
      </c>
      <c r="P85" s="117">
        <v>2025</v>
      </c>
      <c r="Q85" s="117" t="s">
        <v>445</v>
      </c>
      <c r="R85" s="117" t="s">
        <v>445</v>
      </c>
      <c r="S85" s="117"/>
      <c r="T85" s="117" t="s">
        <v>445</v>
      </c>
      <c r="U85" s="117"/>
      <c r="V85" s="117" t="s">
        <v>445</v>
      </c>
      <c r="W85" s="117"/>
      <c r="X85" s="117" t="s">
        <v>445</v>
      </c>
      <c r="Y85" s="117"/>
      <c r="Z85" s="92"/>
      <c r="AA85" s="117" t="s">
        <v>67</v>
      </c>
      <c r="AB85" s="223" t="s">
        <v>468</v>
      </c>
    </row>
    <row r="86" spans="1:28" ht="135" x14ac:dyDescent="0.25">
      <c r="A86" s="119">
        <v>82</v>
      </c>
      <c r="B86" s="92" t="s">
        <v>420</v>
      </c>
      <c r="C86" s="92" t="s">
        <v>421</v>
      </c>
      <c r="D86" s="119">
        <v>70992380</v>
      </c>
      <c r="E86" s="119">
        <v>102855803</v>
      </c>
      <c r="F86" s="119">
        <v>600127664</v>
      </c>
      <c r="G86" s="92" t="s">
        <v>214</v>
      </c>
      <c r="H86" s="92" t="s">
        <v>84</v>
      </c>
      <c r="I86" s="92" t="s">
        <v>55</v>
      </c>
      <c r="J86" s="92" t="s">
        <v>215</v>
      </c>
      <c r="K86" s="119" t="s">
        <v>482</v>
      </c>
      <c r="L86" s="120" t="s">
        <v>422</v>
      </c>
      <c r="M86" s="185">
        <v>25000000</v>
      </c>
      <c r="N86" s="121">
        <f t="shared" si="6"/>
        <v>17500000</v>
      </c>
      <c r="O86" s="92" t="s">
        <v>423</v>
      </c>
      <c r="P86" s="92" t="s">
        <v>424</v>
      </c>
      <c r="Q86" s="92" t="s">
        <v>61</v>
      </c>
      <c r="R86" s="92" t="s">
        <v>61</v>
      </c>
      <c r="S86" s="92" t="s">
        <v>61</v>
      </c>
      <c r="T86" s="92" t="s">
        <v>61</v>
      </c>
      <c r="U86" s="92"/>
      <c r="V86" s="92"/>
      <c r="W86" s="92"/>
      <c r="X86" s="92" t="s">
        <v>61</v>
      </c>
      <c r="Y86" s="92" t="s">
        <v>61</v>
      </c>
      <c r="Z86" s="92" t="s">
        <v>425</v>
      </c>
      <c r="AA86" s="92" t="s">
        <v>67</v>
      </c>
      <c r="AB86" s="223" t="s">
        <v>465</v>
      </c>
    </row>
    <row r="87" spans="1:28" ht="120" x14ac:dyDescent="0.25">
      <c r="A87" s="119">
        <v>83</v>
      </c>
      <c r="B87" s="92" t="s">
        <v>420</v>
      </c>
      <c r="C87" s="92" t="s">
        <v>421</v>
      </c>
      <c r="D87" s="119">
        <v>70992380</v>
      </c>
      <c r="E87" s="119">
        <v>102855803</v>
      </c>
      <c r="F87" s="119">
        <v>600127664</v>
      </c>
      <c r="G87" s="119" t="s">
        <v>426</v>
      </c>
      <c r="H87" s="92" t="s">
        <v>84</v>
      </c>
      <c r="I87" s="92" t="s">
        <v>55</v>
      </c>
      <c r="J87" s="92" t="s">
        <v>215</v>
      </c>
      <c r="K87" s="119" t="s">
        <v>483</v>
      </c>
      <c r="L87" s="119" t="s">
        <v>427</v>
      </c>
      <c r="M87" s="186">
        <v>631620</v>
      </c>
      <c r="N87" s="121">
        <f t="shared" si="6"/>
        <v>442134</v>
      </c>
      <c r="O87" s="117" t="s">
        <v>428</v>
      </c>
      <c r="P87" s="117" t="s">
        <v>429</v>
      </c>
      <c r="Q87" s="117" t="s">
        <v>61</v>
      </c>
      <c r="R87" s="117" t="s">
        <v>61</v>
      </c>
      <c r="S87" s="117"/>
      <c r="T87" s="117" t="s">
        <v>61</v>
      </c>
      <c r="U87" s="117"/>
      <c r="V87" s="117"/>
      <c r="W87" s="117"/>
      <c r="X87" s="117"/>
      <c r="Y87" s="117" t="s">
        <v>61</v>
      </c>
      <c r="Z87" s="117"/>
      <c r="AA87" s="117" t="s">
        <v>67</v>
      </c>
      <c r="AB87" s="223" t="s">
        <v>465</v>
      </c>
    </row>
    <row r="88" spans="1:28" ht="45" x14ac:dyDescent="0.25">
      <c r="A88" s="119">
        <v>84</v>
      </c>
      <c r="B88" s="92" t="s">
        <v>233</v>
      </c>
      <c r="C88" s="92" t="s">
        <v>234</v>
      </c>
      <c r="D88" s="117">
        <v>75022320</v>
      </c>
      <c r="E88" s="117">
        <v>102855439</v>
      </c>
      <c r="F88" s="92">
        <v>600127508</v>
      </c>
      <c r="G88" s="92" t="s">
        <v>434</v>
      </c>
      <c r="H88" s="117" t="s">
        <v>54</v>
      </c>
      <c r="I88" s="117" t="s">
        <v>55</v>
      </c>
      <c r="J88" s="117" t="s">
        <v>236</v>
      </c>
      <c r="K88" s="119" t="s">
        <v>479</v>
      </c>
      <c r="L88" s="120" t="s">
        <v>435</v>
      </c>
      <c r="M88" s="185">
        <v>3000000</v>
      </c>
      <c r="N88" s="121">
        <f t="shared" si="6"/>
        <v>2100000</v>
      </c>
      <c r="O88" s="117">
        <v>2026</v>
      </c>
      <c r="P88" s="117">
        <v>2027</v>
      </c>
      <c r="Q88" s="117"/>
      <c r="R88" s="117"/>
      <c r="S88" s="117"/>
      <c r="T88" s="117"/>
      <c r="U88" s="117"/>
      <c r="V88" s="117"/>
      <c r="W88" s="117" t="s">
        <v>77</v>
      </c>
      <c r="X88" s="117" t="s">
        <v>77</v>
      </c>
      <c r="Y88" s="117"/>
      <c r="Z88" s="92" t="s">
        <v>68</v>
      </c>
      <c r="AA88" s="117" t="s">
        <v>67</v>
      </c>
      <c r="AB88" s="223" t="s">
        <v>468</v>
      </c>
    </row>
    <row r="89" spans="1:28" s="118" customFormat="1" ht="45" x14ac:dyDescent="0.25">
      <c r="A89" s="187">
        <v>85</v>
      </c>
      <c r="B89" s="188" t="s">
        <v>233</v>
      </c>
      <c r="C89" s="92" t="s">
        <v>234</v>
      </c>
      <c r="D89" s="117">
        <v>75022320</v>
      </c>
      <c r="E89" s="117">
        <v>102855439</v>
      </c>
      <c r="F89" s="117">
        <v>600127508</v>
      </c>
      <c r="G89" s="92" t="s">
        <v>436</v>
      </c>
      <c r="H89" s="117" t="s">
        <v>54</v>
      </c>
      <c r="I89" s="117" t="s">
        <v>55</v>
      </c>
      <c r="J89" s="117" t="s">
        <v>236</v>
      </c>
      <c r="K89" s="189" t="s">
        <v>472</v>
      </c>
      <c r="L89" s="120" t="s">
        <v>437</v>
      </c>
      <c r="M89" s="185">
        <v>1500000</v>
      </c>
      <c r="N89" s="190">
        <f t="shared" si="6"/>
        <v>1050000</v>
      </c>
      <c r="O89" s="117">
        <v>2025</v>
      </c>
      <c r="P89" s="117">
        <v>2026</v>
      </c>
      <c r="Q89" s="117"/>
      <c r="R89" s="117"/>
      <c r="S89" s="117" t="s">
        <v>77</v>
      </c>
      <c r="T89" s="117" t="s">
        <v>77</v>
      </c>
      <c r="U89" s="117"/>
      <c r="V89" s="117"/>
      <c r="W89" s="117"/>
      <c r="X89" s="117"/>
      <c r="Y89" s="117" t="s">
        <v>77</v>
      </c>
      <c r="Z89" s="92" t="s">
        <v>68</v>
      </c>
      <c r="AA89" s="92" t="s">
        <v>438</v>
      </c>
      <c r="AB89" s="224" t="s">
        <v>465</v>
      </c>
    </row>
    <row r="90" spans="1:28" x14ac:dyDescent="0.25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spans="1:28" x14ac:dyDescent="0.25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spans="1:28" x14ac:dyDescent="0.25">
      <c r="A92" t="s">
        <v>485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spans="1:28" x14ac:dyDescent="0.25">
      <c r="A93" t="s">
        <v>484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spans="1:28" x14ac:dyDescent="0.25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spans="1:28" x14ac:dyDescent="0.25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spans="1:28" x14ac:dyDescent="0.25"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spans="2:27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spans="2:27" x14ac:dyDescent="0.25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spans="2:27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spans="2:27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spans="2:27" x14ac:dyDescent="0.25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spans="2:27" x14ac:dyDescent="0.25"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spans="2:27" x14ac:dyDescent="0.25"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spans="2:27" x14ac:dyDescent="0.25"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spans="2:27" x14ac:dyDescent="0.25"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spans="2:27" x14ac:dyDescent="0.25"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spans="2:27" x14ac:dyDescent="0.25"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spans="2:27" x14ac:dyDescent="0.25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spans="2:27" x14ac:dyDescent="0.25"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spans="2:27" x14ac:dyDescent="0.25"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spans="2:27" x14ac:dyDescent="0.25"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spans="2:27" x14ac:dyDescent="0.25"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spans="2:27" x14ac:dyDescent="0.25"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spans="2:27" x14ac:dyDescent="0.25"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spans="2:27" x14ac:dyDescent="0.25"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spans="2:27" x14ac:dyDescent="0.25"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spans="2:27" x14ac:dyDescent="0.25"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spans="2:27" x14ac:dyDescent="0.25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spans="2:27" x14ac:dyDescent="0.25"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spans="2:27" x14ac:dyDescent="0.25"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spans="2:27" x14ac:dyDescent="0.25"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spans="2:27" x14ac:dyDescent="0.25"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spans="2:27" x14ac:dyDescent="0.25"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spans="2:27" x14ac:dyDescent="0.25"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spans="2:27" x14ac:dyDescent="0.25"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spans="2:27" x14ac:dyDescent="0.25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spans="2:27" x14ac:dyDescent="0.25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spans="2:27" x14ac:dyDescent="0.25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spans="2:27" x14ac:dyDescent="0.25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spans="2:27" x14ac:dyDescent="0.25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spans="2:27" x14ac:dyDescent="0.25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spans="2:27" x14ac:dyDescent="0.25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spans="2:27" x14ac:dyDescent="0.25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spans="2:27" x14ac:dyDescent="0.25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spans="2:27" x14ac:dyDescent="0.25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spans="2:27" x14ac:dyDescent="0.25"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spans="2:27" x14ac:dyDescent="0.25"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spans="2:27" x14ac:dyDescent="0.25"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spans="2:27" x14ac:dyDescent="0.25"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spans="2:27" x14ac:dyDescent="0.25"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spans="2:27" x14ac:dyDescent="0.25"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spans="2:27" x14ac:dyDescent="0.25"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spans="2:27" x14ac:dyDescent="0.25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spans="2:27" x14ac:dyDescent="0.25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spans="2:27" x14ac:dyDescent="0.25"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spans="2:27" x14ac:dyDescent="0.25"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spans="2:27" x14ac:dyDescent="0.25"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spans="2:27" x14ac:dyDescent="0.25"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spans="2:27" x14ac:dyDescent="0.25"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spans="2:27" x14ac:dyDescent="0.25"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spans="2:27" x14ac:dyDescent="0.25"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</sheetData>
  <mergeCells count="31">
    <mergeCell ref="Y3:Y4"/>
    <mergeCell ref="Z3:Z4"/>
    <mergeCell ref="AA3:AA4"/>
    <mergeCell ref="P3:P4"/>
    <mergeCell ref="Q3:T3"/>
    <mergeCell ref="U3:U4"/>
    <mergeCell ref="V3:V4"/>
    <mergeCell ref="W3:W4"/>
    <mergeCell ref="X3:X4"/>
    <mergeCell ref="E3:E4"/>
    <mergeCell ref="F3:F4"/>
    <mergeCell ref="M3:M4"/>
    <mergeCell ref="N3:N4"/>
    <mergeCell ref="O3:O4"/>
    <mergeCell ref="K2:K4"/>
    <mergeCell ref="AB3:AB4"/>
    <mergeCell ref="Z2:AB2"/>
    <mergeCell ref="A1:AB1"/>
    <mergeCell ref="A2:A4"/>
    <mergeCell ref="B2:F2"/>
    <mergeCell ref="G2:G4"/>
    <mergeCell ref="H2:H4"/>
    <mergeCell ref="I2:I4"/>
    <mergeCell ref="J2:J4"/>
    <mergeCell ref="L2:L4"/>
    <mergeCell ref="M2:N2"/>
    <mergeCell ref="O2:P2"/>
    <mergeCell ref="Q2:Y2"/>
    <mergeCell ref="B3:B4"/>
    <mergeCell ref="C3:C4"/>
    <mergeCell ref="D3:D4"/>
  </mergeCells>
  <phoneticPr fontId="28" type="noConversion"/>
  <pageMargins left="0.7" right="0.7" top="0.78740157499999996" bottom="0.78740157499999996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workbookViewId="0">
      <selection activeCell="R29" sqref="R29"/>
    </sheetView>
  </sheetViews>
  <sheetFormatPr defaultRowHeight="15" x14ac:dyDescent="0.25"/>
  <sheetData>
    <row r="1" spans="1:20" ht="19.5" thickBot="1" x14ac:dyDescent="0.35">
      <c r="A1" s="255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7"/>
    </row>
    <row r="2" spans="1:20" ht="15.75" thickBot="1" x14ac:dyDescent="0.3">
      <c r="A2" s="229" t="s">
        <v>1</v>
      </c>
      <c r="B2" s="237" t="s">
        <v>2</v>
      </c>
      <c r="C2" s="261" t="s">
        <v>3</v>
      </c>
      <c r="D2" s="262"/>
      <c r="E2" s="262"/>
      <c r="F2" s="263" t="s">
        <v>4</v>
      </c>
      <c r="G2" s="266" t="s">
        <v>5</v>
      </c>
      <c r="H2" s="269" t="s">
        <v>6</v>
      </c>
      <c r="I2" s="272" t="s">
        <v>7</v>
      </c>
      <c r="J2" s="275" t="s">
        <v>8</v>
      </c>
      <c r="K2" s="278" t="s">
        <v>9</v>
      </c>
      <c r="L2" s="279"/>
      <c r="M2" s="292" t="s">
        <v>10</v>
      </c>
      <c r="N2" s="293"/>
      <c r="O2" s="294" t="s">
        <v>11</v>
      </c>
      <c r="P2" s="295"/>
      <c r="Q2" s="295"/>
      <c r="R2" s="295"/>
      <c r="S2" s="292" t="s">
        <v>12</v>
      </c>
      <c r="T2" s="293"/>
    </row>
    <row r="3" spans="1:20" ht="15.75" thickBot="1" x14ac:dyDescent="0.3">
      <c r="A3" s="258"/>
      <c r="B3" s="238"/>
      <c r="C3" s="280" t="s">
        <v>13</v>
      </c>
      <c r="D3" s="282" t="s">
        <v>14</v>
      </c>
      <c r="E3" s="282" t="s">
        <v>15</v>
      </c>
      <c r="F3" s="264"/>
      <c r="G3" s="267"/>
      <c r="H3" s="270"/>
      <c r="I3" s="273"/>
      <c r="J3" s="276"/>
      <c r="K3" s="284" t="s">
        <v>16</v>
      </c>
      <c r="L3" s="284" t="s">
        <v>17</v>
      </c>
      <c r="M3" s="296" t="s">
        <v>18</v>
      </c>
      <c r="N3" s="298" t="s">
        <v>19</v>
      </c>
      <c r="O3" s="286" t="s">
        <v>20</v>
      </c>
      <c r="P3" s="287"/>
      <c r="Q3" s="287"/>
      <c r="R3" s="287"/>
      <c r="S3" s="288" t="s">
        <v>21</v>
      </c>
      <c r="T3" s="290" t="s">
        <v>22</v>
      </c>
    </row>
    <row r="4" spans="1:20" ht="56.25" thickBot="1" x14ac:dyDescent="0.3">
      <c r="A4" s="259"/>
      <c r="B4" s="260"/>
      <c r="C4" s="281"/>
      <c r="D4" s="283"/>
      <c r="E4" s="283"/>
      <c r="F4" s="265"/>
      <c r="G4" s="268"/>
      <c r="H4" s="271"/>
      <c r="I4" s="274"/>
      <c r="J4" s="277"/>
      <c r="K4" s="285"/>
      <c r="L4" s="285"/>
      <c r="M4" s="297"/>
      <c r="N4" s="299"/>
      <c r="O4" s="1" t="s">
        <v>23</v>
      </c>
      <c r="P4" s="2" t="s">
        <v>24</v>
      </c>
      <c r="Q4" s="3" t="s">
        <v>25</v>
      </c>
      <c r="R4" s="4" t="s">
        <v>26</v>
      </c>
      <c r="S4" s="289"/>
      <c r="T4" s="291"/>
    </row>
    <row r="5" spans="1:20" x14ac:dyDescent="0.25">
      <c r="A5" s="5">
        <v>1</v>
      </c>
      <c r="B5" s="6">
        <v>1</v>
      </c>
      <c r="C5" s="7"/>
      <c r="D5" s="8"/>
      <c r="E5" s="9"/>
      <c r="F5" s="10"/>
      <c r="G5" s="10"/>
      <c r="H5" s="10"/>
      <c r="I5" s="10"/>
      <c r="J5" s="10"/>
      <c r="K5" s="11"/>
      <c r="L5" s="12"/>
      <c r="M5" s="7"/>
      <c r="N5" s="9"/>
      <c r="O5" s="7"/>
      <c r="P5" s="8"/>
      <c r="Q5" s="8"/>
      <c r="R5" s="9"/>
      <c r="S5" s="7"/>
      <c r="T5" s="9"/>
    </row>
    <row r="6" spans="1:20" x14ac:dyDescent="0.25">
      <c r="A6" s="5">
        <v>2</v>
      </c>
      <c r="B6" s="13">
        <v>2</v>
      </c>
      <c r="C6" s="14"/>
      <c r="D6" s="15"/>
      <c r="E6" s="16"/>
      <c r="F6" s="17"/>
      <c r="G6" s="17"/>
      <c r="H6" s="17"/>
      <c r="I6" s="17"/>
      <c r="J6" s="17"/>
      <c r="K6" s="18"/>
      <c r="L6" s="19"/>
      <c r="M6" s="14"/>
      <c r="N6" s="16"/>
      <c r="O6" s="14"/>
      <c r="P6" s="15"/>
      <c r="Q6" s="15"/>
      <c r="R6" s="16"/>
      <c r="S6" s="14"/>
      <c r="T6" s="16"/>
    </row>
    <row r="7" spans="1:20" x14ac:dyDescent="0.25">
      <c r="A7" s="5">
        <v>3</v>
      </c>
      <c r="B7" s="13">
        <v>3</v>
      </c>
      <c r="C7" s="14"/>
      <c r="D7" s="15"/>
      <c r="E7" s="16"/>
      <c r="F7" s="17"/>
      <c r="G7" s="17"/>
      <c r="H7" s="17"/>
      <c r="I7" s="17"/>
      <c r="J7" s="17"/>
      <c r="K7" s="18"/>
      <c r="L7" s="19"/>
      <c r="M7" s="14"/>
      <c r="N7" s="16"/>
      <c r="O7" s="14"/>
      <c r="P7" s="15"/>
      <c r="Q7" s="15"/>
      <c r="R7" s="16"/>
      <c r="S7" s="14"/>
      <c r="T7" s="16"/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zájmové, neformální</vt:lpstr>
      <vt:lpstr>MŠ!Oblast_tisku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Příkazský</dc:creator>
  <cp:lastModifiedBy>Puršl František</cp:lastModifiedBy>
  <cp:lastPrinted>2024-10-09T06:31:23Z</cp:lastPrinted>
  <dcterms:created xsi:type="dcterms:W3CDTF">2015-06-05T18:19:34Z</dcterms:created>
  <dcterms:modified xsi:type="dcterms:W3CDTF">2024-10-30T09:10:10Z</dcterms:modified>
</cp:coreProperties>
</file>