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uzivatel\SynologyDrive\OPS\8 PROJEKTY\6 2023 MAP IV\AKCE\ŘÍDÍCÍ VÝBOR\HLASOVÁNÍ PER ROLLAM\HLASOVÁNÍ\2024\20240524-29 Tabulky SR, lídři\Podklady\"/>
    </mc:Choice>
  </mc:AlternateContent>
  <xr:revisionPtr revIDLastSave="0" documentId="13_ncr:1_{71697521-4121-4D95-864B-1265BAA9B15E}" xr6:coauthVersionLast="47" xr6:coauthVersionMax="47" xr10:uidLastSave="{00000000-0000-0000-0000-000000000000}"/>
  <bookViews>
    <workbookView xWindow="-110" yWindow="-110" windowWidth="25820" windowHeight="13900" tabRatio="710" activeTab="1" xr2:uid="{00000000-000D-0000-FFFF-FFFF00000000}"/>
  </bookViews>
  <sheets>
    <sheet name="Pokyny, info" sheetId="9" r:id="rId1"/>
    <sheet name="MŠ" sheetId="10" r:id="rId2"/>
    <sheet name="ZŠ" sheetId="7" r:id="rId3"/>
    <sheet name="zájmové, neformální" sheetId="12" r:id="rId4"/>
  </sheets>
  <definedNames>
    <definedName name="_xlnm._FilterDatabase" localSheetId="3" hidden="1">'zájmové, neformální'!$K$1:$K$17</definedName>
    <definedName name="_xlnm._FilterDatabase" localSheetId="2" hidden="1">ZŠ!$K$1:$K$184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1" i="7" l="1"/>
  <c r="M80" i="7"/>
  <c r="M79" i="7"/>
  <c r="M145" i="7"/>
  <c r="M144" i="7"/>
  <c r="M143" i="7"/>
  <c r="M142" i="7"/>
  <c r="M141" i="7"/>
  <c r="M140" i="7"/>
  <c r="M139" i="7"/>
  <c r="M131" i="7"/>
  <c r="M130" i="7"/>
  <c r="M129" i="7"/>
  <c r="M128" i="7"/>
  <c r="M127" i="7"/>
  <c r="M115" i="7"/>
  <c r="M114" i="7"/>
  <c r="M102" i="7"/>
  <c r="M100" i="7"/>
  <c r="M96" i="7"/>
  <c r="M94" i="7"/>
  <c r="M93" i="7"/>
  <c r="M11" i="7"/>
  <c r="M10" i="7"/>
  <c r="M66" i="7" l="1"/>
  <c r="M65" i="7"/>
  <c r="M64" i="7"/>
  <c r="M63" i="7"/>
  <c r="M38" i="7" l="1"/>
  <c r="M19" i="7" l="1"/>
  <c r="M18" i="7"/>
  <c r="M17" i="7"/>
  <c r="M78" i="7" l="1"/>
  <c r="M18" i="10"/>
  <c r="M23" i="10"/>
  <c r="M10" i="12"/>
  <c r="M9" i="12"/>
  <c r="M8" i="12" l="1"/>
  <c r="M132" i="7" l="1"/>
  <c r="M119" i="7"/>
  <c r="M120" i="7"/>
  <c r="M121" i="7"/>
  <c r="M110" i="7"/>
  <c r="M111" i="7"/>
  <c r="M112" i="7"/>
  <c r="M104" i="7"/>
  <c r="M105" i="7"/>
  <c r="M61" i="7"/>
  <c r="M60" i="7"/>
  <c r="M59" i="7"/>
  <c r="M21" i="10"/>
  <c r="M30" i="10"/>
  <c r="M138" i="7"/>
  <c r="M137" i="7"/>
  <c r="M122" i="7"/>
  <c r="M113" i="7"/>
  <c r="M109" i="7"/>
  <c r="M108" i="7"/>
  <c r="M47" i="7"/>
  <c r="M48" i="7"/>
  <c r="M49" i="7"/>
  <c r="M50" i="7"/>
  <c r="M51" i="7"/>
  <c r="M52" i="7"/>
  <c r="M53" i="7"/>
  <c r="M54" i="7"/>
  <c r="M166" i="7"/>
  <c r="M167" i="7"/>
  <c r="M168" i="7"/>
  <c r="M169" i="7"/>
  <c r="M170" i="7"/>
  <c r="M38" i="10"/>
  <c r="M37" i="10"/>
  <c r="M32" i="10"/>
  <c r="M37" i="7"/>
  <c r="M36" i="7"/>
  <c r="M35" i="7"/>
  <c r="M16" i="7" l="1"/>
  <c r="M14" i="7"/>
  <c r="M15" i="7"/>
  <c r="M13" i="7"/>
  <c r="M12" i="7"/>
  <c r="M40" i="10"/>
  <c r="M39" i="10"/>
  <c r="M134" i="7" l="1"/>
  <c r="M135" i="7"/>
  <c r="M136" i="7"/>
  <c r="M20" i="10" l="1"/>
  <c r="M107" i="7" l="1"/>
  <c r="M92" i="7" l="1"/>
  <c r="M17" i="10"/>
  <c r="M15" i="10"/>
  <c r="M77" i="7"/>
  <c r="M76" i="7"/>
  <c r="M75" i="7"/>
  <c r="M74" i="7"/>
  <c r="M73" i="7"/>
  <c r="M6" i="12" l="1"/>
  <c r="M99" i="7" l="1"/>
  <c r="M36" i="10" l="1"/>
  <c r="M35" i="10"/>
  <c r="M34" i="10"/>
  <c r="M33" i="10"/>
  <c r="M165" i="7"/>
  <c r="M164" i="7"/>
  <c r="M163" i="7"/>
  <c r="M162" i="7"/>
  <c r="M161" i="7"/>
  <c r="M160" i="7"/>
  <c r="M159" i="7"/>
  <c r="M158" i="7"/>
  <c r="M157" i="7"/>
  <c r="M43" i="7" l="1"/>
  <c r="M33" i="7"/>
  <c r="M34" i="7"/>
  <c r="M19" i="10" l="1"/>
  <c r="M28" i="10"/>
  <c r="M27" i="10"/>
  <c r="M103" i="7"/>
  <c r="M133" i="7"/>
  <c r="M118" i="7"/>
  <c r="M55" i="7"/>
  <c r="M7" i="12" l="1"/>
  <c r="M25" i="10"/>
  <c r="M7" i="10" l="1"/>
  <c r="M155" i="7"/>
  <c r="M156" i="7"/>
  <c r="M154" i="7"/>
  <c r="M153" i="7"/>
  <c r="M152" i="7"/>
  <c r="M151" i="7"/>
  <c r="M150" i="7"/>
  <c r="M149" i="7"/>
  <c r="M148" i="7"/>
  <c r="M147" i="7"/>
  <c r="M146" i="7"/>
  <c r="M125" i="7"/>
  <c r="M124" i="7"/>
  <c r="M123" i="7"/>
  <c r="M117" i="7"/>
  <c r="M116" i="7"/>
  <c r="M106" i="7"/>
  <c r="M97" i="7"/>
  <c r="M95" i="7"/>
  <c r="M91" i="7"/>
  <c r="M90" i="7"/>
  <c r="M89" i="7"/>
  <c r="M88" i="7"/>
  <c r="M87" i="7"/>
  <c r="M86" i="7"/>
  <c r="M85" i="7"/>
  <c r="M84" i="7"/>
  <c r="M83" i="7"/>
  <c r="M82" i="7"/>
  <c r="M70" i="7"/>
  <c r="M71" i="7"/>
  <c r="M72" i="7"/>
  <c r="M68" i="7"/>
  <c r="M69" i="7"/>
  <c r="M67" i="7"/>
  <c r="M62" i="7"/>
  <c r="M57" i="7"/>
  <c r="M58" i="7"/>
  <c r="M56" i="7"/>
  <c r="M45" i="7"/>
  <c r="M46" i="7"/>
  <c r="M40" i="7"/>
  <c r="M41" i="7"/>
  <c r="M42" i="7"/>
  <c r="M44" i="7"/>
  <c r="M32" i="7"/>
  <c r="M39" i="7"/>
  <c r="M29" i="7"/>
  <c r="M30" i="7"/>
  <c r="M31" i="7"/>
  <c r="M25" i="7"/>
  <c r="M26" i="7"/>
  <c r="M27" i="7"/>
  <c r="M28" i="7"/>
  <c r="M22" i="7"/>
  <c r="M23" i="7"/>
  <c r="M24" i="7"/>
  <c r="M21" i="7"/>
  <c r="M20" i="7"/>
  <c r="M6" i="7"/>
  <c r="M7" i="7"/>
  <c r="M5" i="7"/>
  <c r="M24" i="10" l="1"/>
  <c r="M26" i="10"/>
  <c r="M29" i="10"/>
  <c r="M31" i="10"/>
  <c r="M5" i="10"/>
  <c r="M6" i="10"/>
  <c r="M8" i="10"/>
  <c r="M9" i="10"/>
  <c r="M10" i="10"/>
  <c r="M11" i="10"/>
  <c r="M12" i="10"/>
  <c r="M13" i="10"/>
  <c r="M14" i="10"/>
  <c r="M16" i="10"/>
  <c r="M22" i="10"/>
  <c r="M4" i="10"/>
  <c r="M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tc={75D44704-9D1B-41F3-B7C4-87FBA5D625CC}</author>
    <author>tc={5398CD6F-EABE-4491-8A59-172E55FF271F}</author>
    <author>tc={B565D391-AB81-4077-A1BD-22508D3557D3}</author>
    <author>tc={97C73E1F-ECCA-48C2-8101-9391C09EBB65}</author>
    <author>tc={DA10A51C-0121-4E32-8409-09C75DFC14DD}</author>
  </authors>
  <commentList>
    <comment ref="G98" authorId="0" shapeId="0" xr:uid="{75D44704-9D1B-41F3-B7C4-87FBA5D625CC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Mám toto dávat do plánu investic a PSR? Zatím jsem to tam nedala. </t>
      </text>
    </comment>
    <comment ref="G105" authorId="1" shapeId="0" xr:uid="{5398CD6F-EABE-4491-8A59-172E55FF271F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Projektová dokumka není, neznáme rozsah předpokládaných nákladů ani nelze říci jaké předpokládané náklady to mohou být. </t>
      </text>
    </comment>
    <comment ref="K106" authorId="2" shapeId="0" xr:uid="{B565D391-AB81-4077-A1BD-22508D3557D3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Rekonstrukci budovy do PSR ani PI dávat nebudu, je to dost nekonkrétní. </t>
      </text>
    </comment>
    <comment ref="L113" authorId="3" shapeId="0" xr:uid="{97C73E1F-ECCA-48C2-8101-9391C09EBB65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>
      </text>
    </comment>
    <comment ref="L121" authorId="4" shapeId="0" xr:uid="{DA10A51C-0121-4E32-8409-09C75DFC14DD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Kde vzali 3 mil. Kč? Za mě si myslím, že to je sakra podstřelené. </t>
      </text>
    </comment>
  </commentList>
</comments>
</file>

<file path=xl/sharedStrings.xml><?xml version="1.0" encoding="utf-8"?>
<sst xmlns="http://schemas.openxmlformats.org/spreadsheetml/2006/main" count="2586" uniqueCount="776">
  <si>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</si>
  <si>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</si>
  <si>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</si>
  <si>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</si>
  <si>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</si>
  <si>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Číslo řádku</t>
  </si>
  <si>
    <t xml:space="preserve">Identifikace školy </t>
  </si>
  <si>
    <t>Název projektu</t>
  </si>
  <si>
    <t>Obec realizace</t>
  </si>
  <si>
    <t>Obsah projektu</t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</si>
  <si>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</si>
  <si>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</si>
  <si>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</si>
  <si>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</si>
  <si>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</si>
  <si>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</si>
  <si>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</si>
  <si>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</si>
  <si>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</si>
  <si>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t>stručný popis např. zpracovaná PD, zajištěné výkupy, výběr dodavatele</t>
  </si>
  <si>
    <t>vydané stavební povolení ano/ne</t>
  </si>
  <si>
    <t>Kraj realizace</t>
  </si>
  <si>
    <t>s vazbou na podporovanou oblast</t>
  </si>
  <si>
    <t>rekonstrukce učeben neúplných škol v CLLD</t>
  </si>
  <si>
    <t>budování zázemí družin a školních klubů</t>
  </si>
  <si>
    <t xml:space="preserve">cizí jazyky
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</si>
  <si>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</si>
  <si>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</si>
  <si>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</si>
  <si>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vnitřní/venkovní zázemí pro komunitní aktivity vedoucí k sociální inkluzi</t>
  </si>
  <si>
    <t>Litvínov</t>
  </si>
  <si>
    <t xml:space="preserve">Ústecký </t>
  </si>
  <si>
    <t>Meziboří</t>
  </si>
  <si>
    <t>x</t>
  </si>
  <si>
    <t>Základní škola a Mateřská škola Meziboří, příspěvková organizace 435 13 Meziboří, J. A. Komenského 340</t>
  </si>
  <si>
    <t>Město Meziboří</t>
  </si>
  <si>
    <t>ne</t>
  </si>
  <si>
    <t>Základní škola a mateřská škola Jeřabinka</t>
  </si>
  <si>
    <t>03758702</t>
  </si>
  <si>
    <t>záměr, příprava žádosti a dokumentů</t>
  </si>
  <si>
    <t>Rekonstrukce tělocvičny</t>
  </si>
  <si>
    <t>Rekonstrukce původní tělocvičny</t>
  </si>
  <si>
    <t>Rekonstrukce školní jídelny, modernizace vybavení</t>
  </si>
  <si>
    <t>Základní škola a Mateřská škola Horní Jiřetín</t>
  </si>
  <si>
    <t>Město Horní Jiřetín</t>
  </si>
  <si>
    <t>Tělocvična ve škole</t>
  </si>
  <si>
    <t>Horní Jiřetín</t>
  </si>
  <si>
    <t>Úspora energií pomocí zateplení a změny vytápění</t>
  </si>
  <si>
    <t>Zateplení objektu a změna vytápění</t>
  </si>
  <si>
    <t>Zrealizováno částečně (změna vytápění v č.p. 126 ZŠ, změna vytápění v č.p. 300 MŠ, ŠJ, ŠD)</t>
  </si>
  <si>
    <t>ano</t>
  </si>
  <si>
    <t>Vybudování naučné stezky</t>
  </si>
  <si>
    <t xml:space="preserve">Vybudování naučné stezky se vzdělávacími prvky </t>
  </si>
  <si>
    <t>Automobil - všude se dostaneme snadněji</t>
  </si>
  <si>
    <t>Pořízení vlastního vozidla pro víc osob</t>
  </si>
  <si>
    <t>Základní škola a Mateřská škola Lom, okres Most</t>
  </si>
  <si>
    <t>Město Lom</t>
  </si>
  <si>
    <t>Zateplení budovy ZŠ Lom</t>
  </si>
  <si>
    <t>Lom</t>
  </si>
  <si>
    <t>Úspory energií, zateplení budovy ZŠ</t>
  </si>
  <si>
    <t>záměr, příprava žádosti a dokumentů, akutalizovat starou projektovou dokumentaci</t>
  </si>
  <si>
    <t>Rekonstrukce tělocvičny a zázemí</t>
  </si>
  <si>
    <t>Rekonstrukce staré tělocvičny, povrh, zázemí, šatny</t>
  </si>
  <si>
    <t xml:space="preserve">záměr, nepřipraveno </t>
  </si>
  <si>
    <t>Rekonstrukce školního hřiště</t>
  </si>
  <si>
    <t>Modernizace školního hřiště</t>
  </si>
  <si>
    <t>Obnova školní zahrady</t>
  </si>
  <si>
    <t>Zavedení elektronické evidence do školní jídelny</t>
  </si>
  <si>
    <t xml:space="preserve">Rekonstrukce elektroinstalace </t>
  </si>
  <si>
    <t>Rekonstrukce půdních prostor ZŠ</t>
  </si>
  <si>
    <t>Úpravy na školní zahradě, obnova prvků</t>
  </si>
  <si>
    <t>Elektronická evidence školní jídelny</t>
  </si>
  <si>
    <t>Obnova elektroinstalace v budově ZŠ</t>
  </si>
  <si>
    <t>Rekonstrukce půdních prostor na nové učebny</t>
  </si>
  <si>
    <t>Multifunkční hřiště</t>
  </si>
  <si>
    <t>Řešení dopravní situace před budovou SSZŠ</t>
  </si>
  <si>
    <t>Zateplení fasády budovy školy</t>
  </si>
  <si>
    <t>Rekonstrukce oplocení školy</t>
  </si>
  <si>
    <t>Výměna vzduchotechniky ve školní jídelně</t>
  </si>
  <si>
    <t>Sportovní soukromá základní škola, s.r.o.</t>
  </si>
  <si>
    <t xml:space="preserve">102 441 073
</t>
  </si>
  <si>
    <t>Rekonstrukce půdních prostor ZŠ s cílem vybudování ateliéru, učebny jazyků</t>
  </si>
  <si>
    <t>zatím neupřesněno</t>
  </si>
  <si>
    <t>Vybudování multifunkčního hřiště pro žáky a širokou veřejnost</t>
  </si>
  <si>
    <t>projektová dokumentace</t>
  </si>
  <si>
    <t>Oprava rozvodů vody a odpadů v ZŠ</t>
  </si>
  <si>
    <t>Rekonstrukce rozvodů v budově ZŠ</t>
  </si>
  <si>
    <t>Oprava fasády budovy ZŠ</t>
  </si>
  <si>
    <t>Modernizace školní kuchyňky pro žáky ZŠ</t>
  </si>
  <si>
    <t>Protipožární schodiště v budově ZŠ</t>
  </si>
  <si>
    <t>Nové protipožární schodiště</t>
  </si>
  <si>
    <t>Oprava výtahu v budově školní jídelny sloužící pro dopravu potravin</t>
  </si>
  <si>
    <t>Rekonstrukce sprch v budově tělocvičny pro žáky ZŠ a širokou veřejnost</t>
  </si>
  <si>
    <t>Modernizace sociálního zázemí v budově školní družiny</t>
  </si>
  <si>
    <t>Vybudování horolezecké stěny pro žáky ZŠ, aktivity družiny a školního klubu</t>
  </si>
  <si>
    <t>Základní škola speciální a Praktická škola Litvínov, Šafaříkova 991, okres Most</t>
  </si>
  <si>
    <t>Město Litvínov</t>
  </si>
  <si>
    <t>Rekonstrukce školní kuchyňky</t>
  </si>
  <si>
    <t>Rekonstrukce topení</t>
  </si>
  <si>
    <t>Modernizace počítačové učebny a ostatní výpočetní techniky (interaktivní tabule, tablety…)</t>
  </si>
  <si>
    <t>Modernizace keramické dílny</t>
  </si>
  <si>
    <t>Rekonstrukce sociálního zařízení</t>
  </si>
  <si>
    <t>Výstavba hřiště s herními prvky v prostorách dvora</t>
  </si>
  <si>
    <t>Základní škola a Mateřská škola Litvínov, Podkrušnohorská 1589, okres Most</t>
  </si>
  <si>
    <t xml:space="preserve">
600083853</t>
  </si>
  <si>
    <t>00 832 537</t>
  </si>
  <si>
    <t>Rekonstrukce výtahu</t>
  </si>
  <si>
    <t>Vybudování tělocvičny ve střešní sedlové nástavbě budovy ZŠ</t>
  </si>
  <si>
    <t>Rekonstrukce školní jídelny</t>
  </si>
  <si>
    <t>podaná žádost</t>
  </si>
  <si>
    <t>požadavek předán zřizovateli</t>
  </si>
  <si>
    <t xml:space="preserve">Základní škola a Mateřská škola Litvínov – Janov, Přátelství 160, okres Most </t>
  </si>
  <si>
    <t>00 832 502</t>
  </si>
  <si>
    <t>částečně realizováno</t>
  </si>
  <si>
    <t>Školní klub Janov - vybavení</t>
  </si>
  <si>
    <t>Základní škola Litvínov - Hamr, Mládežnická 220, okres Most</t>
  </si>
  <si>
    <t>Základní škola a Mateřská škola, Louka u Litvínova, okres Most</t>
  </si>
  <si>
    <t>Obec Louka u Litvínova</t>
  </si>
  <si>
    <t>Výstavba školní družiny v podkroví</t>
  </si>
  <si>
    <t>Louka u Litvínova</t>
  </si>
  <si>
    <t>Vybavení novými žákovskými tablety</t>
  </si>
  <si>
    <t>Obnova interaktivních tabulí ve třídách</t>
  </si>
  <si>
    <t xml:space="preserve">zázemí pro školní poradenské pracoviště </t>
  </si>
  <si>
    <t>Oprava stropů</t>
  </si>
  <si>
    <t>Obnova vybavení školní kuchyně a jídelny</t>
  </si>
  <si>
    <t>Základní škola a Mateřská škola Litvínov, Ruská 2059, okres Most</t>
  </si>
  <si>
    <t>částečně realizováno (střecha)</t>
  </si>
  <si>
    <t>Základní škola a Mateřská škola, Hora Svaté Kateřiny, nám. Pionýrů 1, okr. Most</t>
  </si>
  <si>
    <t>Město Hora Svaté Kateřiny</t>
  </si>
  <si>
    <t>Vybudování venkovní učebny</t>
  </si>
  <si>
    <t>Hora Svaté Kateřiny</t>
  </si>
  <si>
    <t>Pořízení školního minibusu</t>
  </si>
  <si>
    <t>Pořízení kompenzačních pomůcek pro žáky se SVP a nadané žáky</t>
  </si>
  <si>
    <t>Zasíťování školy - renovace</t>
  </si>
  <si>
    <t>Obnova PC techniky</t>
  </si>
  <si>
    <t>od Nadace Unipetrol získaná repasovaná technika</t>
  </si>
  <si>
    <t>Pořízení nastavitelného nábytku (lavice)</t>
  </si>
  <si>
    <t>Pořízení skleníku - výuka PV</t>
  </si>
  <si>
    <t>Výměna neekologického zdroje tepla za efektivní ekologicky šetrné zdroje - tepelné čerpadlo</t>
  </si>
  <si>
    <t>Vybudování schodiště mimo prostory školy pro bytové jednotky umístěné v prostorách školy (zamezení pohybu cizích osob)</t>
  </si>
  <si>
    <t>Výstavba školního hřiště</t>
  </si>
  <si>
    <t>Komunitní centrum Janov - Rajská zahrada</t>
  </si>
  <si>
    <t>Venkovní učebny pro výuku předmětů</t>
  </si>
  <si>
    <t>Vybudování nové tělocvičny</t>
  </si>
  <si>
    <t>Vybudování venkovních učeben pro různé předměty, především přírodní vědy, výtvarnou výchovu a související venkovní plochy</t>
  </si>
  <si>
    <t>Rekonstrukce stávající tělocvičny a zázemí</t>
  </si>
  <si>
    <t>Oprava rozvodů vody a odpadů v budově ZŠ</t>
  </si>
  <si>
    <t>Vybudování parkovacích míst u ZŠ pro pedagogy, rodiče</t>
  </si>
  <si>
    <t>Rekonstrukce stávající střechy na pavilonu ZŠ</t>
  </si>
  <si>
    <t>Zajištění dostatečné konektivity na budovách MŠ, ŠD, ŠJ</t>
  </si>
  <si>
    <t>Rekonstrukce školních dílen a nové vybavení</t>
  </si>
  <si>
    <t>Rekonstrukce stávajícího topení v budově ZŠ</t>
  </si>
  <si>
    <t>Rekonstrukce podlad ve třídách školy</t>
  </si>
  <si>
    <t>Modernizace IT vybavení</t>
  </si>
  <si>
    <t>Modernizace učebny pro výuku hudby</t>
  </si>
  <si>
    <t>Rekonstrukce sociálního zařízení v budově ZŠ</t>
  </si>
  <si>
    <t>Vybudování hřiště s novými hernímmi prvky v prostorách dvora ZŠ</t>
  </si>
  <si>
    <t xml:space="preserve">Rekonstrukce stávajícího výtahu </t>
  </si>
  <si>
    <t>Vybudování tělocvičny v nové sedlové nástavbě</t>
  </si>
  <si>
    <t>Rekonstrukce budovy školy</t>
  </si>
  <si>
    <t>Modernizace školního klubu, pořízení nového vybavení</t>
  </si>
  <si>
    <t>Vybudování nového sportovního hřiště</t>
  </si>
  <si>
    <t>Rekonstrukce podlah ZŠ ve 2. patře budovy</t>
  </si>
  <si>
    <t>Opravy stropů v budově ZŠ</t>
  </si>
  <si>
    <t>Vybudování školní družiny v podkroví budovy ZŠ</t>
  </si>
  <si>
    <t>Pořízení IT vybavení</t>
  </si>
  <si>
    <t>Modernizace vybavení školní jídelny a kuchyně</t>
  </si>
  <si>
    <t>Vybudování venkovních učeben pro různé předměty, především přírodní vědy, výtvarnou výchovu aj.</t>
  </si>
  <si>
    <t>Pořízení vlastního školního minibusu pro lepší mobilitu žáků a pedagogů</t>
  </si>
  <si>
    <t>Zlepšení datových přenosů školy</t>
  </si>
  <si>
    <t xml:space="preserve">Modernizace vybavení tříd </t>
  </si>
  <si>
    <t xml:space="preserve">Pořízení vybavení pro výuku přírodních věd </t>
  </si>
  <si>
    <t>Úspory energií, efektivní zdroje tepla</t>
  </si>
  <si>
    <t>Výstavba schodiště s oddělením školní části budovy od privátní</t>
  </si>
  <si>
    <t xml:space="preserve">Modernizace vybavení školní jídelny </t>
  </si>
  <si>
    <t>Vybudování nového sportovního hřiště pro žáky a širokou veřejnost</t>
  </si>
  <si>
    <t xml:space="preserve">Vybudování komunitního centra pro žáky a děti z oblasti SVL Janov a nejen pro ně. </t>
  </si>
  <si>
    <t>projekt podán neúspěšně</t>
  </si>
  <si>
    <t>Konzultováno - ONM, OIRR</t>
  </si>
  <si>
    <t>Průběžně realizováno z vlastních prostředků</t>
  </si>
  <si>
    <t>Projekt vypracován - konzultováno ONM, OIRR</t>
  </si>
  <si>
    <r>
      <t xml:space="preserve">Výdaje projektu  </t>
    </r>
    <r>
      <rPr>
        <sz val="8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8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</si>
  <si>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8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</si>
  <si>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8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8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</si>
  <si>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8"/>
        <rFont val="Calibri"/>
        <family val="2"/>
        <charset val="238"/>
        <scheme val="minor"/>
      </rPr>
      <t>EFRR</t>
    </r>
  </si>
  <si>
    <r>
      <t>přírodní vědy</t>
    </r>
    <r>
      <rPr>
        <vertAlign val="superscript"/>
        <sz val="8"/>
        <color theme="1"/>
        <rFont val="Calibri"/>
        <family val="2"/>
        <charset val="238"/>
        <scheme val="minor"/>
      </rPr>
      <t>3)</t>
    </r>
    <r>
      <rPr>
        <sz val="8"/>
        <color theme="1"/>
        <rFont val="Calibri"/>
        <family val="2"/>
        <charset val="238"/>
        <scheme val="minor"/>
      </rPr>
      <t xml:space="preserve"> 
</t>
    </r>
  </si>
  <si>
    <r>
      <t>polytech. vzdělávání</t>
    </r>
    <r>
      <rPr>
        <vertAlign val="superscript"/>
        <sz val="8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</si>
  <si>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8"/>
        <color theme="1"/>
        <rFont val="Calibri"/>
        <family val="2"/>
        <charset val="238"/>
        <scheme val="minor"/>
      </rPr>
      <t>5)</t>
    </r>
    <r>
      <rPr>
        <sz val="8"/>
        <color theme="1"/>
        <rFont val="Calibri"/>
        <family val="2"/>
        <charset val="238"/>
        <scheme val="minor"/>
      </rPr>
      <t xml:space="preserve">
</t>
    </r>
  </si>
  <si>
    <t>Revitalizace zahrady školy, vybudování přírodní zahrady, instalace herních prvků</t>
  </si>
  <si>
    <t>Pořízení vybavení pro hospodaření s vodou související s výukou EVVO</t>
  </si>
  <si>
    <t>Modernizace stávajících prostor sociálního zařízení. Částečně zrealizována I. etapa</t>
  </si>
  <si>
    <t xml:space="preserve">Zrealizováno částečně </t>
  </si>
  <si>
    <t>Projekty uvedené v této tabulce zahrnují nerealizované projekty z předchozího programového období 2014 - 2020 a nové projekty na programové období 2021 - 2027</t>
  </si>
  <si>
    <t>* jedná se o nové projekty na programové období 2021 - 2027, zařazené v Aktualizaci 4</t>
  </si>
  <si>
    <t>Revitalizace školní zahrady, přírodní zahrada *</t>
  </si>
  <si>
    <t>Hospodaření se srážkovými vodami *</t>
  </si>
  <si>
    <t>Venkovní učebny a venkovní plochy *</t>
  </si>
  <si>
    <t>Rekonstrukce tělocvičny a zázemí *</t>
  </si>
  <si>
    <t>Oprava fasády ZŠ *</t>
  </si>
  <si>
    <t>Oprava rozvodů vody a odpadů v ZŠ *</t>
  </si>
  <si>
    <t>Vybudování parkovacích míst u ZŠ *</t>
  </si>
  <si>
    <t>Nová střecha na pavilonu ZŠ *</t>
  </si>
  <si>
    <t>Konektivita budovy MŠ, ŠD, ŠJ *</t>
  </si>
  <si>
    <t>ŠD - aktivita i odpočinek po škole *</t>
  </si>
  <si>
    <t xml:space="preserve">Kraj realizace 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</si>
  <si>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</si>
  <si>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</si>
  <si>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</si>
  <si>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z toho předpokládané způsobilé výdaje EFRR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</si>
  <si>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</si>
  <si>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</si>
  <si>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MŠ - modernizace školní zahrady *</t>
  </si>
  <si>
    <t>Modernizace herních prvků a povrchu v prostorách školní zahrady u MŠ</t>
  </si>
  <si>
    <t>Bezbariérovost MŠ *</t>
  </si>
  <si>
    <t>Vytvoření opatření pro bezbariérovost MŠ</t>
  </si>
  <si>
    <t>Rekonstrukce tříd MŠ *</t>
  </si>
  <si>
    <t>Modernizace prostorů tříd v objektu MŠ</t>
  </si>
  <si>
    <t>Rekonstrukce areálu MŠ - venkovní hrací prvky, záhony</t>
  </si>
  <si>
    <t>Rozšíření kapacit MŠ v Lomu *</t>
  </si>
  <si>
    <t>Nový objekt pro děti MŠ, úpravy pro 2leté děti</t>
  </si>
  <si>
    <t>Bezbariérová mateřská škola</t>
  </si>
  <si>
    <t>Mateřská škola Litvínov, Gorkého 1614, okres Most</t>
  </si>
  <si>
    <t>Obnova zahrady MŠ Kaštánek</t>
  </si>
  <si>
    <t>Obnova zahradních prvků a povrchu zahrady u objektu MŠ Kaštánek</t>
  </si>
  <si>
    <t>Obnova zahrady MŠ Na Skalce</t>
  </si>
  <si>
    <t>Obnova zahradních prvků a povrchu zahrady u objektu MŠ Na Skalce</t>
  </si>
  <si>
    <t>částečná realizace zřizovatelem</t>
  </si>
  <si>
    <t>Rozšíření prostor - přístavba</t>
  </si>
  <si>
    <t>Rozšíření prostor v objektu MŠ Kaštánek při zachování kapacity dětí, nová ložnice</t>
  </si>
  <si>
    <t>Rekonstrukce elektroinstalace v MŠ Mírová</t>
  </si>
  <si>
    <t>Vybudování parkovacích míst pro pedagogy a rodiče</t>
  </si>
  <si>
    <t>Rekonstrukce jídelny a kuchyně v MŠ Mírová</t>
  </si>
  <si>
    <t>Rozšíření prostorů pro děti MŠ Mírová</t>
  </si>
  <si>
    <t>Zateplení objektu MŠ Laduška</t>
  </si>
  <si>
    <t>IT učebny pro rozvoje informacních kompetencí u dětí v MŠ</t>
  </si>
  <si>
    <t>Vybudování IT učebny pro rozvoj informačních kompetencí u dětí v mateřské škole</t>
  </si>
  <si>
    <t xml:space="preserve">Modernizace vnitřního vybavení </t>
  </si>
  <si>
    <t>Modernizace zahradních prostor u objektu MŠ Soukenická včetně herních prvků</t>
  </si>
  <si>
    <t>Zateplení objektu MŠ Čapkova</t>
  </si>
  <si>
    <t>Rekonstrukce a vybavení zahrady MŠ</t>
  </si>
  <si>
    <t>Rekonstrukce areálu MŠ - venkovní hrací prvky</t>
  </si>
  <si>
    <t>Výměna oken a zateplení MŠ</t>
  </si>
  <si>
    <t>Zateplení objektu, částečně realizováno výměna oken</t>
  </si>
  <si>
    <t>1.</t>
  </si>
  <si>
    <t>2.</t>
  </si>
  <si>
    <t>*</t>
  </si>
  <si>
    <t>3.</t>
  </si>
  <si>
    <t>4.</t>
  </si>
  <si>
    <t>Modernizace IT vybavení a rozšíření datových rozvodů v budovách ZŠ a MŠ</t>
  </si>
  <si>
    <t>Standard konektivity - ICT vybavení pro rozvoje informačních kompetencí u dětí a žáků v MŠ a ZŠ, rozšíření datových rozvodů.**</t>
  </si>
  <si>
    <t>Vybavení počítači v MŠ</t>
  </si>
  <si>
    <t>Interaktivní zařízení do MŠ</t>
  </si>
  <si>
    <t>Pořízení interaktivní tabule pro děti v MŠ</t>
  </si>
  <si>
    <t>Pořízení IT vybavení pro děti v MŠ</t>
  </si>
  <si>
    <t>** jedná se o nové projekty na programové období 2021 - 2027, zařazené v Aktualizaci 5</t>
  </si>
  <si>
    <t>Rekonstrukce půdních prostor pro potřeby komunitního centra</t>
  </si>
  <si>
    <t>5.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</si>
  <si>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</si>
  <si>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</si>
  <si>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</si>
  <si>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</si>
  <si>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</si>
  <si>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</si>
  <si>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</si>
  <si>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Praha</t>
  </si>
  <si>
    <t>více rozvinutý</t>
  </si>
  <si>
    <t>Jihočeský</t>
  </si>
  <si>
    <t>přechodový</t>
  </si>
  <si>
    <t>Jihomoravský</t>
  </si>
  <si>
    <t>Plzeňský</t>
  </si>
  <si>
    <t>Středočeský</t>
  </si>
  <si>
    <t>Vysočina</t>
  </si>
  <si>
    <t>Karlovarský</t>
  </si>
  <si>
    <t>méně rozvinutý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</si>
  <si>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</si>
  <si>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</si>
  <si>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</si>
  <si>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</si>
  <si>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</si>
  <si>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</si>
  <si>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</si>
  <si>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</si>
  <si>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</si>
  <si>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</si>
  <si>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</si>
  <si>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</si>
  <si>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Podíl EFRR</t>
  </si>
  <si>
    <t>40 %</t>
  </si>
  <si>
    <t>70 %</t>
  </si>
  <si>
    <t>85 %</t>
  </si>
  <si>
    <t>Komunitní centrum Janov - půdní vestavba**</t>
  </si>
  <si>
    <t>Rekonstrukce školní jídelny - modernizace vybavení</t>
  </si>
  <si>
    <t xml:space="preserve">Modernizace školní jídelny </t>
  </si>
  <si>
    <t>rekonstrukce vzduchotechniky ve školní jídelně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</si>
  <si>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</si>
  <si>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</si>
  <si>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</si>
  <si>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</si>
  <si>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</si>
  <si>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</si>
  <si>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</si>
  <si>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</si>
  <si>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</si>
  <si>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</si>
  <si>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</si>
  <si>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</si>
  <si>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</si>
  <si>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</si>
  <si>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</si>
  <si>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</si>
  <si>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</si>
  <si>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</si>
  <si>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</si>
  <si>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Rekonstrukce vnitřních prostor v MŠ Soukenická</t>
  </si>
  <si>
    <t>Revitalizaci objektu MŠ Soukenická**</t>
  </si>
  <si>
    <t>** jedná se o nové projekty na programové období 2021 - 2027, zařazené v Aktualizaci březen 2022</t>
  </si>
  <si>
    <t>Modernizace učeben ZŠ Lom (IKT, jazyková a multimediální učebna)</t>
  </si>
  <si>
    <t>Modernizace stávajících učeben</t>
  </si>
  <si>
    <t>částečně zrealizováno</t>
  </si>
  <si>
    <t>rekonstrukce systému vytápění</t>
  </si>
  <si>
    <t>Rekonstrukce systému vytápění **</t>
  </si>
  <si>
    <t>Rekonstrukce kanalizace **</t>
  </si>
  <si>
    <t>Rekonstrukce tělocvičny **</t>
  </si>
  <si>
    <t>Rekonstrukce učeben a společných prostor **</t>
  </si>
  <si>
    <t>Rekonstrukce jídelny **</t>
  </si>
  <si>
    <t>Rekonstrukce prostor družiny **</t>
  </si>
  <si>
    <t>Rekonstrukce osvětlení **</t>
  </si>
  <si>
    <t>Rekonstrukce oplocení **</t>
  </si>
  <si>
    <t>Rekonstrukce šaten a koupelen **</t>
  </si>
  <si>
    <t>rekonstrukce kanalizace</t>
  </si>
  <si>
    <t>rekonstrukce tělocvičny</t>
  </si>
  <si>
    <t>rekonstrukce učeben a společných prostor</t>
  </si>
  <si>
    <t>rekonstrukce jídelny</t>
  </si>
  <si>
    <t>rekonstrukce prostor družiny</t>
  </si>
  <si>
    <t>rekonstrukce osvětlení</t>
  </si>
  <si>
    <t>rekonstrukce oplocení</t>
  </si>
  <si>
    <t>rekonstrukce šaten a koupelen</t>
  </si>
  <si>
    <t>rekonstrukce střechy</t>
  </si>
  <si>
    <t>rekonstrukce učeben</t>
  </si>
  <si>
    <t>rekonstrukce hřiště</t>
  </si>
  <si>
    <t>Rekonstrukce střechy **</t>
  </si>
  <si>
    <t>Rekonstrukce učeben **</t>
  </si>
  <si>
    <t>Rekonstrukce hřiště **</t>
  </si>
  <si>
    <t>25.</t>
  </si>
  <si>
    <t>26.</t>
  </si>
  <si>
    <t>27.</t>
  </si>
  <si>
    <t>28.</t>
  </si>
  <si>
    <t>Rekonstrukce elektroinstalace *</t>
  </si>
  <si>
    <t>Oprava fasády ZŠ a MŠ Žižkova *</t>
  </si>
  <si>
    <t>Oprava výtahu školní jídelny ZŠ *</t>
  </si>
  <si>
    <t>Rekonstrukce sprch (tělocvična ZŠ) *</t>
  </si>
  <si>
    <t>Rekonstrukce sociální zařízení v objektech ZŠ *</t>
  </si>
  <si>
    <t>Horolezecká stěna ZŠ *</t>
  </si>
  <si>
    <t>Parkoviště MŠ Mírová *</t>
  </si>
  <si>
    <t>Půdní vestavba MŠ Mírová *</t>
  </si>
  <si>
    <t>připraveno</t>
  </si>
  <si>
    <t>Výměna vzduchotechniky ve školní jídelně (úprava názvu dle Plánu investic schváleného ZM 18.11.2021 - Modernizace VZT v kuchyni a školní jídelně)***</t>
  </si>
  <si>
    <t xml:space="preserve">*** jedná se o úpravy názvů projektů </t>
  </si>
  <si>
    <t>Komunitní centrum Janov - Ekologické centrum Domeček</t>
  </si>
  <si>
    <t xml:space="preserve">Vybudování ekologického centra pro žáky a děti z oblasti SVL Janov a nejen pro ně. </t>
  </si>
  <si>
    <t>Oblastní charita Most (*** od 07/2021 Charita Most)</t>
  </si>
  <si>
    <t>Modernizace ve vstupním vestibulu budovy ZŠ</t>
  </si>
  <si>
    <t>Modernizace sportovního areálu v ZŠ Meziboří *</t>
  </si>
  <si>
    <t>Modernizace venkovního hřiště sloužící pro žáky ZŠ a širokou veřejnost</t>
  </si>
  <si>
    <t>Modernizace školní kuchyňky v ZŠ ****</t>
  </si>
  <si>
    <t>Modernizace vstupního vestibulu ZŠ ****</t>
  </si>
  <si>
    <t>ONM, OIRR spojilo stavební projekty do jednoho pod novým názvem</t>
  </si>
  <si>
    <t>Stavební úpravy vedoucí k bezbariérovosti a samostatnému způsobu života žáků objektu ZŠ speciální a praktické školy č.p. 991, ul. Šafaříkova v Litvínově *****</t>
  </si>
  <si>
    <t>Rekonstrukce a modernizace učeben a kabinetu (přírodní vědy) *</t>
  </si>
  <si>
    <t>záměr, nepřipraveno</t>
  </si>
  <si>
    <t>Pozn.</t>
  </si>
  <si>
    <t>1) Uveďte celkové předpokládané náklady na realizaci projektu.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</si>
  <si>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</si>
  <si>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>Výpočty EFRR v SR MAP jsou orientační a nemají vliv na hodnocení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</si>
  <si>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</si>
  <si>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</si>
  <si>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</si>
  <si>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Vybudované odborné učebny mohu být využívány i pro zájmové a neformální vzdělávání.</t>
  </si>
  <si>
    <t xml:space="preserve">1) Uveďte celkové předpokládané náklady na realizaci projektu. 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</si>
  <si>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</si>
  <si>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</si>
  <si>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</si>
  <si>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</si>
  <si>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</si>
  <si>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</si>
  <si>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</si>
  <si>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 xml:space="preserve">•           Umění a kultura (pouze obor Výtvarná výchova),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</si>
  <si>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</si>
  <si>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</si>
  <si>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</si>
  <si>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</si>
  <si>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</si>
  <si>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</si>
  <si>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</si>
  <si>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</si>
  <si>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</si>
  <si>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</si>
  <si>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</si>
  <si>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</si>
  <si>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</si>
  <si>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*** oprava názvu od 07/2021, nahlášeno až v 10/2022, zařazené v Aktualizaci 6</t>
  </si>
  <si>
    <t>**** kosmetická úpravy názvů projektů 10/2022, zařazené v Aktualizaci 6</t>
  </si>
  <si>
    <t>***** spojení jednotlivých projektů pod jeden s novým názvem 10/2022, Schváleno RM, ZM v Plánu strategického rozvoje 2022 - 2025 Investiční projekty Města Litvínov, zařazené v Aktualizaci 6</t>
  </si>
  <si>
    <t>****** přesunutí projektu ze záložky MŠ do ZŠ 10/2022, zařazené v Aktualizaci 6</t>
  </si>
  <si>
    <t>právní akt na přidělení dotace podepsaný</t>
  </si>
  <si>
    <t>Rekonstrukce a modernizace učeben a kabinetu pro výuku přírodních věd</t>
  </si>
  <si>
    <t>Rekonstrukce a modernizace učebny a kabinetu (Cizí jazyky + multimedia) *</t>
  </si>
  <si>
    <t>Rekonstrukce a modernizace učebny a kabinetu pro výuku cizích jazyků a IT technologie</t>
  </si>
  <si>
    <t>projekt zrealizován</t>
  </si>
  <si>
    <t>29.</t>
  </si>
  <si>
    <t>*** přesunutí projektu ze záložky ZŠ do MŠ 10/2022, zařazené v Aktualizaci 6</t>
  </si>
  <si>
    <t>Vybudování prostoru pro školní družinu pro aktivní trávení času po škole, vybudování zázemí pro kroužky, spolupráci s okolím a místní komunitou, vybudování zázemí a infrastruktury s tímto související.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</si>
  <si>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 včetně detašovaných pracovišť.</t>
  </si>
  <si>
    <t>Investice do venkovních prostor školy včetně úpravy hřiště využitelného v rámci výuky napříš ŠVP, spolupráce s okolím, místrní komunitou a pro propojování formálního a neformálního vzdělávání.</t>
  </si>
  <si>
    <t>zpracována analýza potřeb a vstupní podklady pro projektovou dokumentaci a studii proveditelnosti</t>
  </si>
  <si>
    <t>Investice do vnitřní konektivity k internetu a zabezpečení školní sítě dle standardu konektivity. Vybudování servrovny včetně potřebých úprav na straně elektroinstalace, klimatizace a prostorových úprav. Investice ve všech prostorách školy.</t>
  </si>
  <si>
    <t xml:space="preserve">zpracována analýza potřeb </t>
  </si>
  <si>
    <t>30.</t>
  </si>
  <si>
    <t>31.</t>
  </si>
  <si>
    <t>Krušnohorská waldorfská iniciativa, z.s.; Mgr. Zuzana Štěpánová, Ing. František Štěpán</t>
  </si>
  <si>
    <t>******* úprava textu zřizovatele, původně Krušnohorská waldorfská iniciativa, z.s.; nově Krušnohorská waldorfská iniciativa, z.s.; Mgr. Zuzana Štěpánová, Ing. František Štěpán</t>
  </si>
  <si>
    <t>Krušnohorská waldorfská iniciativa, z.s.; Mgr. Zuzana Štěpánová, Ing. František Štěpán *******</t>
  </si>
  <si>
    <t>Modernizace, rekonstrukce školní kuchyně a jídelny pro ZŠ a MŠ</t>
  </si>
  <si>
    <t>Zajištění dostatečné konektivity na budovách MŠ, ZŠ</t>
  </si>
  <si>
    <t>přípravná fáze</t>
  </si>
  <si>
    <t>zčásti realizováno</t>
  </si>
  <si>
    <t>Školní kuchyně  a jídelna ****</t>
  </si>
  <si>
    <t>Konektivita a zvýšení vybavenosti školy ICT a komunikačními technologiemi ****</t>
  </si>
  <si>
    <t>Dílny pro polytechnickou výuku</t>
  </si>
  <si>
    <t>Školní kuchyně  a jídelna ********</t>
  </si>
  <si>
    <t>Vybudování dílem pro polytechnickou výuku</t>
  </si>
  <si>
    <t>zrealizováno</t>
  </si>
  <si>
    <t>v realizaci</t>
  </si>
  <si>
    <t>Generální oprava elektronistalačních rozvodů v budově školy a elektrorevize</t>
  </si>
  <si>
    <t>Vyhotovení pasportu budovy školy</t>
  </si>
  <si>
    <t>Venkovní učebny ********</t>
  </si>
  <si>
    <t>Rekonstrukce suterénních prostor v budově školy</t>
  </si>
  <si>
    <t>zahájeny drobné oparvy, zahájeno zprac. PD</t>
  </si>
  <si>
    <t>zčásti vybaveno v souv. s ukonč proj. IROP Nástavba</t>
  </si>
  <si>
    <t>Rekonstrukce učeben a zázemí pro pedagogy</t>
  </si>
  <si>
    <t>Rekonstrukce školní jídelny a zázemí - modernizace vybavení</t>
  </si>
  <si>
    <t>Herní prvky na zahradu ZŠ</t>
  </si>
  <si>
    <t>Vybudování zázemí před školou</t>
  </si>
  <si>
    <t>Oplocení areálu ZŠ</t>
  </si>
  <si>
    <t>Oprava střechy a okapů ZŠ</t>
  </si>
  <si>
    <t>Základní umělecká škola Litvínov, Podkrušnohorská 1720, okres Most</t>
  </si>
  <si>
    <t>Rozšíření kapacity MŠ ****</t>
  </si>
  <si>
    <t>Zasíťování MŠ ****</t>
  </si>
  <si>
    <t>stavbní úpravy objektu související s navýšením kapacity MŠ</t>
  </si>
  <si>
    <t>modernizace zasíťování budovy MŠ a pokrytí internetem</t>
  </si>
  <si>
    <t>I.25</t>
  </si>
  <si>
    <t>XII.27</t>
  </si>
  <si>
    <t>formulace záměru</t>
  </si>
  <si>
    <t>Rekonstrukce prostor školních šaten a vstupní auly</t>
  </si>
  <si>
    <t>Zázemí pro výchovného poradce a metodika prevence</t>
  </si>
  <si>
    <t>stavební úpravy a pořízení vybavení zázemí pro výuku cizích jazyků a informatiky</t>
  </si>
  <si>
    <t>stavební úpravy a pořízení vybavení zázemí pro výuku přírodních věd</t>
  </si>
  <si>
    <t>stavební úpravy a pořízení vybavení zázemí pro polytechnické vzdělávání</t>
  </si>
  <si>
    <t>VII.27</t>
  </si>
  <si>
    <t>formulace záměru, příprava rozpočtu</t>
  </si>
  <si>
    <t>Modernizace zázemí pro polytechnické vzdělávání ********</t>
  </si>
  <si>
    <t>Modernizace zázemí pro výuku přírodních věd ********</t>
  </si>
  <si>
    <t>Modernizace zázemí pro výuku cizích jazyků a informatiky ********</t>
  </si>
  <si>
    <t>Rekonstrukce prostor školních šaten a vstupní auly ********</t>
  </si>
  <si>
    <t>Zázemí školního poradenského pracoviště ********</t>
  </si>
  <si>
    <t>Modernizace učebny ICT včetně nábytku a její celkové rekonstrkuce, podlaha, oprava stěn, výměna osvětlení atd.</t>
  </si>
  <si>
    <t>Vytvoření MMU, která bude sloužit k výuce odborných předmětů včetně nábytku a její celkové rekonstrkuce, podlaha, oprava stěn, výměna osvětlení atd.</t>
  </si>
  <si>
    <t>Modernizace učebny dílen včetně. celkové rekonstrkuce, podlaha, oprava stěn, výměna osvětlení atd.</t>
  </si>
  <si>
    <t>Vytvoření odborné učebny pro 1 st.</t>
  </si>
  <si>
    <t>Vytvoření venkovní učebny</t>
  </si>
  <si>
    <t>Rekonstrukce sportoviště školy</t>
  </si>
  <si>
    <t>Kompletní nebo i jen částečné zateplení budovy školy včetně fasády</t>
  </si>
  <si>
    <t>zpracován projekt</t>
  </si>
  <si>
    <t xml:space="preserve">není relevantní </t>
  </si>
  <si>
    <t>Modernizace učebny ICT ********</t>
  </si>
  <si>
    <t>Vytvoření MMU ********</t>
  </si>
  <si>
    <t>Modernizace dílen ********</t>
  </si>
  <si>
    <t>Učebna odborných předmětů na 1 st. ********</t>
  </si>
  <si>
    <t>Venkovní učebna ********</t>
  </si>
  <si>
    <t>Sportoviště ********</t>
  </si>
  <si>
    <t>Konektivita školy ********</t>
  </si>
  <si>
    <t>Zateplení budovy školy ********</t>
  </si>
  <si>
    <t xml:space="preserve">Jedná se o náhradu vysloužilých rozvodů pitné a požární vody a doplnění rozvodů teplé vody s cirkulací napojených na centrální zdroj teplé vody v objektu F. Předmětem rekonstrukce je i náhrada vysloužilých zařizovacích předmětů a jejich výtokových baterií a hydrantových systémů. </t>
  </si>
  <si>
    <t>Dojde k výměně připojovacího potrubí, k vybudování nových svodných potrubí, odvětrávacího potrubí s větracími hlavicemi, umístí se čistící kusy.</t>
  </si>
  <si>
    <t xml:space="preserve">Výměna rozvodů elektroinstalace v celém objektu. </t>
  </si>
  <si>
    <t>Dojde k osazení vzduchotechnické jedotky, budou provedeny vnitřní rozvody VZT potrubí, stavební připravenost pro rozvody a osazení VZT jednotky. Výtah bude rekonstruován při zachování účelu.</t>
  </si>
  <si>
    <t>Revitalizace zahrady MŠ</t>
  </si>
  <si>
    <t xml:space="preserve">Rozvody vody a tepla v budově MŠ Tylova </t>
  </si>
  <si>
    <t xml:space="preserve">Řešení dvora a příjezdové komunikace </t>
  </si>
  <si>
    <t>Odvodnění a kanalizace kolem budovy</t>
  </si>
  <si>
    <t>Modernizace a revitalizace objektu, vnitřních prostor, MŠ Soukenická</t>
  </si>
  <si>
    <t>Rekonstrukce střechy nad kuchyní MŠ Ladova</t>
  </si>
  <si>
    <t xml:space="preserve">Rekonstrukce školní jídelny MŠ Mírová 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</si>
  <si>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</si>
  <si>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</si>
  <si>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</si>
  <si>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</si>
  <si>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</si>
  <si>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</si>
  <si>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</si>
  <si>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</si>
  <si>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</si>
  <si>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</si>
  <si>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</si>
  <si>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</si>
  <si>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</si>
  <si>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</si>
  <si>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</si>
  <si>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</si>
  <si>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</si>
  <si>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</si>
  <si>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</si>
  <si>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</si>
  <si>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</si>
  <si>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</si>
  <si>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</si>
  <si>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</si>
  <si>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</si>
  <si>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</si>
  <si>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</si>
  <si>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</si>
  <si>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</si>
  <si>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</si>
  <si>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</si>
  <si>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</si>
  <si>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</si>
  <si>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</si>
  <si>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</si>
  <si>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</si>
  <si>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</si>
  <si>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</si>
  <si>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</si>
  <si>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</si>
  <si>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</si>
  <si>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</si>
  <si>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</si>
  <si>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</si>
  <si>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</si>
  <si>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</si>
  <si>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</si>
  <si>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</si>
  <si>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</si>
  <si>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</si>
  <si>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</si>
  <si>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</si>
  <si>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</si>
  <si>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</si>
  <si>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</si>
  <si>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</si>
  <si>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</si>
  <si>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</si>
  <si>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</si>
  <si>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</si>
  <si>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</si>
  <si>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</si>
  <si>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</si>
  <si>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</si>
  <si>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</si>
  <si>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</si>
  <si>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</si>
  <si>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</si>
  <si>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</si>
  <si>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</si>
  <si>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</si>
  <si>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</si>
  <si>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</si>
  <si>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</si>
  <si>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</si>
  <si>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</si>
  <si>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</si>
  <si>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</si>
  <si>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</si>
  <si>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</si>
  <si>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</si>
  <si>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</si>
  <si>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</si>
  <si>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</si>
  <si>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</si>
  <si>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</si>
  <si>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</si>
  <si>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</si>
  <si>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</si>
  <si>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</si>
  <si>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</si>
  <si>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</si>
  <si>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</si>
  <si>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</si>
  <si>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</si>
  <si>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</si>
  <si>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</si>
  <si>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</si>
  <si>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</si>
  <si>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</si>
  <si>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</si>
  <si>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</si>
  <si>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</si>
  <si>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</si>
  <si>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Rekonstrukce střechy</t>
  </si>
  <si>
    <t>Odvodnění kolem budovy školy</t>
  </si>
  <si>
    <t>Rekonstrukce plechové střechy budovy, a ŠJ ********</t>
  </si>
  <si>
    <t>Rekonstrukce šaten</t>
  </si>
  <si>
    <r>
      <t xml:space="preserve">Rekonstrukce školní kuchyňky, </t>
    </r>
    <r>
      <rPr>
        <sz val="8"/>
        <color theme="1"/>
        <rFont val="Calibri"/>
        <family val="2"/>
        <charset val="238"/>
        <scheme val="minor"/>
      </rPr>
      <t>projekt součástí projektu Stavební úpravy vedoucí k bezbariérovosti a samostatnému způsobu života žáků objektu ZŠ speciální a praktické školy</t>
    </r>
  </si>
  <si>
    <r>
      <t xml:space="preserve">Modernizace učebny hudební výchovy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</si>
  <si>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r>
      <t xml:space="preserve">Modernizace keramické dílny - </t>
    </r>
    <r>
      <rPr>
        <sz val="8"/>
        <color theme="1"/>
        <rFont val="Calibri"/>
        <family val="2"/>
        <charset val="238"/>
        <scheme val="minor"/>
      </rPr>
      <t>projekt součástí Rekonstrukce a modernizace školních dílen, učebny hudební výchovy a keramické dílny</t>
    </r>
  </si>
  <si>
    <t>Rekonstrukce podlah a výměna podlahových krytin na chodbách školy</t>
  </si>
  <si>
    <t>Rekonstrukce podlah ve třídách školy, výměna podlahové krytiny – ZŠ - projekt se stal součástí projektu Rekonstrukce podlahy a podlahových krytin</t>
  </si>
  <si>
    <t xml:space="preserve">Stavební úpravy stávající místnosti školní kuchyňky vedoucí k bezbariérovosti. Školní kuchyňka se nachází v 1.nadzemním podlaží v budově ZŠS a PŠ v Litvínově a slouží jako tréninkové pracoviště pro výuku žáků. Nová venkovní přístavba osobního výtahu ke stávající budově ZŠS a PŠ. Osobní výtah je navržený z důvodu zajištění bezbariérového přístupu všech podlaží budovy školy. Respektive hlavní pětipodlažní budovy školy. Rekonstrukce sociálního zařízení. </t>
  </si>
  <si>
    <r>
      <t xml:space="preserve">Rekonstrukce školní jídelny *** </t>
    </r>
    <r>
      <rPr>
        <sz val="8"/>
        <color theme="1"/>
        <rFont val="Calibri"/>
        <family val="2"/>
        <charset val="238"/>
        <scheme val="minor"/>
      </rPr>
      <t>sloučeno s projektem Rekonstrukce školní kuchyně a jídelny ZŠ</t>
    </r>
  </si>
  <si>
    <t>Veškeré stavební úpravy související s budovou školní družiny</t>
  </si>
  <si>
    <t>Rekonstrukce fasády školy, balkonových krytů, okapů apod.</t>
  </si>
  <si>
    <t>Rekonstrukce elektrorozvodů v budovách ZŠ</t>
  </si>
  <si>
    <t>Fasáda školy vč. okapů a balkonových krytů ********</t>
  </si>
  <si>
    <t>Rekonstrukce rozvodů elektroinstalace ZŠ PKH v Litvínově ********</t>
  </si>
  <si>
    <r>
      <t>Rekonstrukce vč. vnitřního vybavení budovy školičky Gluckova 101 ****** projekt zrušen z důvodu</t>
    </r>
    <r>
      <rPr>
        <sz val="8"/>
        <rFont val="Calibri"/>
        <family val="2"/>
        <charset val="238"/>
        <scheme val="minor"/>
      </rPr>
      <t xml:space="preserve"> plánu na opuštění budovy</t>
    </r>
  </si>
  <si>
    <t>Rekonstrukce vnitřních rozvodů vody v pavilonech A - F ZŠ Janov v Litvínově ********</t>
  </si>
  <si>
    <t>Rekonstrukce rozvodů elektroinstalace v jednotlivých pavilonech A - F ZŠ Janov v Litvínově ********</t>
  </si>
  <si>
    <t>Posílení vnitřní konektivity ZŠ Janov v Litvínově ********</t>
  </si>
  <si>
    <t>Zateplení fasády ********</t>
  </si>
  <si>
    <t>Rekonstrukce rozvodů elektroinstalace ZŠ Hamr v Litvínově ********</t>
  </si>
  <si>
    <t>Posílení vnitřní konektivity ZŠ Hamr v Litvínově ********</t>
  </si>
  <si>
    <t>Nová výstavba budovy školní družiny ZŠ Ruská v Litvínově ********</t>
  </si>
  <si>
    <t>Posílení vnitřní konektivity ZŠ Ruská v Litvínově ********</t>
  </si>
  <si>
    <t>Rekonstrukce hřiště a jeho oplocení ********</t>
  </si>
  <si>
    <t>Tělocvičny - rekonstrukce (povrch, obložení, výmalba, ochranné sítě) ********</t>
  </si>
  <si>
    <t>Rekonstrukce a modernizace kmenových učeben a zázemí pro pedagogická pracovníky ********</t>
  </si>
  <si>
    <t>Rekonstrukce a modernizace školní jídelny a souvisejících prostor ********</t>
  </si>
  <si>
    <t>Rekonstrukce sociálních zařízení v ZŠ ********</t>
  </si>
  <si>
    <t>Konektivita a zvýšení vybavenosti školy ICT a komunikačními technologiemi ********</t>
  </si>
  <si>
    <t>Dílny pro polytechnickou výuku ********</t>
  </si>
  <si>
    <t>Kompletní rekonstrukce suterénu školy ********</t>
  </si>
  <si>
    <t>Rekonstrukce sociálního zařízení školy ********</t>
  </si>
  <si>
    <t>Zvýšení vybavenosti odborných učeben ********</t>
  </si>
  <si>
    <t>Rekonstrukce elektrorozvodů</t>
  </si>
  <si>
    <t>Modernizace a rozšíření vybavení odborných učeben</t>
  </si>
  <si>
    <t>Zajištění konektivity školy dle standardu konektivity</t>
  </si>
  <si>
    <t>žádost</t>
  </si>
  <si>
    <t>studie proveditelnosti, příprava žádosti a dokumentů</t>
  </si>
  <si>
    <t>Úpravy střechy</t>
  </si>
  <si>
    <t>Úpravy dvora</t>
  </si>
  <si>
    <t>Rekonstrukce střech</t>
  </si>
  <si>
    <t xml:space="preserve">Rekonstrukce interiéru Citadely pro ZUŠ vč. Mozart archivu **** </t>
  </si>
  <si>
    <t>Výměna oplocení okolo MŠ</t>
  </si>
  <si>
    <t>Modernizace osvětlení ve školní družině</t>
  </si>
  <si>
    <t>pořízení výtahu pro ZTP</t>
  </si>
  <si>
    <t>nové oplocení pozemku školy</t>
  </si>
  <si>
    <t>pořízení plošiny pro imobilní žáky</t>
  </si>
  <si>
    <t>rekonstrukce školního rozhlasu</t>
  </si>
  <si>
    <t>klimatizace do nejvyšších podlaží</t>
  </si>
  <si>
    <t>pořízení interaktivního panelu</t>
  </si>
  <si>
    <t>Teplovod v MŠ ****</t>
  </si>
  <si>
    <t>Rekonstrukce kanalizačního systému v pavilonech A - F ZŠ Janov v Litvínově ********</t>
  </si>
  <si>
    <t>Rekonstrukce rozvodů elektroinstalace ZŠ Ruská v Litvínově ********</t>
  </si>
  <si>
    <t>Vybudování archivu pro sbírku W.A. Mozarta</t>
  </si>
  <si>
    <t>rekonstrukce podia a podlah</t>
  </si>
  <si>
    <t>Rekonstrukce střechy u objektu národní házené SSZŠ ****</t>
  </si>
  <si>
    <t>Modernizace VZT a výtahu v kuchyni a školní jídelně ZŠ Janov v Litvínově ********</t>
  </si>
  <si>
    <t>Osvětlení ve třídách</t>
  </si>
  <si>
    <t>Rekonstrukce výtahu ****</t>
  </si>
  <si>
    <t>ZUŠ - rekonstrukce podia nosné konstrukce a podlahy malý sál ****</t>
  </si>
  <si>
    <t>Rekonstrukce učebny dílen ********</t>
  </si>
  <si>
    <t>Vyztužení konstrukce střechy tělocvičny *****</t>
  </si>
  <si>
    <t>Výměna osvětlení ve třídách (bílé světlo) *****</t>
  </si>
  <si>
    <t>Rekonstrukce střechy modré a žluté budovy vč. odvětrávacích komínů *****</t>
  </si>
  <si>
    <t>Školní družina - doplnění osvětlení *****</t>
  </si>
  <si>
    <t>Herní prvky na zahradu ZŠ *****</t>
  </si>
  <si>
    <t>Vybudování venkovní učebny *****</t>
  </si>
  <si>
    <t>Vybudování zázemí před školou *****</t>
  </si>
  <si>
    <t>Oplocení areálu ZŠ *****</t>
  </si>
  <si>
    <t>Oprava střechy a okapů ZŠ *****</t>
  </si>
  <si>
    <t>Osobní výtah pro osoby se sníženou pohyblivostí *****</t>
  </si>
  <si>
    <t>Oplocení školního pozemku *****</t>
  </si>
  <si>
    <t>Rekonstrukce sprch ve 2. NP "D" - šatny nad tělocvičnou *****</t>
  </si>
  <si>
    <t>Plošina pro imobilní žáky *****</t>
  </si>
  <si>
    <t>Rekonstrukce školního rozhlasu *****</t>
  </si>
  <si>
    <t>Chlazení nejvyššího podlaží v objektu (celkem 14 učeben) *****</t>
  </si>
  <si>
    <t>Interaktivní informační panel *****</t>
  </si>
  <si>
    <t>Oblastní charita Most (od 07/2021 Charita Most)</t>
  </si>
  <si>
    <t>**** vložení nových záměrů - aktualizace 7, zpracování SR 05-08/2023</t>
  </si>
  <si>
    <t>******** jedná se o úpravu názvů projetku nebo vložení nových projektů, zařazené v Aktualizaci 7, zpracování SR 05-08/2023</t>
  </si>
  <si>
    <t>**** vložení nových záměrů nebo přejmenování původních - aktualizace 7, vypracování SR  05-08/2023, projekt se týká budovy MŠ i ZŠ</t>
  </si>
  <si>
    <t>MŠ Paraplíčko - výměna oplocení ****</t>
  </si>
  <si>
    <t>Rekonstrukce ústředního vytápění v MŠ Mírová ****</t>
  </si>
  <si>
    <t>Rekonstrukce ústředního vytápění v budově MŠ Mírová</t>
  </si>
  <si>
    <t>136.</t>
  </si>
  <si>
    <t>původní název "MŠ - zateplení budovy" změněn dle plánu investic na "Fasáda budovy MŠ Ladova" ****</t>
  </si>
  <si>
    <t>původní název MŠ Čapkova - fasáda - zateplení byl přejmenován dle plánu investic na Zateplení fasády MŠ Čapkova ****</t>
  </si>
  <si>
    <t>Schváleno v Litvínově, dne xx.xx.2024 Řídícím výborem MAP rozvoje vzdělávání IV pro ORP Litvínov</t>
  </si>
  <si>
    <t>Rekonstrukce a modernizace kmenových učeben a zázemí pro pedagogické pracovníky</t>
  </si>
  <si>
    <t xml:space="preserve">Modernizace vybavení učebny </t>
  </si>
  <si>
    <t>Vytvoření místa pro relaxaci i aktivní trávení času po vyučování</t>
  </si>
  <si>
    <t>Rekonstrukce stávající elektroinstalace elektroinstalace</t>
  </si>
  <si>
    <t>dokončena realizace</t>
  </si>
  <si>
    <t>podaná žádost, příprava PA modernizaci části učeben</t>
  </si>
  <si>
    <t>Vybudování nových odborných učeben na půdě pavilonu, výměna střešní krytiny. Propojení s budovou ZŠ.</t>
  </si>
  <si>
    <t>I.28</t>
  </si>
  <si>
    <t>záměr</t>
  </si>
  <si>
    <t>Úprava-modernizace prostoru pro školní družinu pro aktivní trávení času po škole, ale i odpočinkové místo</t>
  </si>
  <si>
    <t>Modernizace a vybavení školní jídelny</t>
  </si>
  <si>
    <t>Modernizace a vybavení odborných učeben a školního klubu SSZŠ Litvínov</t>
  </si>
  <si>
    <t>Revitalizace veřejného prostranství</t>
  </si>
  <si>
    <t>poptávky, výběr dodavatelů</t>
  </si>
  <si>
    <t>původní název "Oprava šaten pod tělocvičnou" * opraveno dle plánu investic na "Modernizace šaten u tělocvičny" ********</t>
  </si>
  <si>
    <t>původní název "Rekonstrukce oplocení školy" opraveno dle plánu investic na "Výměna plotu kolem areálu školy" ********</t>
  </si>
  <si>
    <t>původní název "Rekonstrukce půdních prostor – ateliér, dílna, učebna jazyků" opraven název na "Adaptace podkroví na učebny v hlavní budově" ********</t>
  </si>
  <si>
    <t>původní název Rekonstrukce podlah na chodbách školy upraven dle plánu investic na "Rekonstrukce podlahy a podlahových krytin" ********</t>
  </si>
  <si>
    <t>Standard konektivity – rozšíření datových rozvodů a posílení datové linky; 7x PC sestava (projekt nově přejmenován dle Plánu investic schváleného ZM 18.11.2021 - nově - Zajištění vnitřní konektivity školy - páteřní rozvod prostřednictvím opltických vláken, strukturovaná kabeláž pro připojení pracovních stanic a dalších zařízení) *** Nově upraven název dle plánu investic 8/2023 na "Posílení vnitřní konektivity k internetu - ZŠ PKH" ********</t>
  </si>
  <si>
    <t>Školní družina – zateplení budovy (projekt nově přejmenován na Snížení úpravy objektu družiny 3. ZŠ, čp. 1615, ulice PKH v Litvínově - dle Plánu investic města schváleného ZM 18.11.2021) *** Nově byl v plánu investic 8/2023 projekt přejmenován na "Stavební úpravy objektu družiny ZŠ PKH v Litvínově" ********</t>
  </si>
  <si>
    <t>Původní název "Rekonstrukce budovy školy Přátelství 160" nově změněn na "Rekonstrukce budovy školy Přátelství 160 - stavební úpravy střech A, B, D, E včetně dešťových svodů" ********</t>
  </si>
  <si>
    <t>původní název "Vzduchotenicka ŠJ **" přejmenován dle plánu investic na "Modernizace VZT a výtahu ve školní jídelně ZŠ Ruská v Litvínově"********</t>
  </si>
  <si>
    <t>původní název Komplexní rekonstrukce - střecha, zateplení, výměna oken, reko podlahy přejmenován na Komplexní rekonstrukce - obvodový plášť, fasáda budovy ********</t>
  </si>
  <si>
    <t>původní název Sportovní hřiště přejmenován dle plánu investic na "Vybudování sportovního hřiště ZŠ Hamr v Litvínově" ********</t>
  </si>
  <si>
    <t>původní název Podlaha ve 2. patře přejmenován dle plánu investic na "Rekonstrukce podlahy ve 2. patře ZŠ Hamr v Litvínově" ********</t>
  </si>
  <si>
    <t>původní název Nové vybavení ŠJ ** přejmenován dle plánu investic na "Nové vybavení školní jídelny ZŠ Hamr v Litvínově"********</t>
  </si>
  <si>
    <t>původní název "Rekonstrukce školních dílen" upravit dle plánu investic na "Rekonstrukce a modernizace školních dílen, učebny hudební výchovy a keramické dílny" ********</t>
  </si>
  <si>
    <t xml:space="preserve">Zateplení fasády </t>
  </si>
  <si>
    <t>záměr, příprava žádosti a dokuementů</t>
  </si>
  <si>
    <t>FVE ZŠ  Meziboří</t>
  </si>
  <si>
    <t>Rekonstrukce střech pavilonů ZŠ a MŠ</t>
  </si>
  <si>
    <t>Revitalizace prostranství pře ZŠ</t>
  </si>
  <si>
    <t>studie, přípravná fáze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</si>
  <si>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</si>
  <si>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</si>
  <si>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</si>
  <si>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</si>
  <si>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</si>
  <si>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</si>
  <si>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</si>
  <si>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</si>
  <si>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</si>
  <si>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</si>
  <si>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</si>
  <si>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</si>
  <si>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</si>
  <si>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</si>
  <si>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</si>
  <si>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</si>
  <si>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</si>
  <si>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</si>
  <si>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</si>
  <si>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</si>
  <si>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</si>
  <si>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</si>
  <si>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</si>
  <si>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</si>
  <si>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</si>
  <si>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</si>
  <si>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</si>
  <si>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</si>
  <si>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</si>
  <si>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</si>
  <si>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 xml:space="preserve">Úprava dopravního řešení pro bezpečnost žáků. </t>
  </si>
  <si>
    <t xml:space="preserve">Strategický rámec MAP - seznam investičních priorit ZŠ (2021-2027) </t>
  </si>
  <si>
    <t>Strategický rámec MAP - seznam investičních priorit zájmové (2021-2027)</t>
  </si>
  <si>
    <t xml:space="preserve">Strategický rámec MAP - seznam investičních priorit MŠ (2021 - 2027) </t>
  </si>
  <si>
    <r>
      <t xml:space="preserve">Rekonstrukce MŠ Soukenická** </t>
    </r>
    <r>
      <rPr>
        <sz val="8"/>
        <rFont val="Calibri"/>
        <family val="2"/>
        <charset val="238"/>
        <scheme val="minor"/>
      </rPr>
      <t>projekt se stal součástí projektu Revitalizace objektu MŠ Soukenická</t>
    </r>
  </si>
  <si>
    <r>
      <t xml:space="preserve">Rekonstrukce školní kuchyně (projekt nově přejmenován, dle seznamu investic schváleného ZM dne 18.11.2021 na Rekonstrukce školní kuchyně a jídelny ZŠ) *** </t>
    </r>
    <r>
      <rPr>
        <sz val="8"/>
        <color rgb="FFFF0000"/>
        <rFont val="Calibri"/>
        <family val="2"/>
        <charset val="238"/>
        <scheme val="minor"/>
      </rPr>
      <t>Úprava názvu Rekonstrukce a přístavba kuchyně a jídelny ZŠ</t>
    </r>
  </si>
  <si>
    <t>Rekonstrukce a rozšíření školní kuchyně a jídelny - modernizace vybavení</t>
  </si>
  <si>
    <t>X.24</t>
  </si>
  <si>
    <t>X.25</t>
  </si>
  <si>
    <t>***** vložení nových záměrů nebo přejmenování původních - aktualizace 8, vypracování SR 03-05/2024</t>
  </si>
  <si>
    <r>
      <t xml:space="preserve">Střecha nad kuchyní **** </t>
    </r>
    <r>
      <rPr>
        <sz val="8"/>
        <color rgb="FFFF0000"/>
        <rFont val="Calibri"/>
        <family val="2"/>
        <charset val="238"/>
        <scheme val="minor"/>
      </rPr>
      <t>Úprava názvu Stavební úpravy střech MŠ Ladova*****</t>
    </r>
  </si>
  <si>
    <t>********* jedná se o úpravu názvů projektů nebo vložení nových projektů, zařazené v Aktualizaci 8, vypracování 03-05/2024</t>
  </si>
  <si>
    <r>
      <t>původní název "Rekonstrukce sociálního zařízení" upraven dle plánu investic na "</t>
    </r>
    <r>
      <rPr>
        <sz val="8"/>
        <color rgb="FFFF0000"/>
        <rFont val="Calibri"/>
        <family val="2"/>
        <charset val="238"/>
        <scheme val="minor"/>
      </rPr>
      <t>Rekonstrukce soc. zařízení a koupelny u tělocvičny</t>
    </r>
    <r>
      <rPr>
        <sz val="8"/>
        <color theme="1"/>
        <rFont val="Calibri"/>
        <family val="2"/>
        <charset val="238"/>
        <scheme val="minor"/>
      </rPr>
      <t xml:space="preserve">" </t>
    </r>
    <r>
      <rPr>
        <sz val="8"/>
        <color rgb="FFFF0000"/>
        <rFont val="Calibri"/>
        <family val="2"/>
        <charset val="238"/>
        <scheme val="minor"/>
      </rPr>
      <t>*********</t>
    </r>
  </si>
  <si>
    <t>Úprava dopravního řešení křižovatky ulic Okružní a Potoční *********</t>
  </si>
  <si>
    <t>Revitalizace prostranství před ZŠ včetně rekonstrukce vstupního vestibulu ZŠ *********</t>
  </si>
  <si>
    <t>Rekonstrukce střech na ZŠ a MŠ *********</t>
  </si>
  <si>
    <r>
      <t xml:space="preserve">původní název FVE ZŠ + MŠ Meziboří ******** </t>
    </r>
    <r>
      <rPr>
        <sz val="8"/>
        <color rgb="FFFF0000"/>
        <rFont val="Calibri"/>
        <family val="2"/>
        <charset val="238"/>
        <scheme val="minor"/>
      </rPr>
      <t>nový název FVE ZŠ Meziboří  *********</t>
    </r>
  </si>
  <si>
    <t>Modernizace a vybavení školní jídelny *********</t>
  </si>
  <si>
    <t>Modernizace a vybavení odborných učeben a školního klubu SSZŠ Litvínov *********</t>
  </si>
  <si>
    <t>Revitalizace veřejného prostranství *********</t>
  </si>
  <si>
    <t>Vybudování odborných učeben v pavilonu ZŠ *********</t>
  </si>
  <si>
    <t>Učebna pro výuku cizích jazyků - modernizace a vybavení *********</t>
  </si>
  <si>
    <t>Školní družina - relaxace i aktivní trávení času po vyučování *********</t>
  </si>
  <si>
    <t>Rekonstrukce a modernizace kmenových učeben a zázemí pro pedagogické pracovníky *********</t>
  </si>
  <si>
    <t>Základní škola Litvínov - Hamr, Mládežnická 220, okres Most (od 1.9.2023 Základní škola a Mateřská škola Litvínov - Hamr, Mládežnická 220, okres Most)</t>
  </si>
  <si>
    <t>Schváleno v Litvínově, dne 29. 05. 2024 Řídícím výborem MAP rozvoje vzdělávání IV pro ORP Litvínov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</si>
</sst>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vertAlign val="superscript"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trike/>
      <sz val="8"/>
      <color theme="1"/>
      <name val="Calibri"/>
      <family val="2"/>
      <charset val="238"/>
      <scheme val="minor"/>
    </font>
    <font>
      <b/>
      <strike/>
      <sz val="8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8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66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231">
    <xf numFmtId="0" fontId="0" fillId="0" borderId="0" xfId="0"/>
    <xf numFmtId="0" fontId="4" fillId="0" borderId="0" xfId="0" applyFont="1"/>
    <xf numFmtId="0" fontId="5" fillId="0" borderId="0" xfId="0" applyFont="1"/>
    <xf numFmtId="0" fontId="0" fillId="2" borderId="0" xfId="0" applyFill="1"/>
    <xf numFmtId="0" fontId="3" fillId="0" borderId="0" xfId="0" applyFont="1"/>
    <xf numFmtId="0" fontId="10" fillId="0" borderId="13" xfId="0" applyFont="1" applyBorder="1"/>
    <xf numFmtId="0" fontId="10" fillId="0" borderId="13" xfId="0" applyFont="1" applyBorder="1" applyAlignment="1">
      <alignment wrapText="1"/>
    </xf>
    <xf numFmtId="49" fontId="10" fillId="0" borderId="13" xfId="0" applyNumberFormat="1" applyFont="1" applyBorder="1"/>
    <xf numFmtId="3" fontId="10" fillId="0" borderId="13" xfId="0" applyNumberFormat="1" applyFont="1" applyBorder="1"/>
    <xf numFmtId="17" fontId="10" fillId="0" borderId="13" xfId="0" applyNumberFormat="1" applyFont="1" applyBorder="1"/>
    <xf numFmtId="0" fontId="10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wrapText="1"/>
    </xf>
    <xf numFmtId="0" fontId="10" fillId="0" borderId="13" xfId="0" applyFont="1" applyBorder="1" applyAlignment="1">
      <alignment horizontal="center"/>
    </xf>
    <xf numFmtId="44" fontId="10" fillId="0" borderId="13" xfId="2" applyFont="1" applyBorder="1"/>
    <xf numFmtId="44" fontId="10" fillId="0" borderId="13" xfId="2" applyFont="1" applyFill="1" applyBorder="1"/>
    <xf numFmtId="3" fontId="10" fillId="0" borderId="13" xfId="0" applyNumberFormat="1" applyFont="1" applyBorder="1" applyAlignment="1">
      <alignment wrapText="1"/>
    </xf>
    <xf numFmtId="44" fontId="10" fillId="0" borderId="13" xfId="2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6" xfId="0" applyFont="1" applyBorder="1" applyAlignment="1">
      <alignment wrapText="1"/>
    </xf>
    <xf numFmtId="49" fontId="10" fillId="0" borderId="26" xfId="0" applyNumberFormat="1" applyFont="1" applyBorder="1"/>
    <xf numFmtId="3" fontId="10" fillId="0" borderId="26" xfId="0" applyNumberFormat="1" applyFont="1" applyBorder="1"/>
    <xf numFmtId="0" fontId="10" fillId="0" borderId="26" xfId="0" applyFont="1" applyBorder="1"/>
    <xf numFmtId="44" fontId="10" fillId="0" borderId="26" xfId="2" applyFont="1" applyBorder="1"/>
    <xf numFmtId="17" fontId="10" fillId="0" borderId="26" xfId="0" applyNumberFormat="1" applyFont="1" applyBorder="1"/>
    <xf numFmtId="0" fontId="10" fillId="0" borderId="2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wrapText="1"/>
    </xf>
    <xf numFmtId="0" fontId="12" fillId="4" borderId="26" xfId="0" applyFont="1" applyFill="1" applyBorder="1" applyAlignment="1">
      <alignment wrapText="1"/>
    </xf>
    <xf numFmtId="0" fontId="12" fillId="4" borderId="13" xfId="0" applyFont="1" applyFill="1" applyBorder="1" applyAlignment="1">
      <alignment wrapText="1"/>
    </xf>
    <xf numFmtId="0" fontId="12" fillId="7" borderId="13" xfId="0" applyFont="1" applyFill="1" applyBorder="1" applyAlignment="1">
      <alignment wrapText="1"/>
    </xf>
    <xf numFmtId="0" fontId="12" fillId="8" borderId="13" xfId="0" applyFont="1" applyFill="1" applyBorder="1" applyAlignment="1">
      <alignment wrapText="1"/>
    </xf>
    <xf numFmtId="0" fontId="12" fillId="6" borderId="13" xfId="0" applyFont="1" applyFill="1" applyBorder="1" applyAlignment="1">
      <alignment wrapText="1"/>
    </xf>
    <xf numFmtId="0" fontId="12" fillId="3" borderId="13" xfId="0" applyFont="1" applyFill="1" applyBorder="1" applyAlignment="1">
      <alignment wrapText="1"/>
    </xf>
    <xf numFmtId="0" fontId="12" fillId="5" borderId="13" xfId="0" applyFont="1" applyFill="1" applyBorder="1" applyAlignment="1">
      <alignment wrapText="1"/>
    </xf>
    <xf numFmtId="0" fontId="12" fillId="9" borderId="13" xfId="0" applyFont="1" applyFill="1" applyBorder="1" applyAlignment="1">
      <alignment wrapText="1"/>
    </xf>
    <xf numFmtId="0" fontId="12" fillId="10" borderId="13" xfId="0" applyFont="1" applyFill="1" applyBorder="1" applyAlignment="1">
      <alignment wrapText="1"/>
    </xf>
    <xf numFmtId="0" fontId="12" fillId="12" borderId="13" xfId="0" applyFont="1" applyFill="1" applyBorder="1" applyAlignment="1">
      <alignment wrapText="1"/>
    </xf>
    <xf numFmtId="0" fontId="12" fillId="13" borderId="13" xfId="0" applyFont="1" applyFill="1" applyBorder="1" applyAlignment="1">
      <alignment wrapText="1"/>
    </xf>
    <xf numFmtId="0" fontId="8" fillId="0" borderId="0" xfId="0" applyFont="1"/>
    <xf numFmtId="0" fontId="12" fillId="14" borderId="13" xfId="0" applyFont="1" applyFill="1" applyBorder="1" applyAlignment="1">
      <alignment wrapText="1"/>
    </xf>
    <xf numFmtId="0" fontId="12" fillId="15" borderId="13" xfId="0" applyFont="1" applyFill="1" applyBorder="1" applyAlignment="1">
      <alignment wrapText="1"/>
    </xf>
    <xf numFmtId="0" fontId="10" fillId="0" borderId="0" xfId="0" applyFont="1"/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4" fontId="10" fillId="0" borderId="13" xfId="2" applyFont="1" applyBorder="1" applyAlignment="1">
      <alignment horizontal="right"/>
    </xf>
    <xf numFmtId="0" fontId="12" fillId="0" borderId="13" xfId="0" applyFont="1" applyBorder="1" applyAlignment="1">
      <alignment wrapText="1"/>
    </xf>
    <xf numFmtId="0" fontId="20" fillId="2" borderId="13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0" fillId="0" borderId="13" xfId="0" applyBorder="1"/>
    <xf numFmtId="44" fontId="10" fillId="0" borderId="13" xfId="2" applyFont="1" applyBorder="1" applyAlignment="1">
      <alignment wrapText="1"/>
    </xf>
    <xf numFmtId="44" fontId="10" fillId="0" borderId="26" xfId="0" applyNumberFormat="1" applyFont="1" applyBorder="1"/>
    <xf numFmtId="44" fontId="10" fillId="0" borderId="26" xfId="0" applyNumberFormat="1" applyFont="1" applyBorder="1" applyAlignment="1">
      <alignment shrinkToFit="1"/>
    </xf>
    <xf numFmtId="44" fontId="0" fillId="0" borderId="13" xfId="0" applyNumberFormat="1" applyBorder="1" applyAlignment="1">
      <alignment shrinkToFit="1"/>
    </xf>
    <xf numFmtId="44" fontId="10" fillId="0" borderId="13" xfId="0" applyNumberFormat="1" applyFont="1" applyBorder="1" applyAlignment="1" applyProtection="1">
      <alignment horizontal="center" shrinkToFit="1"/>
      <protection locked="0"/>
    </xf>
    <xf numFmtId="0" fontId="0" fillId="0" borderId="13" xfId="0" applyBorder="1" applyAlignment="1">
      <alignment horizontal="center" vertical="center"/>
    </xf>
    <xf numFmtId="0" fontId="2" fillId="0" borderId="0" xfId="0" applyFont="1"/>
    <xf numFmtId="0" fontId="8" fillId="0" borderId="37" xfId="0" applyFont="1" applyBorder="1"/>
    <xf numFmtId="0" fontId="8" fillId="0" borderId="38" xfId="0" applyFont="1" applyBorder="1"/>
    <xf numFmtId="0" fontId="3" fillId="0" borderId="46" xfId="0" applyFont="1" applyBorder="1"/>
    <xf numFmtId="0" fontId="3" fillId="12" borderId="46" xfId="0" applyFont="1" applyFill="1" applyBorder="1"/>
    <xf numFmtId="0" fontId="0" fillId="12" borderId="0" xfId="0" applyFill="1"/>
    <xf numFmtId="0" fontId="3" fillId="16" borderId="46" xfId="0" applyFont="1" applyFill="1" applyBorder="1"/>
    <xf numFmtId="0" fontId="0" fillId="16" borderId="0" xfId="0" applyFill="1"/>
    <xf numFmtId="0" fontId="3" fillId="16" borderId="47" xfId="0" applyFont="1" applyFill="1" applyBorder="1"/>
    <xf numFmtId="0" fontId="0" fillId="16" borderId="48" xfId="0" applyFill="1" applyBorder="1"/>
    <xf numFmtId="0" fontId="9" fillId="0" borderId="0" xfId="1" applyFont="1" applyProtection="1"/>
    <xf numFmtId="0" fontId="26" fillId="0" borderId="0" xfId="0" applyFont="1"/>
    <xf numFmtId="0" fontId="8" fillId="0" borderId="39" xfId="0" applyFont="1" applyBorder="1" applyAlignment="1">
      <alignment horizontal="center"/>
    </xf>
    <xf numFmtId="9" fontId="3" fillId="0" borderId="49" xfId="3" applyFont="1" applyFill="1" applyBorder="1" applyAlignment="1" applyProtection="1">
      <alignment horizontal="center"/>
    </xf>
    <xf numFmtId="9" fontId="3" fillId="12" borderId="49" xfId="3" applyFont="1" applyFill="1" applyBorder="1" applyAlignment="1" applyProtection="1">
      <alignment horizontal="center"/>
    </xf>
    <xf numFmtId="9" fontId="3" fillId="16" borderId="49" xfId="3" applyFont="1" applyFill="1" applyBorder="1" applyAlignment="1" applyProtection="1">
      <alignment horizontal="center"/>
    </xf>
    <xf numFmtId="9" fontId="3" fillId="16" borderId="50" xfId="3" applyFont="1" applyFill="1" applyBorder="1" applyAlignment="1" applyProtection="1">
      <alignment horizontal="center"/>
    </xf>
    <xf numFmtId="49" fontId="3" fillId="0" borderId="0" xfId="0" applyNumberFormat="1" applyFont="1"/>
    <xf numFmtId="17" fontId="10" fillId="0" borderId="13" xfId="0" applyNumberFormat="1" applyFont="1" applyBorder="1" applyProtection="1">
      <protection locked="0"/>
    </xf>
    <xf numFmtId="0" fontId="10" fillId="0" borderId="13" xfId="0" applyFont="1" applyBorder="1" applyProtection="1">
      <protection locked="0"/>
    </xf>
    <xf numFmtId="0" fontId="10" fillId="0" borderId="13" xfId="0" applyFont="1" applyBorder="1" applyAlignment="1">
      <alignment shrinkToFit="1"/>
    </xf>
    <xf numFmtId="44" fontId="10" fillId="0" borderId="13" xfId="4" applyFont="1" applyFill="1" applyBorder="1"/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12" fillId="17" borderId="13" xfId="0" applyFont="1" applyFill="1" applyBorder="1" applyAlignment="1">
      <alignment wrapText="1"/>
    </xf>
    <xf numFmtId="0" fontId="4" fillId="0" borderId="13" xfId="0" applyFont="1" applyBorder="1"/>
    <xf numFmtId="0" fontId="10" fillId="0" borderId="48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wrapText="1"/>
      <protection locked="0"/>
    </xf>
    <xf numFmtId="0" fontId="27" fillId="0" borderId="13" xfId="0" applyFont="1" applyBorder="1" applyAlignment="1">
      <alignment wrapText="1"/>
    </xf>
    <xf numFmtId="17" fontId="10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wrapText="1"/>
    </xf>
    <xf numFmtId="0" fontId="27" fillId="0" borderId="13" xfId="0" applyFont="1" applyBorder="1" applyAlignment="1">
      <alignment horizontal="center"/>
    </xf>
    <xf numFmtId="0" fontId="28" fillId="11" borderId="13" xfId="0" applyFont="1" applyFill="1" applyBorder="1" applyAlignment="1">
      <alignment wrapText="1"/>
    </xf>
    <xf numFmtId="3" fontId="27" fillId="0" borderId="13" xfId="0" applyNumberFormat="1" applyFont="1" applyBorder="1"/>
    <xf numFmtId="0" fontId="27" fillId="0" borderId="13" xfId="0" applyFont="1" applyBorder="1"/>
    <xf numFmtId="44" fontId="27" fillId="0" borderId="13" xfId="2" applyFont="1" applyBorder="1"/>
    <xf numFmtId="17" fontId="27" fillId="0" borderId="13" xfId="0" applyNumberFormat="1" applyFont="1" applyBorder="1"/>
    <xf numFmtId="0" fontId="27" fillId="0" borderId="13" xfId="0" applyFont="1" applyBorder="1" applyAlignment="1">
      <alignment horizontal="center" wrapText="1"/>
    </xf>
    <xf numFmtId="0" fontId="27" fillId="0" borderId="0" xfId="0" applyFont="1"/>
    <xf numFmtId="0" fontId="29" fillId="0" borderId="0" xfId="0" applyFont="1"/>
    <xf numFmtId="0" fontId="28" fillId="13" borderId="13" xfId="0" applyFont="1" applyFill="1" applyBorder="1" applyAlignment="1">
      <alignment wrapText="1"/>
    </xf>
    <xf numFmtId="44" fontId="27" fillId="0" borderId="13" xfId="2" applyFont="1" applyFill="1" applyBorder="1"/>
    <xf numFmtId="44" fontId="29" fillId="0" borderId="13" xfId="0" applyNumberFormat="1" applyFont="1" applyBorder="1" applyAlignment="1">
      <alignment shrinkToFit="1"/>
    </xf>
    <xf numFmtId="0" fontId="29" fillId="0" borderId="13" xfId="0" applyFont="1" applyBorder="1"/>
    <xf numFmtId="0" fontId="27" fillId="0" borderId="13" xfId="0" applyFont="1" applyBorder="1" applyAlignment="1">
      <alignment horizontal="center" vertical="center"/>
    </xf>
    <xf numFmtId="0" fontId="28" fillId="5" borderId="13" xfId="0" applyFont="1" applyFill="1" applyBorder="1" applyAlignment="1">
      <alignment wrapText="1"/>
    </xf>
    <xf numFmtId="0" fontId="27" fillId="0" borderId="13" xfId="0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wrapText="1"/>
    </xf>
    <xf numFmtId="44" fontId="27" fillId="0" borderId="13" xfId="2" applyFont="1" applyBorder="1" applyAlignment="1">
      <alignment horizontal="right"/>
    </xf>
    <xf numFmtId="0" fontId="28" fillId="4" borderId="13" xfId="0" applyFont="1" applyFill="1" applyBorder="1" applyAlignment="1">
      <alignment wrapText="1"/>
    </xf>
    <xf numFmtId="49" fontId="27" fillId="0" borderId="13" xfId="0" applyNumberFormat="1" applyFont="1" applyBorder="1"/>
    <xf numFmtId="44" fontId="10" fillId="0" borderId="13" xfId="0" applyNumberFormat="1" applyFont="1" applyBorder="1" applyAlignment="1">
      <alignment shrinkToFit="1"/>
    </xf>
    <xf numFmtId="17" fontId="10" fillId="0" borderId="13" xfId="0" applyNumberFormat="1" applyFont="1" applyBorder="1" applyAlignment="1" applyProtection="1">
      <alignment wrapText="1"/>
      <protection locked="0"/>
    </xf>
    <xf numFmtId="44" fontId="27" fillId="0" borderId="13" xfId="0" applyNumberFormat="1" applyFont="1" applyBorder="1" applyAlignment="1">
      <alignment shrinkToFit="1"/>
    </xf>
    <xf numFmtId="0" fontId="3" fillId="0" borderId="13" xfId="0" applyFont="1" applyBorder="1"/>
    <xf numFmtId="0" fontId="0" fillId="2" borderId="13" xfId="0" applyFill="1" applyBorder="1"/>
    <xf numFmtId="0" fontId="18" fillId="0" borderId="13" xfId="0" applyFont="1" applyBorder="1" applyAlignment="1">
      <alignment wrapText="1"/>
    </xf>
    <xf numFmtId="44" fontId="10" fillId="0" borderId="13" xfId="2" applyFont="1" applyFill="1" applyBorder="1" applyAlignment="1">
      <alignment horizontal="right"/>
    </xf>
    <xf numFmtId="0" fontId="28" fillId="10" borderId="13" xfId="0" applyFont="1" applyFill="1" applyBorder="1" applyAlignment="1">
      <alignment wrapText="1"/>
    </xf>
    <xf numFmtId="3" fontId="27" fillId="0" borderId="13" xfId="0" applyNumberFormat="1" applyFont="1" applyBorder="1" applyAlignment="1">
      <alignment wrapText="1"/>
    </xf>
    <xf numFmtId="44" fontId="27" fillId="0" borderId="13" xfId="4" applyFont="1" applyFill="1" applyBorder="1"/>
    <xf numFmtId="44" fontId="10" fillId="0" borderId="13" xfId="4" applyFont="1" applyFill="1" applyBorder="1" applyAlignment="1">
      <alignment horizontal="center"/>
    </xf>
    <xf numFmtId="0" fontId="30" fillId="0" borderId="13" xfId="0" applyFont="1" applyBorder="1" applyAlignment="1">
      <alignment wrapText="1"/>
    </xf>
    <xf numFmtId="0" fontId="18" fillId="0" borderId="13" xfId="0" applyFont="1" applyBorder="1" applyAlignment="1">
      <alignment vertical="top" wrapText="1"/>
    </xf>
    <xf numFmtId="0" fontId="16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>
      <alignment horizontal="left" wrapText="1"/>
    </xf>
    <xf numFmtId="0" fontId="18" fillId="0" borderId="13" xfId="0" applyFont="1" applyBorder="1"/>
    <xf numFmtId="0" fontId="18" fillId="0" borderId="13" xfId="0" applyFont="1" applyBorder="1" applyProtection="1">
      <protection locked="0"/>
    </xf>
    <xf numFmtId="0" fontId="18" fillId="0" borderId="48" xfId="0" applyFont="1" applyBorder="1" applyProtection="1">
      <protection locked="0"/>
    </xf>
    <xf numFmtId="0" fontId="18" fillId="0" borderId="13" xfId="0" applyFont="1" applyBorder="1" applyAlignment="1" applyProtection="1">
      <alignment wrapText="1"/>
      <protection locked="0"/>
    </xf>
    <xf numFmtId="49" fontId="10" fillId="0" borderId="13" xfId="0" applyNumberFormat="1" applyFont="1" applyBorder="1" applyProtection="1">
      <protection locked="0"/>
    </xf>
    <xf numFmtId="3" fontId="10" fillId="0" borderId="13" xfId="0" applyNumberFormat="1" applyFont="1" applyBorder="1" applyProtection="1">
      <protection locked="0"/>
    </xf>
    <xf numFmtId="0" fontId="10" fillId="0" borderId="37" xfId="0" applyFont="1" applyBorder="1" applyProtection="1">
      <protection locked="0"/>
    </xf>
    <xf numFmtId="0" fontId="10" fillId="0" borderId="51" xfId="0" applyFont="1" applyBorder="1"/>
    <xf numFmtId="0" fontId="10" fillId="0" borderId="51" xfId="0" applyFont="1" applyBorder="1" applyAlignment="1">
      <alignment wrapText="1"/>
    </xf>
    <xf numFmtId="44" fontId="10" fillId="0" borderId="51" xfId="2" applyFont="1" applyFill="1" applyBorder="1" applyAlignment="1">
      <alignment horizontal="right"/>
    </xf>
    <xf numFmtId="44" fontId="10" fillId="0" borderId="51" xfId="0" applyNumberFormat="1" applyFont="1" applyBorder="1" applyAlignment="1">
      <alignment shrinkToFit="1"/>
    </xf>
    <xf numFmtId="17" fontId="10" fillId="0" borderId="51" xfId="0" applyNumberFormat="1" applyFont="1" applyBorder="1" applyProtection="1">
      <protection locked="0"/>
    </xf>
    <xf numFmtId="0" fontId="10" fillId="0" borderId="51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wrapText="1"/>
    </xf>
    <xf numFmtId="0" fontId="10" fillId="0" borderId="51" xfId="0" applyFont="1" applyBorder="1" applyAlignment="1">
      <alignment horizontal="center"/>
    </xf>
    <xf numFmtId="0" fontId="18" fillId="0" borderId="26" xfId="0" applyFont="1" applyBorder="1" applyAlignment="1">
      <alignment wrapText="1"/>
    </xf>
    <xf numFmtId="0" fontId="18" fillId="0" borderId="51" xfId="0" applyFont="1" applyBorder="1" applyAlignment="1" applyProtection="1">
      <alignment wrapText="1"/>
      <protection locked="0"/>
    </xf>
    <xf numFmtId="0" fontId="16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 vertical="center" wrapText="1"/>
    </xf>
    <xf numFmtId="3" fontId="16" fillId="0" borderId="13" xfId="0" applyNumberFormat="1" applyFont="1" applyBorder="1"/>
    <xf numFmtId="0" fontId="16" fillId="0" borderId="13" xfId="0" applyFont="1" applyBorder="1"/>
    <xf numFmtId="44" fontId="16" fillId="0" borderId="13" xfId="2" applyFont="1" applyFill="1" applyBorder="1" applyAlignment="1">
      <alignment wrapText="1"/>
    </xf>
    <xf numFmtId="44" fontId="16" fillId="0" borderId="13" xfId="0" applyNumberFormat="1" applyFont="1" applyBorder="1" applyAlignment="1">
      <alignment shrinkToFit="1"/>
    </xf>
    <xf numFmtId="17" fontId="16" fillId="0" borderId="13" xfId="0" applyNumberFormat="1" applyFont="1" applyBorder="1" applyAlignment="1" applyProtection="1">
      <alignment horizontal="right"/>
      <protection locked="0"/>
    </xf>
    <xf numFmtId="0" fontId="16" fillId="0" borderId="13" xfId="0" applyFont="1" applyBorder="1" applyAlignment="1">
      <alignment horizontal="center" vertical="center"/>
    </xf>
    <xf numFmtId="0" fontId="31" fillId="7" borderId="13" xfId="0" applyFont="1" applyFill="1" applyBorder="1" applyAlignment="1">
      <alignment wrapText="1"/>
    </xf>
    <xf numFmtId="0" fontId="30" fillId="0" borderId="13" xfId="0" applyFont="1" applyBorder="1"/>
    <xf numFmtId="0" fontId="13" fillId="11" borderId="13" xfId="0" applyFont="1" applyFill="1" applyBorder="1" applyAlignment="1">
      <alignment wrapText="1"/>
    </xf>
    <xf numFmtId="17" fontId="10" fillId="0" borderId="13" xfId="0" applyNumberFormat="1" applyFont="1" applyBorder="1" applyAlignment="1">
      <alignment horizontal="right"/>
    </xf>
    <xf numFmtId="17" fontId="27" fillId="0" borderId="13" xfId="0" applyNumberFormat="1" applyFont="1" applyBorder="1" applyAlignment="1">
      <alignment horizontal="right"/>
    </xf>
    <xf numFmtId="0" fontId="19" fillId="0" borderId="40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top" wrapText="1"/>
    </xf>
    <xf numFmtId="0" fontId="0" fillId="17" borderId="0" xfId="0" applyFill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10" fillId="0" borderId="48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38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left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5">
    <cellStyle name="Hypertextový odkaz" xfId="1" builtinId="8"/>
    <cellStyle name="Měna" xfId="2" builtinId="4"/>
    <cellStyle name="Měna 2" xfId="4" xr:uid="{00000000-0005-0000-0000-000002000000}"/>
    <cellStyle name="Normální" xfId="0" builtinId="0"/>
    <cellStyle name="Procenta" xfId="3" builtinId="5"/>
  </cellStyles>
  <dxfs count="0"/>
  <tableStyles count="0" defaultTableStyle="TableStyleMedium2" defaultPivotStyle="PivotStyleLight16"/>
  <colors>
    <mruColors>
      <color rgb="FF66FF66"/>
      <color rgb="FFCC0099"/>
      <color rgb="FF990099"/>
      <color rgb="FFFFFF00"/>
      <color rgb="FFFF3399"/>
      <color rgb="FF00FFCC"/>
      <color rgb="FF9933FF"/>
      <color rgb="FF00FF00"/>
      <color rgb="FFCC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180976</xdr:rowOff>
    </xdr:from>
    <xdr:to>
      <xdr:col>17</xdr:col>
      <xdr:colOff>0</xdr:colOff>
      <xdr:row>46</xdr:row>
      <xdr:rowOff>177800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137276"/>
          <a:ext cx="11455400" cy="275907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loviakova Michaela" id="{63E3B652-8286-4F2B-9B26-461DF9F617EE}" userId="S::michaela.sloviakova@mulitvinov.cz::9fc3855d-1bf6-4ec9-b12a-8615d0f87dc8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98" dT="2023-06-26T06:29:44.49" personId="{63E3B652-8286-4F2B-9B26-461DF9F617EE}" id="{75D44704-9D1B-41F3-B7C4-87FBA5D625CC}">
    <text xml:space="preserve">Mám toto dávat do plánu investic a PSR? Zatím jsem to tam nedala. </text>
  </threadedComment>
  <threadedComment ref="G105" dT="2023-06-24T16:15:23.65" personId="{63E3B652-8286-4F2B-9B26-461DF9F617EE}" id="{5398CD6F-EABE-4491-8A59-172E55FF271F}">
    <text xml:space="preserve">Projektová dokumka není, neznáme rozsah předpokládaných nákladů ani nelze říci jaké předpokládané náklady to mohou být. </text>
  </threadedComment>
  <threadedComment ref="K106" dT="2023-06-24T16:54:51.34" personId="{63E3B652-8286-4F2B-9B26-461DF9F617EE}" id="{B565D391-AB81-4077-A1BD-22508D3557D3}">
    <text xml:space="preserve">Rekonstrukci budovy do PSR ani PI dávat nebudu, je to dost nekonkrétní. </text>
  </threadedComment>
  <threadedComment ref="L113" dT="2023-06-24T16:54:01.88" personId="{63E3B652-8286-4F2B-9B26-461DF9F617EE}" id="{97C73E1F-ECCA-48C2-8101-9391C09EBB65}">
    <text xml:space="preserve">Částky jsem vložila se značnou rezervou, tam kde jsou uvedené, tam máme PD a máme předpokládané náklady, ale jsou řádově o nějaký milion vždy nižší. Například střechy mám na 13 mil. Kč ale dle starých ceníků, takže je i možné že se k 16ti vyšplháme po aktualizaci. </text>
  </threadedComment>
  <threadedComment ref="L121" dT="2023-06-24T17:20:39.85" personId="{63E3B652-8286-4F2B-9B26-461DF9F617EE}" id="{DA10A51C-0121-4E32-8409-09C75DFC14DD}">
    <text xml:space="preserve">Kde vzali 3 mil. Kč? Za mě si myslím, že to je sakra podstřelené.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1"/>
  <sheetViews>
    <sheetView workbookViewId="0">
      <selection activeCell="A5" sqref="A5"/>
    </sheetView>
  </sheetViews>
  <sheetFormatPr defaultRowHeight="14.5" x14ac:dyDescent="0.35"/>
  <cols>
    <col min="1" max="1" width="17.453125" customWidth="1"/>
    <col min="2" max="2" width="15.81640625" customWidth="1"/>
  </cols>
  <sheetData>
    <row r="1" spans="1:14" ht="21" x14ac:dyDescent="0.5">
      <c r="A1" s="2" t="s">
        <v>0</v>
      </c>
    </row>
    <row r="2" spans="1:14" ht="21" x14ac:dyDescent="0.5">
      <c r="A2" s="2"/>
    </row>
    <row r="3" spans="1:14" ht="21" x14ac:dyDescent="0.5">
      <c r="A3" s="2" t="s">
        <v>0</v>
      </c>
    </row>
    <row r="4" spans="1:14" x14ac:dyDescent="0.35"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5">
      <c r="A5" s="37" t="s">
        <v>257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5">
      <c r="A6" s="4" t="s">
        <v>258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5"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5">
      <c r="A8" s="37" t="s">
        <v>259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5">
      <c r="A9" s="4" t="s">
        <v>260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5">
      <c r="A10" s="4" t="s">
        <v>261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5">
      <c r="A11" s="5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5">
      <c r="A12" s="59" t="s">
        <v>262</v>
      </c>
      <c r="B12" s="60" t="s">
        <v>263</v>
      </c>
      <c r="C12" s="70" t="s">
        <v>286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5">
      <c r="A13" s="61" t="s">
        <v>264</v>
      </c>
      <c r="B13" s="4" t="s">
        <v>265</v>
      </c>
      <c r="C13" s="71" t="s">
        <v>287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5">
      <c r="A14" s="62" t="s">
        <v>266</v>
      </c>
      <c r="B14" s="63" t="s">
        <v>267</v>
      </c>
      <c r="C14" s="72" t="s">
        <v>288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5">
      <c r="A15" s="62" t="s">
        <v>268</v>
      </c>
      <c r="B15" s="63" t="s">
        <v>267</v>
      </c>
      <c r="C15" s="72" t="s">
        <v>288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5">
      <c r="A16" s="62" t="s">
        <v>269</v>
      </c>
      <c r="B16" s="63" t="s">
        <v>267</v>
      </c>
      <c r="C16" s="72" t="s">
        <v>288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5">
      <c r="A17" s="62" t="s">
        <v>270</v>
      </c>
      <c r="B17" s="63" t="s">
        <v>267</v>
      </c>
      <c r="C17" s="72" t="s">
        <v>288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5">
      <c r="A18" s="62" t="s">
        <v>271</v>
      </c>
      <c r="B18" s="63" t="s">
        <v>267</v>
      </c>
      <c r="C18" s="72" t="s">
        <v>288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5">
      <c r="A19" s="64" t="s">
        <v>272</v>
      </c>
      <c r="B19" s="65" t="s">
        <v>273</v>
      </c>
      <c r="C19" s="73" t="s">
        <v>289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5">
      <c r="A20" s="64" t="s">
        <v>274</v>
      </c>
      <c r="B20" s="65" t="s">
        <v>273</v>
      </c>
      <c r="C20" s="73" t="s">
        <v>289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5">
      <c r="A21" s="64" t="s">
        <v>275</v>
      </c>
      <c r="B21" s="65" t="s">
        <v>273</v>
      </c>
      <c r="C21" s="73" t="s">
        <v>289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5">
      <c r="A22" s="64" t="s">
        <v>276</v>
      </c>
      <c r="B22" s="65" t="s">
        <v>273</v>
      </c>
      <c r="C22" s="73" t="s">
        <v>289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5">
      <c r="A23" s="64" t="s">
        <v>277</v>
      </c>
      <c r="B23" s="65" t="s">
        <v>273</v>
      </c>
      <c r="C23" s="73" t="s">
        <v>289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5">
      <c r="A24" s="64" t="s">
        <v>278</v>
      </c>
      <c r="B24" s="65" t="s">
        <v>273</v>
      </c>
      <c r="C24" s="73" t="s">
        <v>289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5">
      <c r="A25" s="64" t="s">
        <v>279</v>
      </c>
      <c r="B25" s="65" t="s">
        <v>273</v>
      </c>
      <c r="C25" s="73" t="s">
        <v>289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5">
      <c r="A26" s="66" t="s">
        <v>280</v>
      </c>
      <c r="B26" s="67" t="s">
        <v>273</v>
      </c>
      <c r="C26" s="74" t="s">
        <v>289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4" x14ac:dyDescent="0.35">
      <c r="B27" s="4"/>
      <c r="C27" s="7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5">
      <c r="A28" s="4"/>
    </row>
    <row r="29" spans="1:14" x14ac:dyDescent="0.35">
      <c r="A29" s="37" t="s">
        <v>1</v>
      </c>
    </row>
    <row r="30" spans="1:14" x14ac:dyDescent="0.35">
      <c r="A30" s="4" t="s">
        <v>2</v>
      </c>
    </row>
    <row r="31" spans="1:14" x14ac:dyDescent="0.35">
      <c r="A31" s="4" t="s">
        <v>281</v>
      </c>
    </row>
    <row r="32" spans="1:14" x14ac:dyDescent="0.35">
      <c r="A32" s="4"/>
    </row>
    <row r="33" spans="1:1" x14ac:dyDescent="0.35">
      <c r="A33" s="4"/>
    </row>
    <row r="34" spans="1:1" x14ac:dyDescent="0.35">
      <c r="A34" s="4"/>
    </row>
    <row r="35" spans="1:1" x14ac:dyDescent="0.35">
      <c r="A35" s="4"/>
    </row>
    <row r="36" spans="1:1" x14ac:dyDescent="0.35">
      <c r="A36" s="4"/>
    </row>
    <row r="37" spans="1:1" x14ac:dyDescent="0.35">
      <c r="A37" s="4"/>
    </row>
    <row r="38" spans="1:1" x14ac:dyDescent="0.35">
      <c r="A38" s="4"/>
    </row>
    <row r="39" spans="1:1" x14ac:dyDescent="0.35">
      <c r="A39" s="4"/>
    </row>
    <row r="40" spans="1:1" x14ac:dyDescent="0.35">
      <c r="A40" s="4"/>
    </row>
    <row r="41" spans="1:1" x14ac:dyDescent="0.35">
      <c r="A41" s="4"/>
    </row>
    <row r="42" spans="1:1" x14ac:dyDescent="0.35">
      <c r="A42" s="4"/>
    </row>
    <row r="43" spans="1:1" x14ac:dyDescent="0.35">
      <c r="A43" s="4"/>
    </row>
    <row r="44" spans="1:1" x14ac:dyDescent="0.35">
      <c r="A44" s="4"/>
    </row>
    <row r="45" spans="1:1" x14ac:dyDescent="0.35">
      <c r="A45" s="4"/>
    </row>
    <row r="46" spans="1:1" x14ac:dyDescent="0.35">
      <c r="A46" s="4"/>
    </row>
    <row r="47" spans="1:1" x14ac:dyDescent="0.35">
      <c r="A47" s="4"/>
    </row>
    <row r="48" spans="1:1" x14ac:dyDescent="0.35">
      <c r="A48" s="4"/>
    </row>
    <row r="49" spans="1:7" x14ac:dyDescent="0.35">
      <c r="A49" s="1" t="s">
        <v>282</v>
      </c>
    </row>
    <row r="50" spans="1:7" x14ac:dyDescent="0.35">
      <c r="A50" t="s">
        <v>283</v>
      </c>
    </row>
    <row r="52" spans="1:7" x14ac:dyDescent="0.35">
      <c r="A52" s="1" t="s">
        <v>3</v>
      </c>
    </row>
    <row r="53" spans="1:7" x14ac:dyDescent="0.35">
      <c r="A53" t="s">
        <v>284</v>
      </c>
    </row>
    <row r="55" spans="1:7" x14ac:dyDescent="0.35">
      <c r="A55" s="37" t="s">
        <v>4</v>
      </c>
    </row>
    <row r="56" spans="1:7" x14ac:dyDescent="0.35">
      <c r="A56" s="4" t="s">
        <v>285</v>
      </c>
    </row>
    <row r="57" spans="1:7" x14ac:dyDescent="0.35">
      <c r="A57" s="68" t="s">
        <v>27</v>
      </c>
    </row>
    <row r="58" spans="1:7" x14ac:dyDescent="0.35">
      <c r="B58" s="58"/>
      <c r="C58" s="58"/>
      <c r="D58" s="58"/>
      <c r="E58" s="58"/>
      <c r="F58" s="58"/>
      <c r="G58" s="58"/>
    </row>
    <row r="59" spans="1:7" x14ac:dyDescent="0.35">
      <c r="A59" s="69"/>
      <c r="B59" s="58"/>
      <c r="C59" s="58"/>
      <c r="D59" s="58"/>
      <c r="E59" s="58"/>
      <c r="F59" s="58"/>
      <c r="G59" s="58"/>
    </row>
    <row r="60" spans="1:7" x14ac:dyDescent="0.35">
      <c r="B60" s="58"/>
      <c r="C60" s="58"/>
      <c r="D60" s="58"/>
      <c r="E60" s="58"/>
      <c r="F60" s="58"/>
      <c r="G60" s="58"/>
    </row>
    <row r="61" spans="1:7" x14ac:dyDescent="0.35">
      <c r="A61" s="58"/>
      <c r="B61" s="58"/>
      <c r="C61" s="58"/>
      <c r="D61" s="58"/>
      <c r="E61" s="58"/>
      <c r="F61" s="58"/>
      <c r="G61" s="58"/>
    </row>
  </sheetData>
  <hyperlinks>
    <hyperlink ref="A57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5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59"/>
  <sheetViews>
    <sheetView tabSelected="1" topLeftCell="A38" workbookViewId="0">
      <selection activeCell="C47" sqref="C47:Q47"/>
    </sheetView>
  </sheetViews>
  <sheetFormatPr defaultColWidth="9.453125" defaultRowHeight="14.5" x14ac:dyDescent="0.35"/>
  <cols>
    <col min="1" max="1" width="7.453125" customWidth="1"/>
    <col min="2" max="2" width="9.453125" customWidth="1"/>
    <col min="4" max="4" width="9.81640625" bestFit="1" customWidth="1"/>
    <col min="7" max="7" width="21" customWidth="1"/>
    <col min="8" max="9" width="12.81640625" customWidth="1"/>
    <col min="10" max="10" width="11.54296875" customWidth="1"/>
    <col min="11" max="11" width="39.453125" customWidth="1"/>
    <col min="12" max="12" width="14.81640625" bestFit="1" customWidth="1"/>
    <col min="13" max="13" width="10.453125" customWidth="1"/>
    <col min="16" max="16" width="13.54296875" customWidth="1"/>
    <col min="17" max="17" width="13.453125" customWidth="1"/>
    <col min="18" max="18" width="10.453125" customWidth="1"/>
  </cols>
  <sheetData>
    <row r="1" spans="1:19" ht="18.5" x14ac:dyDescent="0.45">
      <c r="A1" s="158" t="s">
        <v>753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</row>
    <row r="2" spans="1:19" ht="27.25" customHeight="1" x14ac:dyDescent="0.35">
      <c r="A2" s="161" t="s">
        <v>5</v>
      </c>
      <c r="B2" s="161" t="s">
        <v>6</v>
      </c>
      <c r="C2" s="161"/>
      <c r="D2" s="161"/>
      <c r="E2" s="161"/>
      <c r="F2" s="161"/>
      <c r="G2" s="161" t="s">
        <v>7</v>
      </c>
      <c r="H2" s="162" t="s">
        <v>204</v>
      </c>
      <c r="I2" s="163" t="s">
        <v>26</v>
      </c>
      <c r="J2" s="161" t="s">
        <v>8</v>
      </c>
      <c r="K2" s="161" t="s">
        <v>9</v>
      </c>
      <c r="L2" s="164" t="s">
        <v>205</v>
      </c>
      <c r="M2" s="164"/>
      <c r="N2" s="165" t="s">
        <v>206</v>
      </c>
      <c r="O2" s="165"/>
      <c r="P2" s="162" t="s">
        <v>207</v>
      </c>
      <c r="Q2" s="162"/>
      <c r="R2" s="165" t="s">
        <v>10</v>
      </c>
      <c r="S2" s="165"/>
    </row>
    <row r="3" spans="1:19" ht="92.5" x14ac:dyDescent="0.35">
      <c r="A3" s="161"/>
      <c r="B3" s="47" t="s">
        <v>11</v>
      </c>
      <c r="C3" s="47" t="s">
        <v>12</v>
      </c>
      <c r="D3" s="47" t="s">
        <v>13</v>
      </c>
      <c r="E3" s="47" t="s">
        <v>14</v>
      </c>
      <c r="F3" s="47" t="s">
        <v>15</v>
      </c>
      <c r="G3" s="161"/>
      <c r="H3" s="162"/>
      <c r="I3" s="163"/>
      <c r="J3" s="161"/>
      <c r="K3" s="161"/>
      <c r="L3" s="48" t="s">
        <v>16</v>
      </c>
      <c r="M3" s="48" t="s">
        <v>208</v>
      </c>
      <c r="N3" s="49" t="s">
        <v>17</v>
      </c>
      <c r="O3" s="49" t="s">
        <v>18</v>
      </c>
      <c r="P3" s="50" t="s">
        <v>209</v>
      </c>
      <c r="Q3" s="50" t="s">
        <v>210</v>
      </c>
      <c r="R3" s="49" t="s">
        <v>19</v>
      </c>
      <c r="S3" s="49" t="s">
        <v>20</v>
      </c>
    </row>
    <row r="4" spans="1:19" ht="43" x14ac:dyDescent="0.35">
      <c r="A4" s="12" t="s">
        <v>243</v>
      </c>
      <c r="B4" s="28" t="s">
        <v>43</v>
      </c>
      <c r="C4" s="6" t="s">
        <v>44</v>
      </c>
      <c r="D4" s="8">
        <v>70838976</v>
      </c>
      <c r="E4" s="5">
        <v>116701153</v>
      </c>
      <c r="F4" s="5">
        <v>600083845</v>
      </c>
      <c r="G4" s="117" t="s">
        <v>211</v>
      </c>
      <c r="H4" s="5" t="s">
        <v>31</v>
      </c>
      <c r="I4" s="5" t="s">
        <v>30</v>
      </c>
      <c r="J4" s="5" t="s">
        <v>46</v>
      </c>
      <c r="K4" s="6" t="s">
        <v>212</v>
      </c>
      <c r="L4" s="13">
        <v>1500000</v>
      </c>
      <c r="M4" s="55">
        <f>L4/100*85</f>
        <v>1275000</v>
      </c>
      <c r="N4" s="156">
        <v>44470</v>
      </c>
      <c r="O4" s="156">
        <v>45992</v>
      </c>
      <c r="P4" s="51"/>
      <c r="Q4" s="51"/>
      <c r="R4" s="11" t="s">
        <v>39</v>
      </c>
      <c r="S4" s="10" t="s">
        <v>36</v>
      </c>
    </row>
    <row r="5" spans="1:19" ht="43" x14ac:dyDescent="0.35">
      <c r="A5" s="12" t="s">
        <v>244</v>
      </c>
      <c r="B5" s="28" t="s">
        <v>43</v>
      </c>
      <c r="C5" s="6" t="s">
        <v>44</v>
      </c>
      <c r="D5" s="8">
        <v>70838976</v>
      </c>
      <c r="E5" s="5">
        <v>116701153</v>
      </c>
      <c r="F5" s="5">
        <v>600083845</v>
      </c>
      <c r="G5" s="117" t="s">
        <v>213</v>
      </c>
      <c r="H5" s="5" t="s">
        <v>31</v>
      </c>
      <c r="I5" s="5" t="s">
        <v>30</v>
      </c>
      <c r="J5" s="5" t="s">
        <v>46</v>
      </c>
      <c r="K5" s="5" t="s">
        <v>214</v>
      </c>
      <c r="L5" s="13">
        <v>2000000</v>
      </c>
      <c r="M5" s="55">
        <f t="shared" ref="M5:M40" si="0">L5/100*85</f>
        <v>1700000</v>
      </c>
      <c r="N5" s="156">
        <v>44470</v>
      </c>
      <c r="O5" s="156">
        <v>45992</v>
      </c>
      <c r="P5" s="51"/>
      <c r="Q5" s="51"/>
      <c r="R5" s="11" t="s">
        <v>39</v>
      </c>
      <c r="S5" s="10" t="s">
        <v>36</v>
      </c>
    </row>
    <row r="6" spans="1:19" ht="43" x14ac:dyDescent="0.35">
      <c r="A6" s="12" t="s">
        <v>246</v>
      </c>
      <c r="B6" s="28" t="s">
        <v>43</v>
      </c>
      <c r="C6" s="6" t="s">
        <v>44</v>
      </c>
      <c r="D6" s="8">
        <v>70838976</v>
      </c>
      <c r="E6" s="5">
        <v>116701153</v>
      </c>
      <c r="F6" s="5">
        <v>600083845</v>
      </c>
      <c r="G6" s="117" t="s">
        <v>215</v>
      </c>
      <c r="H6" s="5" t="s">
        <v>31</v>
      </c>
      <c r="I6" s="5" t="s">
        <v>30</v>
      </c>
      <c r="J6" s="5" t="s">
        <v>46</v>
      </c>
      <c r="K6" s="5" t="s">
        <v>216</v>
      </c>
      <c r="L6" s="13">
        <v>3000000</v>
      </c>
      <c r="M6" s="55">
        <f t="shared" si="0"/>
        <v>2550000</v>
      </c>
      <c r="N6" s="156">
        <v>44470</v>
      </c>
      <c r="O6" s="156">
        <v>45992</v>
      </c>
      <c r="P6" s="51"/>
      <c r="Q6" s="51"/>
      <c r="R6" s="11" t="s">
        <v>39</v>
      </c>
      <c r="S6" s="10" t="s">
        <v>36</v>
      </c>
    </row>
    <row r="7" spans="1:19" ht="43" x14ac:dyDescent="0.35">
      <c r="A7" s="12" t="s">
        <v>247</v>
      </c>
      <c r="B7" s="28" t="s">
        <v>43</v>
      </c>
      <c r="C7" s="6" t="s">
        <v>44</v>
      </c>
      <c r="D7" s="8">
        <v>70838976</v>
      </c>
      <c r="E7" s="5">
        <v>116701153</v>
      </c>
      <c r="F7" s="5">
        <v>600083845</v>
      </c>
      <c r="G7" s="117" t="s">
        <v>202</v>
      </c>
      <c r="H7" s="5" t="s">
        <v>31</v>
      </c>
      <c r="I7" s="5" t="s">
        <v>30</v>
      </c>
      <c r="J7" s="5" t="s">
        <v>46</v>
      </c>
      <c r="K7" s="6" t="s">
        <v>149</v>
      </c>
      <c r="L7" s="13">
        <v>3000000</v>
      </c>
      <c r="M7" s="55">
        <f t="shared" si="0"/>
        <v>2550000</v>
      </c>
      <c r="N7" s="156">
        <v>44562</v>
      </c>
      <c r="O7" s="156">
        <v>45992</v>
      </c>
      <c r="P7" s="51"/>
      <c r="Q7" s="51"/>
      <c r="R7" s="11" t="s">
        <v>39</v>
      </c>
      <c r="S7" s="10" t="s">
        <v>36</v>
      </c>
    </row>
    <row r="8" spans="1:19" ht="43" x14ac:dyDescent="0.35">
      <c r="A8" s="12" t="s">
        <v>256</v>
      </c>
      <c r="B8" s="29" t="s">
        <v>55</v>
      </c>
      <c r="C8" s="6" t="s">
        <v>56</v>
      </c>
      <c r="D8" s="8">
        <v>70880298</v>
      </c>
      <c r="E8" s="8">
        <v>116701757</v>
      </c>
      <c r="F8" s="8">
        <v>600083896</v>
      </c>
      <c r="G8" s="117" t="s">
        <v>217</v>
      </c>
      <c r="H8" s="5" t="s">
        <v>31</v>
      </c>
      <c r="I8" s="5" t="s">
        <v>30</v>
      </c>
      <c r="J8" s="5" t="s">
        <v>58</v>
      </c>
      <c r="K8" s="5" t="s">
        <v>217</v>
      </c>
      <c r="L8" s="13">
        <v>500000</v>
      </c>
      <c r="M8" s="55">
        <f t="shared" si="0"/>
        <v>425000</v>
      </c>
      <c r="N8" s="156">
        <v>44470</v>
      </c>
      <c r="O8" s="156">
        <v>45992</v>
      </c>
      <c r="P8" s="51"/>
      <c r="Q8" s="51"/>
      <c r="R8" s="11" t="s">
        <v>39</v>
      </c>
      <c r="S8" s="10" t="s">
        <v>36</v>
      </c>
    </row>
    <row r="9" spans="1:19" ht="43" x14ac:dyDescent="0.35">
      <c r="A9" s="12" t="s">
        <v>294</v>
      </c>
      <c r="B9" s="29" t="s">
        <v>55</v>
      </c>
      <c r="C9" s="6" t="s">
        <v>56</v>
      </c>
      <c r="D9" s="8">
        <v>70880298</v>
      </c>
      <c r="E9" s="8">
        <v>116701757</v>
      </c>
      <c r="F9" s="8">
        <v>600083896</v>
      </c>
      <c r="G9" s="117" t="s">
        <v>218</v>
      </c>
      <c r="H9" s="5" t="s">
        <v>31</v>
      </c>
      <c r="I9" s="5" t="s">
        <v>30</v>
      </c>
      <c r="J9" s="5" t="s">
        <v>58</v>
      </c>
      <c r="K9" s="5" t="s">
        <v>219</v>
      </c>
      <c r="L9" s="14">
        <v>5000000</v>
      </c>
      <c r="M9" s="55">
        <f t="shared" si="0"/>
        <v>4250000</v>
      </c>
      <c r="N9" s="156">
        <v>44470</v>
      </c>
      <c r="O9" s="156">
        <v>45992</v>
      </c>
      <c r="P9" s="10" t="s">
        <v>33</v>
      </c>
      <c r="Q9" s="51"/>
      <c r="R9" s="11" t="s">
        <v>39</v>
      </c>
      <c r="S9" s="10" t="s">
        <v>36</v>
      </c>
    </row>
    <row r="10" spans="1:19" ht="43" x14ac:dyDescent="0.35">
      <c r="A10" s="12" t="s">
        <v>295</v>
      </c>
      <c r="B10" s="29" t="s">
        <v>55</v>
      </c>
      <c r="C10" s="6" t="s">
        <v>56</v>
      </c>
      <c r="D10" s="8">
        <v>70880298</v>
      </c>
      <c r="E10" s="8">
        <v>116701757</v>
      </c>
      <c r="F10" s="8">
        <v>600083896</v>
      </c>
      <c r="G10" s="117" t="s">
        <v>220</v>
      </c>
      <c r="H10" s="5" t="s">
        <v>31</v>
      </c>
      <c r="I10" s="5" t="s">
        <v>30</v>
      </c>
      <c r="J10" s="5" t="s">
        <v>58</v>
      </c>
      <c r="K10" s="5" t="s">
        <v>214</v>
      </c>
      <c r="L10" s="14">
        <v>150000</v>
      </c>
      <c r="M10" s="55">
        <f t="shared" si="0"/>
        <v>127500</v>
      </c>
      <c r="N10" s="156">
        <v>44470</v>
      </c>
      <c r="O10" s="156">
        <v>45992</v>
      </c>
      <c r="P10" s="51"/>
      <c r="Q10" s="51"/>
      <c r="R10" s="11" t="s">
        <v>39</v>
      </c>
      <c r="S10" s="10" t="s">
        <v>36</v>
      </c>
    </row>
    <row r="11" spans="1:19" ht="43" x14ac:dyDescent="0.35">
      <c r="A11" s="12" t="s">
        <v>296</v>
      </c>
      <c r="B11" s="6" t="s">
        <v>221</v>
      </c>
      <c r="C11" s="6" t="s">
        <v>96</v>
      </c>
      <c r="D11" s="8">
        <v>70947694</v>
      </c>
      <c r="E11" s="8">
        <v>116700297</v>
      </c>
      <c r="F11" s="8">
        <v>600083632</v>
      </c>
      <c r="G11" s="117" t="s">
        <v>222</v>
      </c>
      <c r="H11" s="5" t="s">
        <v>31</v>
      </c>
      <c r="I11" s="5" t="s">
        <v>30</v>
      </c>
      <c r="J11" s="5" t="s">
        <v>30</v>
      </c>
      <c r="K11" s="6" t="s">
        <v>223</v>
      </c>
      <c r="L11" s="14">
        <v>6000000</v>
      </c>
      <c r="M11" s="55">
        <f t="shared" si="0"/>
        <v>5100000</v>
      </c>
      <c r="N11" s="156">
        <v>44470</v>
      </c>
      <c r="O11" s="156">
        <v>45992</v>
      </c>
      <c r="P11" s="51"/>
      <c r="Q11" s="51"/>
      <c r="R11" s="11" t="s">
        <v>39</v>
      </c>
      <c r="S11" s="10" t="s">
        <v>36</v>
      </c>
    </row>
    <row r="12" spans="1:19" ht="43" x14ac:dyDescent="0.35">
      <c r="A12" s="12" t="s">
        <v>297</v>
      </c>
      <c r="B12" s="6" t="s">
        <v>221</v>
      </c>
      <c r="C12" s="6" t="s">
        <v>96</v>
      </c>
      <c r="D12" s="8">
        <v>70947694</v>
      </c>
      <c r="E12" s="8">
        <v>116700297</v>
      </c>
      <c r="F12" s="8">
        <v>600083632</v>
      </c>
      <c r="G12" s="117" t="s">
        <v>224</v>
      </c>
      <c r="H12" s="5" t="s">
        <v>31</v>
      </c>
      <c r="I12" s="5" t="s">
        <v>30</v>
      </c>
      <c r="J12" s="5" t="s">
        <v>30</v>
      </c>
      <c r="K12" s="6" t="s">
        <v>225</v>
      </c>
      <c r="L12" s="14">
        <v>6000000</v>
      </c>
      <c r="M12" s="55">
        <f t="shared" si="0"/>
        <v>5100000</v>
      </c>
      <c r="N12" s="156">
        <v>44470</v>
      </c>
      <c r="O12" s="156">
        <v>45992</v>
      </c>
      <c r="P12" s="51"/>
      <c r="Q12" s="51"/>
      <c r="R12" s="11" t="s">
        <v>226</v>
      </c>
      <c r="S12" s="10" t="s">
        <v>36</v>
      </c>
    </row>
    <row r="13" spans="1:19" ht="43" x14ac:dyDescent="0.35">
      <c r="A13" s="12" t="s">
        <v>298</v>
      </c>
      <c r="B13" s="6" t="s">
        <v>221</v>
      </c>
      <c r="C13" s="6" t="s">
        <v>96</v>
      </c>
      <c r="D13" s="8">
        <v>70947694</v>
      </c>
      <c r="E13" s="8">
        <v>116700297</v>
      </c>
      <c r="F13" s="8">
        <v>600083632</v>
      </c>
      <c r="G13" s="117" t="s">
        <v>227</v>
      </c>
      <c r="H13" s="5" t="s">
        <v>31</v>
      </c>
      <c r="I13" s="5" t="s">
        <v>30</v>
      </c>
      <c r="J13" s="5" t="s">
        <v>30</v>
      </c>
      <c r="K13" s="6" t="s">
        <v>228</v>
      </c>
      <c r="L13" s="14">
        <v>2700000</v>
      </c>
      <c r="M13" s="55">
        <f t="shared" si="0"/>
        <v>2295000</v>
      </c>
      <c r="N13" s="156">
        <v>44470</v>
      </c>
      <c r="O13" s="156">
        <v>45992</v>
      </c>
      <c r="P13" s="51"/>
      <c r="Q13" s="51"/>
      <c r="R13" s="11" t="s">
        <v>39</v>
      </c>
      <c r="S13" s="10" t="s">
        <v>36</v>
      </c>
    </row>
    <row r="14" spans="1:19" ht="106" x14ac:dyDescent="0.35">
      <c r="A14" s="12" t="s">
        <v>299</v>
      </c>
      <c r="B14" s="31" t="s">
        <v>34</v>
      </c>
      <c r="C14" s="6" t="s">
        <v>35</v>
      </c>
      <c r="D14" s="8">
        <v>62209051</v>
      </c>
      <c r="E14" s="5">
        <v>116700891</v>
      </c>
      <c r="F14" s="5">
        <v>600083829</v>
      </c>
      <c r="G14" s="117" t="s">
        <v>229</v>
      </c>
      <c r="H14" s="5" t="s">
        <v>31</v>
      </c>
      <c r="I14" s="5" t="s">
        <v>30</v>
      </c>
      <c r="J14" s="5" t="s">
        <v>32</v>
      </c>
      <c r="K14" s="6" t="s">
        <v>229</v>
      </c>
      <c r="L14" s="14">
        <v>2000000</v>
      </c>
      <c r="M14" s="55">
        <f t="shared" si="0"/>
        <v>1700000</v>
      </c>
      <c r="N14" s="156">
        <v>44470</v>
      </c>
      <c r="O14" s="156">
        <v>45992</v>
      </c>
      <c r="P14" s="51"/>
      <c r="Q14" s="51"/>
      <c r="R14" s="11" t="s">
        <v>39</v>
      </c>
      <c r="S14" s="10" t="s">
        <v>36</v>
      </c>
    </row>
    <row r="15" spans="1:19" ht="116.5" x14ac:dyDescent="0.35">
      <c r="A15" s="12" t="s">
        <v>300</v>
      </c>
      <c r="B15" s="31" t="s">
        <v>34</v>
      </c>
      <c r="C15" s="6" t="s">
        <v>35</v>
      </c>
      <c r="D15" s="8">
        <v>62209051</v>
      </c>
      <c r="E15" s="5">
        <v>116700891</v>
      </c>
      <c r="F15" s="5">
        <v>600083829</v>
      </c>
      <c r="G15" s="117" t="s">
        <v>353</v>
      </c>
      <c r="H15" s="5" t="s">
        <v>31</v>
      </c>
      <c r="I15" s="5" t="s">
        <v>30</v>
      </c>
      <c r="J15" s="5" t="s">
        <v>32</v>
      </c>
      <c r="K15" s="6" t="s">
        <v>230</v>
      </c>
      <c r="L15" s="14">
        <v>3000000</v>
      </c>
      <c r="M15" s="55">
        <f t="shared" si="0"/>
        <v>2550000</v>
      </c>
      <c r="N15" s="156">
        <v>44470</v>
      </c>
      <c r="O15" s="156">
        <v>45992</v>
      </c>
      <c r="P15" s="51"/>
      <c r="Q15" s="51"/>
      <c r="R15" s="11" t="s">
        <v>369</v>
      </c>
      <c r="S15" s="10" t="s">
        <v>36</v>
      </c>
    </row>
    <row r="16" spans="1:19" ht="116.5" x14ac:dyDescent="0.35">
      <c r="A16" s="12" t="s">
        <v>301</v>
      </c>
      <c r="B16" s="31" t="s">
        <v>34</v>
      </c>
      <c r="C16" s="6" t="s">
        <v>35</v>
      </c>
      <c r="D16" s="8">
        <v>62209051</v>
      </c>
      <c r="E16" s="5">
        <v>116700891</v>
      </c>
      <c r="F16" s="5">
        <v>600083829</v>
      </c>
      <c r="G16" s="117" t="s">
        <v>492</v>
      </c>
      <c r="H16" s="5" t="s">
        <v>31</v>
      </c>
      <c r="I16" s="5" t="s">
        <v>30</v>
      </c>
      <c r="J16" s="5" t="s">
        <v>32</v>
      </c>
      <c r="K16" s="6" t="s">
        <v>231</v>
      </c>
      <c r="L16" s="13">
        <v>4000000</v>
      </c>
      <c r="M16" s="55">
        <f t="shared" si="0"/>
        <v>3400000</v>
      </c>
      <c r="N16" s="156">
        <v>44562</v>
      </c>
      <c r="O16" s="156">
        <v>45627</v>
      </c>
      <c r="P16" s="51"/>
      <c r="Q16" s="51"/>
      <c r="R16" s="11" t="s">
        <v>408</v>
      </c>
      <c r="S16" s="10" t="s">
        <v>50</v>
      </c>
    </row>
    <row r="17" spans="1:19" ht="116.5" x14ac:dyDescent="0.35">
      <c r="A17" s="12" t="s">
        <v>302</v>
      </c>
      <c r="B17" s="31" t="s">
        <v>34</v>
      </c>
      <c r="C17" s="6" t="s">
        <v>35</v>
      </c>
      <c r="D17" s="8">
        <v>62209051</v>
      </c>
      <c r="E17" s="5">
        <v>116700891</v>
      </c>
      <c r="F17" s="5">
        <v>600083829</v>
      </c>
      <c r="G17" s="117" t="s">
        <v>354</v>
      </c>
      <c r="H17" s="5" t="s">
        <v>31</v>
      </c>
      <c r="I17" s="5" t="s">
        <v>30</v>
      </c>
      <c r="J17" s="5" t="s">
        <v>32</v>
      </c>
      <c r="K17" s="6" t="s">
        <v>232</v>
      </c>
      <c r="L17" s="52">
        <v>12000000</v>
      </c>
      <c r="M17" s="55">
        <f t="shared" si="0"/>
        <v>10200000</v>
      </c>
      <c r="N17" s="156">
        <v>44835</v>
      </c>
      <c r="O17" s="156">
        <v>45992</v>
      </c>
      <c r="P17" s="10" t="s">
        <v>33</v>
      </c>
      <c r="Q17" s="51"/>
      <c r="R17" s="11" t="s">
        <v>39</v>
      </c>
      <c r="S17" s="10" t="s">
        <v>36</v>
      </c>
    </row>
    <row r="18" spans="1:19" ht="116.5" x14ac:dyDescent="0.35">
      <c r="A18" s="12" t="s">
        <v>303</v>
      </c>
      <c r="B18" s="31" t="s">
        <v>34</v>
      </c>
      <c r="C18" s="6" t="s">
        <v>35</v>
      </c>
      <c r="D18" s="8">
        <v>62209051</v>
      </c>
      <c r="E18" s="5">
        <v>116700891</v>
      </c>
      <c r="F18" s="5">
        <v>600083829</v>
      </c>
      <c r="G18" s="117" t="s">
        <v>681</v>
      </c>
      <c r="H18" s="5" t="s">
        <v>31</v>
      </c>
      <c r="I18" s="5" t="s">
        <v>30</v>
      </c>
      <c r="J18" s="5" t="s">
        <v>32</v>
      </c>
      <c r="K18" s="6" t="s">
        <v>682</v>
      </c>
      <c r="L18" s="52">
        <v>2500000</v>
      </c>
      <c r="M18" s="55">
        <f t="shared" ref="M18" si="1">L18/100*85</f>
        <v>2125000</v>
      </c>
      <c r="N18" s="156">
        <v>44835</v>
      </c>
      <c r="O18" s="156">
        <v>45992</v>
      </c>
      <c r="P18" s="10"/>
      <c r="Q18" s="51"/>
      <c r="R18" s="11" t="s">
        <v>39</v>
      </c>
      <c r="S18" s="10" t="s">
        <v>36</v>
      </c>
    </row>
    <row r="19" spans="1:19" ht="85" x14ac:dyDescent="0.35">
      <c r="A19" s="12" t="s">
        <v>304</v>
      </c>
      <c r="B19" s="33" t="s">
        <v>103</v>
      </c>
      <c r="C19" s="6" t="s">
        <v>96</v>
      </c>
      <c r="D19" s="5" t="s">
        <v>105</v>
      </c>
      <c r="E19" s="5">
        <v>116701897</v>
      </c>
      <c r="F19" s="6" t="s">
        <v>104</v>
      </c>
      <c r="G19" s="117" t="s">
        <v>684</v>
      </c>
      <c r="H19" s="5" t="s">
        <v>31</v>
      </c>
      <c r="I19" s="5" t="s">
        <v>30</v>
      </c>
      <c r="J19" s="5" t="s">
        <v>30</v>
      </c>
      <c r="K19" s="6" t="s">
        <v>233</v>
      </c>
      <c r="L19" s="14">
        <v>5000000</v>
      </c>
      <c r="M19" s="55">
        <f t="shared" si="0"/>
        <v>4250000</v>
      </c>
      <c r="N19" s="156">
        <v>44835</v>
      </c>
      <c r="O19" s="156">
        <v>45992</v>
      </c>
      <c r="P19" s="51"/>
      <c r="Q19" s="51"/>
      <c r="R19" s="11" t="s">
        <v>39</v>
      </c>
      <c r="S19" s="10" t="s">
        <v>36</v>
      </c>
    </row>
    <row r="20" spans="1:19" ht="85" x14ac:dyDescent="0.35">
      <c r="A20" s="12" t="s">
        <v>305</v>
      </c>
      <c r="B20" s="33" t="s">
        <v>103</v>
      </c>
      <c r="C20" s="6" t="s">
        <v>96</v>
      </c>
      <c r="D20" s="5" t="s">
        <v>105</v>
      </c>
      <c r="E20" s="5">
        <v>116701897</v>
      </c>
      <c r="F20" s="6" t="s">
        <v>104</v>
      </c>
      <c r="G20" s="127" t="s">
        <v>657</v>
      </c>
      <c r="H20" s="5" t="s">
        <v>31</v>
      </c>
      <c r="I20" s="5" t="s">
        <v>30</v>
      </c>
      <c r="J20" s="5" t="s">
        <v>30</v>
      </c>
      <c r="K20" s="6" t="s">
        <v>157</v>
      </c>
      <c r="L20" s="14">
        <v>500000</v>
      </c>
      <c r="M20" s="55">
        <f t="shared" si="0"/>
        <v>425000</v>
      </c>
      <c r="N20" s="156" t="s">
        <v>757</v>
      </c>
      <c r="O20" s="156" t="s">
        <v>758</v>
      </c>
      <c r="P20" s="51"/>
      <c r="Q20" s="51"/>
      <c r="R20" s="11" t="s">
        <v>408</v>
      </c>
      <c r="S20" s="10" t="s">
        <v>36</v>
      </c>
    </row>
    <row r="21" spans="1:19" ht="85" x14ac:dyDescent="0.35">
      <c r="A21" s="12" t="s">
        <v>306</v>
      </c>
      <c r="B21" s="33" t="s">
        <v>103</v>
      </c>
      <c r="C21" s="6" t="s">
        <v>96</v>
      </c>
      <c r="D21" s="5" t="s">
        <v>105</v>
      </c>
      <c r="E21" s="5">
        <v>116701897</v>
      </c>
      <c r="F21" s="6" t="s">
        <v>104</v>
      </c>
      <c r="G21" s="117" t="s">
        <v>760</v>
      </c>
      <c r="H21" s="5" t="s">
        <v>31</v>
      </c>
      <c r="I21" s="5" t="s">
        <v>30</v>
      </c>
      <c r="J21" s="5" t="s">
        <v>30</v>
      </c>
      <c r="K21" s="6" t="s">
        <v>491</v>
      </c>
      <c r="L21" s="14">
        <v>3000000</v>
      </c>
      <c r="M21" s="55">
        <f t="shared" si="0"/>
        <v>2550000</v>
      </c>
      <c r="N21" s="156">
        <v>45170</v>
      </c>
      <c r="O21" s="156">
        <v>46722</v>
      </c>
      <c r="P21" s="51"/>
      <c r="Q21" s="51"/>
      <c r="R21" s="11" t="s">
        <v>39</v>
      </c>
      <c r="S21" s="10" t="s">
        <v>36</v>
      </c>
    </row>
    <row r="22" spans="1:19" ht="85" x14ac:dyDescent="0.35">
      <c r="A22" s="12" t="s">
        <v>307</v>
      </c>
      <c r="B22" s="34" t="s">
        <v>111</v>
      </c>
      <c r="C22" s="6" t="s">
        <v>96</v>
      </c>
      <c r="D22" s="5" t="s">
        <v>112</v>
      </c>
      <c r="E22" s="8">
        <v>116701951</v>
      </c>
      <c r="F22" s="15">
        <v>600083934</v>
      </c>
      <c r="G22" s="117" t="s">
        <v>234</v>
      </c>
      <c r="H22" s="5" t="s">
        <v>31</v>
      </c>
      <c r="I22" s="5" t="s">
        <v>30</v>
      </c>
      <c r="J22" s="5" t="s">
        <v>30</v>
      </c>
      <c r="K22" s="6" t="s">
        <v>235</v>
      </c>
      <c r="L22" s="14">
        <v>900000</v>
      </c>
      <c r="M22" s="55">
        <f t="shared" si="0"/>
        <v>765000</v>
      </c>
      <c r="N22" s="156">
        <v>44835</v>
      </c>
      <c r="O22" s="156">
        <v>45992</v>
      </c>
      <c r="P22" s="51"/>
      <c r="Q22" s="51"/>
      <c r="R22" s="11" t="s">
        <v>39</v>
      </c>
      <c r="S22" s="10" t="s">
        <v>36</v>
      </c>
    </row>
    <row r="23" spans="1:19" ht="85" x14ac:dyDescent="0.35">
      <c r="A23" s="12" t="s">
        <v>308</v>
      </c>
      <c r="B23" s="34" t="s">
        <v>111</v>
      </c>
      <c r="C23" s="6" t="s">
        <v>96</v>
      </c>
      <c r="D23" s="5" t="s">
        <v>112</v>
      </c>
      <c r="E23" s="8">
        <v>116701951</v>
      </c>
      <c r="F23" s="15">
        <v>600083934</v>
      </c>
      <c r="G23" s="117" t="s">
        <v>680</v>
      </c>
      <c r="H23" s="5" t="s">
        <v>31</v>
      </c>
      <c r="I23" s="5" t="s">
        <v>30</v>
      </c>
      <c r="J23" s="5" t="s">
        <v>30</v>
      </c>
      <c r="K23" s="6" t="s">
        <v>641</v>
      </c>
      <c r="L23" s="13">
        <v>2000000</v>
      </c>
      <c r="M23" s="55">
        <f t="shared" si="0"/>
        <v>1700000</v>
      </c>
      <c r="N23" s="156">
        <v>45200</v>
      </c>
      <c r="O23" s="156">
        <v>45992</v>
      </c>
      <c r="P23" s="51"/>
      <c r="Q23" s="51"/>
      <c r="R23" s="11" t="s">
        <v>39</v>
      </c>
      <c r="S23" s="10" t="s">
        <v>36</v>
      </c>
    </row>
    <row r="24" spans="1:19" ht="64" x14ac:dyDescent="0.35">
      <c r="A24" s="12" t="s">
        <v>309</v>
      </c>
      <c r="B24" s="35" t="s">
        <v>116</v>
      </c>
      <c r="C24" s="6" t="s">
        <v>117</v>
      </c>
      <c r="D24" s="8">
        <v>72743158</v>
      </c>
      <c r="E24" s="8">
        <v>116700378</v>
      </c>
      <c r="F24" s="8">
        <v>600083799</v>
      </c>
      <c r="G24" s="117" t="s">
        <v>250</v>
      </c>
      <c r="H24" s="5" t="s">
        <v>31</v>
      </c>
      <c r="I24" s="5" t="s">
        <v>30</v>
      </c>
      <c r="J24" s="126" t="s">
        <v>119</v>
      </c>
      <c r="K24" s="6" t="s">
        <v>253</v>
      </c>
      <c r="L24" s="14">
        <v>50000</v>
      </c>
      <c r="M24" s="14">
        <f t="shared" si="0"/>
        <v>42500</v>
      </c>
      <c r="N24" s="156">
        <v>44835</v>
      </c>
      <c r="O24" s="156">
        <v>45992</v>
      </c>
      <c r="P24" s="51"/>
      <c r="Q24" s="51"/>
      <c r="R24" s="11" t="s">
        <v>39</v>
      </c>
      <c r="S24" s="10" t="s">
        <v>36</v>
      </c>
    </row>
    <row r="25" spans="1:19" ht="64" x14ac:dyDescent="0.35">
      <c r="A25" s="12" t="s">
        <v>310</v>
      </c>
      <c r="B25" s="35" t="s">
        <v>116</v>
      </c>
      <c r="C25" s="6" t="s">
        <v>117</v>
      </c>
      <c r="D25" s="8">
        <v>72743158</v>
      </c>
      <c r="E25" s="8">
        <v>116700378</v>
      </c>
      <c r="F25" s="8">
        <v>600083799</v>
      </c>
      <c r="G25" s="117" t="s">
        <v>251</v>
      </c>
      <c r="H25" s="5" t="s">
        <v>31</v>
      </c>
      <c r="I25" s="5" t="s">
        <v>30</v>
      </c>
      <c r="J25" s="126" t="s">
        <v>119</v>
      </c>
      <c r="K25" s="6" t="s">
        <v>252</v>
      </c>
      <c r="L25" s="14">
        <v>80000</v>
      </c>
      <c r="M25" s="55">
        <f t="shared" si="0"/>
        <v>68000</v>
      </c>
      <c r="N25" s="156">
        <v>44835</v>
      </c>
      <c r="O25" s="156">
        <v>45992</v>
      </c>
      <c r="P25" s="51"/>
      <c r="Q25" s="51"/>
      <c r="R25" s="11" t="s">
        <v>39</v>
      </c>
      <c r="S25" s="10" t="s">
        <v>36</v>
      </c>
    </row>
    <row r="26" spans="1:19" ht="74.5" x14ac:dyDescent="0.35">
      <c r="A26" s="12" t="s">
        <v>311</v>
      </c>
      <c r="B26" s="36" t="s">
        <v>125</v>
      </c>
      <c r="C26" s="6" t="s">
        <v>96</v>
      </c>
      <c r="D26" s="8">
        <v>47326531</v>
      </c>
      <c r="E26" s="8">
        <v>116700271</v>
      </c>
      <c r="F26" s="8">
        <v>600083713</v>
      </c>
      <c r="G26" s="117" t="s">
        <v>486</v>
      </c>
      <c r="H26" s="5" t="s">
        <v>31</v>
      </c>
      <c r="I26" s="5" t="s">
        <v>30</v>
      </c>
      <c r="J26" s="5" t="s">
        <v>30</v>
      </c>
      <c r="K26" s="6" t="s">
        <v>237</v>
      </c>
      <c r="L26" s="14">
        <v>2300000</v>
      </c>
      <c r="M26" s="55">
        <f t="shared" si="0"/>
        <v>1955000</v>
      </c>
      <c r="N26" s="156">
        <v>44835</v>
      </c>
      <c r="O26" s="156">
        <v>45992</v>
      </c>
      <c r="P26" s="51"/>
      <c r="Q26" s="51"/>
      <c r="R26" s="11" t="s">
        <v>39</v>
      </c>
      <c r="S26" s="10" t="s">
        <v>36</v>
      </c>
    </row>
    <row r="27" spans="1:19" ht="74.5" x14ac:dyDescent="0.35">
      <c r="A27" s="12" t="s">
        <v>312</v>
      </c>
      <c r="B27" s="36" t="s">
        <v>125</v>
      </c>
      <c r="C27" s="6" t="s">
        <v>96</v>
      </c>
      <c r="D27" s="8">
        <v>47326531</v>
      </c>
      <c r="E27" s="8">
        <v>116700271</v>
      </c>
      <c r="F27" s="8">
        <v>600083713</v>
      </c>
      <c r="G27" s="117" t="s">
        <v>314</v>
      </c>
      <c r="H27" s="5" t="s">
        <v>31</v>
      </c>
      <c r="I27" s="5" t="s">
        <v>30</v>
      </c>
      <c r="J27" s="5" t="s">
        <v>30</v>
      </c>
      <c r="K27" s="6" t="s">
        <v>490</v>
      </c>
      <c r="L27" s="14">
        <v>30000000</v>
      </c>
      <c r="M27" s="55">
        <f t="shared" si="0"/>
        <v>25500000</v>
      </c>
      <c r="N27" s="156">
        <v>44835</v>
      </c>
      <c r="O27" s="156">
        <v>45992</v>
      </c>
      <c r="P27" s="51"/>
      <c r="Q27" s="51"/>
      <c r="R27" s="11" t="s">
        <v>39</v>
      </c>
      <c r="S27" s="10" t="s">
        <v>36</v>
      </c>
    </row>
    <row r="28" spans="1:19" s="100" customFormat="1" ht="74.5" x14ac:dyDescent="0.35">
      <c r="A28" s="12" t="s">
        <v>343</v>
      </c>
      <c r="B28" s="101" t="s">
        <v>125</v>
      </c>
      <c r="C28" s="89" t="s">
        <v>96</v>
      </c>
      <c r="D28" s="94">
        <v>47326531</v>
      </c>
      <c r="E28" s="94">
        <v>116700271</v>
      </c>
      <c r="F28" s="94">
        <v>600083713</v>
      </c>
      <c r="G28" s="123" t="s">
        <v>754</v>
      </c>
      <c r="H28" s="95" t="s">
        <v>31</v>
      </c>
      <c r="I28" s="95" t="s">
        <v>30</v>
      </c>
      <c r="J28" s="95" t="s">
        <v>30</v>
      </c>
      <c r="K28" s="89" t="s">
        <v>313</v>
      </c>
      <c r="L28" s="102">
        <v>15000000</v>
      </c>
      <c r="M28" s="103">
        <f t="shared" si="0"/>
        <v>12750000</v>
      </c>
      <c r="N28" s="157">
        <v>44835</v>
      </c>
      <c r="O28" s="157">
        <v>45992</v>
      </c>
      <c r="P28" s="104"/>
      <c r="Q28" s="104"/>
      <c r="R28" s="98" t="s">
        <v>39</v>
      </c>
      <c r="S28" s="105" t="s">
        <v>36</v>
      </c>
    </row>
    <row r="29" spans="1:19" ht="74.5" x14ac:dyDescent="0.35">
      <c r="A29" s="12" t="s">
        <v>344</v>
      </c>
      <c r="B29" s="36" t="s">
        <v>125</v>
      </c>
      <c r="C29" s="6" t="s">
        <v>96</v>
      </c>
      <c r="D29" s="8">
        <v>47326531</v>
      </c>
      <c r="E29" s="8">
        <v>116700271</v>
      </c>
      <c r="F29" s="8">
        <v>600083713</v>
      </c>
      <c r="G29" s="117" t="s">
        <v>685</v>
      </c>
      <c r="H29" s="5" t="s">
        <v>31</v>
      </c>
      <c r="I29" s="5" t="s">
        <v>30</v>
      </c>
      <c r="J29" s="5" t="s">
        <v>30</v>
      </c>
      <c r="K29" s="6" t="s">
        <v>238</v>
      </c>
      <c r="L29" s="14">
        <v>5000000</v>
      </c>
      <c r="M29" s="55">
        <f t="shared" si="0"/>
        <v>4250000</v>
      </c>
      <c r="N29" s="156">
        <v>44835</v>
      </c>
      <c r="O29" s="156">
        <v>45992</v>
      </c>
      <c r="P29" s="51"/>
      <c r="Q29" s="51"/>
      <c r="R29" s="11" t="s">
        <v>39</v>
      </c>
      <c r="S29" s="10" t="s">
        <v>36</v>
      </c>
    </row>
    <row r="30" spans="1:19" ht="74.5" x14ac:dyDescent="0.35">
      <c r="A30" s="12" t="s">
        <v>345</v>
      </c>
      <c r="B30" s="36" t="s">
        <v>125</v>
      </c>
      <c r="C30" s="6" t="s">
        <v>96</v>
      </c>
      <c r="D30" s="8">
        <v>47326531</v>
      </c>
      <c r="E30" s="8">
        <v>116700271</v>
      </c>
      <c r="F30" s="8">
        <v>600083713</v>
      </c>
      <c r="G30" s="117" t="s">
        <v>649</v>
      </c>
      <c r="H30" s="5" t="s">
        <v>31</v>
      </c>
      <c r="I30" s="5" t="s">
        <v>30</v>
      </c>
      <c r="J30" s="5" t="s">
        <v>30</v>
      </c>
      <c r="K30" s="6" t="s">
        <v>487</v>
      </c>
      <c r="L30" s="14">
        <v>10000000</v>
      </c>
      <c r="M30" s="55">
        <f t="shared" si="0"/>
        <v>8500000</v>
      </c>
      <c r="N30" s="156">
        <v>45170</v>
      </c>
      <c r="O30" s="156">
        <v>45992</v>
      </c>
      <c r="P30" s="51"/>
      <c r="Q30" s="51"/>
      <c r="R30" s="11" t="s">
        <v>39</v>
      </c>
      <c r="S30" s="10" t="s">
        <v>36</v>
      </c>
    </row>
    <row r="31" spans="1:19" ht="85" x14ac:dyDescent="0.35">
      <c r="A31" s="12" t="s">
        <v>346</v>
      </c>
      <c r="B31" s="38" t="s">
        <v>127</v>
      </c>
      <c r="C31" s="6" t="s">
        <v>128</v>
      </c>
      <c r="D31" s="8">
        <v>70882762</v>
      </c>
      <c r="E31" s="8">
        <v>116702061</v>
      </c>
      <c r="F31" s="8">
        <v>600083659</v>
      </c>
      <c r="G31" s="117" t="s">
        <v>239</v>
      </c>
      <c r="H31" s="5" t="s">
        <v>31</v>
      </c>
      <c r="I31" s="5" t="s">
        <v>30</v>
      </c>
      <c r="J31" s="78" t="s">
        <v>130</v>
      </c>
      <c r="K31" s="6" t="s">
        <v>240</v>
      </c>
      <c r="L31" s="16">
        <v>2000000</v>
      </c>
      <c r="M31" s="55">
        <f t="shared" si="0"/>
        <v>1700000</v>
      </c>
      <c r="N31" s="156">
        <v>44835</v>
      </c>
      <c r="O31" s="156">
        <v>45992</v>
      </c>
      <c r="P31" s="51"/>
      <c r="Q31" s="51"/>
      <c r="R31" s="11" t="s">
        <v>39</v>
      </c>
      <c r="S31" s="10" t="s">
        <v>36</v>
      </c>
    </row>
    <row r="32" spans="1:19" ht="85" x14ac:dyDescent="0.35">
      <c r="A32" s="12" t="s">
        <v>409</v>
      </c>
      <c r="B32" s="38" t="s">
        <v>127</v>
      </c>
      <c r="C32" s="6" t="s">
        <v>128</v>
      </c>
      <c r="D32" s="8">
        <v>70882762</v>
      </c>
      <c r="E32" s="8">
        <v>116702061</v>
      </c>
      <c r="F32" s="8">
        <v>600083659</v>
      </c>
      <c r="G32" s="117" t="s">
        <v>241</v>
      </c>
      <c r="H32" s="5" t="s">
        <v>31</v>
      </c>
      <c r="I32" s="5" t="s">
        <v>30</v>
      </c>
      <c r="J32" s="78" t="s">
        <v>130</v>
      </c>
      <c r="K32" s="6" t="s">
        <v>242</v>
      </c>
      <c r="L32" s="16">
        <v>5000000</v>
      </c>
      <c r="M32" s="55">
        <f t="shared" si="0"/>
        <v>4250000</v>
      </c>
      <c r="N32" s="156">
        <v>44835</v>
      </c>
      <c r="O32" s="156">
        <v>45992</v>
      </c>
      <c r="P32" s="51"/>
      <c r="Q32" s="51"/>
      <c r="R32" s="11" t="s">
        <v>39</v>
      </c>
      <c r="S32" s="10" t="s">
        <v>36</v>
      </c>
    </row>
    <row r="33" spans="1:19" ht="85" x14ac:dyDescent="0.35">
      <c r="A33" s="12" t="s">
        <v>417</v>
      </c>
      <c r="B33" s="38" t="s">
        <v>127</v>
      </c>
      <c r="C33" s="6" t="s">
        <v>128</v>
      </c>
      <c r="D33" s="8">
        <v>70882762</v>
      </c>
      <c r="E33" s="8">
        <v>116702061</v>
      </c>
      <c r="F33" s="8">
        <v>600083659</v>
      </c>
      <c r="G33" s="128" t="s">
        <v>340</v>
      </c>
      <c r="H33" s="5" t="s">
        <v>31</v>
      </c>
      <c r="I33" s="5" t="s">
        <v>30</v>
      </c>
      <c r="J33" s="78" t="s">
        <v>130</v>
      </c>
      <c r="K33" s="77" t="s">
        <v>337</v>
      </c>
      <c r="L33" s="16">
        <v>4000000</v>
      </c>
      <c r="M33" s="55">
        <f t="shared" si="0"/>
        <v>3400000</v>
      </c>
      <c r="N33" s="90">
        <v>45047</v>
      </c>
      <c r="O33" s="90">
        <v>45170</v>
      </c>
      <c r="P33" s="51"/>
      <c r="Q33" s="10" t="s">
        <v>33</v>
      </c>
      <c r="R33" s="11" t="s">
        <v>39</v>
      </c>
      <c r="S33" s="10" t="s">
        <v>36</v>
      </c>
    </row>
    <row r="34" spans="1:19" ht="85" x14ac:dyDescent="0.35">
      <c r="A34" s="12" t="s">
        <v>418</v>
      </c>
      <c r="B34" s="38" t="s">
        <v>127</v>
      </c>
      <c r="C34" s="6" t="s">
        <v>128</v>
      </c>
      <c r="D34" s="8">
        <v>70882762</v>
      </c>
      <c r="E34" s="8">
        <v>116702061</v>
      </c>
      <c r="F34" s="8">
        <v>600083659</v>
      </c>
      <c r="G34" s="128" t="s">
        <v>341</v>
      </c>
      <c r="H34" s="5" t="s">
        <v>31</v>
      </c>
      <c r="I34" s="5" t="s">
        <v>30</v>
      </c>
      <c r="J34" s="78" t="s">
        <v>130</v>
      </c>
      <c r="K34" s="77" t="s">
        <v>338</v>
      </c>
      <c r="L34" s="16">
        <v>5000000</v>
      </c>
      <c r="M34" s="55">
        <f t="shared" si="0"/>
        <v>4250000</v>
      </c>
      <c r="N34" s="90">
        <v>45047</v>
      </c>
      <c r="O34" s="90">
        <v>45778</v>
      </c>
      <c r="P34" s="51"/>
      <c r="Q34" s="10" t="s">
        <v>33</v>
      </c>
      <c r="R34" s="11" t="s">
        <v>39</v>
      </c>
      <c r="S34" s="10" t="s">
        <v>36</v>
      </c>
    </row>
    <row r="35" spans="1:19" ht="85" x14ac:dyDescent="0.35">
      <c r="A35" s="12" t="s">
        <v>493</v>
      </c>
      <c r="B35" s="38" t="s">
        <v>127</v>
      </c>
      <c r="C35" s="6" t="s">
        <v>128</v>
      </c>
      <c r="D35" s="8">
        <v>70882762</v>
      </c>
      <c r="E35" s="8">
        <v>116702061</v>
      </c>
      <c r="F35" s="8">
        <v>600083659</v>
      </c>
      <c r="G35" s="128" t="s">
        <v>342</v>
      </c>
      <c r="H35" s="5" t="s">
        <v>31</v>
      </c>
      <c r="I35" s="5" t="s">
        <v>30</v>
      </c>
      <c r="J35" s="78" t="s">
        <v>130</v>
      </c>
      <c r="K35" s="77" t="s">
        <v>339</v>
      </c>
      <c r="L35" s="16">
        <v>2000000</v>
      </c>
      <c r="M35" s="55">
        <f t="shared" si="0"/>
        <v>1700000</v>
      </c>
      <c r="N35" s="90">
        <v>45413</v>
      </c>
      <c r="O35" s="90">
        <v>45839</v>
      </c>
      <c r="P35" s="51"/>
      <c r="Q35" s="10" t="s">
        <v>33</v>
      </c>
      <c r="R35" s="11" t="s">
        <v>39</v>
      </c>
      <c r="S35" s="10" t="s">
        <v>36</v>
      </c>
    </row>
    <row r="36" spans="1:19" ht="85" x14ac:dyDescent="0.35">
      <c r="A36" s="12" t="s">
        <v>494</v>
      </c>
      <c r="B36" s="38" t="s">
        <v>127</v>
      </c>
      <c r="C36" s="6" t="s">
        <v>128</v>
      </c>
      <c r="D36" s="8">
        <v>70882762</v>
      </c>
      <c r="E36" s="8">
        <v>116702061</v>
      </c>
      <c r="F36" s="8">
        <v>600083659</v>
      </c>
      <c r="G36" s="128" t="s">
        <v>327</v>
      </c>
      <c r="H36" s="5" t="s">
        <v>31</v>
      </c>
      <c r="I36" s="5" t="s">
        <v>30</v>
      </c>
      <c r="J36" s="78" t="s">
        <v>130</v>
      </c>
      <c r="K36" s="77" t="s">
        <v>335</v>
      </c>
      <c r="L36" s="16">
        <v>1500000</v>
      </c>
      <c r="M36" s="55">
        <f t="shared" si="0"/>
        <v>1275000</v>
      </c>
      <c r="N36" s="90">
        <v>45444</v>
      </c>
      <c r="O36" s="90">
        <v>45839</v>
      </c>
      <c r="P36" s="51"/>
      <c r="Q36" s="10" t="s">
        <v>33</v>
      </c>
      <c r="R36" s="11" t="s">
        <v>39</v>
      </c>
      <c r="S36" s="10" t="s">
        <v>36</v>
      </c>
    </row>
    <row r="37" spans="1:19" ht="85" x14ac:dyDescent="0.35">
      <c r="A37" s="12" t="s">
        <v>495</v>
      </c>
      <c r="B37" s="38" t="s">
        <v>127</v>
      </c>
      <c r="C37" s="6" t="s">
        <v>128</v>
      </c>
      <c r="D37" s="8">
        <v>70882762</v>
      </c>
      <c r="E37" s="8">
        <v>116702061</v>
      </c>
      <c r="F37" s="8">
        <v>600083659</v>
      </c>
      <c r="G37" s="129" t="s">
        <v>446</v>
      </c>
      <c r="H37" s="5" t="s">
        <v>31</v>
      </c>
      <c r="I37" s="5" t="s">
        <v>30</v>
      </c>
      <c r="J37" s="78" t="s">
        <v>130</v>
      </c>
      <c r="K37" s="88" t="s">
        <v>448</v>
      </c>
      <c r="L37" s="16">
        <v>15000000</v>
      </c>
      <c r="M37" s="55">
        <f t="shared" si="0"/>
        <v>12750000</v>
      </c>
      <c r="N37" s="90" t="s">
        <v>450</v>
      </c>
      <c r="O37" s="90" t="s">
        <v>451</v>
      </c>
      <c r="P37" s="10" t="s">
        <v>33</v>
      </c>
      <c r="Q37" s="57"/>
      <c r="R37" s="44" t="s">
        <v>452</v>
      </c>
      <c r="S37" s="10" t="s">
        <v>36</v>
      </c>
    </row>
    <row r="38" spans="1:19" ht="85" x14ac:dyDescent="0.35">
      <c r="A38" s="12" t="s">
        <v>496</v>
      </c>
      <c r="B38" s="38" t="s">
        <v>127</v>
      </c>
      <c r="C38" s="6" t="s">
        <v>128</v>
      </c>
      <c r="D38" s="8">
        <v>70882762</v>
      </c>
      <c r="E38" s="8">
        <v>116702061</v>
      </c>
      <c r="F38" s="8">
        <v>600083659</v>
      </c>
      <c r="G38" s="129" t="s">
        <v>447</v>
      </c>
      <c r="H38" s="5" t="s">
        <v>31</v>
      </c>
      <c r="I38" s="5" t="s">
        <v>30</v>
      </c>
      <c r="J38" s="78" t="s">
        <v>130</v>
      </c>
      <c r="K38" s="77" t="s">
        <v>449</v>
      </c>
      <c r="L38" s="16">
        <v>2500000</v>
      </c>
      <c r="M38" s="55">
        <f t="shared" si="0"/>
        <v>2125000</v>
      </c>
      <c r="N38" s="90" t="s">
        <v>450</v>
      </c>
      <c r="O38" s="90" t="s">
        <v>451</v>
      </c>
      <c r="P38" s="57"/>
      <c r="Q38" s="57"/>
      <c r="R38" s="44" t="s">
        <v>452</v>
      </c>
      <c r="S38" s="10" t="s">
        <v>36</v>
      </c>
    </row>
    <row r="39" spans="1:19" ht="74.5" x14ac:dyDescent="0.35">
      <c r="A39" s="12" t="s">
        <v>497</v>
      </c>
      <c r="B39" s="27" t="s">
        <v>37</v>
      </c>
      <c r="C39" s="6" t="s">
        <v>419</v>
      </c>
      <c r="D39" s="8">
        <v>3758702</v>
      </c>
      <c r="E39" s="8">
        <v>181100177</v>
      </c>
      <c r="F39" s="8">
        <v>691007276</v>
      </c>
      <c r="G39" s="128" t="s">
        <v>426</v>
      </c>
      <c r="H39" s="5" t="s">
        <v>31</v>
      </c>
      <c r="I39" s="5" t="s">
        <v>30</v>
      </c>
      <c r="J39" s="78" t="s">
        <v>30</v>
      </c>
      <c r="K39" s="88" t="s">
        <v>422</v>
      </c>
      <c r="L39" s="16">
        <v>2500000</v>
      </c>
      <c r="M39" s="55">
        <f t="shared" si="0"/>
        <v>2125000</v>
      </c>
      <c r="N39" s="90">
        <v>45474</v>
      </c>
      <c r="O39" s="90">
        <v>46235</v>
      </c>
      <c r="P39" s="51"/>
      <c r="Q39" s="57"/>
      <c r="R39" s="88" t="s">
        <v>424</v>
      </c>
      <c r="S39" s="10"/>
    </row>
    <row r="40" spans="1:19" ht="74.5" x14ac:dyDescent="0.35">
      <c r="A40" s="12" t="s">
        <v>498</v>
      </c>
      <c r="B40" s="27" t="s">
        <v>37</v>
      </c>
      <c r="C40" s="6" t="s">
        <v>419</v>
      </c>
      <c r="D40" s="8">
        <v>3758702</v>
      </c>
      <c r="E40" s="8">
        <v>181100177</v>
      </c>
      <c r="F40" s="8">
        <v>691007276</v>
      </c>
      <c r="G40" s="130" t="s">
        <v>427</v>
      </c>
      <c r="H40" s="5" t="s">
        <v>31</v>
      </c>
      <c r="I40" s="5" t="s">
        <v>30</v>
      </c>
      <c r="J40" s="78" t="s">
        <v>30</v>
      </c>
      <c r="K40" s="77" t="s">
        <v>423</v>
      </c>
      <c r="L40" s="16">
        <v>1500000</v>
      </c>
      <c r="M40" s="55">
        <f t="shared" si="0"/>
        <v>1275000</v>
      </c>
      <c r="N40" s="90">
        <v>45108</v>
      </c>
      <c r="O40" s="90">
        <v>46357</v>
      </c>
      <c r="P40" s="51"/>
      <c r="Q40" s="57"/>
      <c r="R40" s="88" t="s">
        <v>425</v>
      </c>
      <c r="S40" s="10"/>
    </row>
    <row r="41" spans="1:19" x14ac:dyDescent="0.35">
      <c r="A41" s="167" t="s">
        <v>192</v>
      </c>
      <c r="B41" s="168"/>
      <c r="C41" s="168"/>
      <c r="D41" s="168"/>
      <c r="E41" s="168"/>
      <c r="F41" s="168"/>
      <c r="G41" s="168"/>
      <c r="H41" s="168"/>
      <c r="I41" s="168"/>
      <c r="J41" s="169"/>
    </row>
    <row r="42" spans="1:19" x14ac:dyDescent="0.35">
      <c r="A42" s="170" t="s">
        <v>193</v>
      </c>
      <c r="B42" s="171"/>
      <c r="C42" s="171"/>
      <c r="D42" s="171"/>
      <c r="E42" s="171"/>
      <c r="F42" s="171"/>
      <c r="G42" s="171"/>
      <c r="H42" s="171"/>
      <c r="I42" s="171"/>
      <c r="J42" s="172"/>
    </row>
    <row r="43" spans="1:19" x14ac:dyDescent="0.35">
      <c r="A43" s="170" t="s">
        <v>315</v>
      </c>
      <c r="B43" s="171"/>
      <c r="C43" s="171"/>
      <c r="D43" s="171"/>
      <c r="E43" s="171"/>
      <c r="F43" s="171"/>
      <c r="G43" s="171"/>
      <c r="H43" s="171"/>
      <c r="I43" s="171"/>
      <c r="J43" s="172"/>
    </row>
    <row r="44" spans="1:19" x14ac:dyDescent="0.35">
      <c r="A44" s="170" t="s">
        <v>410</v>
      </c>
      <c r="B44" s="171"/>
      <c r="C44" s="171"/>
      <c r="D44" s="171"/>
      <c r="E44" s="171"/>
      <c r="F44" s="171"/>
      <c r="G44" s="171"/>
      <c r="H44" s="171"/>
      <c r="I44" s="171"/>
      <c r="J44" s="172"/>
    </row>
    <row r="45" spans="1:19" x14ac:dyDescent="0.35">
      <c r="A45" s="173" t="s">
        <v>679</v>
      </c>
      <c r="B45" s="173"/>
      <c r="C45" s="173"/>
      <c r="D45" s="173"/>
      <c r="E45" s="173"/>
      <c r="F45" s="173"/>
      <c r="G45" s="173"/>
      <c r="H45" s="173"/>
      <c r="I45" s="173"/>
      <c r="J45" s="173"/>
    </row>
    <row r="46" spans="1:19" x14ac:dyDescent="0.35">
      <c r="A46" s="84" t="s">
        <v>759</v>
      </c>
      <c r="B46" s="84"/>
      <c r="C46" s="84"/>
      <c r="D46" s="84"/>
      <c r="E46" s="84"/>
      <c r="F46" s="84"/>
      <c r="G46" s="84"/>
      <c r="H46" s="84"/>
      <c r="I46" s="84"/>
      <c r="J46" s="84"/>
    </row>
    <row r="47" spans="1:19" x14ac:dyDescent="0.35">
      <c r="C47" s="166" t="s">
        <v>775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</row>
    <row r="49" spans="1:2" x14ac:dyDescent="0.35">
      <c r="A49" s="80"/>
      <c r="B49" s="80"/>
    </row>
    <row r="50" spans="1:2" x14ac:dyDescent="0.35">
      <c r="A50" s="80" t="s">
        <v>370</v>
      </c>
      <c r="B50" s="80"/>
    </row>
    <row r="51" spans="1:2" x14ac:dyDescent="0.35">
      <c r="A51" s="80" t="s">
        <v>371</v>
      </c>
      <c r="B51" s="80"/>
    </row>
    <row r="52" spans="1:2" x14ac:dyDescent="0.35">
      <c r="A52" s="80" t="s">
        <v>372</v>
      </c>
      <c r="B52" s="80"/>
    </row>
    <row r="53" spans="1:2" x14ac:dyDescent="0.35">
      <c r="A53" s="80" t="s">
        <v>373</v>
      </c>
      <c r="B53" s="80"/>
    </row>
    <row r="54" spans="1:2" x14ac:dyDescent="0.35">
      <c r="A54" s="80"/>
      <c r="B54" s="80"/>
    </row>
    <row r="55" spans="1:2" x14ac:dyDescent="0.35">
      <c r="A55" s="80" t="s">
        <v>374</v>
      </c>
      <c r="B55" s="80"/>
    </row>
    <row r="56" spans="1:2" x14ac:dyDescent="0.35">
      <c r="A56" s="80"/>
      <c r="B56" s="80"/>
    </row>
    <row r="57" spans="1:2" x14ac:dyDescent="0.35">
      <c r="A57" s="81" t="s">
        <v>375</v>
      </c>
      <c r="B57" s="81"/>
    </row>
    <row r="58" spans="1:2" x14ac:dyDescent="0.35">
      <c r="A58" s="80"/>
      <c r="B58" s="80"/>
    </row>
    <row r="59" spans="1:2" x14ac:dyDescent="0.35">
      <c r="A59" s="81" t="s">
        <v>376</v>
      </c>
      <c r="B59" s="81"/>
    </row>
  </sheetData>
  <mergeCells count="18">
    <mergeCell ref="C47:Q47"/>
    <mergeCell ref="P2:Q2"/>
    <mergeCell ref="R2:S2"/>
    <mergeCell ref="A41:J41"/>
    <mergeCell ref="A42:J42"/>
    <mergeCell ref="A43:J43"/>
    <mergeCell ref="A44:J44"/>
    <mergeCell ref="A45:J45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honeticPr fontId="18" type="noConversion"/>
  <pageMargins left="0.7" right="0.7" top="0.78740157499999996" bottom="0.78740157499999996" header="0.3" footer="0.3"/>
  <pageSetup paperSize="9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212"/>
  <sheetViews>
    <sheetView showGridLines="0" zoomScale="115" zoomScaleNormal="115" workbookViewId="0">
      <pane xSplit="8" ySplit="4" topLeftCell="I177" activePane="bottomRight" state="frozen"/>
      <selection pane="topRight" activeCell="I1" sqref="I1"/>
      <selection pane="bottomLeft" activeCell="A5" sqref="A5"/>
      <selection pane="bottomRight" activeCell="G192" sqref="G192"/>
    </sheetView>
  </sheetViews>
  <sheetFormatPr defaultColWidth="9.453125" defaultRowHeight="14.5" x14ac:dyDescent="0.35"/>
  <cols>
    <col min="1" max="1" width="6.54296875" customWidth="1"/>
    <col min="2" max="2" width="14.81640625" style="1" customWidth="1"/>
    <col min="3" max="3" width="12.1796875" customWidth="1"/>
    <col min="4" max="4" width="9.81640625" bestFit="1" customWidth="1"/>
    <col min="5" max="5" width="10.81640625" bestFit="1" customWidth="1"/>
    <col min="6" max="6" width="9.54296875" customWidth="1"/>
    <col min="7" max="7" width="16.453125" customWidth="1"/>
    <col min="8" max="8" width="7.54296875" customWidth="1"/>
    <col min="9" max="9" width="14.453125" customWidth="1"/>
    <col min="10" max="10" width="14.54296875" customWidth="1"/>
    <col min="11" max="11" width="15.54296875" customWidth="1"/>
    <col min="12" max="12" width="14.81640625" bestFit="1" customWidth="1"/>
    <col min="13" max="13" width="11.81640625" customWidth="1"/>
    <col min="14" max="14" width="7.7265625" customWidth="1"/>
    <col min="15" max="15" width="8.1796875" customWidth="1"/>
    <col min="16" max="16" width="6" customWidth="1"/>
    <col min="17" max="17" width="6.7265625" customWidth="1"/>
    <col min="18" max="18" width="8.54296875" customWidth="1"/>
    <col min="19" max="19" width="8.1796875" customWidth="1"/>
    <col min="20" max="20" width="9.81640625" customWidth="1"/>
    <col min="21" max="21" width="9.7265625" customWidth="1"/>
    <col min="22" max="22" width="10.81640625" customWidth="1"/>
    <col min="23" max="23" width="10" customWidth="1"/>
    <col min="24" max="24" width="9.81640625" customWidth="1"/>
    <col min="25" max="26" width="10.453125" customWidth="1"/>
  </cols>
  <sheetData>
    <row r="1" spans="1:26" ht="18" customHeight="1" thickBot="1" x14ac:dyDescent="0.5">
      <c r="A1" s="180" t="s">
        <v>751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2"/>
    </row>
    <row r="2" spans="1:26" s="40" customFormat="1" ht="29.15" customHeight="1" thickBot="1" x14ac:dyDescent="0.3">
      <c r="A2" s="183" t="s">
        <v>5</v>
      </c>
      <c r="B2" s="215" t="s">
        <v>6</v>
      </c>
      <c r="C2" s="216"/>
      <c r="D2" s="216"/>
      <c r="E2" s="216"/>
      <c r="F2" s="217"/>
      <c r="G2" s="190" t="s">
        <v>7</v>
      </c>
      <c r="H2" s="222" t="s">
        <v>21</v>
      </c>
      <c r="I2" s="225" t="s">
        <v>26</v>
      </c>
      <c r="J2" s="183" t="s">
        <v>8</v>
      </c>
      <c r="K2" s="212" t="s">
        <v>9</v>
      </c>
      <c r="L2" s="218" t="s">
        <v>181</v>
      </c>
      <c r="M2" s="219"/>
      <c r="N2" s="220" t="s">
        <v>182</v>
      </c>
      <c r="O2" s="221"/>
      <c r="P2" s="199" t="s">
        <v>183</v>
      </c>
      <c r="Q2" s="200"/>
      <c r="R2" s="200"/>
      <c r="S2" s="200"/>
      <c r="T2" s="200"/>
      <c r="U2" s="200"/>
      <c r="V2" s="200"/>
      <c r="W2" s="201"/>
      <c r="X2" s="201"/>
      <c r="Y2" s="202" t="s">
        <v>10</v>
      </c>
      <c r="Z2" s="203"/>
    </row>
    <row r="3" spans="1:26" s="40" customFormat="1" ht="14.9" customHeight="1" x14ac:dyDescent="0.25">
      <c r="A3" s="184"/>
      <c r="B3" s="190" t="s">
        <v>11</v>
      </c>
      <c r="C3" s="186" t="s">
        <v>12</v>
      </c>
      <c r="D3" s="186" t="s">
        <v>13</v>
      </c>
      <c r="E3" s="186" t="s">
        <v>14</v>
      </c>
      <c r="F3" s="188" t="s">
        <v>15</v>
      </c>
      <c r="G3" s="191"/>
      <c r="H3" s="223"/>
      <c r="I3" s="226"/>
      <c r="J3" s="184"/>
      <c r="K3" s="213"/>
      <c r="L3" s="208" t="s">
        <v>16</v>
      </c>
      <c r="M3" s="174" t="s">
        <v>184</v>
      </c>
      <c r="N3" s="176" t="s">
        <v>17</v>
      </c>
      <c r="O3" s="178" t="s">
        <v>18</v>
      </c>
      <c r="P3" s="209" t="s">
        <v>22</v>
      </c>
      <c r="Q3" s="210"/>
      <c r="R3" s="210"/>
      <c r="S3" s="211"/>
      <c r="T3" s="193" t="s">
        <v>23</v>
      </c>
      <c r="U3" s="195" t="s">
        <v>122</v>
      </c>
      <c r="V3" s="195" t="s">
        <v>29</v>
      </c>
      <c r="W3" s="193" t="s">
        <v>24</v>
      </c>
      <c r="X3" s="197" t="s">
        <v>28</v>
      </c>
      <c r="Y3" s="204" t="s">
        <v>19</v>
      </c>
      <c r="Z3" s="206" t="s">
        <v>20</v>
      </c>
    </row>
    <row r="4" spans="1:26" s="40" customFormat="1" ht="61.5" customHeight="1" thickBot="1" x14ac:dyDescent="0.3">
      <c r="A4" s="185"/>
      <c r="B4" s="192"/>
      <c r="C4" s="187"/>
      <c r="D4" s="187"/>
      <c r="E4" s="187"/>
      <c r="F4" s="189"/>
      <c r="G4" s="192"/>
      <c r="H4" s="224"/>
      <c r="I4" s="227"/>
      <c r="J4" s="185"/>
      <c r="K4" s="214"/>
      <c r="L4" s="177"/>
      <c r="M4" s="175"/>
      <c r="N4" s="177"/>
      <c r="O4" s="175"/>
      <c r="P4" s="41" t="s">
        <v>25</v>
      </c>
      <c r="Q4" s="42" t="s">
        <v>185</v>
      </c>
      <c r="R4" s="42" t="s">
        <v>186</v>
      </c>
      <c r="S4" s="43" t="s">
        <v>187</v>
      </c>
      <c r="T4" s="194"/>
      <c r="U4" s="196"/>
      <c r="V4" s="196"/>
      <c r="W4" s="194"/>
      <c r="X4" s="198"/>
      <c r="Y4" s="205"/>
      <c r="Z4" s="207"/>
    </row>
    <row r="5" spans="1:26" s="40" customFormat="1" ht="63" x14ac:dyDescent="0.25">
      <c r="A5" s="17" t="s">
        <v>243</v>
      </c>
      <c r="B5" s="26" t="s">
        <v>37</v>
      </c>
      <c r="C5" s="18" t="s">
        <v>421</v>
      </c>
      <c r="D5" s="19" t="s">
        <v>38</v>
      </c>
      <c r="E5" s="20">
        <v>181096358</v>
      </c>
      <c r="F5" s="21">
        <v>691007276</v>
      </c>
      <c r="G5" s="142" t="s">
        <v>435</v>
      </c>
      <c r="H5" s="21" t="s">
        <v>31</v>
      </c>
      <c r="I5" s="21" t="s">
        <v>30</v>
      </c>
      <c r="J5" s="21" t="s">
        <v>30</v>
      </c>
      <c r="K5" s="18" t="s">
        <v>142</v>
      </c>
      <c r="L5" s="22">
        <v>1750000</v>
      </c>
      <c r="M5" s="54">
        <f>L5/100*85</f>
        <v>1487500</v>
      </c>
      <c r="N5" s="23">
        <v>44470</v>
      </c>
      <c r="O5" s="23">
        <v>45992</v>
      </c>
      <c r="P5" s="24"/>
      <c r="Q5" s="10" t="s">
        <v>33</v>
      </c>
      <c r="R5" s="10" t="s">
        <v>33</v>
      </c>
      <c r="S5" s="24"/>
      <c r="T5" s="21"/>
      <c r="U5" s="21"/>
      <c r="V5" s="10" t="s">
        <v>33</v>
      </c>
      <c r="W5" s="21"/>
      <c r="X5" s="24"/>
      <c r="Y5" s="25" t="s">
        <v>39</v>
      </c>
      <c r="Z5" s="17" t="s">
        <v>36</v>
      </c>
    </row>
    <row r="6" spans="1:26" s="40" customFormat="1" ht="63" x14ac:dyDescent="0.25">
      <c r="A6" s="17" t="s">
        <v>244</v>
      </c>
      <c r="B6" s="27" t="s">
        <v>37</v>
      </c>
      <c r="C6" s="6" t="s">
        <v>421</v>
      </c>
      <c r="D6" s="7" t="s">
        <v>38</v>
      </c>
      <c r="E6" s="8">
        <v>181096358</v>
      </c>
      <c r="F6" s="5">
        <v>691007276</v>
      </c>
      <c r="G6" s="117" t="s">
        <v>40</v>
      </c>
      <c r="H6" s="5" t="s">
        <v>31</v>
      </c>
      <c r="I6" s="5" t="s">
        <v>30</v>
      </c>
      <c r="J6" s="5" t="s">
        <v>30</v>
      </c>
      <c r="K6" s="6" t="s">
        <v>41</v>
      </c>
      <c r="L6" s="13">
        <v>2200000</v>
      </c>
      <c r="M6" s="112">
        <f>L6/100*85</f>
        <v>1870000</v>
      </c>
      <c r="N6" s="9">
        <v>44470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39</v>
      </c>
      <c r="Z6" s="12" t="s">
        <v>36</v>
      </c>
    </row>
    <row r="7" spans="1:26" s="40" customFormat="1" ht="63" x14ac:dyDescent="0.25">
      <c r="A7" s="17" t="s">
        <v>246</v>
      </c>
      <c r="B7" s="27" t="s">
        <v>37</v>
      </c>
      <c r="C7" s="6" t="s">
        <v>421</v>
      </c>
      <c r="D7" s="7" t="s">
        <v>38</v>
      </c>
      <c r="E7" s="8">
        <v>181096358</v>
      </c>
      <c r="F7" s="5">
        <v>691007276</v>
      </c>
      <c r="G7" s="130" t="s">
        <v>429</v>
      </c>
      <c r="H7" s="5" t="s">
        <v>31</v>
      </c>
      <c r="I7" s="5" t="s">
        <v>30</v>
      </c>
      <c r="J7" s="5" t="s">
        <v>30</v>
      </c>
      <c r="K7" s="6" t="s">
        <v>42</v>
      </c>
      <c r="L7" s="13">
        <v>2500000</v>
      </c>
      <c r="M7" s="112">
        <f>L7/100*85</f>
        <v>2125000</v>
      </c>
      <c r="N7" s="9">
        <v>45474</v>
      </c>
      <c r="O7" s="9">
        <v>45870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63" x14ac:dyDescent="0.25">
      <c r="A8" s="17" t="s">
        <v>247</v>
      </c>
      <c r="B8" s="27" t="s">
        <v>37</v>
      </c>
      <c r="C8" s="6" t="s">
        <v>421</v>
      </c>
      <c r="D8" s="7" t="s">
        <v>38</v>
      </c>
      <c r="E8" s="8">
        <v>181096358</v>
      </c>
      <c r="F8" s="5">
        <v>691007276</v>
      </c>
      <c r="G8" s="6" t="s">
        <v>194</v>
      </c>
      <c r="H8" s="5" t="s">
        <v>31</v>
      </c>
      <c r="I8" s="5" t="s">
        <v>30</v>
      </c>
      <c r="J8" s="5" t="s">
        <v>30</v>
      </c>
      <c r="K8" s="6" t="s">
        <v>188</v>
      </c>
      <c r="L8" s="45" t="s">
        <v>82</v>
      </c>
      <c r="M8" s="5"/>
      <c r="N8" s="9">
        <v>44197</v>
      </c>
      <c r="O8" s="9">
        <v>45992</v>
      </c>
      <c r="P8" s="5"/>
      <c r="Q8" s="10" t="s">
        <v>33</v>
      </c>
      <c r="R8" s="5"/>
      <c r="S8" s="5"/>
      <c r="T8" s="5"/>
      <c r="U8" s="5"/>
      <c r="V8" s="10" t="s">
        <v>33</v>
      </c>
      <c r="W8" s="5"/>
      <c r="X8" s="5"/>
      <c r="Y8" s="11" t="s">
        <v>432</v>
      </c>
      <c r="Z8" s="12" t="s">
        <v>36</v>
      </c>
    </row>
    <row r="9" spans="1:26" s="40" customFormat="1" ht="63" x14ac:dyDescent="0.25">
      <c r="A9" s="17" t="s">
        <v>256</v>
      </c>
      <c r="B9" s="110" t="s">
        <v>37</v>
      </c>
      <c r="C9" s="89" t="s">
        <v>421</v>
      </c>
      <c r="D9" s="111" t="s">
        <v>38</v>
      </c>
      <c r="E9" s="94">
        <v>181096358</v>
      </c>
      <c r="F9" s="95">
        <v>691007276</v>
      </c>
      <c r="G9" s="89" t="s">
        <v>195</v>
      </c>
      <c r="H9" s="95" t="s">
        <v>31</v>
      </c>
      <c r="I9" s="95" t="s">
        <v>30</v>
      </c>
      <c r="J9" s="95" t="s">
        <v>30</v>
      </c>
      <c r="K9" s="89" t="s">
        <v>189</v>
      </c>
      <c r="L9" s="109" t="s">
        <v>82</v>
      </c>
      <c r="M9" s="95"/>
      <c r="N9" s="97">
        <v>44197</v>
      </c>
      <c r="O9" s="97">
        <v>45627</v>
      </c>
      <c r="P9" s="95"/>
      <c r="Q9" s="10" t="s">
        <v>33</v>
      </c>
      <c r="R9" s="95"/>
      <c r="S9" s="95"/>
      <c r="T9" s="95"/>
      <c r="U9" s="95"/>
      <c r="V9" s="95"/>
      <c r="W9" s="95"/>
      <c r="X9" s="95"/>
      <c r="Y9" s="98" t="s">
        <v>431</v>
      </c>
      <c r="Z9" s="92"/>
    </row>
    <row r="10" spans="1:26" s="40" customFormat="1" ht="63" x14ac:dyDescent="0.25">
      <c r="A10" s="17" t="s">
        <v>294</v>
      </c>
      <c r="B10" s="27" t="s">
        <v>37</v>
      </c>
      <c r="C10" s="6" t="s">
        <v>421</v>
      </c>
      <c r="D10" s="7" t="s">
        <v>38</v>
      </c>
      <c r="E10" s="8">
        <v>181096358</v>
      </c>
      <c r="F10" s="5">
        <v>691007276</v>
      </c>
      <c r="G10" s="6" t="s">
        <v>434</v>
      </c>
      <c r="H10" s="5" t="s">
        <v>31</v>
      </c>
      <c r="I10" s="5" t="s">
        <v>30</v>
      </c>
      <c r="J10" s="5" t="s">
        <v>30</v>
      </c>
      <c r="K10" s="6" t="s">
        <v>434</v>
      </c>
      <c r="L10" s="45">
        <v>750000</v>
      </c>
      <c r="M10" s="53">
        <f t="shared" ref="M10:M11" si="0">L10/100*85</f>
        <v>637500</v>
      </c>
      <c r="N10" s="9">
        <v>45292</v>
      </c>
      <c r="O10" s="9">
        <v>45992</v>
      </c>
      <c r="P10" s="95"/>
      <c r="Q10" s="10"/>
      <c r="R10" s="95"/>
      <c r="S10" s="95"/>
      <c r="T10" s="95"/>
      <c r="U10" s="95"/>
      <c r="V10" s="95"/>
      <c r="W10" s="95"/>
      <c r="X10" s="95"/>
      <c r="Y10" s="11" t="s">
        <v>424</v>
      </c>
      <c r="Z10" s="12" t="s">
        <v>36</v>
      </c>
    </row>
    <row r="11" spans="1:26" s="40" customFormat="1" ht="63" x14ac:dyDescent="0.25">
      <c r="A11" s="17" t="s">
        <v>295</v>
      </c>
      <c r="B11" s="27" t="s">
        <v>37</v>
      </c>
      <c r="C11" s="6" t="s">
        <v>421</v>
      </c>
      <c r="D11" s="7" t="s">
        <v>38</v>
      </c>
      <c r="E11" s="8">
        <v>181096358</v>
      </c>
      <c r="F11" s="5">
        <v>691007276</v>
      </c>
      <c r="G11" s="87" t="s">
        <v>433</v>
      </c>
      <c r="H11" s="5" t="s">
        <v>31</v>
      </c>
      <c r="I11" s="5" t="s">
        <v>30</v>
      </c>
      <c r="J11" s="5" t="s">
        <v>30</v>
      </c>
      <c r="K11" s="6" t="s">
        <v>632</v>
      </c>
      <c r="L11" s="45">
        <v>2000000</v>
      </c>
      <c r="M11" s="53">
        <f t="shared" si="0"/>
        <v>1700000</v>
      </c>
      <c r="N11" s="9">
        <v>45292</v>
      </c>
      <c r="O11" s="9">
        <v>45992</v>
      </c>
      <c r="P11" s="95"/>
      <c r="Q11" s="10"/>
      <c r="R11" s="95"/>
      <c r="S11" s="95"/>
      <c r="T11" s="95"/>
      <c r="U11" s="95"/>
      <c r="V11" s="95"/>
      <c r="W11" s="95"/>
      <c r="X11" s="95"/>
      <c r="Y11" s="11" t="s">
        <v>424</v>
      </c>
      <c r="Z11" s="12" t="s">
        <v>36</v>
      </c>
    </row>
    <row r="12" spans="1:26" s="40" customFormat="1" ht="63" x14ac:dyDescent="0.25">
      <c r="A12" s="17" t="s">
        <v>296</v>
      </c>
      <c r="B12" s="27" t="s">
        <v>37</v>
      </c>
      <c r="C12" s="6" t="s">
        <v>421</v>
      </c>
      <c r="D12" s="7" t="s">
        <v>38</v>
      </c>
      <c r="E12" s="8">
        <v>181096358</v>
      </c>
      <c r="F12" s="5">
        <v>691007276</v>
      </c>
      <c r="G12" s="130" t="s">
        <v>627</v>
      </c>
      <c r="H12" s="5" t="s">
        <v>31</v>
      </c>
      <c r="I12" s="5" t="s">
        <v>30</v>
      </c>
      <c r="J12" s="5" t="s">
        <v>30</v>
      </c>
      <c r="K12" s="6" t="s">
        <v>423</v>
      </c>
      <c r="L12" s="118">
        <v>1500000</v>
      </c>
      <c r="M12" s="112">
        <f>L12/100*85</f>
        <v>1275000</v>
      </c>
      <c r="N12" s="76">
        <v>45108</v>
      </c>
      <c r="O12" s="76">
        <v>45992</v>
      </c>
      <c r="P12" s="5"/>
      <c r="Q12" s="10"/>
      <c r="R12" s="10" t="s">
        <v>33</v>
      </c>
      <c r="S12" s="10" t="s">
        <v>33</v>
      </c>
      <c r="T12" s="5"/>
      <c r="U12" s="5"/>
      <c r="V12" s="5"/>
      <c r="W12" s="5"/>
      <c r="X12" s="10" t="s">
        <v>33</v>
      </c>
      <c r="Y12" s="11" t="s">
        <v>39</v>
      </c>
      <c r="Z12" s="12" t="s">
        <v>36</v>
      </c>
    </row>
    <row r="13" spans="1:26" s="40" customFormat="1" ht="63" x14ac:dyDescent="0.25">
      <c r="A13" s="17" t="s">
        <v>297</v>
      </c>
      <c r="B13" s="27" t="s">
        <v>37</v>
      </c>
      <c r="C13" s="6" t="s">
        <v>421</v>
      </c>
      <c r="D13" s="7" t="s">
        <v>38</v>
      </c>
      <c r="E13" s="8">
        <v>181096358</v>
      </c>
      <c r="F13" s="5">
        <v>691007276</v>
      </c>
      <c r="G13" s="130" t="s">
        <v>628</v>
      </c>
      <c r="H13" s="5" t="s">
        <v>31</v>
      </c>
      <c r="I13" s="5" t="s">
        <v>30</v>
      </c>
      <c r="J13" s="5" t="s">
        <v>30</v>
      </c>
      <c r="K13" s="6" t="s">
        <v>430</v>
      </c>
      <c r="L13" s="118">
        <v>4000000</v>
      </c>
      <c r="M13" s="112">
        <f>L13/100*85</f>
        <v>3400000</v>
      </c>
      <c r="N13" s="9">
        <v>45292</v>
      </c>
      <c r="O13" s="9">
        <v>45992</v>
      </c>
      <c r="P13" s="5"/>
      <c r="Q13" s="10"/>
      <c r="R13" s="10" t="s">
        <v>33</v>
      </c>
      <c r="S13" s="10" t="s">
        <v>33</v>
      </c>
      <c r="T13" s="5"/>
      <c r="U13" s="5"/>
      <c r="V13" s="5"/>
      <c r="W13" s="5"/>
      <c r="X13" s="5"/>
      <c r="Y13" s="11" t="s">
        <v>39</v>
      </c>
      <c r="Z13" s="12" t="s">
        <v>36</v>
      </c>
    </row>
    <row r="14" spans="1:26" s="40" customFormat="1" ht="63" x14ac:dyDescent="0.25">
      <c r="A14" s="17" t="s">
        <v>298</v>
      </c>
      <c r="B14" s="27" t="s">
        <v>37</v>
      </c>
      <c r="C14" s="6" t="s">
        <v>421</v>
      </c>
      <c r="D14" s="7" t="s">
        <v>38</v>
      </c>
      <c r="E14" s="8">
        <v>181096358</v>
      </c>
      <c r="F14" s="5">
        <v>691007276</v>
      </c>
      <c r="G14" s="130" t="s">
        <v>629</v>
      </c>
      <c r="H14" s="5" t="s">
        <v>31</v>
      </c>
      <c r="I14" s="5" t="s">
        <v>30</v>
      </c>
      <c r="J14" s="5" t="s">
        <v>30</v>
      </c>
      <c r="K14" s="6" t="s">
        <v>436</v>
      </c>
      <c r="L14" s="118">
        <v>1800000</v>
      </c>
      <c r="M14" s="112">
        <f t="shared" ref="M14:M16" si="1">L14/100*85</f>
        <v>1530000</v>
      </c>
      <c r="N14" s="9">
        <v>45292</v>
      </c>
      <c r="O14" s="9">
        <v>45992</v>
      </c>
      <c r="P14" s="5"/>
      <c r="Q14" s="10"/>
      <c r="R14" s="5"/>
      <c r="S14" s="5"/>
      <c r="T14" s="5"/>
      <c r="U14" s="5"/>
      <c r="V14" s="10" t="s">
        <v>33</v>
      </c>
      <c r="W14" s="5"/>
      <c r="X14" s="5"/>
      <c r="Y14" s="11" t="s">
        <v>39</v>
      </c>
      <c r="Z14" s="12" t="s">
        <v>36</v>
      </c>
    </row>
    <row r="15" spans="1:26" s="40" customFormat="1" ht="63" x14ac:dyDescent="0.25">
      <c r="A15" s="17" t="s">
        <v>299</v>
      </c>
      <c r="B15" s="27" t="s">
        <v>37</v>
      </c>
      <c r="C15" s="6" t="s">
        <v>421</v>
      </c>
      <c r="D15" s="7" t="s">
        <v>38</v>
      </c>
      <c r="E15" s="8">
        <v>181096358</v>
      </c>
      <c r="F15" s="5">
        <v>691007276</v>
      </c>
      <c r="G15" s="130" t="s">
        <v>630</v>
      </c>
      <c r="H15" s="5" t="s">
        <v>31</v>
      </c>
      <c r="I15" s="5" t="s">
        <v>30</v>
      </c>
      <c r="J15" s="5" t="s">
        <v>30</v>
      </c>
      <c r="K15" s="6" t="s">
        <v>155</v>
      </c>
      <c r="L15" s="118">
        <v>600000</v>
      </c>
      <c r="M15" s="112">
        <f t="shared" si="1"/>
        <v>510000</v>
      </c>
      <c r="N15" s="76">
        <v>45139</v>
      </c>
      <c r="O15" s="76">
        <v>46235</v>
      </c>
      <c r="P15" s="5"/>
      <c r="Q15" s="10"/>
      <c r="R15" s="5"/>
      <c r="S15" s="5"/>
      <c r="T15" s="5"/>
      <c r="U15" s="5"/>
      <c r="V15" s="10" t="s">
        <v>33</v>
      </c>
      <c r="W15" s="5"/>
      <c r="X15" s="5"/>
      <c r="Y15" s="11" t="s">
        <v>437</v>
      </c>
      <c r="Z15" s="12" t="s">
        <v>36</v>
      </c>
    </row>
    <row r="16" spans="1:26" s="40" customFormat="1" ht="63" x14ac:dyDescent="0.25">
      <c r="A16" s="17" t="s">
        <v>300</v>
      </c>
      <c r="B16" s="27" t="s">
        <v>37</v>
      </c>
      <c r="C16" s="6" t="s">
        <v>421</v>
      </c>
      <c r="D16" s="7" t="s">
        <v>38</v>
      </c>
      <c r="E16" s="8">
        <v>181096358</v>
      </c>
      <c r="F16" s="5">
        <v>691007276</v>
      </c>
      <c r="G16" s="143" t="s">
        <v>631</v>
      </c>
      <c r="H16" s="134" t="s">
        <v>31</v>
      </c>
      <c r="I16" s="134" t="s">
        <v>30</v>
      </c>
      <c r="J16" s="134" t="s">
        <v>30</v>
      </c>
      <c r="K16" s="135" t="s">
        <v>633</v>
      </c>
      <c r="L16" s="136">
        <v>1200000</v>
      </c>
      <c r="M16" s="137">
        <f t="shared" si="1"/>
        <v>1020000</v>
      </c>
      <c r="N16" s="138">
        <v>45139</v>
      </c>
      <c r="O16" s="138">
        <v>46235</v>
      </c>
      <c r="P16" s="139" t="s">
        <v>33</v>
      </c>
      <c r="Q16" s="139" t="s">
        <v>33</v>
      </c>
      <c r="R16" s="139" t="s">
        <v>33</v>
      </c>
      <c r="S16" s="139" t="s">
        <v>33</v>
      </c>
      <c r="T16" s="134"/>
      <c r="U16" s="134"/>
      <c r="V16" s="134"/>
      <c r="W16" s="134"/>
      <c r="X16" s="134"/>
      <c r="Y16" s="140" t="s">
        <v>438</v>
      </c>
      <c r="Z16" s="141" t="s">
        <v>36</v>
      </c>
    </row>
    <row r="17" spans="1:26" s="40" customFormat="1" ht="63" x14ac:dyDescent="0.25">
      <c r="A17" s="17" t="s">
        <v>301</v>
      </c>
      <c r="B17" s="27" t="s">
        <v>37</v>
      </c>
      <c r="C17" s="88" t="s">
        <v>421</v>
      </c>
      <c r="D17" s="131" t="s">
        <v>38</v>
      </c>
      <c r="E17" s="132">
        <v>181096358</v>
      </c>
      <c r="F17" s="133">
        <v>691007276</v>
      </c>
      <c r="G17" s="125" t="s">
        <v>771</v>
      </c>
      <c r="H17" s="77" t="s">
        <v>31</v>
      </c>
      <c r="I17" s="77" t="s">
        <v>30</v>
      </c>
      <c r="J17" s="77" t="s">
        <v>30</v>
      </c>
      <c r="K17" s="6" t="s">
        <v>688</v>
      </c>
      <c r="L17" s="132">
        <v>2000000</v>
      </c>
      <c r="M17" s="132">
        <f>L17/100*85</f>
        <v>1700000</v>
      </c>
      <c r="N17" s="76">
        <v>45809</v>
      </c>
      <c r="O17" s="76">
        <v>45901</v>
      </c>
      <c r="P17" s="10" t="s">
        <v>33</v>
      </c>
      <c r="Q17" s="10"/>
      <c r="R17" s="10"/>
      <c r="S17" s="10" t="s">
        <v>33</v>
      </c>
      <c r="T17" s="5"/>
      <c r="U17" s="5"/>
      <c r="V17" s="5"/>
      <c r="W17" s="10"/>
      <c r="X17" s="10" t="s">
        <v>33</v>
      </c>
      <c r="Y17" s="11"/>
      <c r="Z17" s="12" t="s">
        <v>36</v>
      </c>
    </row>
    <row r="18" spans="1:26" s="40" customFormat="1" ht="63" x14ac:dyDescent="0.25">
      <c r="A18" s="17" t="s">
        <v>302</v>
      </c>
      <c r="B18" s="27" t="s">
        <v>37</v>
      </c>
      <c r="C18" s="88" t="s">
        <v>421</v>
      </c>
      <c r="D18" s="131" t="s">
        <v>38</v>
      </c>
      <c r="E18" s="132">
        <v>181096358</v>
      </c>
      <c r="F18" s="133">
        <v>691007276</v>
      </c>
      <c r="G18" s="125" t="s">
        <v>772</v>
      </c>
      <c r="H18" s="77" t="s">
        <v>31</v>
      </c>
      <c r="I18" s="77" t="s">
        <v>30</v>
      </c>
      <c r="J18" s="77" t="s">
        <v>30</v>
      </c>
      <c r="K18" s="130" t="s">
        <v>689</v>
      </c>
      <c r="L18" s="132">
        <v>2000000</v>
      </c>
      <c r="M18" s="132">
        <f>L18/100*85</f>
        <v>1700000</v>
      </c>
      <c r="N18" s="76">
        <v>45658</v>
      </c>
      <c r="O18" s="76">
        <v>45992</v>
      </c>
      <c r="P18" s="10"/>
      <c r="Q18" s="10" t="s">
        <v>33</v>
      </c>
      <c r="R18" s="10" t="s">
        <v>33</v>
      </c>
      <c r="S18" s="10"/>
      <c r="T18" s="5"/>
      <c r="U18" s="5"/>
      <c r="V18" s="5"/>
      <c r="W18" s="10" t="s">
        <v>33</v>
      </c>
      <c r="X18" s="10" t="s">
        <v>33</v>
      </c>
      <c r="Y18" s="11"/>
      <c r="Z18" s="12" t="s">
        <v>36</v>
      </c>
    </row>
    <row r="19" spans="1:26" s="40" customFormat="1" ht="63" x14ac:dyDescent="0.25">
      <c r="A19" s="17" t="s">
        <v>303</v>
      </c>
      <c r="B19" s="27" t="s">
        <v>37</v>
      </c>
      <c r="C19" s="88" t="s">
        <v>421</v>
      </c>
      <c r="D19" s="131" t="s">
        <v>38</v>
      </c>
      <c r="E19" s="132">
        <v>181096358</v>
      </c>
      <c r="F19" s="133">
        <v>691007276</v>
      </c>
      <c r="G19" s="125" t="s">
        <v>773</v>
      </c>
      <c r="H19" s="77" t="s">
        <v>31</v>
      </c>
      <c r="I19" s="77" t="s">
        <v>30</v>
      </c>
      <c r="J19" s="77" t="s">
        <v>30</v>
      </c>
      <c r="K19" s="130" t="s">
        <v>687</v>
      </c>
      <c r="L19" s="132">
        <v>2500000</v>
      </c>
      <c r="M19" s="132">
        <f>L19/100*85</f>
        <v>2125000</v>
      </c>
      <c r="N19" s="76">
        <v>45658</v>
      </c>
      <c r="O19" s="76">
        <v>46174</v>
      </c>
      <c r="P19" s="10" t="s">
        <v>33</v>
      </c>
      <c r="Q19" s="10" t="s">
        <v>33</v>
      </c>
      <c r="R19" s="10" t="s">
        <v>33</v>
      </c>
      <c r="S19" s="10" t="s">
        <v>33</v>
      </c>
      <c r="T19" s="5"/>
      <c r="U19" s="5"/>
      <c r="V19" s="5"/>
      <c r="W19" s="10"/>
      <c r="X19" s="10" t="s">
        <v>33</v>
      </c>
      <c r="Y19" s="11"/>
      <c r="Z19" s="12" t="s">
        <v>36</v>
      </c>
    </row>
    <row r="20" spans="1:26" s="40" customFormat="1" ht="31.5" x14ac:dyDescent="0.25">
      <c r="A20" s="17" t="s">
        <v>304</v>
      </c>
      <c r="B20" s="28" t="s">
        <v>43</v>
      </c>
      <c r="C20" s="6" t="s">
        <v>44</v>
      </c>
      <c r="D20" s="8">
        <v>70838976</v>
      </c>
      <c r="E20" s="5">
        <v>116701153</v>
      </c>
      <c r="F20" s="5">
        <v>600083845</v>
      </c>
      <c r="G20" s="5" t="s">
        <v>45</v>
      </c>
      <c r="H20" s="5" t="s">
        <v>31</v>
      </c>
      <c r="I20" s="5" t="s">
        <v>30</v>
      </c>
      <c r="J20" s="5" t="s">
        <v>46</v>
      </c>
      <c r="K20" s="6" t="s">
        <v>143</v>
      </c>
      <c r="L20" s="13">
        <v>10000000</v>
      </c>
      <c r="M20" s="112">
        <f t="shared" ref="M20:M81" si="2">L20/100*85</f>
        <v>8500000</v>
      </c>
      <c r="N20" s="9">
        <v>44470</v>
      </c>
      <c r="O20" s="9">
        <v>45992</v>
      </c>
      <c r="P20" s="5"/>
      <c r="Q20" s="5"/>
      <c r="R20" s="5"/>
      <c r="S20" s="5"/>
      <c r="T20" s="5"/>
      <c r="U20" s="5"/>
      <c r="V20" s="10" t="s">
        <v>33</v>
      </c>
      <c r="W20" s="5"/>
      <c r="X20" s="5"/>
      <c r="Y20" s="11" t="s">
        <v>39</v>
      </c>
      <c r="Z20" s="12" t="s">
        <v>36</v>
      </c>
    </row>
    <row r="21" spans="1:26" s="40" customFormat="1" ht="82.5" customHeight="1" x14ac:dyDescent="0.25">
      <c r="A21" s="17" t="s">
        <v>305</v>
      </c>
      <c r="B21" s="28" t="s">
        <v>43</v>
      </c>
      <c r="C21" s="6" t="s">
        <v>44</v>
      </c>
      <c r="D21" s="8">
        <v>70838976</v>
      </c>
      <c r="E21" s="5">
        <v>116701153</v>
      </c>
      <c r="F21" s="5">
        <v>600083845</v>
      </c>
      <c r="G21" s="6" t="s">
        <v>47</v>
      </c>
      <c r="H21" s="5" t="s">
        <v>31</v>
      </c>
      <c r="I21" s="5" t="s">
        <v>30</v>
      </c>
      <c r="J21" s="5" t="s">
        <v>46</v>
      </c>
      <c r="K21" s="6" t="s">
        <v>48</v>
      </c>
      <c r="L21" s="14">
        <v>10000000</v>
      </c>
      <c r="M21" s="112">
        <f t="shared" si="2"/>
        <v>8500000</v>
      </c>
      <c r="N21" s="9">
        <v>44470</v>
      </c>
      <c r="O21" s="9">
        <v>45992</v>
      </c>
      <c r="P21" s="5"/>
      <c r="Q21" s="5"/>
      <c r="R21" s="5"/>
      <c r="S21" s="5"/>
      <c r="T21" s="5"/>
      <c r="U21" s="5"/>
      <c r="V21" s="5"/>
      <c r="W21" s="5"/>
      <c r="X21" s="5"/>
      <c r="Y21" s="11" t="s">
        <v>49</v>
      </c>
      <c r="Z21" s="12" t="s">
        <v>50</v>
      </c>
    </row>
    <row r="22" spans="1:26" s="40" customFormat="1" ht="31.5" x14ac:dyDescent="0.25">
      <c r="A22" s="17" t="s">
        <v>306</v>
      </c>
      <c r="B22" s="28" t="s">
        <v>43</v>
      </c>
      <c r="C22" s="6" t="s">
        <v>44</v>
      </c>
      <c r="D22" s="8">
        <v>70838976</v>
      </c>
      <c r="E22" s="5">
        <v>116701153</v>
      </c>
      <c r="F22" s="5">
        <v>600083845</v>
      </c>
      <c r="G22" s="6" t="s">
        <v>51</v>
      </c>
      <c r="H22" s="5" t="s">
        <v>31</v>
      </c>
      <c r="I22" s="5" t="s">
        <v>30</v>
      </c>
      <c r="J22" s="5" t="s">
        <v>46</v>
      </c>
      <c r="K22" s="6" t="s">
        <v>52</v>
      </c>
      <c r="L22" s="14">
        <v>1000000</v>
      </c>
      <c r="M22" s="112">
        <f t="shared" si="2"/>
        <v>850000</v>
      </c>
      <c r="N22" s="9">
        <v>44470</v>
      </c>
      <c r="O22" s="9">
        <v>45992</v>
      </c>
      <c r="P22" s="5"/>
      <c r="Q22" s="5"/>
      <c r="R22" s="5"/>
      <c r="S22" s="5"/>
      <c r="T22" s="5"/>
      <c r="U22" s="5"/>
      <c r="V22" s="10" t="s">
        <v>33</v>
      </c>
      <c r="W22" s="5"/>
      <c r="X22" s="5"/>
      <c r="Y22" s="11" t="s">
        <v>39</v>
      </c>
      <c r="Z22" s="12" t="s">
        <v>36</v>
      </c>
    </row>
    <row r="23" spans="1:26" s="40" customFormat="1" ht="31.5" x14ac:dyDescent="0.25">
      <c r="A23" s="17" t="s">
        <v>307</v>
      </c>
      <c r="B23" s="28" t="s">
        <v>43</v>
      </c>
      <c r="C23" s="6" t="s">
        <v>44</v>
      </c>
      <c r="D23" s="8">
        <v>70838976</v>
      </c>
      <c r="E23" s="5">
        <v>116701153</v>
      </c>
      <c r="F23" s="5">
        <v>600083845</v>
      </c>
      <c r="G23" s="6" t="s">
        <v>53</v>
      </c>
      <c r="H23" s="5" t="s">
        <v>31</v>
      </c>
      <c r="I23" s="5" t="s">
        <v>30</v>
      </c>
      <c r="J23" s="5" t="s">
        <v>46</v>
      </c>
      <c r="K23" s="6" t="s">
        <v>54</v>
      </c>
      <c r="L23" s="13">
        <v>1500000</v>
      </c>
      <c r="M23" s="112">
        <f t="shared" si="2"/>
        <v>1275000</v>
      </c>
      <c r="N23" s="9">
        <v>44470</v>
      </c>
      <c r="O23" s="9">
        <v>45992</v>
      </c>
      <c r="P23" s="5"/>
      <c r="Q23" s="5"/>
      <c r="R23" s="5"/>
      <c r="S23" s="5"/>
      <c r="T23" s="5"/>
      <c r="U23" s="5"/>
      <c r="V23" s="5"/>
      <c r="W23" s="5"/>
      <c r="X23" s="5"/>
      <c r="Y23" s="11" t="s">
        <v>39</v>
      </c>
      <c r="Z23" s="12" t="s">
        <v>36</v>
      </c>
    </row>
    <row r="24" spans="1:26" s="40" customFormat="1" ht="81" customHeight="1" x14ac:dyDescent="0.25">
      <c r="A24" s="17" t="s">
        <v>308</v>
      </c>
      <c r="B24" s="28" t="s">
        <v>43</v>
      </c>
      <c r="C24" s="6" t="s">
        <v>44</v>
      </c>
      <c r="D24" s="8">
        <v>70838976</v>
      </c>
      <c r="E24" s="5">
        <v>116701153</v>
      </c>
      <c r="F24" s="5">
        <v>600083845</v>
      </c>
      <c r="G24" s="6" t="s">
        <v>196</v>
      </c>
      <c r="H24" s="5" t="s">
        <v>31</v>
      </c>
      <c r="I24" s="5" t="s">
        <v>30</v>
      </c>
      <c r="J24" s="5" t="s">
        <v>46</v>
      </c>
      <c r="K24" s="6" t="s">
        <v>144</v>
      </c>
      <c r="L24" s="13">
        <v>10000000</v>
      </c>
      <c r="M24" s="112">
        <f t="shared" si="2"/>
        <v>8500000</v>
      </c>
      <c r="N24" s="9">
        <v>44470</v>
      </c>
      <c r="O24" s="9">
        <v>45992</v>
      </c>
      <c r="P24" s="10" t="s">
        <v>33</v>
      </c>
      <c r="Q24" s="10" t="s">
        <v>33</v>
      </c>
      <c r="R24" s="10" t="s">
        <v>33</v>
      </c>
      <c r="S24" s="5"/>
      <c r="T24" s="5"/>
      <c r="U24" s="5"/>
      <c r="V24" s="10" t="s">
        <v>33</v>
      </c>
      <c r="W24" s="5"/>
      <c r="X24" s="5"/>
      <c r="Y24" s="11" t="s">
        <v>39</v>
      </c>
      <c r="Z24" s="12" t="s">
        <v>36</v>
      </c>
    </row>
    <row r="25" spans="1:26" s="40" customFormat="1" ht="31.5" x14ac:dyDescent="0.25">
      <c r="A25" s="17" t="s">
        <v>309</v>
      </c>
      <c r="B25" s="28" t="s">
        <v>43</v>
      </c>
      <c r="C25" s="6" t="s">
        <v>44</v>
      </c>
      <c r="D25" s="8">
        <v>70838976</v>
      </c>
      <c r="E25" s="5">
        <v>116701153</v>
      </c>
      <c r="F25" s="5">
        <v>600083845</v>
      </c>
      <c r="G25" s="6" t="s">
        <v>197</v>
      </c>
      <c r="H25" s="5" t="s">
        <v>31</v>
      </c>
      <c r="I25" s="5" t="s">
        <v>30</v>
      </c>
      <c r="J25" s="5" t="s">
        <v>46</v>
      </c>
      <c r="K25" s="6" t="s">
        <v>145</v>
      </c>
      <c r="L25" s="13">
        <v>2000000</v>
      </c>
      <c r="M25" s="112">
        <f t="shared" si="2"/>
        <v>1700000</v>
      </c>
      <c r="N25" s="9">
        <v>44470</v>
      </c>
      <c r="O25" s="9">
        <v>45992</v>
      </c>
      <c r="P25" s="5"/>
      <c r="Q25" s="5"/>
      <c r="R25" s="5"/>
      <c r="S25" s="5"/>
      <c r="T25" s="5"/>
      <c r="U25" s="5"/>
      <c r="V25" s="10" t="s">
        <v>33</v>
      </c>
      <c r="W25" s="5"/>
      <c r="X25" s="5"/>
      <c r="Y25" s="11" t="s">
        <v>39</v>
      </c>
      <c r="Z25" s="12" t="s">
        <v>36</v>
      </c>
    </row>
    <row r="26" spans="1:26" s="40" customFormat="1" ht="31.5" x14ac:dyDescent="0.25">
      <c r="A26" s="17" t="s">
        <v>310</v>
      </c>
      <c r="B26" s="28" t="s">
        <v>43</v>
      </c>
      <c r="C26" s="6" t="s">
        <v>44</v>
      </c>
      <c r="D26" s="8">
        <v>70838976</v>
      </c>
      <c r="E26" s="5">
        <v>116701153</v>
      </c>
      <c r="F26" s="5">
        <v>600083845</v>
      </c>
      <c r="G26" s="6" t="s">
        <v>347</v>
      </c>
      <c r="H26" s="5" t="s">
        <v>31</v>
      </c>
      <c r="I26" s="5" t="s">
        <v>30</v>
      </c>
      <c r="J26" s="5" t="s">
        <v>46</v>
      </c>
      <c r="K26" s="6" t="s">
        <v>690</v>
      </c>
      <c r="L26" s="13">
        <v>2000000</v>
      </c>
      <c r="M26" s="112">
        <f t="shared" si="2"/>
        <v>1700000</v>
      </c>
      <c r="N26" s="9">
        <v>44470</v>
      </c>
      <c r="O26" s="9">
        <v>45992</v>
      </c>
      <c r="P26" s="95"/>
      <c r="Q26" s="95"/>
      <c r="R26" s="95"/>
      <c r="S26" s="95"/>
      <c r="T26" s="95"/>
      <c r="U26" s="95"/>
      <c r="V26" s="95"/>
      <c r="W26" s="95"/>
      <c r="X26" s="95"/>
      <c r="Y26" s="144" t="s">
        <v>691</v>
      </c>
      <c r="Z26" s="145" t="s">
        <v>36</v>
      </c>
    </row>
    <row r="27" spans="1:26" s="40" customFormat="1" ht="31.5" x14ac:dyDescent="0.25">
      <c r="A27" s="17" t="s">
        <v>311</v>
      </c>
      <c r="B27" s="28" t="s">
        <v>43</v>
      </c>
      <c r="C27" s="6" t="s">
        <v>44</v>
      </c>
      <c r="D27" s="8">
        <v>70838976</v>
      </c>
      <c r="E27" s="5">
        <v>116701153</v>
      </c>
      <c r="F27" s="5">
        <v>600083845</v>
      </c>
      <c r="G27" s="6" t="s">
        <v>198</v>
      </c>
      <c r="H27" s="5" t="s">
        <v>31</v>
      </c>
      <c r="I27" s="5" t="s">
        <v>30</v>
      </c>
      <c r="J27" s="5" t="s">
        <v>46</v>
      </c>
      <c r="K27" s="6" t="s">
        <v>87</v>
      </c>
      <c r="L27" s="13">
        <v>3000000</v>
      </c>
      <c r="M27" s="112">
        <f t="shared" si="2"/>
        <v>2550000</v>
      </c>
      <c r="N27" s="9">
        <v>44470</v>
      </c>
      <c r="O27" s="9">
        <v>45992</v>
      </c>
      <c r="P27" s="5"/>
      <c r="Q27" s="5"/>
      <c r="R27" s="5"/>
      <c r="S27" s="5"/>
      <c r="T27" s="5"/>
      <c r="U27" s="5"/>
      <c r="V27" s="5"/>
      <c r="W27" s="5"/>
      <c r="X27" s="5"/>
      <c r="Y27" s="11" t="s">
        <v>39</v>
      </c>
      <c r="Z27" s="12" t="s">
        <v>36</v>
      </c>
    </row>
    <row r="28" spans="1:26" s="40" customFormat="1" ht="31.5" x14ac:dyDescent="0.25">
      <c r="A28" s="17" t="s">
        <v>312</v>
      </c>
      <c r="B28" s="28" t="s">
        <v>43</v>
      </c>
      <c r="C28" s="6" t="s">
        <v>44</v>
      </c>
      <c r="D28" s="8">
        <v>70838976</v>
      </c>
      <c r="E28" s="5">
        <v>116701153</v>
      </c>
      <c r="F28" s="5">
        <v>600083845</v>
      </c>
      <c r="G28" s="6" t="s">
        <v>199</v>
      </c>
      <c r="H28" s="5" t="s">
        <v>31</v>
      </c>
      <c r="I28" s="5" t="s">
        <v>30</v>
      </c>
      <c r="J28" s="5" t="s">
        <v>46</v>
      </c>
      <c r="K28" s="6" t="s">
        <v>146</v>
      </c>
      <c r="L28" s="13">
        <v>2000000</v>
      </c>
      <c r="M28" s="112">
        <f t="shared" si="2"/>
        <v>1700000</v>
      </c>
      <c r="N28" s="9">
        <v>44470</v>
      </c>
      <c r="O28" s="9">
        <v>45992</v>
      </c>
      <c r="P28" s="5"/>
      <c r="Q28" s="5"/>
      <c r="R28" s="5"/>
      <c r="S28" s="5"/>
      <c r="T28" s="5"/>
      <c r="U28" s="5"/>
      <c r="V28" s="5"/>
      <c r="W28" s="5"/>
      <c r="X28" s="5"/>
      <c r="Y28" s="11" t="s">
        <v>39</v>
      </c>
      <c r="Z28" s="12" t="s">
        <v>36</v>
      </c>
    </row>
    <row r="29" spans="1:26" s="40" customFormat="1" ht="31.5" x14ac:dyDescent="0.25">
      <c r="A29" s="17" t="s">
        <v>343</v>
      </c>
      <c r="B29" s="28" t="s">
        <v>43</v>
      </c>
      <c r="C29" s="6" t="s">
        <v>44</v>
      </c>
      <c r="D29" s="8">
        <v>70838976</v>
      </c>
      <c r="E29" s="5">
        <v>116701153</v>
      </c>
      <c r="F29" s="5">
        <v>600083845</v>
      </c>
      <c r="G29" s="6" t="s">
        <v>200</v>
      </c>
      <c r="H29" s="5" t="s">
        <v>31</v>
      </c>
      <c r="I29" s="5" t="s">
        <v>30</v>
      </c>
      <c r="J29" s="5" t="s">
        <v>46</v>
      </c>
      <c r="K29" s="6" t="s">
        <v>147</v>
      </c>
      <c r="L29" s="13">
        <v>1000000</v>
      </c>
      <c r="M29" s="112">
        <f t="shared" si="2"/>
        <v>850000</v>
      </c>
      <c r="N29" s="9">
        <v>44470</v>
      </c>
      <c r="O29" s="9">
        <v>45992</v>
      </c>
      <c r="P29" s="5"/>
      <c r="Q29" s="5"/>
      <c r="R29" s="5"/>
      <c r="S29" s="5"/>
      <c r="T29" s="5"/>
      <c r="U29" s="5"/>
      <c r="V29" s="5"/>
      <c r="W29" s="5"/>
      <c r="X29" s="5"/>
      <c r="Y29" s="11" t="s">
        <v>39</v>
      </c>
      <c r="Z29" s="12" t="s">
        <v>36</v>
      </c>
    </row>
    <row r="30" spans="1:26" s="40" customFormat="1" ht="31.5" x14ac:dyDescent="0.25">
      <c r="A30" s="17" t="s">
        <v>344</v>
      </c>
      <c r="B30" s="28" t="s">
        <v>43</v>
      </c>
      <c r="C30" s="6" t="s">
        <v>44</v>
      </c>
      <c r="D30" s="8">
        <v>70838976</v>
      </c>
      <c r="E30" s="5">
        <v>116701153</v>
      </c>
      <c r="F30" s="5">
        <v>600083845</v>
      </c>
      <c r="G30" s="6" t="s">
        <v>201</v>
      </c>
      <c r="H30" s="5" t="s">
        <v>31</v>
      </c>
      <c r="I30" s="5" t="s">
        <v>30</v>
      </c>
      <c r="J30" s="5" t="s">
        <v>46</v>
      </c>
      <c r="K30" s="6" t="s">
        <v>148</v>
      </c>
      <c r="L30" s="13">
        <v>1500000</v>
      </c>
      <c r="M30" s="112">
        <f t="shared" si="2"/>
        <v>1275000</v>
      </c>
      <c r="N30" s="9">
        <v>44470</v>
      </c>
      <c r="O30" s="9">
        <v>45992</v>
      </c>
      <c r="P30" s="5"/>
      <c r="Q30" s="5"/>
      <c r="R30" s="5"/>
      <c r="S30" s="5"/>
      <c r="T30" s="5"/>
      <c r="U30" s="5"/>
      <c r="V30" s="5"/>
      <c r="W30" s="5"/>
      <c r="X30" s="5"/>
      <c r="Y30" s="11" t="s">
        <v>39</v>
      </c>
      <c r="Z30" s="12" t="s">
        <v>36</v>
      </c>
    </row>
    <row r="31" spans="1:26" s="40" customFormat="1" ht="31.5" x14ac:dyDescent="0.25">
      <c r="A31" s="17" t="s">
        <v>345</v>
      </c>
      <c r="B31" s="28" t="s">
        <v>43</v>
      </c>
      <c r="C31" s="6" t="s">
        <v>44</v>
      </c>
      <c r="D31" s="8">
        <v>70838976</v>
      </c>
      <c r="E31" s="5">
        <v>116701153</v>
      </c>
      <c r="F31" s="5">
        <v>600083845</v>
      </c>
      <c r="G31" s="6" t="s">
        <v>202</v>
      </c>
      <c r="H31" s="5" t="s">
        <v>31</v>
      </c>
      <c r="I31" s="5" t="s">
        <v>30</v>
      </c>
      <c r="J31" s="5" t="s">
        <v>46</v>
      </c>
      <c r="K31" s="6" t="s">
        <v>149</v>
      </c>
      <c r="L31" s="13">
        <v>3000000</v>
      </c>
      <c r="M31" s="112">
        <f t="shared" si="2"/>
        <v>2550000</v>
      </c>
      <c r="N31" s="9">
        <v>44470</v>
      </c>
      <c r="O31" s="9">
        <v>45992</v>
      </c>
      <c r="P31" s="5"/>
      <c r="Q31" s="5"/>
      <c r="R31" s="10"/>
      <c r="S31" s="10" t="s">
        <v>33</v>
      </c>
      <c r="T31" s="5"/>
      <c r="U31" s="5"/>
      <c r="V31" s="5"/>
      <c r="W31" s="10" t="s">
        <v>33</v>
      </c>
      <c r="X31" s="10" t="s">
        <v>33</v>
      </c>
      <c r="Y31" s="11" t="s">
        <v>39</v>
      </c>
      <c r="Z31" s="12" t="s">
        <v>36</v>
      </c>
    </row>
    <row r="32" spans="1:26" s="40" customFormat="1" ht="52.5" x14ac:dyDescent="0.25">
      <c r="A32" s="17" t="s">
        <v>346</v>
      </c>
      <c r="B32" s="28" t="s">
        <v>43</v>
      </c>
      <c r="C32" s="6" t="s">
        <v>44</v>
      </c>
      <c r="D32" s="8">
        <v>70838976</v>
      </c>
      <c r="E32" s="5">
        <v>116701153</v>
      </c>
      <c r="F32" s="5">
        <v>600083845</v>
      </c>
      <c r="G32" s="6" t="s">
        <v>203</v>
      </c>
      <c r="H32" s="5" t="s">
        <v>31</v>
      </c>
      <c r="I32" s="5" t="s">
        <v>30</v>
      </c>
      <c r="J32" s="5" t="s">
        <v>46</v>
      </c>
      <c r="K32" s="6" t="s">
        <v>696</v>
      </c>
      <c r="L32" s="13">
        <v>2000000</v>
      </c>
      <c r="M32" s="112">
        <f t="shared" si="2"/>
        <v>1700000</v>
      </c>
      <c r="N32" s="9">
        <v>44470</v>
      </c>
      <c r="O32" s="9">
        <v>45992</v>
      </c>
      <c r="P32" s="5"/>
      <c r="Q32" s="5"/>
      <c r="R32" s="5"/>
      <c r="S32" s="10"/>
      <c r="T32" s="5"/>
      <c r="U32" s="5"/>
      <c r="V32" s="5"/>
      <c r="W32" s="10" t="s">
        <v>33</v>
      </c>
      <c r="X32" s="10"/>
      <c r="Y32" s="11" t="s">
        <v>39</v>
      </c>
      <c r="Z32" s="12" t="s">
        <v>36</v>
      </c>
    </row>
    <row r="33" spans="1:26" s="40" customFormat="1" ht="42" x14ac:dyDescent="0.25">
      <c r="A33" s="17" t="s">
        <v>409</v>
      </c>
      <c r="B33" s="28" t="s">
        <v>43</v>
      </c>
      <c r="C33" s="6" t="s">
        <v>44</v>
      </c>
      <c r="D33" s="8">
        <v>70838976</v>
      </c>
      <c r="E33" s="5">
        <v>116701153</v>
      </c>
      <c r="F33" s="5">
        <v>600083845</v>
      </c>
      <c r="G33" s="6" t="s">
        <v>368</v>
      </c>
      <c r="H33" s="5" t="s">
        <v>31</v>
      </c>
      <c r="I33" s="5" t="s">
        <v>30</v>
      </c>
      <c r="J33" s="5" t="s">
        <v>46</v>
      </c>
      <c r="K33" s="6" t="s">
        <v>405</v>
      </c>
      <c r="L33" s="52">
        <v>12000000</v>
      </c>
      <c r="M33" s="112">
        <f t="shared" si="2"/>
        <v>10200000</v>
      </c>
      <c r="N33" s="9">
        <v>44562</v>
      </c>
      <c r="O33" s="9">
        <v>45992</v>
      </c>
      <c r="P33" s="5"/>
      <c r="Q33" s="10" t="s">
        <v>33</v>
      </c>
      <c r="R33" s="10" t="s">
        <v>33</v>
      </c>
      <c r="S33" s="10" t="s">
        <v>33</v>
      </c>
      <c r="T33" s="5"/>
      <c r="U33" s="5"/>
      <c r="V33" s="5"/>
      <c r="W33" s="10"/>
      <c r="X33" s="10"/>
      <c r="Y33" s="44" t="s">
        <v>109</v>
      </c>
      <c r="Z33" s="12" t="s">
        <v>36</v>
      </c>
    </row>
    <row r="34" spans="1:26" s="40" customFormat="1" ht="42" x14ac:dyDescent="0.25">
      <c r="A34" s="17" t="s">
        <v>417</v>
      </c>
      <c r="B34" s="28" t="s">
        <v>43</v>
      </c>
      <c r="C34" s="6" t="s">
        <v>44</v>
      </c>
      <c r="D34" s="8">
        <v>70838976</v>
      </c>
      <c r="E34" s="5">
        <v>116701153</v>
      </c>
      <c r="F34" s="5">
        <v>600083845</v>
      </c>
      <c r="G34" s="6" t="s">
        <v>406</v>
      </c>
      <c r="H34" s="5" t="s">
        <v>31</v>
      </c>
      <c r="I34" s="5" t="s">
        <v>30</v>
      </c>
      <c r="J34" s="5" t="s">
        <v>46</v>
      </c>
      <c r="K34" s="6" t="s">
        <v>407</v>
      </c>
      <c r="L34" s="52">
        <v>10000000</v>
      </c>
      <c r="M34" s="112">
        <f t="shared" si="2"/>
        <v>8500000</v>
      </c>
      <c r="N34" s="9">
        <v>44562</v>
      </c>
      <c r="O34" s="9">
        <v>45992</v>
      </c>
      <c r="P34" s="10" t="s">
        <v>33</v>
      </c>
      <c r="Q34" s="5"/>
      <c r="R34" s="5"/>
      <c r="S34" s="10" t="s">
        <v>33</v>
      </c>
      <c r="T34" s="5"/>
      <c r="U34" s="5"/>
      <c r="V34" s="5"/>
      <c r="W34" s="10"/>
      <c r="X34" s="10"/>
      <c r="Y34" s="44" t="s">
        <v>109</v>
      </c>
      <c r="Z34" s="12" t="s">
        <v>36</v>
      </c>
    </row>
    <row r="35" spans="1:26" s="40" customFormat="1" ht="52.5" x14ac:dyDescent="0.25">
      <c r="A35" s="17" t="s">
        <v>418</v>
      </c>
      <c r="B35" s="28" t="s">
        <v>43</v>
      </c>
      <c r="C35" s="6" t="s">
        <v>44</v>
      </c>
      <c r="D35" s="8">
        <v>70838976</v>
      </c>
      <c r="E35" s="5">
        <v>116701153</v>
      </c>
      <c r="F35" s="5">
        <v>600083845</v>
      </c>
      <c r="G35" s="117" t="s">
        <v>624</v>
      </c>
      <c r="H35" s="5" t="s">
        <v>31</v>
      </c>
      <c r="I35" s="5" t="s">
        <v>30</v>
      </c>
      <c r="J35" s="5" t="s">
        <v>46</v>
      </c>
      <c r="K35" s="6" t="s">
        <v>439</v>
      </c>
      <c r="L35" s="52">
        <v>2500000</v>
      </c>
      <c r="M35" s="112">
        <f t="shared" si="2"/>
        <v>2125000</v>
      </c>
      <c r="N35" s="113">
        <v>45352</v>
      </c>
      <c r="O35" s="113">
        <v>46357</v>
      </c>
      <c r="P35" s="10" t="s">
        <v>33</v>
      </c>
      <c r="Q35" s="10" t="s">
        <v>33</v>
      </c>
      <c r="R35" s="10" t="s">
        <v>33</v>
      </c>
      <c r="S35" s="10" t="s">
        <v>33</v>
      </c>
      <c r="T35" s="5"/>
      <c r="U35" s="10" t="s">
        <v>33</v>
      </c>
      <c r="V35" s="5"/>
      <c r="W35" s="10"/>
      <c r="X35" s="10"/>
      <c r="Y35" s="146" t="s">
        <v>692</v>
      </c>
      <c r="Z35" s="12" t="s">
        <v>36</v>
      </c>
    </row>
    <row r="36" spans="1:26" s="40" customFormat="1" ht="42" x14ac:dyDescent="0.25">
      <c r="A36" s="17" t="s">
        <v>493</v>
      </c>
      <c r="B36" s="28" t="s">
        <v>43</v>
      </c>
      <c r="C36" s="6" t="s">
        <v>44</v>
      </c>
      <c r="D36" s="8">
        <v>70838976</v>
      </c>
      <c r="E36" s="5">
        <v>116701153</v>
      </c>
      <c r="F36" s="5">
        <v>600083845</v>
      </c>
      <c r="G36" s="117" t="s">
        <v>625</v>
      </c>
      <c r="H36" s="5" t="s">
        <v>31</v>
      </c>
      <c r="I36" s="5" t="s">
        <v>30</v>
      </c>
      <c r="J36" s="5" t="s">
        <v>46</v>
      </c>
      <c r="K36" s="6" t="s">
        <v>440</v>
      </c>
      <c r="L36" s="52">
        <v>2000000</v>
      </c>
      <c r="M36" s="112">
        <f t="shared" si="2"/>
        <v>1700000</v>
      </c>
      <c r="N36" s="76">
        <v>45292</v>
      </c>
      <c r="O36" s="76">
        <v>46722</v>
      </c>
      <c r="P36" s="10"/>
      <c r="Q36" s="5"/>
      <c r="R36" s="5"/>
      <c r="S36" s="10"/>
      <c r="T36" s="5"/>
      <c r="U36" s="5"/>
      <c r="V36" s="10" t="s">
        <v>33</v>
      </c>
      <c r="W36" s="10" t="s">
        <v>33</v>
      </c>
      <c r="X36" s="10"/>
      <c r="Y36" s="44" t="s">
        <v>424</v>
      </c>
      <c r="Z36" s="12" t="s">
        <v>36</v>
      </c>
    </row>
    <row r="37" spans="1:26" s="40" customFormat="1" ht="31.5" x14ac:dyDescent="0.25">
      <c r="A37" s="17" t="s">
        <v>494</v>
      </c>
      <c r="B37" s="28" t="s">
        <v>43</v>
      </c>
      <c r="C37" s="6" t="s">
        <v>44</v>
      </c>
      <c r="D37" s="8">
        <v>70838976</v>
      </c>
      <c r="E37" s="5">
        <v>116701153</v>
      </c>
      <c r="F37" s="5">
        <v>600083845</v>
      </c>
      <c r="G37" s="117" t="s">
        <v>626</v>
      </c>
      <c r="H37" s="5" t="s">
        <v>31</v>
      </c>
      <c r="I37" s="5" t="s">
        <v>30</v>
      </c>
      <c r="J37" s="5" t="s">
        <v>46</v>
      </c>
      <c r="K37" s="6" t="s">
        <v>155</v>
      </c>
      <c r="L37" s="52">
        <v>2000000</v>
      </c>
      <c r="M37" s="112">
        <f t="shared" si="2"/>
        <v>1700000</v>
      </c>
      <c r="N37" s="76">
        <v>45323</v>
      </c>
      <c r="O37" s="76">
        <v>46753</v>
      </c>
      <c r="P37" s="10"/>
      <c r="Q37" s="5"/>
      <c r="R37" s="5"/>
      <c r="S37" s="10"/>
      <c r="T37" s="5"/>
      <c r="U37" s="5"/>
      <c r="V37" s="10" t="s">
        <v>33</v>
      </c>
      <c r="W37" s="10"/>
      <c r="X37" s="10"/>
      <c r="Y37" s="44" t="s">
        <v>424</v>
      </c>
      <c r="Z37" s="12" t="s">
        <v>36</v>
      </c>
    </row>
    <row r="38" spans="1:26" s="40" customFormat="1" ht="52.5" x14ac:dyDescent="0.25">
      <c r="A38" s="17" t="s">
        <v>495</v>
      </c>
      <c r="B38" s="153" t="s">
        <v>43</v>
      </c>
      <c r="C38" s="91" t="s">
        <v>44</v>
      </c>
      <c r="D38" s="147">
        <v>70838976</v>
      </c>
      <c r="E38" s="148">
        <v>116701153</v>
      </c>
      <c r="F38" s="148">
        <v>600083845</v>
      </c>
      <c r="G38" s="91" t="s">
        <v>770</v>
      </c>
      <c r="H38" s="148" t="s">
        <v>31</v>
      </c>
      <c r="I38" s="148" t="s">
        <v>30</v>
      </c>
      <c r="J38" s="148" t="s">
        <v>46</v>
      </c>
      <c r="K38" s="91" t="s">
        <v>693</v>
      </c>
      <c r="L38" s="149">
        <v>15000000</v>
      </c>
      <c r="M38" s="150">
        <f t="shared" si="2"/>
        <v>12750000</v>
      </c>
      <c r="N38" s="151" t="s">
        <v>450</v>
      </c>
      <c r="O38" s="151" t="s">
        <v>694</v>
      </c>
      <c r="P38" s="152"/>
      <c r="Q38" s="148"/>
      <c r="R38" s="152" t="s">
        <v>33</v>
      </c>
      <c r="S38" s="152" t="s">
        <v>33</v>
      </c>
      <c r="T38" s="148"/>
      <c r="U38" s="148"/>
      <c r="V38" s="152"/>
      <c r="W38" s="152"/>
      <c r="X38" s="152"/>
      <c r="Y38" s="146" t="s">
        <v>695</v>
      </c>
      <c r="Z38" s="145" t="s">
        <v>36</v>
      </c>
    </row>
    <row r="39" spans="1:26" s="40" customFormat="1" ht="73.5" x14ac:dyDescent="0.25">
      <c r="A39" s="17" t="s">
        <v>496</v>
      </c>
      <c r="B39" s="29" t="s">
        <v>55</v>
      </c>
      <c r="C39" s="6" t="s">
        <v>56</v>
      </c>
      <c r="D39" s="8">
        <v>70880298</v>
      </c>
      <c r="E39" s="8">
        <v>116701757</v>
      </c>
      <c r="F39" s="8">
        <v>600083896</v>
      </c>
      <c r="G39" s="6" t="s">
        <v>57</v>
      </c>
      <c r="H39" s="5" t="s">
        <v>31</v>
      </c>
      <c r="I39" s="5" t="s">
        <v>30</v>
      </c>
      <c r="J39" s="5" t="s">
        <v>58</v>
      </c>
      <c r="K39" s="6" t="s">
        <v>59</v>
      </c>
      <c r="L39" s="13">
        <v>22000000</v>
      </c>
      <c r="M39" s="112">
        <f t="shared" si="2"/>
        <v>18700000</v>
      </c>
      <c r="N39" s="9">
        <v>44470</v>
      </c>
      <c r="O39" s="9">
        <v>45992</v>
      </c>
      <c r="P39" s="5"/>
      <c r="Q39" s="5"/>
      <c r="R39" s="5"/>
      <c r="S39" s="5"/>
      <c r="T39" s="5"/>
      <c r="U39" s="5"/>
      <c r="V39" s="5"/>
      <c r="W39" s="5"/>
      <c r="X39" s="5"/>
      <c r="Y39" s="11" t="s">
        <v>60</v>
      </c>
      <c r="Z39" s="12" t="s">
        <v>36</v>
      </c>
    </row>
    <row r="40" spans="1:26" s="40" customFormat="1" ht="31.5" x14ac:dyDescent="0.25">
      <c r="A40" s="17" t="s">
        <v>497</v>
      </c>
      <c r="B40" s="29" t="s">
        <v>55</v>
      </c>
      <c r="C40" s="6" t="s">
        <v>56</v>
      </c>
      <c r="D40" s="8">
        <v>70880298</v>
      </c>
      <c r="E40" s="8">
        <v>116701757</v>
      </c>
      <c r="F40" s="8">
        <v>600083896</v>
      </c>
      <c r="G40" s="6" t="s">
        <v>61</v>
      </c>
      <c r="H40" s="5" t="s">
        <v>31</v>
      </c>
      <c r="I40" s="5" t="s">
        <v>30</v>
      </c>
      <c r="J40" s="5" t="s">
        <v>58</v>
      </c>
      <c r="K40" s="6" t="s">
        <v>62</v>
      </c>
      <c r="L40" s="13">
        <v>1000000</v>
      </c>
      <c r="M40" s="112">
        <f t="shared" si="2"/>
        <v>850000</v>
      </c>
      <c r="N40" s="9">
        <v>44470</v>
      </c>
      <c r="O40" s="9">
        <v>45992</v>
      </c>
      <c r="P40" s="5"/>
      <c r="Q40" s="5"/>
      <c r="R40" s="5"/>
      <c r="S40" s="5"/>
      <c r="T40" s="5"/>
      <c r="U40" s="5"/>
      <c r="V40" s="10" t="s">
        <v>33</v>
      </c>
      <c r="W40" s="5"/>
      <c r="X40" s="5"/>
      <c r="Y40" s="11" t="s">
        <v>63</v>
      </c>
      <c r="Z40" s="12" t="s">
        <v>36</v>
      </c>
    </row>
    <row r="41" spans="1:26" s="40" customFormat="1" ht="31.5" x14ac:dyDescent="0.25">
      <c r="A41" s="17" t="s">
        <v>498</v>
      </c>
      <c r="B41" s="29" t="s">
        <v>55</v>
      </c>
      <c r="C41" s="6" t="s">
        <v>56</v>
      </c>
      <c r="D41" s="8">
        <v>70880298</v>
      </c>
      <c r="E41" s="8">
        <v>116701757</v>
      </c>
      <c r="F41" s="8">
        <v>600083896</v>
      </c>
      <c r="G41" s="6" t="s">
        <v>64</v>
      </c>
      <c r="H41" s="5" t="s">
        <v>31</v>
      </c>
      <c r="I41" s="5" t="s">
        <v>30</v>
      </c>
      <c r="J41" s="5" t="s">
        <v>58</v>
      </c>
      <c r="K41" s="6" t="s">
        <v>65</v>
      </c>
      <c r="L41" s="13">
        <v>1000000</v>
      </c>
      <c r="M41" s="112">
        <f t="shared" si="2"/>
        <v>850000</v>
      </c>
      <c r="N41" s="9">
        <v>44470</v>
      </c>
      <c r="O41" s="9">
        <v>45992</v>
      </c>
      <c r="P41" s="5"/>
      <c r="Q41" s="5"/>
      <c r="R41" s="5"/>
      <c r="S41" s="5"/>
      <c r="T41" s="5"/>
      <c r="U41" s="5"/>
      <c r="V41" s="10" t="s">
        <v>33</v>
      </c>
      <c r="W41" s="5"/>
      <c r="X41" s="5"/>
      <c r="Y41" s="11" t="s">
        <v>63</v>
      </c>
      <c r="Z41" s="12" t="s">
        <v>36</v>
      </c>
    </row>
    <row r="42" spans="1:26" s="40" customFormat="1" ht="31.5" x14ac:dyDescent="0.25">
      <c r="A42" s="17" t="s">
        <v>499</v>
      </c>
      <c r="B42" s="29" t="s">
        <v>55</v>
      </c>
      <c r="C42" s="6" t="s">
        <v>56</v>
      </c>
      <c r="D42" s="8">
        <v>70880298</v>
      </c>
      <c r="E42" s="8">
        <v>116701757</v>
      </c>
      <c r="F42" s="8">
        <v>600083896</v>
      </c>
      <c r="G42" s="6" t="s">
        <v>66</v>
      </c>
      <c r="H42" s="5" t="s">
        <v>31</v>
      </c>
      <c r="I42" s="5" t="s">
        <v>30</v>
      </c>
      <c r="J42" s="5" t="s">
        <v>58</v>
      </c>
      <c r="K42" s="6" t="s">
        <v>70</v>
      </c>
      <c r="L42" s="13">
        <v>300000</v>
      </c>
      <c r="M42" s="112">
        <f t="shared" si="2"/>
        <v>255000</v>
      </c>
      <c r="N42" s="9">
        <v>44470</v>
      </c>
      <c r="O42" s="9">
        <v>45992</v>
      </c>
      <c r="P42" s="5"/>
      <c r="Q42" s="5"/>
      <c r="R42" s="5"/>
      <c r="S42" s="5"/>
      <c r="T42" s="5"/>
      <c r="U42" s="5"/>
      <c r="V42" s="10" t="s">
        <v>33</v>
      </c>
      <c r="W42" s="5"/>
      <c r="X42" s="5"/>
      <c r="Y42" s="11" t="s">
        <v>63</v>
      </c>
      <c r="Z42" s="12" t="s">
        <v>36</v>
      </c>
    </row>
    <row r="43" spans="1:26" s="40" customFormat="1" ht="31.5" x14ac:dyDescent="0.25">
      <c r="A43" s="17" t="s">
        <v>500</v>
      </c>
      <c r="B43" s="29" t="s">
        <v>55</v>
      </c>
      <c r="C43" s="6" t="s">
        <v>56</v>
      </c>
      <c r="D43" s="8">
        <v>70880298</v>
      </c>
      <c r="E43" s="8">
        <v>116701757</v>
      </c>
      <c r="F43" s="8">
        <v>600083896</v>
      </c>
      <c r="G43" s="6" t="s">
        <v>316</v>
      </c>
      <c r="H43" s="5" t="s">
        <v>31</v>
      </c>
      <c r="I43" s="5" t="s">
        <v>30</v>
      </c>
      <c r="J43" s="5" t="s">
        <v>58</v>
      </c>
      <c r="K43" s="6" t="s">
        <v>317</v>
      </c>
      <c r="L43" s="13">
        <v>6000000</v>
      </c>
      <c r="M43" s="112">
        <f t="shared" si="2"/>
        <v>5100000</v>
      </c>
      <c r="N43" s="9">
        <v>44470</v>
      </c>
      <c r="O43" s="9">
        <v>45992</v>
      </c>
      <c r="P43" s="10" t="s">
        <v>33</v>
      </c>
      <c r="Q43" s="10" t="s">
        <v>33</v>
      </c>
      <c r="R43" s="10" t="s">
        <v>33</v>
      </c>
      <c r="S43" s="10" t="s">
        <v>33</v>
      </c>
      <c r="T43" s="5"/>
      <c r="U43" s="5"/>
      <c r="V43" s="10"/>
      <c r="W43" s="5"/>
      <c r="X43" s="5"/>
      <c r="Y43" s="11" t="s">
        <v>63</v>
      </c>
      <c r="Z43" s="12" t="s">
        <v>36</v>
      </c>
    </row>
    <row r="44" spans="1:26" s="40" customFormat="1" ht="31.5" x14ac:dyDescent="0.25">
      <c r="A44" s="17" t="s">
        <v>501</v>
      </c>
      <c r="B44" s="29" t="s">
        <v>55</v>
      </c>
      <c r="C44" s="6" t="s">
        <v>56</v>
      </c>
      <c r="D44" s="8">
        <v>70880298</v>
      </c>
      <c r="E44" s="8">
        <v>116701757</v>
      </c>
      <c r="F44" s="8">
        <v>600083896</v>
      </c>
      <c r="G44" s="6" t="s">
        <v>67</v>
      </c>
      <c r="H44" s="5" t="s">
        <v>31</v>
      </c>
      <c r="I44" s="5" t="s">
        <v>30</v>
      </c>
      <c r="J44" s="5" t="s">
        <v>58</v>
      </c>
      <c r="K44" s="6" t="s">
        <v>71</v>
      </c>
      <c r="L44" s="13">
        <v>500000</v>
      </c>
      <c r="M44" s="112">
        <f t="shared" si="2"/>
        <v>425000</v>
      </c>
      <c r="N44" s="9">
        <v>44470</v>
      </c>
      <c r="O44" s="9">
        <v>45992</v>
      </c>
      <c r="P44" s="5"/>
      <c r="Q44" s="5"/>
      <c r="R44" s="5"/>
      <c r="S44" s="5"/>
      <c r="T44" s="5"/>
      <c r="U44" s="5"/>
      <c r="V44" s="5"/>
      <c r="W44" s="5"/>
      <c r="X44" s="5"/>
      <c r="Y44" s="11" t="s">
        <v>63</v>
      </c>
      <c r="Z44" s="12" t="s">
        <v>36</v>
      </c>
    </row>
    <row r="45" spans="1:26" s="40" customFormat="1" ht="31.5" x14ac:dyDescent="0.25">
      <c r="A45" s="17" t="s">
        <v>502</v>
      </c>
      <c r="B45" s="29" t="s">
        <v>55</v>
      </c>
      <c r="C45" s="6" t="s">
        <v>56</v>
      </c>
      <c r="D45" s="8">
        <v>70880298</v>
      </c>
      <c r="E45" s="8">
        <v>116701757</v>
      </c>
      <c r="F45" s="8">
        <v>600083896</v>
      </c>
      <c r="G45" s="6" t="s">
        <v>68</v>
      </c>
      <c r="H45" s="5" t="s">
        <v>31</v>
      </c>
      <c r="I45" s="5" t="s">
        <v>30</v>
      </c>
      <c r="J45" s="5" t="s">
        <v>58</v>
      </c>
      <c r="K45" s="6" t="s">
        <v>72</v>
      </c>
      <c r="L45" s="13">
        <v>3000000</v>
      </c>
      <c r="M45" s="112">
        <f t="shared" si="2"/>
        <v>2550000</v>
      </c>
      <c r="N45" s="9">
        <v>44470</v>
      </c>
      <c r="O45" s="9">
        <v>45992</v>
      </c>
      <c r="P45" s="5"/>
      <c r="Q45" s="5"/>
      <c r="R45" s="5"/>
      <c r="S45" s="5"/>
      <c r="T45" s="5"/>
      <c r="U45" s="5"/>
      <c r="V45" s="5"/>
      <c r="W45" s="5"/>
      <c r="X45" s="5"/>
      <c r="Y45" s="11" t="s">
        <v>63</v>
      </c>
      <c r="Z45" s="12" t="s">
        <v>36</v>
      </c>
    </row>
    <row r="46" spans="1:26" s="40" customFormat="1" ht="31.5" x14ac:dyDescent="0.25">
      <c r="A46" s="17" t="s">
        <v>503</v>
      </c>
      <c r="B46" s="29" t="s">
        <v>55</v>
      </c>
      <c r="C46" s="6" t="s">
        <v>56</v>
      </c>
      <c r="D46" s="8">
        <v>70880298</v>
      </c>
      <c r="E46" s="8">
        <v>116701757</v>
      </c>
      <c r="F46" s="8">
        <v>600083896</v>
      </c>
      <c r="G46" s="6" t="s">
        <v>69</v>
      </c>
      <c r="H46" s="5" t="s">
        <v>31</v>
      </c>
      <c r="I46" s="5" t="s">
        <v>30</v>
      </c>
      <c r="J46" s="5" t="s">
        <v>58</v>
      </c>
      <c r="K46" s="6" t="s">
        <v>73</v>
      </c>
      <c r="L46" s="13">
        <v>10000000</v>
      </c>
      <c r="M46" s="112">
        <f t="shared" si="2"/>
        <v>8500000</v>
      </c>
      <c r="N46" s="9">
        <v>44470</v>
      </c>
      <c r="O46" s="9">
        <v>45992</v>
      </c>
      <c r="P46" s="10" t="s">
        <v>33</v>
      </c>
      <c r="Q46" s="10" t="s">
        <v>33</v>
      </c>
      <c r="R46" s="10" t="s">
        <v>33</v>
      </c>
      <c r="S46" s="10" t="s">
        <v>33</v>
      </c>
      <c r="T46" s="10" t="s">
        <v>33</v>
      </c>
      <c r="U46" s="5"/>
      <c r="V46" s="10" t="s">
        <v>33</v>
      </c>
      <c r="W46" s="5"/>
      <c r="X46" s="5"/>
      <c r="Y46" s="11" t="s">
        <v>63</v>
      </c>
      <c r="Z46" s="12" t="s">
        <v>36</v>
      </c>
    </row>
    <row r="47" spans="1:26" s="40" customFormat="1" ht="52.5" x14ac:dyDescent="0.25">
      <c r="A47" s="17" t="s">
        <v>504</v>
      </c>
      <c r="B47" s="29" t="s">
        <v>55</v>
      </c>
      <c r="C47" s="6" t="s">
        <v>56</v>
      </c>
      <c r="D47" s="8">
        <v>70880298</v>
      </c>
      <c r="E47" s="8">
        <v>116701757</v>
      </c>
      <c r="F47" s="8">
        <v>600083896</v>
      </c>
      <c r="G47" s="117" t="s">
        <v>474</v>
      </c>
      <c r="H47" s="5" t="s">
        <v>31</v>
      </c>
      <c r="I47" s="5" t="s">
        <v>30</v>
      </c>
      <c r="J47" s="5" t="s">
        <v>58</v>
      </c>
      <c r="K47" s="6" t="s">
        <v>465</v>
      </c>
      <c r="L47" s="13">
        <v>4000000</v>
      </c>
      <c r="M47" s="112">
        <f t="shared" si="2"/>
        <v>3400000</v>
      </c>
      <c r="N47" s="9">
        <v>44927</v>
      </c>
      <c r="O47" s="9">
        <v>45992</v>
      </c>
      <c r="P47" s="10" t="s">
        <v>33</v>
      </c>
      <c r="Q47" s="10"/>
      <c r="R47" s="10" t="s">
        <v>33</v>
      </c>
      <c r="S47" s="10" t="s">
        <v>33</v>
      </c>
      <c r="T47" s="10" t="s">
        <v>33</v>
      </c>
      <c r="U47" s="5"/>
      <c r="V47" s="10"/>
      <c r="W47" s="5"/>
      <c r="X47" s="10" t="s">
        <v>33</v>
      </c>
      <c r="Y47" s="11" t="s">
        <v>472</v>
      </c>
      <c r="Z47" s="11" t="s">
        <v>473</v>
      </c>
    </row>
    <row r="48" spans="1:26" s="40" customFormat="1" ht="73.5" x14ac:dyDescent="0.25">
      <c r="A48" s="17" t="s">
        <v>505</v>
      </c>
      <c r="B48" s="29" t="s">
        <v>55</v>
      </c>
      <c r="C48" s="6" t="s">
        <v>56</v>
      </c>
      <c r="D48" s="8">
        <v>70880298</v>
      </c>
      <c r="E48" s="8">
        <v>116701757</v>
      </c>
      <c r="F48" s="8">
        <v>600083896</v>
      </c>
      <c r="G48" s="117" t="s">
        <v>475</v>
      </c>
      <c r="H48" s="5" t="s">
        <v>31</v>
      </c>
      <c r="I48" s="5" t="s">
        <v>30</v>
      </c>
      <c r="J48" s="5" t="s">
        <v>58</v>
      </c>
      <c r="K48" s="6" t="s">
        <v>466</v>
      </c>
      <c r="L48" s="13">
        <v>3500000</v>
      </c>
      <c r="M48" s="112">
        <f t="shared" si="2"/>
        <v>2975000</v>
      </c>
      <c r="N48" s="9">
        <v>44927</v>
      </c>
      <c r="O48" s="9">
        <v>45992</v>
      </c>
      <c r="P48" s="10" t="s">
        <v>33</v>
      </c>
      <c r="Q48" s="10" t="s">
        <v>33</v>
      </c>
      <c r="R48" s="10" t="s">
        <v>33</v>
      </c>
      <c r="S48" s="10" t="s">
        <v>33</v>
      </c>
      <c r="T48" s="10"/>
      <c r="U48" s="5"/>
      <c r="V48" s="10"/>
      <c r="W48" s="5"/>
      <c r="X48" s="10" t="s">
        <v>33</v>
      </c>
      <c r="Y48" s="11" t="s">
        <v>472</v>
      </c>
      <c r="Z48" s="11" t="s">
        <v>473</v>
      </c>
    </row>
    <row r="49" spans="1:26" s="40" customFormat="1" ht="52.5" x14ac:dyDescent="0.25">
      <c r="A49" s="17" t="s">
        <v>506</v>
      </c>
      <c r="B49" s="29" t="s">
        <v>55</v>
      </c>
      <c r="C49" s="6" t="s">
        <v>56</v>
      </c>
      <c r="D49" s="8">
        <v>70880298</v>
      </c>
      <c r="E49" s="8">
        <v>116701757</v>
      </c>
      <c r="F49" s="8">
        <v>600083896</v>
      </c>
      <c r="G49" s="117" t="s">
        <v>476</v>
      </c>
      <c r="H49" s="5" t="s">
        <v>31</v>
      </c>
      <c r="I49" s="5" t="s">
        <v>30</v>
      </c>
      <c r="J49" s="5" t="s">
        <v>58</v>
      </c>
      <c r="K49" s="6" t="s">
        <v>467</v>
      </c>
      <c r="L49" s="13">
        <v>3000000</v>
      </c>
      <c r="M49" s="112">
        <f t="shared" si="2"/>
        <v>2550000</v>
      </c>
      <c r="N49" s="9">
        <v>44927</v>
      </c>
      <c r="O49" s="9">
        <v>45992</v>
      </c>
      <c r="P49" s="10"/>
      <c r="Q49" s="10"/>
      <c r="R49" s="10" t="s">
        <v>33</v>
      </c>
      <c r="S49" s="10"/>
      <c r="T49" s="10"/>
      <c r="U49" s="5"/>
      <c r="V49" s="10"/>
      <c r="W49" s="5"/>
      <c r="X49" s="5"/>
      <c r="Y49" s="11" t="s">
        <v>472</v>
      </c>
      <c r="Z49" s="11" t="s">
        <v>473</v>
      </c>
    </row>
    <row r="50" spans="1:26" s="40" customFormat="1" ht="31.5" x14ac:dyDescent="0.25">
      <c r="A50" s="17" t="s">
        <v>507</v>
      </c>
      <c r="B50" s="29" t="s">
        <v>55</v>
      </c>
      <c r="C50" s="6" t="s">
        <v>56</v>
      </c>
      <c r="D50" s="8">
        <v>70880298</v>
      </c>
      <c r="E50" s="8">
        <v>116701757</v>
      </c>
      <c r="F50" s="8">
        <v>600083896</v>
      </c>
      <c r="G50" s="117" t="s">
        <v>477</v>
      </c>
      <c r="H50" s="5" t="s">
        <v>31</v>
      </c>
      <c r="I50" s="5" t="s">
        <v>30</v>
      </c>
      <c r="J50" s="5" t="s">
        <v>58</v>
      </c>
      <c r="K50" s="6" t="s">
        <v>468</v>
      </c>
      <c r="L50" s="13">
        <v>3000000</v>
      </c>
      <c r="M50" s="112">
        <f t="shared" si="2"/>
        <v>2550000</v>
      </c>
      <c r="N50" s="9">
        <v>44927</v>
      </c>
      <c r="O50" s="9">
        <v>45992</v>
      </c>
      <c r="P50" s="10" t="s">
        <v>33</v>
      </c>
      <c r="Q50" s="10" t="s">
        <v>33</v>
      </c>
      <c r="R50" s="10" t="s">
        <v>33</v>
      </c>
      <c r="S50" s="10" t="s">
        <v>33</v>
      </c>
      <c r="T50" s="10"/>
      <c r="U50" s="5"/>
      <c r="V50" s="10"/>
      <c r="W50" s="5"/>
      <c r="X50" s="5"/>
      <c r="Y50" s="11" t="s">
        <v>472</v>
      </c>
      <c r="Z50" s="11" t="s">
        <v>473</v>
      </c>
    </row>
    <row r="51" spans="1:26" s="40" customFormat="1" ht="31.5" x14ac:dyDescent="0.25">
      <c r="A51" s="17" t="s">
        <v>508</v>
      </c>
      <c r="B51" s="29" t="s">
        <v>55</v>
      </c>
      <c r="C51" s="6" t="s">
        <v>56</v>
      </c>
      <c r="D51" s="8">
        <v>70880298</v>
      </c>
      <c r="E51" s="8">
        <v>116701757</v>
      </c>
      <c r="F51" s="8">
        <v>600083896</v>
      </c>
      <c r="G51" s="117" t="s">
        <v>478</v>
      </c>
      <c r="H51" s="5" t="s">
        <v>31</v>
      </c>
      <c r="I51" s="5" t="s">
        <v>30</v>
      </c>
      <c r="J51" s="5" t="s">
        <v>58</v>
      </c>
      <c r="K51" s="6" t="s">
        <v>469</v>
      </c>
      <c r="L51" s="13">
        <v>2500000</v>
      </c>
      <c r="M51" s="112">
        <f t="shared" si="2"/>
        <v>2125000</v>
      </c>
      <c r="N51" s="9">
        <v>44927</v>
      </c>
      <c r="O51" s="9">
        <v>45992</v>
      </c>
      <c r="P51" s="10"/>
      <c r="Q51" s="10" t="s">
        <v>33</v>
      </c>
      <c r="R51" s="10" t="s">
        <v>33</v>
      </c>
      <c r="S51" s="10"/>
      <c r="T51" s="10"/>
      <c r="U51" s="5"/>
      <c r="V51" s="10"/>
      <c r="W51" s="5"/>
      <c r="X51" s="5"/>
      <c r="Y51" s="11" t="s">
        <v>472</v>
      </c>
      <c r="Z51" s="11" t="s">
        <v>473</v>
      </c>
    </row>
    <row r="52" spans="1:26" s="40" customFormat="1" ht="31.5" x14ac:dyDescent="0.25">
      <c r="A52" s="17" t="s">
        <v>509</v>
      </c>
      <c r="B52" s="29" t="s">
        <v>55</v>
      </c>
      <c r="C52" s="6" t="s">
        <v>56</v>
      </c>
      <c r="D52" s="8">
        <v>70880298</v>
      </c>
      <c r="E52" s="8">
        <v>116701757</v>
      </c>
      <c r="F52" s="8">
        <v>600083896</v>
      </c>
      <c r="G52" s="117" t="s">
        <v>479</v>
      </c>
      <c r="H52" s="5" t="s">
        <v>31</v>
      </c>
      <c r="I52" s="5" t="s">
        <v>30</v>
      </c>
      <c r="J52" s="5" t="s">
        <v>58</v>
      </c>
      <c r="K52" s="6" t="s">
        <v>470</v>
      </c>
      <c r="L52" s="13">
        <v>3000000</v>
      </c>
      <c r="M52" s="112">
        <f t="shared" si="2"/>
        <v>2550000</v>
      </c>
      <c r="N52" s="9">
        <v>44927</v>
      </c>
      <c r="O52" s="9">
        <v>45992</v>
      </c>
      <c r="P52" s="10"/>
      <c r="Q52" s="10"/>
      <c r="R52" s="10"/>
      <c r="S52" s="10"/>
      <c r="T52" s="10"/>
      <c r="U52" s="5"/>
      <c r="V52" s="10" t="s">
        <v>33</v>
      </c>
      <c r="W52" s="5"/>
      <c r="X52" s="5"/>
      <c r="Y52" s="11" t="s">
        <v>472</v>
      </c>
      <c r="Z52" s="11" t="s">
        <v>473</v>
      </c>
    </row>
    <row r="53" spans="1:26" s="40" customFormat="1" ht="31.5" x14ac:dyDescent="0.25">
      <c r="A53" s="17" t="s">
        <v>510</v>
      </c>
      <c r="B53" s="29" t="s">
        <v>55</v>
      </c>
      <c r="C53" s="6" t="s">
        <v>56</v>
      </c>
      <c r="D53" s="8">
        <v>70880298</v>
      </c>
      <c r="E53" s="8">
        <v>116701757</v>
      </c>
      <c r="F53" s="8">
        <v>600083896</v>
      </c>
      <c r="G53" s="117" t="s">
        <v>480</v>
      </c>
      <c r="H53" s="5" t="s">
        <v>31</v>
      </c>
      <c r="I53" s="5" t="s">
        <v>30</v>
      </c>
      <c r="J53" s="5" t="s">
        <v>58</v>
      </c>
      <c r="K53" s="6" t="s">
        <v>634</v>
      </c>
      <c r="L53" s="13">
        <v>3000000</v>
      </c>
      <c r="M53" s="112">
        <f t="shared" si="2"/>
        <v>2550000</v>
      </c>
      <c r="N53" s="9">
        <v>44927</v>
      </c>
      <c r="O53" s="9">
        <v>45992</v>
      </c>
      <c r="P53" s="10"/>
      <c r="Q53" s="10"/>
      <c r="R53" s="10"/>
      <c r="S53" s="10" t="s">
        <v>33</v>
      </c>
      <c r="T53" s="10"/>
      <c r="U53" s="5"/>
      <c r="V53" s="10"/>
      <c r="W53" s="5"/>
      <c r="X53" s="10" t="s">
        <v>33</v>
      </c>
      <c r="Y53" s="11" t="s">
        <v>472</v>
      </c>
      <c r="Z53" s="11" t="s">
        <v>473</v>
      </c>
    </row>
    <row r="54" spans="1:26" s="40" customFormat="1" ht="42" x14ac:dyDescent="0.25">
      <c r="A54" s="17" t="s">
        <v>511</v>
      </c>
      <c r="B54" s="29" t="s">
        <v>55</v>
      </c>
      <c r="C54" s="6" t="s">
        <v>56</v>
      </c>
      <c r="D54" s="8">
        <v>70880298</v>
      </c>
      <c r="E54" s="8">
        <v>116701757</v>
      </c>
      <c r="F54" s="8">
        <v>600083896</v>
      </c>
      <c r="G54" s="117" t="s">
        <v>481</v>
      </c>
      <c r="H54" s="5" t="s">
        <v>31</v>
      </c>
      <c r="I54" s="5" t="s">
        <v>30</v>
      </c>
      <c r="J54" s="5" t="s">
        <v>58</v>
      </c>
      <c r="K54" s="6" t="s">
        <v>471</v>
      </c>
      <c r="L54" s="13">
        <v>8000000</v>
      </c>
      <c r="M54" s="112">
        <f t="shared" si="2"/>
        <v>6800000</v>
      </c>
      <c r="N54" s="9">
        <v>44927</v>
      </c>
      <c r="O54" s="9">
        <v>45992</v>
      </c>
      <c r="P54" s="10"/>
      <c r="Q54" s="10"/>
      <c r="R54" s="10"/>
      <c r="S54" s="10"/>
      <c r="T54" s="10"/>
      <c r="U54" s="5"/>
      <c r="V54" s="10"/>
      <c r="W54" s="5"/>
      <c r="X54" s="5"/>
      <c r="Y54" s="11" t="s">
        <v>472</v>
      </c>
      <c r="Z54" s="11" t="s">
        <v>473</v>
      </c>
    </row>
    <row r="55" spans="1:26" s="40" customFormat="1" ht="88.5" customHeight="1" x14ac:dyDescent="0.25">
      <c r="A55" s="17" t="s">
        <v>512</v>
      </c>
      <c r="B55" s="30" t="s">
        <v>79</v>
      </c>
      <c r="C55" s="6" t="s">
        <v>79</v>
      </c>
      <c r="D55" s="8">
        <v>25013513</v>
      </c>
      <c r="E55" s="8" t="s">
        <v>80</v>
      </c>
      <c r="F55" s="8">
        <v>600001423</v>
      </c>
      <c r="G55" s="117" t="s">
        <v>703</v>
      </c>
      <c r="H55" s="5" t="s">
        <v>31</v>
      </c>
      <c r="I55" s="5" t="s">
        <v>30</v>
      </c>
      <c r="J55" s="5" t="s">
        <v>30</v>
      </c>
      <c r="K55" s="6" t="s">
        <v>81</v>
      </c>
      <c r="L55" s="45">
        <v>15000000</v>
      </c>
      <c r="M55" s="112">
        <f t="shared" si="2"/>
        <v>12750000</v>
      </c>
      <c r="N55" s="9">
        <v>44470</v>
      </c>
      <c r="O55" s="9">
        <v>45992</v>
      </c>
      <c r="P55" s="10" t="s">
        <v>33</v>
      </c>
      <c r="Q55" s="10" t="s">
        <v>33</v>
      </c>
      <c r="R55" s="5"/>
      <c r="S55" s="5"/>
      <c r="T55" s="5"/>
      <c r="U55" s="5"/>
      <c r="V55" s="10" t="s">
        <v>33</v>
      </c>
      <c r="W55" s="5"/>
      <c r="X55" s="5"/>
      <c r="Y55" s="11" t="s">
        <v>63</v>
      </c>
      <c r="Z55" s="12" t="s">
        <v>36</v>
      </c>
    </row>
    <row r="56" spans="1:26" s="40" customFormat="1" ht="31.5" x14ac:dyDescent="0.25">
      <c r="A56" s="17" t="s">
        <v>513</v>
      </c>
      <c r="B56" s="30" t="s">
        <v>79</v>
      </c>
      <c r="C56" s="6" t="s">
        <v>79</v>
      </c>
      <c r="D56" s="8">
        <v>25013513</v>
      </c>
      <c r="E56" s="8" t="s">
        <v>80</v>
      </c>
      <c r="F56" s="8">
        <v>600001423</v>
      </c>
      <c r="G56" s="6" t="s">
        <v>74</v>
      </c>
      <c r="H56" s="5" t="s">
        <v>31</v>
      </c>
      <c r="I56" s="5" t="s">
        <v>30</v>
      </c>
      <c r="J56" s="5" t="s">
        <v>30</v>
      </c>
      <c r="K56" s="6" t="s">
        <v>83</v>
      </c>
      <c r="L56" s="13">
        <v>5400000</v>
      </c>
      <c r="M56" s="112">
        <f t="shared" si="2"/>
        <v>4590000</v>
      </c>
      <c r="N56" s="9">
        <v>44470</v>
      </c>
      <c r="O56" s="9">
        <v>45992</v>
      </c>
      <c r="P56" s="5"/>
      <c r="Q56" s="5"/>
      <c r="R56" s="5"/>
      <c r="S56" s="5"/>
      <c r="T56" s="5"/>
      <c r="U56" s="5"/>
      <c r="V56" s="10" t="s">
        <v>33</v>
      </c>
      <c r="W56" s="5"/>
      <c r="X56" s="5"/>
      <c r="Y56" s="11" t="s">
        <v>84</v>
      </c>
      <c r="Z56" s="12" t="s">
        <v>36</v>
      </c>
    </row>
    <row r="57" spans="1:26" s="40" customFormat="1" ht="31.5" x14ac:dyDescent="0.25">
      <c r="A57" s="17" t="s">
        <v>514</v>
      </c>
      <c r="B57" s="30" t="s">
        <v>79</v>
      </c>
      <c r="C57" s="6" t="s">
        <v>79</v>
      </c>
      <c r="D57" s="8">
        <v>25013513</v>
      </c>
      <c r="E57" s="8" t="s">
        <v>80</v>
      </c>
      <c r="F57" s="8">
        <v>600001423</v>
      </c>
      <c r="G57" s="6" t="s">
        <v>75</v>
      </c>
      <c r="H57" s="5" t="s">
        <v>31</v>
      </c>
      <c r="I57" s="5" t="s">
        <v>30</v>
      </c>
      <c r="J57" s="5" t="s">
        <v>30</v>
      </c>
      <c r="K57" s="6" t="s">
        <v>75</v>
      </c>
      <c r="L57" s="13">
        <v>3900000</v>
      </c>
      <c r="M57" s="112">
        <f t="shared" si="2"/>
        <v>3315000</v>
      </c>
      <c r="N57" s="9">
        <v>44470</v>
      </c>
      <c r="O57" s="9">
        <v>45992</v>
      </c>
      <c r="P57" s="5"/>
      <c r="Q57" s="5"/>
      <c r="R57" s="5"/>
      <c r="S57" s="5"/>
      <c r="T57" s="5"/>
      <c r="U57" s="5"/>
      <c r="V57" s="5"/>
      <c r="W57" s="5"/>
      <c r="X57" s="5"/>
      <c r="Y57" s="11" t="s">
        <v>84</v>
      </c>
      <c r="Z57" s="12"/>
    </row>
    <row r="58" spans="1:26" s="40" customFormat="1" ht="31.5" x14ac:dyDescent="0.25">
      <c r="A58" s="17" t="s">
        <v>515</v>
      </c>
      <c r="B58" s="30" t="s">
        <v>79</v>
      </c>
      <c r="C58" s="6" t="s">
        <v>79</v>
      </c>
      <c r="D58" s="8">
        <v>25013513</v>
      </c>
      <c r="E58" s="8" t="s">
        <v>80</v>
      </c>
      <c r="F58" s="8">
        <v>600001423</v>
      </c>
      <c r="G58" s="6" t="s">
        <v>76</v>
      </c>
      <c r="H58" s="5" t="s">
        <v>31</v>
      </c>
      <c r="I58" s="5" t="s">
        <v>30</v>
      </c>
      <c r="J58" s="5" t="s">
        <v>30</v>
      </c>
      <c r="K58" s="6" t="s">
        <v>76</v>
      </c>
      <c r="L58" s="13">
        <v>15000000</v>
      </c>
      <c r="M58" s="112">
        <f t="shared" si="2"/>
        <v>12750000</v>
      </c>
      <c r="N58" s="9">
        <v>44470</v>
      </c>
      <c r="O58" s="9">
        <v>45992</v>
      </c>
      <c r="P58" s="5"/>
      <c r="Q58" s="5"/>
      <c r="R58" s="5"/>
      <c r="S58" s="5"/>
      <c r="T58" s="5"/>
      <c r="U58" s="5"/>
      <c r="V58" s="5"/>
      <c r="W58" s="5"/>
      <c r="X58" s="5"/>
      <c r="Y58" s="11" t="s">
        <v>63</v>
      </c>
      <c r="Z58" s="12" t="s">
        <v>36</v>
      </c>
    </row>
    <row r="59" spans="1:26" s="40" customFormat="1" ht="31.5" x14ac:dyDescent="0.25">
      <c r="A59" s="17" t="s">
        <v>516</v>
      </c>
      <c r="B59" s="30" t="s">
        <v>79</v>
      </c>
      <c r="C59" s="6" t="s">
        <v>79</v>
      </c>
      <c r="D59" s="8">
        <v>25013513</v>
      </c>
      <c r="E59" s="8" t="s">
        <v>80</v>
      </c>
      <c r="F59" s="8">
        <v>600001423</v>
      </c>
      <c r="G59" s="117" t="s">
        <v>599</v>
      </c>
      <c r="H59" s="5" t="s">
        <v>31</v>
      </c>
      <c r="I59" s="5" t="s">
        <v>30</v>
      </c>
      <c r="J59" s="5" t="s">
        <v>30</v>
      </c>
      <c r="K59" s="6" t="s">
        <v>597</v>
      </c>
      <c r="L59" s="13">
        <v>5000000</v>
      </c>
      <c r="M59" s="112">
        <f t="shared" si="2"/>
        <v>4250000</v>
      </c>
      <c r="N59" s="9">
        <v>45200</v>
      </c>
      <c r="O59" s="9">
        <v>45992</v>
      </c>
      <c r="P59" s="5"/>
      <c r="Q59" s="5"/>
      <c r="R59" s="5"/>
      <c r="S59" s="5"/>
      <c r="T59" s="5"/>
      <c r="U59" s="5"/>
      <c r="V59" s="5"/>
      <c r="W59" s="5"/>
      <c r="X59" s="5"/>
      <c r="Y59" s="11" t="s">
        <v>63</v>
      </c>
      <c r="Z59" s="12" t="s">
        <v>36</v>
      </c>
    </row>
    <row r="60" spans="1:26" s="40" customFormat="1" ht="31.5" x14ac:dyDescent="0.25">
      <c r="A60" s="17" t="s">
        <v>517</v>
      </c>
      <c r="B60" s="30" t="s">
        <v>79</v>
      </c>
      <c r="C60" s="6" t="s">
        <v>79</v>
      </c>
      <c r="D60" s="8">
        <v>25013513</v>
      </c>
      <c r="E60" s="8" t="s">
        <v>80</v>
      </c>
      <c r="F60" s="8">
        <v>600001423</v>
      </c>
      <c r="G60" s="6" t="s">
        <v>489</v>
      </c>
      <c r="H60" s="5" t="s">
        <v>31</v>
      </c>
      <c r="I60" s="5" t="s">
        <v>30</v>
      </c>
      <c r="J60" s="5" t="s">
        <v>30</v>
      </c>
      <c r="K60" s="6" t="s">
        <v>598</v>
      </c>
      <c r="L60" s="13">
        <v>10000000</v>
      </c>
      <c r="M60" s="112">
        <f t="shared" si="2"/>
        <v>8500000</v>
      </c>
      <c r="N60" s="9">
        <v>45200</v>
      </c>
      <c r="O60" s="9">
        <v>45992</v>
      </c>
      <c r="P60" s="5"/>
      <c r="Q60" s="5"/>
      <c r="R60" s="5"/>
      <c r="S60" s="5"/>
      <c r="T60" s="5"/>
      <c r="U60" s="5"/>
      <c r="V60" s="5"/>
      <c r="W60" s="5"/>
      <c r="X60" s="5"/>
      <c r="Y60" s="11" t="s">
        <v>63</v>
      </c>
      <c r="Z60" s="12" t="s">
        <v>36</v>
      </c>
    </row>
    <row r="61" spans="1:26" s="40" customFormat="1" ht="63" x14ac:dyDescent="0.25">
      <c r="A61" s="17" t="s">
        <v>518</v>
      </c>
      <c r="B61" s="30" t="s">
        <v>79</v>
      </c>
      <c r="C61" s="6" t="s">
        <v>79</v>
      </c>
      <c r="D61" s="8">
        <v>25013513</v>
      </c>
      <c r="E61" s="8" t="s">
        <v>80</v>
      </c>
      <c r="F61" s="8">
        <v>600001423</v>
      </c>
      <c r="G61" s="117" t="s">
        <v>702</v>
      </c>
      <c r="H61" s="5" t="s">
        <v>31</v>
      </c>
      <c r="I61" s="5" t="s">
        <v>30</v>
      </c>
      <c r="J61" s="5" t="s">
        <v>30</v>
      </c>
      <c r="K61" s="6" t="s">
        <v>77</v>
      </c>
      <c r="L61" s="45">
        <v>5000000</v>
      </c>
      <c r="M61" s="112">
        <f t="shared" si="2"/>
        <v>4250000</v>
      </c>
      <c r="N61" s="9">
        <v>44470</v>
      </c>
      <c r="O61" s="9">
        <v>45992</v>
      </c>
      <c r="P61" s="5"/>
      <c r="Q61" s="5"/>
      <c r="R61" s="5"/>
      <c r="S61" s="5"/>
      <c r="T61" s="5"/>
      <c r="U61" s="5"/>
      <c r="V61" s="5"/>
      <c r="W61" s="5"/>
      <c r="X61" s="5"/>
      <c r="Y61" s="11" t="s">
        <v>63</v>
      </c>
      <c r="Z61" s="12" t="s">
        <v>36</v>
      </c>
    </row>
    <row r="62" spans="1:26" s="40" customFormat="1" ht="73.5" x14ac:dyDescent="0.25">
      <c r="A62" s="17" t="s">
        <v>519</v>
      </c>
      <c r="B62" s="30" t="s">
        <v>79</v>
      </c>
      <c r="C62" s="6" t="s">
        <v>79</v>
      </c>
      <c r="D62" s="8">
        <v>25013513</v>
      </c>
      <c r="E62" s="8" t="s">
        <v>80</v>
      </c>
      <c r="F62" s="8">
        <v>600001423</v>
      </c>
      <c r="G62" s="6" t="s">
        <v>356</v>
      </c>
      <c r="H62" s="5" t="s">
        <v>31</v>
      </c>
      <c r="I62" s="5" t="s">
        <v>30</v>
      </c>
      <c r="J62" s="5" t="s">
        <v>30</v>
      </c>
      <c r="K62" s="6" t="s">
        <v>78</v>
      </c>
      <c r="L62" s="14">
        <v>2500000</v>
      </c>
      <c r="M62" s="112">
        <f t="shared" si="2"/>
        <v>2125000</v>
      </c>
      <c r="N62" s="9">
        <v>44470</v>
      </c>
      <c r="O62" s="9">
        <v>45992</v>
      </c>
      <c r="P62" s="5"/>
      <c r="Q62" s="5"/>
      <c r="R62" s="5"/>
      <c r="S62" s="5"/>
      <c r="T62" s="5"/>
      <c r="U62" s="5"/>
      <c r="V62" s="5"/>
      <c r="W62" s="5"/>
      <c r="X62" s="5"/>
      <c r="Y62" s="11" t="s">
        <v>63</v>
      </c>
      <c r="Z62" s="12" t="s">
        <v>36</v>
      </c>
    </row>
    <row r="63" spans="1:26" s="40" customFormat="1" ht="63" x14ac:dyDescent="0.25">
      <c r="A63" s="17" t="s">
        <v>520</v>
      </c>
      <c r="B63" s="30" t="s">
        <v>79</v>
      </c>
      <c r="C63" s="6" t="s">
        <v>79</v>
      </c>
      <c r="D63" s="8">
        <v>25013513</v>
      </c>
      <c r="E63" s="8" t="s">
        <v>80</v>
      </c>
      <c r="F63" s="8">
        <v>600001423</v>
      </c>
      <c r="G63" s="117" t="s">
        <v>701</v>
      </c>
      <c r="H63" s="5" t="s">
        <v>31</v>
      </c>
      <c r="I63" s="5" t="s">
        <v>30</v>
      </c>
      <c r="J63" s="5" t="s">
        <v>30</v>
      </c>
      <c r="K63" s="6" t="s">
        <v>600</v>
      </c>
      <c r="L63" s="13">
        <v>3000000</v>
      </c>
      <c r="M63" s="112">
        <f t="shared" si="2"/>
        <v>2550000</v>
      </c>
      <c r="N63" s="9">
        <v>44470</v>
      </c>
      <c r="O63" s="9">
        <v>45992</v>
      </c>
      <c r="P63" s="5"/>
      <c r="Q63" s="5"/>
      <c r="R63" s="5"/>
      <c r="S63" s="5"/>
      <c r="T63" s="5"/>
      <c r="U63" s="5"/>
      <c r="V63" s="10" t="s">
        <v>33</v>
      </c>
      <c r="W63" s="5"/>
      <c r="X63" s="5"/>
      <c r="Y63" s="11" t="s">
        <v>63</v>
      </c>
      <c r="Z63" s="12" t="s">
        <v>36</v>
      </c>
    </row>
    <row r="64" spans="1:26" s="40" customFormat="1" ht="31.5" x14ac:dyDescent="0.25">
      <c r="A64" s="17" t="s">
        <v>521</v>
      </c>
      <c r="B64" s="30" t="s">
        <v>79</v>
      </c>
      <c r="C64" s="6" t="s">
        <v>79</v>
      </c>
      <c r="D64" s="8">
        <v>25013513</v>
      </c>
      <c r="E64" s="8" t="s">
        <v>80</v>
      </c>
      <c r="F64" s="8">
        <v>600001423</v>
      </c>
      <c r="G64" s="91" t="s">
        <v>767</v>
      </c>
      <c r="H64" s="5" t="s">
        <v>31</v>
      </c>
      <c r="I64" s="5" t="s">
        <v>30</v>
      </c>
      <c r="J64" s="5" t="s">
        <v>30</v>
      </c>
      <c r="K64" s="6" t="s">
        <v>697</v>
      </c>
      <c r="L64" s="13">
        <v>2000000</v>
      </c>
      <c r="M64" s="112">
        <f t="shared" si="2"/>
        <v>1700000</v>
      </c>
      <c r="N64" s="9">
        <v>45413</v>
      </c>
      <c r="O64" s="9">
        <v>46722</v>
      </c>
      <c r="P64" s="5"/>
      <c r="Q64" s="5"/>
      <c r="R64" s="5"/>
      <c r="S64" s="5"/>
      <c r="T64" s="5"/>
      <c r="U64" s="5"/>
      <c r="V64" s="10"/>
      <c r="W64" s="5"/>
      <c r="X64" s="5"/>
      <c r="Y64" s="11" t="s">
        <v>700</v>
      </c>
      <c r="Z64" s="12" t="s">
        <v>36</v>
      </c>
    </row>
    <row r="65" spans="1:26" s="40" customFormat="1" ht="42" x14ac:dyDescent="0.25">
      <c r="A65" s="17" t="s">
        <v>522</v>
      </c>
      <c r="B65" s="30" t="s">
        <v>79</v>
      </c>
      <c r="C65" s="6" t="s">
        <v>79</v>
      </c>
      <c r="D65" s="8">
        <v>25013513</v>
      </c>
      <c r="E65" s="8" t="s">
        <v>80</v>
      </c>
      <c r="F65" s="8">
        <v>600001423</v>
      </c>
      <c r="G65" s="91" t="s">
        <v>768</v>
      </c>
      <c r="H65" s="5" t="s">
        <v>31</v>
      </c>
      <c r="I65" s="5" t="s">
        <v>30</v>
      </c>
      <c r="J65" s="5" t="s">
        <v>30</v>
      </c>
      <c r="K65" s="6" t="s">
        <v>698</v>
      </c>
      <c r="L65" s="13">
        <v>2000000</v>
      </c>
      <c r="M65" s="112">
        <f t="shared" si="2"/>
        <v>1700000</v>
      </c>
      <c r="N65" s="9">
        <v>45413</v>
      </c>
      <c r="O65" s="9">
        <v>46722</v>
      </c>
      <c r="P65" s="10" t="s">
        <v>33</v>
      </c>
      <c r="Q65" s="10" t="s">
        <v>33</v>
      </c>
      <c r="R65" s="10" t="s">
        <v>33</v>
      </c>
      <c r="S65" s="10" t="s">
        <v>33</v>
      </c>
      <c r="T65" s="5"/>
      <c r="U65" s="5"/>
      <c r="V65" s="10"/>
      <c r="W65" s="10" t="s">
        <v>33</v>
      </c>
      <c r="X65" s="5"/>
      <c r="Y65" s="11" t="s">
        <v>700</v>
      </c>
      <c r="Z65" s="12" t="s">
        <v>36</v>
      </c>
    </row>
    <row r="66" spans="1:26" s="40" customFormat="1" ht="31.5" x14ac:dyDescent="0.25">
      <c r="A66" s="17" t="s">
        <v>523</v>
      </c>
      <c r="B66" s="30" t="s">
        <v>79</v>
      </c>
      <c r="C66" s="6" t="s">
        <v>79</v>
      </c>
      <c r="D66" s="8">
        <v>25013513</v>
      </c>
      <c r="E66" s="8" t="s">
        <v>80</v>
      </c>
      <c r="F66" s="8">
        <v>600001423</v>
      </c>
      <c r="G66" s="91" t="s">
        <v>769</v>
      </c>
      <c r="H66" s="5" t="s">
        <v>31</v>
      </c>
      <c r="I66" s="5" t="s">
        <v>30</v>
      </c>
      <c r="J66" s="5" t="s">
        <v>30</v>
      </c>
      <c r="K66" s="6" t="s">
        <v>699</v>
      </c>
      <c r="L66" s="13">
        <v>3000000</v>
      </c>
      <c r="M66" s="112">
        <f t="shared" si="2"/>
        <v>2550000</v>
      </c>
      <c r="N66" s="9">
        <v>45413</v>
      </c>
      <c r="O66" s="9">
        <v>46722</v>
      </c>
      <c r="P66" s="5"/>
      <c r="Q66" s="5"/>
      <c r="R66" s="5"/>
      <c r="S66" s="5"/>
      <c r="T66" s="5"/>
      <c r="U66" s="5"/>
      <c r="V66" s="10" t="s">
        <v>33</v>
      </c>
      <c r="W66" s="5"/>
      <c r="X66" s="5"/>
      <c r="Y66" s="11" t="s">
        <v>700</v>
      </c>
      <c r="Z66" s="12" t="s">
        <v>36</v>
      </c>
    </row>
    <row r="67" spans="1:26" s="40" customFormat="1" ht="63" x14ac:dyDescent="0.25">
      <c r="A67" s="17" t="s">
        <v>524</v>
      </c>
      <c r="B67" s="31" t="s">
        <v>34</v>
      </c>
      <c r="C67" s="6" t="s">
        <v>35</v>
      </c>
      <c r="D67" s="8">
        <v>62209051</v>
      </c>
      <c r="E67" s="5">
        <v>116700891</v>
      </c>
      <c r="F67" s="5">
        <v>600083829</v>
      </c>
      <c r="G67" s="6" t="s">
        <v>249</v>
      </c>
      <c r="H67" s="5" t="s">
        <v>31</v>
      </c>
      <c r="I67" s="5" t="s">
        <v>30</v>
      </c>
      <c r="J67" s="5" t="s">
        <v>30</v>
      </c>
      <c r="K67" s="6" t="s">
        <v>248</v>
      </c>
      <c r="L67" s="13">
        <v>6000000</v>
      </c>
      <c r="M67" s="112">
        <f t="shared" si="2"/>
        <v>5100000</v>
      </c>
      <c r="N67" s="9">
        <v>44562</v>
      </c>
      <c r="O67" s="9">
        <v>45627</v>
      </c>
      <c r="P67" s="5"/>
      <c r="Q67" s="5"/>
      <c r="R67" s="5"/>
      <c r="S67" s="10" t="s">
        <v>33</v>
      </c>
      <c r="T67" s="5"/>
      <c r="U67" s="5"/>
      <c r="V67" s="5"/>
      <c r="W67" s="5"/>
      <c r="X67" s="10" t="s">
        <v>33</v>
      </c>
      <c r="Y67" s="11" t="s">
        <v>109</v>
      </c>
      <c r="Z67" s="12" t="s">
        <v>36</v>
      </c>
    </row>
    <row r="68" spans="1:26" s="40" customFormat="1" ht="63" x14ac:dyDescent="0.25">
      <c r="A68" s="17" t="s">
        <v>525</v>
      </c>
      <c r="B68" s="31" t="s">
        <v>34</v>
      </c>
      <c r="C68" s="6" t="s">
        <v>35</v>
      </c>
      <c r="D68" s="8">
        <v>62209051</v>
      </c>
      <c r="E68" s="5">
        <v>116700891</v>
      </c>
      <c r="F68" s="5">
        <v>600083829</v>
      </c>
      <c r="G68" s="6" t="s">
        <v>85</v>
      </c>
      <c r="H68" s="5" t="s">
        <v>31</v>
      </c>
      <c r="I68" s="5" t="s">
        <v>30</v>
      </c>
      <c r="J68" s="5" t="s">
        <v>32</v>
      </c>
      <c r="K68" s="6" t="s">
        <v>86</v>
      </c>
      <c r="L68" s="13">
        <v>2500000</v>
      </c>
      <c r="M68" s="112">
        <f t="shared" si="2"/>
        <v>2125000</v>
      </c>
      <c r="N68" s="9">
        <v>44470</v>
      </c>
      <c r="O68" s="9">
        <v>45992</v>
      </c>
      <c r="P68" s="5"/>
      <c r="Q68" s="5"/>
      <c r="R68" s="5"/>
      <c r="S68" s="5"/>
      <c r="T68" s="5"/>
      <c r="U68" s="5"/>
      <c r="V68" s="5"/>
      <c r="W68" s="5"/>
      <c r="X68" s="5"/>
      <c r="Y68" s="11" t="s">
        <v>63</v>
      </c>
      <c r="Z68" s="12" t="s">
        <v>36</v>
      </c>
    </row>
    <row r="69" spans="1:26" s="40" customFormat="1" ht="63" x14ac:dyDescent="0.25">
      <c r="A69" s="17" t="s">
        <v>526</v>
      </c>
      <c r="B69" s="31" t="s">
        <v>34</v>
      </c>
      <c r="C69" s="6" t="s">
        <v>35</v>
      </c>
      <c r="D69" s="8">
        <v>62209051</v>
      </c>
      <c r="E69" s="5">
        <v>116700891</v>
      </c>
      <c r="F69" s="5">
        <v>600083829</v>
      </c>
      <c r="G69" s="6" t="s">
        <v>348</v>
      </c>
      <c r="H69" s="5" t="s">
        <v>31</v>
      </c>
      <c r="I69" s="5" t="s">
        <v>30</v>
      </c>
      <c r="J69" s="5" t="s">
        <v>32</v>
      </c>
      <c r="K69" s="6" t="s">
        <v>87</v>
      </c>
      <c r="L69" s="13">
        <v>5000000</v>
      </c>
      <c r="M69" s="112">
        <f t="shared" si="2"/>
        <v>4250000</v>
      </c>
      <c r="N69" s="9">
        <v>44470</v>
      </c>
      <c r="O69" s="9">
        <v>45992</v>
      </c>
      <c r="P69" s="5"/>
      <c r="Q69" s="5"/>
      <c r="R69" s="5"/>
      <c r="S69" s="5"/>
      <c r="T69" s="5"/>
      <c r="U69" s="5"/>
      <c r="V69" s="5"/>
      <c r="W69" s="5"/>
      <c r="X69" s="5"/>
      <c r="Y69" s="11" t="s">
        <v>63</v>
      </c>
      <c r="Z69" s="12" t="s">
        <v>36</v>
      </c>
    </row>
    <row r="70" spans="1:26" s="40" customFormat="1" ht="63" x14ac:dyDescent="0.25">
      <c r="A70" s="17" t="s">
        <v>527</v>
      </c>
      <c r="B70" s="31" t="s">
        <v>34</v>
      </c>
      <c r="C70" s="6" t="s">
        <v>35</v>
      </c>
      <c r="D70" s="8">
        <v>62209051</v>
      </c>
      <c r="E70" s="5">
        <v>116700891</v>
      </c>
      <c r="F70" s="5">
        <v>600083829</v>
      </c>
      <c r="G70" s="6" t="s">
        <v>364</v>
      </c>
      <c r="H70" s="5" t="s">
        <v>31</v>
      </c>
      <c r="I70" s="5" t="s">
        <v>30</v>
      </c>
      <c r="J70" s="5" t="s">
        <v>32</v>
      </c>
      <c r="K70" s="6" t="s">
        <v>88</v>
      </c>
      <c r="L70" s="13">
        <v>2000000</v>
      </c>
      <c r="M70" s="112">
        <f t="shared" si="2"/>
        <v>1700000</v>
      </c>
      <c r="N70" s="9">
        <v>44470</v>
      </c>
      <c r="O70" s="9">
        <v>45992</v>
      </c>
      <c r="P70" s="5"/>
      <c r="Q70" s="5"/>
      <c r="R70" s="10" t="s">
        <v>33</v>
      </c>
      <c r="S70" s="5"/>
      <c r="T70" s="5"/>
      <c r="U70" s="5"/>
      <c r="V70" s="5"/>
      <c r="W70" s="5"/>
      <c r="X70" s="5"/>
      <c r="Y70" s="11" t="s">
        <v>63</v>
      </c>
      <c r="Z70" s="12" t="s">
        <v>36</v>
      </c>
    </row>
    <row r="71" spans="1:26" s="40" customFormat="1" ht="63" x14ac:dyDescent="0.25">
      <c r="A71" s="17" t="s">
        <v>528</v>
      </c>
      <c r="B71" s="31" t="s">
        <v>34</v>
      </c>
      <c r="C71" s="6" t="s">
        <v>35</v>
      </c>
      <c r="D71" s="8">
        <v>62209051</v>
      </c>
      <c r="E71" s="5">
        <v>116700891</v>
      </c>
      <c r="F71" s="5">
        <v>600083829</v>
      </c>
      <c r="G71" s="6" t="s">
        <v>365</v>
      </c>
      <c r="H71" s="5" t="s">
        <v>31</v>
      </c>
      <c r="I71" s="5" t="s">
        <v>30</v>
      </c>
      <c r="J71" s="5" t="s">
        <v>32</v>
      </c>
      <c r="K71" s="6" t="s">
        <v>361</v>
      </c>
      <c r="L71" s="13">
        <v>6500000</v>
      </c>
      <c r="M71" s="112">
        <f t="shared" si="2"/>
        <v>5525000</v>
      </c>
      <c r="N71" s="9">
        <v>44470</v>
      </c>
      <c r="O71" s="9">
        <v>45992</v>
      </c>
      <c r="P71" s="5"/>
      <c r="Q71" s="5"/>
      <c r="R71" s="5"/>
      <c r="S71" s="5"/>
      <c r="T71" s="5"/>
      <c r="U71" s="5"/>
      <c r="V71" s="10" t="s">
        <v>33</v>
      </c>
      <c r="W71" s="5"/>
      <c r="X71" s="5"/>
      <c r="Y71" s="11" t="s">
        <v>63</v>
      </c>
      <c r="Z71" s="12" t="s">
        <v>36</v>
      </c>
    </row>
    <row r="72" spans="1:26" s="40" customFormat="1" ht="63" x14ac:dyDescent="0.25">
      <c r="A72" s="17" t="s">
        <v>529</v>
      </c>
      <c r="B72" s="31" t="s">
        <v>34</v>
      </c>
      <c r="C72" s="6" t="s">
        <v>35</v>
      </c>
      <c r="D72" s="8">
        <v>62209051</v>
      </c>
      <c r="E72" s="5">
        <v>116700891</v>
      </c>
      <c r="F72" s="5">
        <v>600083829</v>
      </c>
      <c r="G72" s="6" t="s">
        <v>89</v>
      </c>
      <c r="H72" s="5" t="s">
        <v>31</v>
      </c>
      <c r="I72" s="5" t="s">
        <v>30</v>
      </c>
      <c r="J72" s="5" t="s">
        <v>32</v>
      </c>
      <c r="K72" s="6" t="s">
        <v>90</v>
      </c>
      <c r="L72" s="13">
        <v>2000000</v>
      </c>
      <c r="M72" s="112">
        <f t="shared" si="2"/>
        <v>1700000</v>
      </c>
      <c r="N72" s="9">
        <v>44470</v>
      </c>
      <c r="O72" s="9">
        <v>45992</v>
      </c>
      <c r="P72" s="5"/>
      <c r="Q72" s="5"/>
      <c r="R72" s="5"/>
      <c r="S72" s="5"/>
      <c r="T72" s="5"/>
      <c r="U72" s="5"/>
      <c r="V72" s="5"/>
      <c r="W72" s="5"/>
      <c r="X72" s="5"/>
      <c r="Y72" s="11" t="s">
        <v>63</v>
      </c>
      <c r="Z72" s="12" t="s">
        <v>36</v>
      </c>
    </row>
    <row r="73" spans="1:26" s="40" customFormat="1" ht="63" x14ac:dyDescent="0.25">
      <c r="A73" s="17" t="s">
        <v>530</v>
      </c>
      <c r="B73" s="31" t="s">
        <v>34</v>
      </c>
      <c r="C73" s="6" t="s">
        <v>35</v>
      </c>
      <c r="D73" s="8">
        <v>62209051</v>
      </c>
      <c r="E73" s="5">
        <v>116700891</v>
      </c>
      <c r="F73" s="5">
        <v>600083829</v>
      </c>
      <c r="G73" s="6" t="s">
        <v>349</v>
      </c>
      <c r="H73" s="5" t="s">
        <v>31</v>
      </c>
      <c r="I73" s="5" t="s">
        <v>30</v>
      </c>
      <c r="J73" s="5" t="s">
        <v>32</v>
      </c>
      <c r="K73" s="6" t="s">
        <v>91</v>
      </c>
      <c r="L73" s="45">
        <v>500000</v>
      </c>
      <c r="M73" s="112">
        <f t="shared" si="2"/>
        <v>425000</v>
      </c>
      <c r="N73" s="9">
        <v>44470</v>
      </c>
      <c r="O73" s="9">
        <v>45992</v>
      </c>
      <c r="P73" s="5"/>
      <c r="Q73" s="5"/>
      <c r="R73" s="5"/>
      <c r="S73" s="5"/>
      <c r="T73" s="5"/>
      <c r="U73" s="5"/>
      <c r="V73" s="10"/>
      <c r="W73" s="5"/>
      <c r="X73" s="5"/>
      <c r="Y73" s="11" t="s">
        <v>63</v>
      </c>
      <c r="Z73" s="12" t="s">
        <v>36</v>
      </c>
    </row>
    <row r="74" spans="1:26" s="40" customFormat="1" ht="63" x14ac:dyDescent="0.25">
      <c r="A74" s="17" t="s">
        <v>531</v>
      </c>
      <c r="B74" s="31" t="s">
        <v>34</v>
      </c>
      <c r="C74" s="6" t="s">
        <v>35</v>
      </c>
      <c r="D74" s="8">
        <v>62209051</v>
      </c>
      <c r="E74" s="5">
        <v>116700891</v>
      </c>
      <c r="F74" s="5">
        <v>600083829</v>
      </c>
      <c r="G74" s="6" t="s">
        <v>350</v>
      </c>
      <c r="H74" s="5" t="s">
        <v>31</v>
      </c>
      <c r="I74" s="5" t="s">
        <v>30</v>
      </c>
      <c r="J74" s="5" t="s">
        <v>32</v>
      </c>
      <c r="K74" s="6" t="s">
        <v>92</v>
      </c>
      <c r="L74" s="45">
        <v>1000000</v>
      </c>
      <c r="M74" s="112">
        <f t="shared" si="2"/>
        <v>850000</v>
      </c>
      <c r="N74" s="9">
        <v>44470</v>
      </c>
      <c r="O74" s="9">
        <v>45992</v>
      </c>
      <c r="P74" s="5"/>
      <c r="Q74" s="5"/>
      <c r="R74" s="5"/>
      <c r="S74" s="5"/>
      <c r="T74" s="5"/>
      <c r="U74" s="5"/>
      <c r="V74" s="10" t="s">
        <v>33</v>
      </c>
      <c r="W74" s="5"/>
      <c r="X74" s="5"/>
      <c r="Y74" s="11" t="s">
        <v>63</v>
      </c>
      <c r="Z74" s="12" t="s">
        <v>36</v>
      </c>
    </row>
    <row r="75" spans="1:26" s="40" customFormat="1" ht="63" x14ac:dyDescent="0.25">
      <c r="A75" s="17" t="s">
        <v>532</v>
      </c>
      <c r="B75" s="31" t="s">
        <v>34</v>
      </c>
      <c r="C75" s="6" t="s">
        <v>35</v>
      </c>
      <c r="D75" s="8">
        <v>62209051</v>
      </c>
      <c r="E75" s="5">
        <v>116700891</v>
      </c>
      <c r="F75" s="5">
        <v>600083829</v>
      </c>
      <c r="G75" s="6" t="s">
        <v>362</v>
      </c>
      <c r="H75" s="5" t="s">
        <v>31</v>
      </c>
      <c r="I75" s="5" t="s">
        <v>30</v>
      </c>
      <c r="J75" s="5" t="s">
        <v>32</v>
      </c>
      <c r="K75" s="6" t="s">
        <v>363</v>
      </c>
      <c r="L75" s="13">
        <v>5000000</v>
      </c>
      <c r="M75" s="112">
        <f t="shared" si="2"/>
        <v>4250000</v>
      </c>
      <c r="N75" s="9">
        <v>44470</v>
      </c>
      <c r="O75" s="9">
        <v>45992</v>
      </c>
      <c r="P75" s="5"/>
      <c r="Q75" s="5"/>
      <c r="R75" s="5"/>
      <c r="S75" s="5"/>
      <c r="T75" s="5"/>
      <c r="U75" s="5"/>
      <c r="V75" s="10" t="s">
        <v>33</v>
      </c>
      <c r="W75" s="10"/>
      <c r="X75" s="5"/>
      <c r="Y75" s="11" t="s">
        <v>63</v>
      </c>
      <c r="Z75" s="12" t="s">
        <v>36</v>
      </c>
    </row>
    <row r="76" spans="1:26" s="40" customFormat="1" ht="63" x14ac:dyDescent="0.25">
      <c r="A76" s="17" t="s">
        <v>533</v>
      </c>
      <c r="B76" s="31" t="s">
        <v>34</v>
      </c>
      <c r="C76" s="6" t="s">
        <v>35</v>
      </c>
      <c r="D76" s="8">
        <v>62209051</v>
      </c>
      <c r="E76" s="5">
        <v>116700891</v>
      </c>
      <c r="F76" s="5">
        <v>600083829</v>
      </c>
      <c r="G76" s="6" t="s">
        <v>351</v>
      </c>
      <c r="H76" s="5" t="s">
        <v>31</v>
      </c>
      <c r="I76" s="5" t="s">
        <v>30</v>
      </c>
      <c r="J76" s="5" t="s">
        <v>32</v>
      </c>
      <c r="K76" s="6" t="s">
        <v>93</v>
      </c>
      <c r="L76" s="45">
        <v>2000000</v>
      </c>
      <c r="M76" s="112">
        <f t="shared" si="2"/>
        <v>1700000</v>
      </c>
      <c r="N76" s="9">
        <v>44470</v>
      </c>
      <c r="O76" s="9">
        <v>45992</v>
      </c>
      <c r="P76" s="5"/>
      <c r="Q76" s="5"/>
      <c r="R76" s="5"/>
      <c r="S76" s="5"/>
      <c r="T76" s="5"/>
      <c r="U76" s="5"/>
      <c r="V76" s="10"/>
      <c r="W76" s="10" t="s">
        <v>33</v>
      </c>
      <c r="X76" s="5"/>
      <c r="Y76" s="11" t="s">
        <v>63</v>
      </c>
      <c r="Z76" s="12" t="s">
        <v>36</v>
      </c>
    </row>
    <row r="77" spans="1:26" s="40" customFormat="1" ht="63" x14ac:dyDescent="0.25">
      <c r="A77" s="17" t="s">
        <v>534</v>
      </c>
      <c r="B77" s="31" t="s">
        <v>34</v>
      </c>
      <c r="C77" s="6" t="s">
        <v>35</v>
      </c>
      <c r="D77" s="8">
        <v>62209051</v>
      </c>
      <c r="E77" s="5">
        <v>116700891</v>
      </c>
      <c r="F77" s="5">
        <v>600083829</v>
      </c>
      <c r="G77" s="6" t="s">
        <v>352</v>
      </c>
      <c r="H77" s="5" t="s">
        <v>31</v>
      </c>
      <c r="I77" s="5" t="s">
        <v>30</v>
      </c>
      <c r="J77" s="5" t="s">
        <v>32</v>
      </c>
      <c r="K77" s="6" t="s">
        <v>94</v>
      </c>
      <c r="L77" s="45">
        <v>1500000</v>
      </c>
      <c r="M77" s="112">
        <f t="shared" si="2"/>
        <v>1275000</v>
      </c>
      <c r="N77" s="9">
        <v>44470</v>
      </c>
      <c r="O77" s="9">
        <v>45992</v>
      </c>
      <c r="P77" s="5"/>
      <c r="Q77" s="5"/>
      <c r="R77" s="5"/>
      <c r="S77" s="5"/>
      <c r="T77" s="5"/>
      <c r="U77" s="5"/>
      <c r="V77" s="10" t="s">
        <v>33</v>
      </c>
      <c r="W77" s="10" t="s">
        <v>33</v>
      </c>
      <c r="X77" s="5"/>
      <c r="Y77" s="11" t="s">
        <v>63</v>
      </c>
      <c r="Z77" s="12" t="s">
        <v>36</v>
      </c>
    </row>
    <row r="78" spans="1:26" s="40" customFormat="1" ht="63" x14ac:dyDescent="0.25">
      <c r="A78" s="17" t="s">
        <v>535</v>
      </c>
      <c r="B78" s="31" t="s">
        <v>34</v>
      </c>
      <c r="C78" s="6" t="s">
        <v>35</v>
      </c>
      <c r="D78" s="8">
        <v>62209051</v>
      </c>
      <c r="E78" s="5">
        <v>116700891</v>
      </c>
      <c r="F78" s="5">
        <v>600083829</v>
      </c>
      <c r="G78" s="117" t="s">
        <v>766</v>
      </c>
      <c r="H78" s="5" t="s">
        <v>31</v>
      </c>
      <c r="I78" s="5" t="s">
        <v>30</v>
      </c>
      <c r="J78" s="5" t="s">
        <v>32</v>
      </c>
      <c r="K78" s="6" t="s">
        <v>716</v>
      </c>
      <c r="L78" s="45">
        <v>4000000</v>
      </c>
      <c r="M78" s="112">
        <f t="shared" si="2"/>
        <v>3400000</v>
      </c>
      <c r="N78" s="9">
        <v>45200</v>
      </c>
      <c r="O78" s="9">
        <v>45992</v>
      </c>
      <c r="P78" s="5"/>
      <c r="Q78" s="5"/>
      <c r="R78" s="5"/>
      <c r="S78" s="5"/>
      <c r="T78" s="5"/>
      <c r="U78" s="5"/>
      <c r="V78" s="10"/>
      <c r="W78" s="10"/>
      <c r="X78" s="5"/>
      <c r="Y78" s="11" t="s">
        <v>424</v>
      </c>
      <c r="Z78" s="12" t="s">
        <v>36</v>
      </c>
    </row>
    <row r="79" spans="1:26" s="40" customFormat="1" ht="63" x14ac:dyDescent="0.25">
      <c r="A79" s="17" t="s">
        <v>536</v>
      </c>
      <c r="B79" s="31" t="s">
        <v>34</v>
      </c>
      <c r="C79" s="6" t="s">
        <v>35</v>
      </c>
      <c r="D79" s="8">
        <v>62209051</v>
      </c>
      <c r="E79" s="5">
        <v>116700891</v>
      </c>
      <c r="F79" s="5">
        <v>600083829</v>
      </c>
      <c r="G79" s="91" t="s">
        <v>765</v>
      </c>
      <c r="H79" s="5" t="s">
        <v>31</v>
      </c>
      <c r="I79" s="5" t="s">
        <v>30</v>
      </c>
      <c r="J79" s="5" t="s">
        <v>32</v>
      </c>
      <c r="K79" s="6" t="s">
        <v>717</v>
      </c>
      <c r="L79" s="45">
        <v>20000000</v>
      </c>
      <c r="M79" s="112">
        <f t="shared" si="2"/>
        <v>17000000</v>
      </c>
      <c r="N79" s="9">
        <v>45536</v>
      </c>
      <c r="O79" s="9">
        <v>46722</v>
      </c>
      <c r="P79" s="5"/>
      <c r="Q79" s="5"/>
      <c r="R79" s="5"/>
      <c r="S79" s="5"/>
      <c r="T79" s="5"/>
      <c r="U79" s="5"/>
      <c r="V79" s="10"/>
      <c r="W79" s="10"/>
      <c r="X79" s="5"/>
      <c r="Y79" s="11" t="s">
        <v>424</v>
      </c>
      <c r="Z79" s="12" t="s">
        <v>36</v>
      </c>
    </row>
    <row r="80" spans="1:26" s="40" customFormat="1" ht="63" x14ac:dyDescent="0.25">
      <c r="A80" s="17" t="s">
        <v>537</v>
      </c>
      <c r="B80" s="31" t="s">
        <v>34</v>
      </c>
      <c r="C80" s="6" t="s">
        <v>35</v>
      </c>
      <c r="D80" s="8">
        <v>62209051</v>
      </c>
      <c r="E80" s="5">
        <v>116700891</v>
      </c>
      <c r="F80" s="5">
        <v>600083829</v>
      </c>
      <c r="G80" s="91" t="s">
        <v>764</v>
      </c>
      <c r="H80" s="5" t="s">
        <v>31</v>
      </c>
      <c r="I80" s="5" t="s">
        <v>30</v>
      </c>
      <c r="J80" s="5" t="s">
        <v>32</v>
      </c>
      <c r="K80" s="6" t="s">
        <v>718</v>
      </c>
      <c r="L80" s="45">
        <v>17000000</v>
      </c>
      <c r="M80" s="112">
        <f t="shared" si="2"/>
        <v>14450000</v>
      </c>
      <c r="N80" s="9">
        <v>45536</v>
      </c>
      <c r="O80" s="9">
        <v>46722</v>
      </c>
      <c r="P80" s="5"/>
      <c r="Q80" s="5"/>
      <c r="R80" s="5"/>
      <c r="S80" s="5"/>
      <c r="T80" s="5"/>
      <c r="U80" s="5"/>
      <c r="V80" s="10" t="s">
        <v>33</v>
      </c>
      <c r="W80" s="10"/>
      <c r="X80" s="5"/>
      <c r="Y80" s="11" t="s">
        <v>719</v>
      </c>
      <c r="Z80" s="12" t="s">
        <v>36</v>
      </c>
    </row>
    <row r="81" spans="1:26" s="40" customFormat="1" ht="63" x14ac:dyDescent="0.25">
      <c r="A81" s="17" t="s">
        <v>538</v>
      </c>
      <c r="B81" s="31" t="s">
        <v>34</v>
      </c>
      <c r="C81" s="6" t="s">
        <v>35</v>
      </c>
      <c r="D81" s="8">
        <v>62209051</v>
      </c>
      <c r="E81" s="5">
        <v>116700891</v>
      </c>
      <c r="F81" s="5">
        <v>600083829</v>
      </c>
      <c r="G81" s="91" t="s">
        <v>763</v>
      </c>
      <c r="H81" s="5" t="s">
        <v>31</v>
      </c>
      <c r="I81" s="5" t="s">
        <v>30</v>
      </c>
      <c r="J81" s="5" t="s">
        <v>32</v>
      </c>
      <c r="K81" s="6" t="s">
        <v>750</v>
      </c>
      <c r="L81" s="45">
        <v>2000000</v>
      </c>
      <c r="M81" s="112">
        <f t="shared" si="2"/>
        <v>1700000</v>
      </c>
      <c r="N81" s="9">
        <v>45536</v>
      </c>
      <c r="O81" s="9">
        <v>46722</v>
      </c>
      <c r="P81" s="5"/>
      <c r="Q81" s="5"/>
      <c r="R81" s="5"/>
      <c r="S81" s="5"/>
      <c r="T81" s="5"/>
      <c r="U81" s="5"/>
      <c r="V81" s="10"/>
      <c r="W81" s="10"/>
      <c r="X81" s="5"/>
      <c r="Y81" s="11" t="s">
        <v>719</v>
      </c>
      <c r="Z81" s="12" t="s">
        <v>36</v>
      </c>
    </row>
    <row r="82" spans="1:26" s="99" customFormat="1" ht="73.5" x14ac:dyDescent="0.25">
      <c r="A82" s="17" t="s">
        <v>539</v>
      </c>
      <c r="B82" s="106" t="s">
        <v>95</v>
      </c>
      <c r="C82" s="89" t="s">
        <v>96</v>
      </c>
      <c r="D82" s="94">
        <v>47324295</v>
      </c>
      <c r="E82" s="95">
        <v>110010795</v>
      </c>
      <c r="F82" s="95">
        <v>600023621</v>
      </c>
      <c r="G82" s="89" t="s">
        <v>601</v>
      </c>
      <c r="H82" s="95" t="s">
        <v>31</v>
      </c>
      <c r="I82" s="95" t="s">
        <v>30</v>
      </c>
      <c r="J82" s="95" t="s">
        <v>30</v>
      </c>
      <c r="K82" s="89" t="s">
        <v>97</v>
      </c>
      <c r="L82" s="96">
        <v>400000</v>
      </c>
      <c r="M82" s="114">
        <f t="shared" ref="M82:M100" si="3">L82/100*85</f>
        <v>340000</v>
      </c>
      <c r="N82" s="97">
        <v>44470</v>
      </c>
      <c r="O82" s="97">
        <v>45992</v>
      </c>
      <c r="P82" s="95"/>
      <c r="Q82" s="95"/>
      <c r="R82" s="95"/>
      <c r="S82" s="95"/>
      <c r="T82" s="95"/>
      <c r="U82" s="95"/>
      <c r="V82" s="95"/>
      <c r="W82" s="95"/>
      <c r="X82" s="95"/>
      <c r="Y82" s="98" t="s">
        <v>177</v>
      </c>
      <c r="Z82" s="92" t="s">
        <v>50</v>
      </c>
    </row>
    <row r="83" spans="1:26" s="40" customFormat="1" ht="84" x14ac:dyDescent="0.25">
      <c r="A83" s="17" t="s">
        <v>540</v>
      </c>
      <c r="B83" s="32" t="s">
        <v>95</v>
      </c>
      <c r="C83" s="6" t="s">
        <v>96</v>
      </c>
      <c r="D83" s="8">
        <v>47324295</v>
      </c>
      <c r="E83" s="5">
        <v>110010795</v>
      </c>
      <c r="F83" s="5">
        <v>600023621</v>
      </c>
      <c r="G83" s="117" t="s">
        <v>713</v>
      </c>
      <c r="H83" s="5" t="s">
        <v>31</v>
      </c>
      <c r="I83" s="5" t="s">
        <v>30</v>
      </c>
      <c r="J83" s="5" t="s">
        <v>30</v>
      </c>
      <c r="K83" s="6" t="s">
        <v>150</v>
      </c>
      <c r="L83" s="13">
        <v>15000000</v>
      </c>
      <c r="M83" s="112">
        <f t="shared" si="3"/>
        <v>12750000</v>
      </c>
      <c r="N83" s="9">
        <v>44470</v>
      </c>
      <c r="O83" s="9">
        <v>45992</v>
      </c>
      <c r="P83" s="5"/>
      <c r="Q83" s="10" t="s">
        <v>33</v>
      </c>
      <c r="R83" s="10" t="s">
        <v>33</v>
      </c>
      <c r="S83" s="10" t="s">
        <v>33</v>
      </c>
      <c r="T83" s="5"/>
      <c r="U83" s="5"/>
      <c r="V83" s="5"/>
      <c r="W83" s="5"/>
      <c r="X83" s="10" t="s">
        <v>33</v>
      </c>
      <c r="Y83" s="44" t="s">
        <v>39</v>
      </c>
      <c r="Z83" s="12" t="s">
        <v>36</v>
      </c>
    </row>
    <row r="84" spans="1:26" s="40" customFormat="1" ht="52.5" x14ac:dyDescent="0.25">
      <c r="A84" s="17" t="s">
        <v>541</v>
      </c>
      <c r="B84" s="32" t="s">
        <v>95</v>
      </c>
      <c r="C84" s="6" t="s">
        <v>96</v>
      </c>
      <c r="D84" s="8">
        <v>47324295</v>
      </c>
      <c r="E84" s="5">
        <v>110010795</v>
      </c>
      <c r="F84" s="5">
        <v>600023621</v>
      </c>
      <c r="G84" s="6" t="s">
        <v>98</v>
      </c>
      <c r="H84" s="5" t="s">
        <v>31</v>
      </c>
      <c r="I84" s="5" t="s">
        <v>30</v>
      </c>
      <c r="J84" s="5" t="s">
        <v>30</v>
      </c>
      <c r="K84" s="6" t="s">
        <v>151</v>
      </c>
      <c r="L84" s="13">
        <v>2000000</v>
      </c>
      <c r="M84" s="112">
        <f t="shared" si="3"/>
        <v>1700000</v>
      </c>
      <c r="N84" s="9">
        <v>44470</v>
      </c>
      <c r="O84" s="9">
        <v>45992</v>
      </c>
      <c r="P84" s="5"/>
      <c r="Q84" s="5"/>
      <c r="R84" s="5"/>
      <c r="S84" s="5"/>
      <c r="T84" s="5"/>
      <c r="U84" s="5"/>
      <c r="V84" s="5"/>
      <c r="W84" s="5"/>
      <c r="X84" s="5"/>
      <c r="Y84" s="44" t="s">
        <v>39</v>
      </c>
      <c r="Z84" s="12" t="s">
        <v>36</v>
      </c>
    </row>
    <row r="85" spans="1:26" s="40" customFormat="1" ht="73.5" x14ac:dyDescent="0.25">
      <c r="A85" s="17" t="s">
        <v>542</v>
      </c>
      <c r="B85" s="32" t="s">
        <v>95</v>
      </c>
      <c r="C85" s="6" t="s">
        <v>96</v>
      </c>
      <c r="D85" s="8">
        <v>47324295</v>
      </c>
      <c r="E85" s="5">
        <v>110010795</v>
      </c>
      <c r="F85" s="5">
        <v>600023621</v>
      </c>
      <c r="G85" s="117" t="s">
        <v>704</v>
      </c>
      <c r="H85" s="5" t="s">
        <v>31</v>
      </c>
      <c r="I85" s="5" t="s">
        <v>30</v>
      </c>
      <c r="J85" s="5" t="s">
        <v>30</v>
      </c>
      <c r="K85" s="6" t="s">
        <v>604</v>
      </c>
      <c r="L85" s="13">
        <v>5000000</v>
      </c>
      <c r="M85" s="112">
        <f t="shared" si="3"/>
        <v>4250000</v>
      </c>
      <c r="N85" s="9">
        <v>44470</v>
      </c>
      <c r="O85" s="9">
        <v>45992</v>
      </c>
      <c r="P85" s="5"/>
      <c r="Q85" s="5"/>
      <c r="R85" s="5"/>
      <c r="S85" s="5"/>
      <c r="T85" s="5"/>
      <c r="U85" s="5"/>
      <c r="V85" s="5"/>
      <c r="W85" s="5"/>
      <c r="X85" s="5"/>
      <c r="Y85" s="44" t="s">
        <v>39</v>
      </c>
      <c r="Z85" s="12" t="s">
        <v>36</v>
      </c>
    </row>
    <row r="86" spans="1:26" s="99" customFormat="1" ht="73.5" x14ac:dyDescent="0.25">
      <c r="A86" s="17" t="s">
        <v>543</v>
      </c>
      <c r="B86" s="106" t="s">
        <v>95</v>
      </c>
      <c r="C86" s="89" t="s">
        <v>96</v>
      </c>
      <c r="D86" s="94">
        <v>47324295</v>
      </c>
      <c r="E86" s="95">
        <v>110010795</v>
      </c>
      <c r="F86" s="95">
        <v>600023621</v>
      </c>
      <c r="G86" s="89" t="s">
        <v>605</v>
      </c>
      <c r="H86" s="95" t="s">
        <v>31</v>
      </c>
      <c r="I86" s="95" t="s">
        <v>30</v>
      </c>
      <c r="J86" s="95" t="s">
        <v>30</v>
      </c>
      <c r="K86" s="89" t="s">
        <v>152</v>
      </c>
      <c r="L86" s="96">
        <v>2000000</v>
      </c>
      <c r="M86" s="114">
        <f t="shared" si="3"/>
        <v>1700000</v>
      </c>
      <c r="N86" s="97">
        <v>44470</v>
      </c>
      <c r="O86" s="97">
        <v>45992</v>
      </c>
      <c r="P86" s="95"/>
      <c r="Q86" s="95"/>
      <c r="R86" s="95"/>
      <c r="S86" s="95"/>
      <c r="T86" s="95"/>
      <c r="U86" s="95"/>
      <c r="V86" s="95"/>
      <c r="W86" s="95"/>
      <c r="X86" s="95"/>
      <c r="Y86" s="107" t="s">
        <v>39</v>
      </c>
      <c r="Z86" s="92" t="s">
        <v>36</v>
      </c>
    </row>
    <row r="87" spans="1:26" s="40" customFormat="1" ht="52.5" x14ac:dyDescent="0.25">
      <c r="A87" s="17" t="s">
        <v>544</v>
      </c>
      <c r="B87" s="32" t="s">
        <v>95</v>
      </c>
      <c r="C87" s="6" t="s">
        <v>96</v>
      </c>
      <c r="D87" s="8">
        <v>47324295</v>
      </c>
      <c r="E87" s="5">
        <v>110010795</v>
      </c>
      <c r="F87" s="5">
        <v>600023621</v>
      </c>
      <c r="G87" s="6" t="s">
        <v>99</v>
      </c>
      <c r="H87" s="5" t="s">
        <v>31</v>
      </c>
      <c r="I87" s="5" t="s">
        <v>30</v>
      </c>
      <c r="J87" s="5" t="s">
        <v>30</v>
      </c>
      <c r="K87" s="6" t="s">
        <v>153</v>
      </c>
      <c r="L87" s="13">
        <v>1000000</v>
      </c>
      <c r="M87" s="112">
        <f t="shared" si="3"/>
        <v>850000</v>
      </c>
      <c r="N87" s="9">
        <v>44470</v>
      </c>
      <c r="O87" s="9">
        <v>45992</v>
      </c>
      <c r="P87" s="5"/>
      <c r="Q87" s="5"/>
      <c r="R87" s="5"/>
      <c r="S87" s="10" t="s">
        <v>33</v>
      </c>
      <c r="T87" s="5"/>
      <c r="U87" s="5"/>
      <c r="V87" s="5"/>
      <c r="W87" s="5"/>
      <c r="X87" s="10" t="s">
        <v>33</v>
      </c>
      <c r="Y87" s="44" t="s">
        <v>179</v>
      </c>
      <c r="Z87" s="12" t="s">
        <v>36</v>
      </c>
    </row>
    <row r="88" spans="1:26" s="99" customFormat="1" ht="63" x14ac:dyDescent="0.25">
      <c r="A88" s="17" t="s">
        <v>545</v>
      </c>
      <c r="B88" s="106" t="s">
        <v>95</v>
      </c>
      <c r="C88" s="89" t="s">
        <v>96</v>
      </c>
      <c r="D88" s="94">
        <v>47324295</v>
      </c>
      <c r="E88" s="95">
        <v>110010795</v>
      </c>
      <c r="F88" s="95">
        <v>600023621</v>
      </c>
      <c r="G88" s="89" t="s">
        <v>602</v>
      </c>
      <c r="H88" s="95" t="s">
        <v>31</v>
      </c>
      <c r="I88" s="95" t="s">
        <v>30</v>
      </c>
      <c r="J88" s="95" t="s">
        <v>30</v>
      </c>
      <c r="K88" s="89" t="s">
        <v>154</v>
      </c>
      <c r="L88" s="96">
        <v>200000</v>
      </c>
      <c r="M88" s="114">
        <f t="shared" si="3"/>
        <v>170000</v>
      </c>
      <c r="N88" s="97">
        <v>44470</v>
      </c>
      <c r="O88" s="97">
        <v>45992</v>
      </c>
      <c r="P88" s="95"/>
      <c r="Q88" s="95"/>
      <c r="R88" s="95"/>
      <c r="S88" s="95"/>
      <c r="T88" s="95"/>
      <c r="U88" s="95"/>
      <c r="V88" s="95"/>
      <c r="W88" s="95"/>
      <c r="X88" s="95"/>
      <c r="Y88" s="107" t="s">
        <v>179</v>
      </c>
      <c r="Z88" s="92" t="s">
        <v>36</v>
      </c>
    </row>
    <row r="89" spans="1:26" s="99" customFormat="1" ht="63" x14ac:dyDescent="0.25">
      <c r="A89" s="17" t="s">
        <v>546</v>
      </c>
      <c r="B89" s="106" t="s">
        <v>95</v>
      </c>
      <c r="C89" s="89" t="s">
        <v>96</v>
      </c>
      <c r="D89" s="94">
        <v>47324295</v>
      </c>
      <c r="E89" s="95">
        <v>110010795</v>
      </c>
      <c r="F89" s="95">
        <v>600023621</v>
      </c>
      <c r="G89" s="89" t="s">
        <v>603</v>
      </c>
      <c r="H89" s="95" t="s">
        <v>31</v>
      </c>
      <c r="I89" s="95" t="s">
        <v>30</v>
      </c>
      <c r="J89" s="95" t="s">
        <v>30</v>
      </c>
      <c r="K89" s="89" t="s">
        <v>100</v>
      </c>
      <c r="L89" s="96"/>
      <c r="M89" s="114">
        <f t="shared" si="3"/>
        <v>0</v>
      </c>
      <c r="N89" s="97">
        <v>44470</v>
      </c>
      <c r="O89" s="97">
        <v>45992</v>
      </c>
      <c r="P89" s="95"/>
      <c r="Q89" s="95"/>
      <c r="R89" s="95"/>
      <c r="S89" s="95"/>
      <c r="T89" s="95"/>
      <c r="U89" s="95"/>
      <c r="V89" s="95"/>
      <c r="W89" s="95"/>
      <c r="X89" s="95"/>
      <c r="Y89" s="107" t="s">
        <v>179</v>
      </c>
      <c r="Z89" s="92" t="s">
        <v>36</v>
      </c>
    </row>
    <row r="90" spans="1:26" s="40" customFormat="1" ht="52.5" x14ac:dyDescent="0.25">
      <c r="A90" s="17" t="s">
        <v>547</v>
      </c>
      <c r="B90" s="32" t="s">
        <v>95</v>
      </c>
      <c r="C90" s="6" t="s">
        <v>96</v>
      </c>
      <c r="D90" s="8">
        <v>47324295</v>
      </c>
      <c r="E90" s="5">
        <v>110010795</v>
      </c>
      <c r="F90" s="5">
        <v>600023621</v>
      </c>
      <c r="G90" s="6" t="s">
        <v>101</v>
      </c>
      <c r="H90" s="5" t="s">
        <v>31</v>
      </c>
      <c r="I90" s="5" t="s">
        <v>30</v>
      </c>
      <c r="J90" s="5" t="s">
        <v>30</v>
      </c>
      <c r="K90" s="6" t="s">
        <v>155</v>
      </c>
      <c r="L90" s="13">
        <v>5000000</v>
      </c>
      <c r="M90" s="112">
        <f t="shared" si="3"/>
        <v>4250000</v>
      </c>
      <c r="N90" s="9">
        <v>44470</v>
      </c>
      <c r="O90" s="9">
        <v>45992</v>
      </c>
      <c r="P90" s="5"/>
      <c r="Q90" s="5"/>
      <c r="R90" s="5"/>
      <c r="S90" s="5"/>
      <c r="T90" s="5"/>
      <c r="U90" s="5"/>
      <c r="V90" s="5"/>
      <c r="W90" s="10"/>
      <c r="X90" s="5"/>
      <c r="Y90" s="44" t="s">
        <v>180</v>
      </c>
      <c r="Z90" s="12" t="s">
        <v>36</v>
      </c>
    </row>
    <row r="91" spans="1:26" s="40" customFormat="1" ht="52.5" x14ac:dyDescent="0.25">
      <c r="A91" s="17" t="s">
        <v>548</v>
      </c>
      <c r="B91" s="32" t="s">
        <v>95</v>
      </c>
      <c r="C91" s="6" t="s">
        <v>96</v>
      </c>
      <c r="D91" s="8">
        <v>47324295</v>
      </c>
      <c r="E91" s="5">
        <v>110010795</v>
      </c>
      <c r="F91" s="5">
        <v>600023621</v>
      </c>
      <c r="G91" s="6" t="s">
        <v>102</v>
      </c>
      <c r="H91" s="5" t="s">
        <v>31</v>
      </c>
      <c r="I91" s="5" t="s">
        <v>30</v>
      </c>
      <c r="J91" s="5" t="s">
        <v>30</v>
      </c>
      <c r="K91" s="6" t="s">
        <v>156</v>
      </c>
      <c r="L91" s="13">
        <v>1500000</v>
      </c>
      <c r="M91" s="112">
        <f t="shared" si="3"/>
        <v>1275000</v>
      </c>
      <c r="N91" s="9">
        <v>44470</v>
      </c>
      <c r="O91" s="9">
        <v>45992</v>
      </c>
      <c r="P91" s="5"/>
      <c r="Q91" s="5"/>
      <c r="R91" s="5"/>
      <c r="S91" s="5"/>
      <c r="T91" s="5"/>
      <c r="U91" s="5"/>
      <c r="V91" s="10" t="s">
        <v>33</v>
      </c>
      <c r="W91" s="5"/>
      <c r="X91" s="5"/>
      <c r="Y91" s="44" t="s">
        <v>178</v>
      </c>
      <c r="Z91" s="12" t="s">
        <v>36</v>
      </c>
    </row>
    <row r="92" spans="1:26" s="40" customFormat="1" ht="231" x14ac:dyDescent="0.25">
      <c r="A92" s="17" t="s">
        <v>549</v>
      </c>
      <c r="B92" s="32" t="s">
        <v>95</v>
      </c>
      <c r="C92" s="6" t="s">
        <v>96</v>
      </c>
      <c r="D92" s="8">
        <v>47324295</v>
      </c>
      <c r="E92" s="5">
        <v>110010795</v>
      </c>
      <c r="F92" s="5">
        <v>600023621</v>
      </c>
      <c r="G92" s="6" t="s">
        <v>367</v>
      </c>
      <c r="H92" s="5" t="s">
        <v>31</v>
      </c>
      <c r="I92" s="5" t="s">
        <v>30</v>
      </c>
      <c r="J92" s="5" t="s">
        <v>30</v>
      </c>
      <c r="K92" s="117" t="s">
        <v>606</v>
      </c>
      <c r="L92" s="13">
        <v>20000000</v>
      </c>
      <c r="M92" s="112">
        <f t="shared" si="3"/>
        <v>17000000</v>
      </c>
      <c r="N92" s="9">
        <v>44470</v>
      </c>
      <c r="O92" s="9">
        <v>45992</v>
      </c>
      <c r="P92" s="10" t="s">
        <v>33</v>
      </c>
      <c r="Q92" s="10" t="s">
        <v>33</v>
      </c>
      <c r="R92" s="10" t="s">
        <v>33</v>
      </c>
      <c r="S92" s="5"/>
      <c r="T92" s="5"/>
      <c r="U92" s="5"/>
      <c r="V92" s="10" t="s">
        <v>33</v>
      </c>
      <c r="W92" s="5"/>
      <c r="X92" s="10" t="s">
        <v>33</v>
      </c>
      <c r="Y92" s="44" t="s">
        <v>366</v>
      </c>
      <c r="Z92" s="12" t="s">
        <v>50</v>
      </c>
    </row>
    <row r="93" spans="1:26" s="40" customFormat="1" ht="52.5" x14ac:dyDescent="0.25">
      <c r="A93" s="17" t="s">
        <v>550</v>
      </c>
      <c r="B93" s="32" t="s">
        <v>95</v>
      </c>
      <c r="C93" s="6" t="s">
        <v>96</v>
      </c>
      <c r="D93" s="8">
        <v>47324295</v>
      </c>
      <c r="E93" s="5">
        <v>110010795</v>
      </c>
      <c r="F93" s="5">
        <v>600023621</v>
      </c>
      <c r="G93" s="117" t="s">
        <v>660</v>
      </c>
      <c r="H93" s="5" t="s">
        <v>31</v>
      </c>
      <c r="I93" s="5" t="s">
        <v>30</v>
      </c>
      <c r="J93" s="5" t="s">
        <v>30</v>
      </c>
      <c r="K93" s="6" t="s">
        <v>637</v>
      </c>
      <c r="L93" s="13">
        <v>10000000</v>
      </c>
      <c r="M93" s="112">
        <f t="shared" si="3"/>
        <v>8500000</v>
      </c>
      <c r="N93" s="9">
        <v>45200</v>
      </c>
      <c r="O93" s="9">
        <v>45992</v>
      </c>
      <c r="P93" s="10"/>
      <c r="Q93" s="10"/>
      <c r="R93" s="10"/>
      <c r="S93" s="5"/>
      <c r="T93" s="5"/>
      <c r="U93" s="5"/>
      <c r="V93" s="10"/>
      <c r="W93" s="5"/>
      <c r="X93" s="10"/>
      <c r="Y93" s="44" t="s">
        <v>424</v>
      </c>
      <c r="Z93" s="12" t="s">
        <v>36</v>
      </c>
    </row>
    <row r="94" spans="1:26" s="40" customFormat="1" ht="52.5" x14ac:dyDescent="0.25">
      <c r="A94" s="17" t="s">
        <v>551</v>
      </c>
      <c r="B94" s="32" t="s">
        <v>95</v>
      </c>
      <c r="C94" s="6" t="s">
        <v>96</v>
      </c>
      <c r="D94" s="8">
        <v>47324295</v>
      </c>
      <c r="E94" s="5">
        <v>110010795</v>
      </c>
      <c r="F94" s="5">
        <v>600023621</v>
      </c>
      <c r="G94" s="117" t="s">
        <v>661</v>
      </c>
      <c r="H94" s="5" t="s">
        <v>31</v>
      </c>
      <c r="I94" s="5" t="s">
        <v>30</v>
      </c>
      <c r="J94" s="5" t="s">
        <v>30</v>
      </c>
      <c r="K94" s="6" t="s">
        <v>656</v>
      </c>
      <c r="L94" s="13">
        <v>3000000</v>
      </c>
      <c r="M94" s="112">
        <f t="shared" si="3"/>
        <v>2550000</v>
      </c>
      <c r="N94" s="9">
        <v>45200</v>
      </c>
      <c r="O94" s="9">
        <v>45992</v>
      </c>
      <c r="P94" s="10"/>
      <c r="Q94" s="10"/>
      <c r="R94" s="10"/>
      <c r="S94" s="5"/>
      <c r="T94" s="5"/>
      <c r="U94" s="5"/>
      <c r="V94" s="10"/>
      <c r="W94" s="5"/>
      <c r="X94" s="10"/>
      <c r="Y94" s="44" t="s">
        <v>424</v>
      </c>
      <c r="Z94" s="12" t="s">
        <v>36</v>
      </c>
    </row>
    <row r="95" spans="1:26" s="40" customFormat="1" ht="73.5" x14ac:dyDescent="0.25">
      <c r="A95" s="17" t="s">
        <v>552</v>
      </c>
      <c r="B95" s="33" t="s">
        <v>103</v>
      </c>
      <c r="C95" s="6" t="s">
        <v>96</v>
      </c>
      <c r="D95" s="5" t="s">
        <v>105</v>
      </c>
      <c r="E95" s="5">
        <v>116701307</v>
      </c>
      <c r="F95" s="6" t="s">
        <v>104</v>
      </c>
      <c r="G95" s="6" t="s">
        <v>762</v>
      </c>
      <c r="H95" s="5" t="s">
        <v>31</v>
      </c>
      <c r="I95" s="5" t="s">
        <v>30</v>
      </c>
      <c r="J95" s="5" t="s">
        <v>30</v>
      </c>
      <c r="K95" s="6" t="s">
        <v>190</v>
      </c>
      <c r="L95" s="13">
        <v>3000000</v>
      </c>
      <c r="M95" s="112">
        <f t="shared" si="3"/>
        <v>2550000</v>
      </c>
      <c r="N95" s="9">
        <v>44470</v>
      </c>
      <c r="O95" s="9">
        <v>45992</v>
      </c>
      <c r="P95" s="5"/>
      <c r="Q95" s="5"/>
      <c r="R95" s="5"/>
      <c r="S95" s="5"/>
      <c r="T95" s="5"/>
      <c r="U95" s="5"/>
      <c r="V95" s="10"/>
      <c r="W95" s="5"/>
      <c r="X95" s="5"/>
      <c r="Y95" s="44" t="s">
        <v>191</v>
      </c>
      <c r="Z95" s="12" t="s">
        <v>36</v>
      </c>
    </row>
    <row r="96" spans="1:26" s="40" customFormat="1" ht="52.5" x14ac:dyDescent="0.25">
      <c r="A96" s="17" t="s">
        <v>553</v>
      </c>
      <c r="B96" s="33" t="s">
        <v>103</v>
      </c>
      <c r="C96" s="6" t="s">
        <v>96</v>
      </c>
      <c r="D96" s="5" t="s">
        <v>105</v>
      </c>
      <c r="E96" s="5">
        <v>116701307</v>
      </c>
      <c r="F96" s="6" t="s">
        <v>104</v>
      </c>
      <c r="G96" s="6" t="s">
        <v>106</v>
      </c>
      <c r="H96" s="5" t="s">
        <v>31</v>
      </c>
      <c r="I96" s="5" t="s">
        <v>30</v>
      </c>
      <c r="J96" s="5" t="s">
        <v>30</v>
      </c>
      <c r="K96" s="6" t="s">
        <v>157</v>
      </c>
      <c r="L96" s="13">
        <v>2000000</v>
      </c>
      <c r="M96" s="53">
        <f t="shared" si="3"/>
        <v>1700000</v>
      </c>
      <c r="N96" s="9">
        <v>44470</v>
      </c>
      <c r="O96" s="9">
        <v>45992</v>
      </c>
      <c r="P96" s="5"/>
      <c r="Q96" s="5"/>
      <c r="R96" s="5"/>
      <c r="S96" s="5"/>
      <c r="T96" s="5"/>
      <c r="U96" s="5"/>
      <c r="V96" s="10"/>
      <c r="W96" s="5"/>
      <c r="X96" s="5"/>
      <c r="Y96" s="44" t="s">
        <v>109</v>
      </c>
      <c r="Z96" s="12"/>
    </row>
    <row r="97" spans="1:26" s="40" customFormat="1" ht="199.5" x14ac:dyDescent="0.25">
      <c r="A97" s="17" t="s">
        <v>554</v>
      </c>
      <c r="B97" s="33" t="s">
        <v>103</v>
      </c>
      <c r="C97" s="6" t="s">
        <v>96</v>
      </c>
      <c r="D97" s="5" t="s">
        <v>105</v>
      </c>
      <c r="E97" s="5">
        <v>116701307</v>
      </c>
      <c r="F97" s="6" t="s">
        <v>104</v>
      </c>
      <c r="G97" s="117" t="s">
        <v>705</v>
      </c>
      <c r="H97" s="5" t="s">
        <v>31</v>
      </c>
      <c r="I97" s="5" t="s">
        <v>30</v>
      </c>
      <c r="J97" s="5" t="s">
        <v>30</v>
      </c>
      <c r="K97" s="117" t="s">
        <v>412</v>
      </c>
      <c r="L97" s="13">
        <v>6000000</v>
      </c>
      <c r="M97" s="112">
        <f t="shared" si="3"/>
        <v>5100000</v>
      </c>
      <c r="N97" s="9">
        <v>45200</v>
      </c>
      <c r="O97" s="9">
        <v>45992</v>
      </c>
      <c r="P97" s="5"/>
      <c r="Q97" s="5"/>
      <c r="R97" s="5"/>
      <c r="S97" s="10" t="s">
        <v>33</v>
      </c>
      <c r="T97" s="5"/>
      <c r="U97" s="5"/>
      <c r="V97" s="10"/>
      <c r="W97" s="5"/>
      <c r="X97" s="10" t="s">
        <v>33</v>
      </c>
      <c r="Y97" s="12" t="s">
        <v>635</v>
      </c>
      <c r="Z97" s="12"/>
    </row>
    <row r="98" spans="1:26" s="40" customFormat="1" ht="52.5" x14ac:dyDescent="0.25">
      <c r="A98" s="17" t="s">
        <v>555</v>
      </c>
      <c r="B98" s="33" t="s">
        <v>103</v>
      </c>
      <c r="C98" s="6" t="s">
        <v>96</v>
      </c>
      <c r="D98" s="5" t="s">
        <v>105</v>
      </c>
      <c r="E98" s="5">
        <v>116701307</v>
      </c>
      <c r="F98" s="6" t="s">
        <v>104</v>
      </c>
      <c r="G98" s="6" t="s">
        <v>107</v>
      </c>
      <c r="H98" s="5" t="s">
        <v>31</v>
      </c>
      <c r="I98" s="5" t="s">
        <v>30</v>
      </c>
      <c r="J98" s="5" t="s">
        <v>30</v>
      </c>
      <c r="K98" s="6" t="s">
        <v>158</v>
      </c>
      <c r="L98" s="45" t="s">
        <v>82</v>
      </c>
      <c r="M98" s="112"/>
      <c r="N98" s="9">
        <v>44470</v>
      </c>
      <c r="O98" s="9">
        <v>45992</v>
      </c>
      <c r="P98" s="5"/>
      <c r="Q98" s="5"/>
      <c r="R98" s="5"/>
      <c r="S98" s="5"/>
      <c r="T98" s="5"/>
      <c r="U98" s="5"/>
      <c r="V98" s="10" t="s">
        <v>245</v>
      </c>
      <c r="W98" s="5"/>
      <c r="X98" s="5"/>
      <c r="Y98" s="11" t="s">
        <v>63</v>
      </c>
      <c r="Z98" s="12"/>
    </row>
    <row r="99" spans="1:26" s="40" customFormat="1" ht="105" x14ac:dyDescent="0.25">
      <c r="A99" s="17" t="s">
        <v>556</v>
      </c>
      <c r="B99" s="33" t="s">
        <v>103</v>
      </c>
      <c r="C99" s="6" t="s">
        <v>96</v>
      </c>
      <c r="D99" s="5" t="s">
        <v>105</v>
      </c>
      <c r="E99" s="5">
        <v>116701307</v>
      </c>
      <c r="F99" s="6" t="s">
        <v>104</v>
      </c>
      <c r="G99" s="117" t="s">
        <v>755</v>
      </c>
      <c r="H99" s="5" t="s">
        <v>31</v>
      </c>
      <c r="I99" s="5" t="s">
        <v>30</v>
      </c>
      <c r="J99" s="5" t="s">
        <v>30</v>
      </c>
      <c r="K99" s="6" t="s">
        <v>756</v>
      </c>
      <c r="L99" s="45">
        <v>40000000</v>
      </c>
      <c r="M99" s="112">
        <f t="shared" si="3"/>
        <v>34000000</v>
      </c>
      <c r="N99" s="9">
        <v>44835</v>
      </c>
      <c r="O99" s="9">
        <v>45992</v>
      </c>
      <c r="P99" s="5"/>
      <c r="Q99" s="5"/>
      <c r="R99" s="5"/>
      <c r="S99" s="5"/>
      <c r="T99" s="5"/>
      <c r="U99" s="5"/>
      <c r="V99" s="5"/>
      <c r="W99" s="5"/>
      <c r="X99" s="10"/>
      <c r="Y99" s="11" t="s">
        <v>355</v>
      </c>
      <c r="Z99" s="12"/>
    </row>
    <row r="100" spans="1:26" s="40" customFormat="1" ht="52.5" x14ac:dyDescent="0.25">
      <c r="A100" s="17" t="s">
        <v>557</v>
      </c>
      <c r="B100" s="33" t="s">
        <v>103</v>
      </c>
      <c r="C100" s="6" t="s">
        <v>96</v>
      </c>
      <c r="D100" s="5" t="s">
        <v>105</v>
      </c>
      <c r="E100" s="5">
        <v>116701307</v>
      </c>
      <c r="F100" s="6" t="s">
        <v>104</v>
      </c>
      <c r="G100" s="6" t="s">
        <v>488</v>
      </c>
      <c r="H100" s="5" t="s">
        <v>31</v>
      </c>
      <c r="I100" s="5" t="s">
        <v>30</v>
      </c>
      <c r="J100" s="5" t="s">
        <v>30</v>
      </c>
      <c r="K100" s="6" t="s">
        <v>638</v>
      </c>
      <c r="L100" s="45">
        <v>4000000</v>
      </c>
      <c r="M100" s="53">
        <f t="shared" si="3"/>
        <v>3400000</v>
      </c>
      <c r="N100" s="9">
        <v>45200</v>
      </c>
      <c r="O100" s="9">
        <v>45992</v>
      </c>
      <c r="P100" s="5"/>
      <c r="Q100" s="5"/>
      <c r="R100" s="5"/>
      <c r="S100" s="5"/>
      <c r="T100" s="5"/>
      <c r="U100" s="5"/>
      <c r="V100" s="5"/>
      <c r="W100" s="5"/>
      <c r="X100" s="10"/>
      <c r="Y100" s="11" t="s">
        <v>424</v>
      </c>
      <c r="Z100" s="12" t="s">
        <v>36</v>
      </c>
    </row>
    <row r="101" spans="1:26" s="99" customFormat="1" ht="52.5" x14ac:dyDescent="0.25">
      <c r="A101" s="17" t="s">
        <v>558</v>
      </c>
      <c r="B101" s="108" t="s">
        <v>103</v>
      </c>
      <c r="C101" s="89" t="s">
        <v>96</v>
      </c>
      <c r="D101" s="95" t="s">
        <v>105</v>
      </c>
      <c r="E101" s="95">
        <v>116701307</v>
      </c>
      <c r="F101" s="89" t="s">
        <v>104</v>
      </c>
      <c r="G101" s="89" t="s">
        <v>607</v>
      </c>
      <c r="H101" s="95" t="s">
        <v>31</v>
      </c>
      <c r="I101" s="95" t="s">
        <v>30</v>
      </c>
      <c r="J101" s="95" t="s">
        <v>30</v>
      </c>
      <c r="K101" s="89" t="s">
        <v>291</v>
      </c>
      <c r="L101" s="109" t="s">
        <v>82</v>
      </c>
      <c r="M101" s="95"/>
      <c r="N101" s="97">
        <v>44470</v>
      </c>
      <c r="O101" s="97">
        <v>45992</v>
      </c>
      <c r="P101" s="95"/>
      <c r="Q101" s="95"/>
      <c r="R101" s="95"/>
      <c r="S101" s="95"/>
      <c r="T101" s="95"/>
      <c r="U101" s="95"/>
      <c r="V101" s="95"/>
      <c r="W101" s="95"/>
      <c r="X101" s="95"/>
      <c r="Y101" s="98" t="s">
        <v>110</v>
      </c>
      <c r="Z101" s="92"/>
    </row>
    <row r="102" spans="1:26" s="99" customFormat="1" ht="52.5" x14ac:dyDescent="0.25">
      <c r="A102" s="17" t="s">
        <v>559</v>
      </c>
      <c r="B102" s="33" t="s">
        <v>103</v>
      </c>
      <c r="C102" s="6" t="s">
        <v>96</v>
      </c>
      <c r="D102" s="5" t="s">
        <v>105</v>
      </c>
      <c r="E102" s="5">
        <v>116701307</v>
      </c>
      <c r="F102" s="6" t="s">
        <v>104</v>
      </c>
      <c r="G102" s="117" t="s">
        <v>662</v>
      </c>
      <c r="H102" s="5" t="s">
        <v>31</v>
      </c>
      <c r="I102" s="5" t="s">
        <v>30</v>
      </c>
      <c r="J102" s="5" t="s">
        <v>30</v>
      </c>
      <c r="K102" s="6" t="s">
        <v>639</v>
      </c>
      <c r="L102" s="45">
        <v>8000000</v>
      </c>
      <c r="M102" s="53">
        <f t="shared" ref="M102" si="4">L102/100*85</f>
        <v>6800000</v>
      </c>
      <c r="N102" s="9">
        <v>45200</v>
      </c>
      <c r="O102" s="9">
        <v>45992</v>
      </c>
      <c r="P102" s="95"/>
      <c r="Q102" s="95"/>
      <c r="R102" s="95"/>
      <c r="S102" s="95"/>
      <c r="T102" s="95"/>
      <c r="U102" s="95"/>
      <c r="V102" s="95"/>
      <c r="W102" s="95"/>
      <c r="X102" s="95"/>
      <c r="Y102" s="11" t="s">
        <v>424</v>
      </c>
      <c r="Z102" s="12" t="s">
        <v>36</v>
      </c>
    </row>
    <row r="103" spans="1:26" s="40" customFormat="1" ht="147" x14ac:dyDescent="0.25">
      <c r="A103" s="17" t="s">
        <v>560</v>
      </c>
      <c r="B103" s="33" t="s">
        <v>103</v>
      </c>
      <c r="C103" s="6" t="s">
        <v>96</v>
      </c>
      <c r="D103" s="5" t="s">
        <v>105</v>
      </c>
      <c r="E103" s="5">
        <v>116701307</v>
      </c>
      <c r="F103" s="6" t="s">
        <v>104</v>
      </c>
      <c r="G103" s="117" t="s">
        <v>706</v>
      </c>
      <c r="H103" s="5" t="s">
        <v>31</v>
      </c>
      <c r="I103" s="5" t="s">
        <v>30</v>
      </c>
      <c r="J103" s="5" t="s">
        <v>30</v>
      </c>
      <c r="K103" s="6" t="s">
        <v>608</v>
      </c>
      <c r="L103" s="118">
        <v>8000000</v>
      </c>
      <c r="M103" s="112">
        <f>L103/100*85</f>
        <v>6800000</v>
      </c>
      <c r="N103" s="9">
        <v>44835</v>
      </c>
      <c r="O103" s="9">
        <v>46357</v>
      </c>
      <c r="P103" s="5"/>
      <c r="Q103" s="5"/>
      <c r="R103" s="5"/>
      <c r="S103" s="5"/>
      <c r="T103" s="5"/>
      <c r="U103" s="5"/>
      <c r="V103" s="5"/>
      <c r="W103" s="10" t="s">
        <v>33</v>
      </c>
      <c r="X103" s="5"/>
      <c r="Y103" s="144" t="s">
        <v>431</v>
      </c>
      <c r="Z103" s="12"/>
    </row>
    <row r="104" spans="1:26" s="40" customFormat="1" ht="52.5" x14ac:dyDescent="0.25">
      <c r="A104" s="17" t="s">
        <v>561</v>
      </c>
      <c r="B104" s="33" t="s">
        <v>103</v>
      </c>
      <c r="C104" s="6" t="s">
        <v>96</v>
      </c>
      <c r="D104" s="5" t="s">
        <v>105</v>
      </c>
      <c r="E104" s="5">
        <v>116701307</v>
      </c>
      <c r="F104" s="6" t="s">
        <v>104</v>
      </c>
      <c r="G104" s="117" t="s">
        <v>611</v>
      </c>
      <c r="H104" s="5" t="s">
        <v>31</v>
      </c>
      <c r="I104" s="5" t="s">
        <v>30</v>
      </c>
      <c r="J104" s="5" t="s">
        <v>30</v>
      </c>
      <c r="K104" s="6" t="s">
        <v>609</v>
      </c>
      <c r="L104" s="118">
        <v>20000000</v>
      </c>
      <c r="M104" s="112">
        <f t="shared" ref="M104:M105" si="5">L104/100*85</f>
        <v>17000000</v>
      </c>
      <c r="N104" s="9">
        <v>44835</v>
      </c>
      <c r="O104" s="9">
        <v>46357</v>
      </c>
      <c r="P104" s="5"/>
      <c r="Q104" s="5"/>
      <c r="R104" s="5"/>
      <c r="S104" s="44"/>
      <c r="T104" s="5"/>
      <c r="U104" s="5"/>
      <c r="V104" s="5"/>
      <c r="W104" s="5"/>
      <c r="X104" s="10"/>
      <c r="Y104" s="44" t="s">
        <v>39</v>
      </c>
      <c r="Z104" s="12" t="s">
        <v>36</v>
      </c>
    </row>
    <row r="105" spans="1:26" s="40" customFormat="1" ht="52.5" x14ac:dyDescent="0.25">
      <c r="A105" s="17" t="s">
        <v>562</v>
      </c>
      <c r="B105" s="33" t="s">
        <v>103</v>
      </c>
      <c r="C105" s="6" t="s">
        <v>96</v>
      </c>
      <c r="D105" s="5" t="s">
        <v>105</v>
      </c>
      <c r="E105" s="5">
        <v>116701307</v>
      </c>
      <c r="F105" s="6" t="s">
        <v>104</v>
      </c>
      <c r="G105" s="117" t="s">
        <v>612</v>
      </c>
      <c r="H105" s="5" t="s">
        <v>31</v>
      </c>
      <c r="I105" s="5" t="s">
        <v>30</v>
      </c>
      <c r="J105" s="5" t="s">
        <v>30</v>
      </c>
      <c r="K105" s="6" t="s">
        <v>610</v>
      </c>
      <c r="L105" s="118">
        <v>20000000</v>
      </c>
      <c r="M105" s="112">
        <f t="shared" si="5"/>
        <v>17000000</v>
      </c>
      <c r="N105" s="9">
        <v>44835</v>
      </c>
      <c r="O105" s="9">
        <v>46357</v>
      </c>
      <c r="P105" s="5"/>
      <c r="Q105" s="5"/>
      <c r="R105" s="5"/>
      <c r="S105" s="44"/>
      <c r="T105" s="5"/>
      <c r="U105" s="5"/>
      <c r="V105" s="5"/>
      <c r="W105" s="5"/>
      <c r="X105" s="10" t="s">
        <v>33</v>
      </c>
      <c r="Y105" s="44" t="s">
        <v>39</v>
      </c>
      <c r="Z105" s="12" t="s">
        <v>36</v>
      </c>
    </row>
    <row r="106" spans="1:26" s="40" customFormat="1" ht="94.5" x14ac:dyDescent="0.25">
      <c r="A106" s="17" t="s">
        <v>563</v>
      </c>
      <c r="B106" s="34" t="s">
        <v>111</v>
      </c>
      <c r="C106" s="6" t="s">
        <v>96</v>
      </c>
      <c r="D106" s="5" t="s">
        <v>112</v>
      </c>
      <c r="E106" s="8">
        <v>116701013</v>
      </c>
      <c r="F106" s="15">
        <v>600083934</v>
      </c>
      <c r="G106" s="117" t="s">
        <v>707</v>
      </c>
      <c r="H106" s="5" t="s">
        <v>31</v>
      </c>
      <c r="I106" s="5" t="s">
        <v>30</v>
      </c>
      <c r="J106" s="5" t="s">
        <v>30</v>
      </c>
      <c r="K106" s="6" t="s">
        <v>159</v>
      </c>
      <c r="L106" s="13">
        <v>19000000</v>
      </c>
      <c r="M106" s="112">
        <f t="shared" ref="M106:M132" si="6">L106/100*85</f>
        <v>16150000</v>
      </c>
      <c r="N106" s="9">
        <v>44470</v>
      </c>
      <c r="O106" s="9">
        <v>45992</v>
      </c>
      <c r="P106" s="5"/>
      <c r="Q106" s="5"/>
      <c r="R106" s="5"/>
      <c r="S106" s="5"/>
      <c r="T106" s="5"/>
      <c r="U106" s="5"/>
      <c r="V106" s="5"/>
      <c r="W106" s="5"/>
      <c r="X106" s="5"/>
      <c r="Y106" s="11" t="s">
        <v>113</v>
      </c>
      <c r="Z106" s="12"/>
    </row>
    <row r="107" spans="1:26" s="40" customFormat="1" ht="52.5" x14ac:dyDescent="0.25">
      <c r="A107" s="17" t="s">
        <v>564</v>
      </c>
      <c r="B107" s="119" t="s">
        <v>111</v>
      </c>
      <c r="C107" s="89" t="s">
        <v>96</v>
      </c>
      <c r="D107" s="95" t="s">
        <v>112</v>
      </c>
      <c r="E107" s="94">
        <v>116701013</v>
      </c>
      <c r="F107" s="120">
        <v>600083934</v>
      </c>
      <c r="G107" s="123" t="s">
        <v>613</v>
      </c>
      <c r="H107" s="95" t="s">
        <v>31</v>
      </c>
      <c r="I107" s="95" t="s">
        <v>30</v>
      </c>
      <c r="J107" s="95" t="s">
        <v>30</v>
      </c>
      <c r="K107" s="89" t="s">
        <v>236</v>
      </c>
      <c r="L107" s="121">
        <v>10000000</v>
      </c>
      <c r="M107" s="114">
        <f t="shared" si="6"/>
        <v>8500000</v>
      </c>
      <c r="N107" s="97">
        <v>44835</v>
      </c>
      <c r="O107" s="97">
        <v>45992</v>
      </c>
      <c r="P107" s="105" t="s">
        <v>245</v>
      </c>
      <c r="Q107" s="105" t="s">
        <v>245</v>
      </c>
      <c r="R107" s="107" t="s">
        <v>245</v>
      </c>
      <c r="S107" s="105" t="s">
        <v>245</v>
      </c>
      <c r="T107" s="105"/>
      <c r="U107" s="105"/>
      <c r="V107" s="105" t="s">
        <v>245</v>
      </c>
      <c r="W107" s="105"/>
      <c r="X107" s="105" t="s">
        <v>245</v>
      </c>
      <c r="Y107" s="98" t="s">
        <v>39</v>
      </c>
      <c r="Z107" s="92" t="s">
        <v>36</v>
      </c>
    </row>
    <row r="108" spans="1:26" s="40" customFormat="1" ht="140.5" customHeight="1" x14ac:dyDescent="0.25">
      <c r="A108" s="17" t="s">
        <v>565</v>
      </c>
      <c r="B108" s="34" t="s">
        <v>111</v>
      </c>
      <c r="C108" s="6" t="s">
        <v>96</v>
      </c>
      <c r="D108" s="5" t="s">
        <v>112</v>
      </c>
      <c r="E108" s="8">
        <v>116701013</v>
      </c>
      <c r="F108" s="15">
        <v>600083934</v>
      </c>
      <c r="G108" s="117" t="s">
        <v>614</v>
      </c>
      <c r="H108" s="5" t="s">
        <v>31</v>
      </c>
      <c r="I108" s="5" t="s">
        <v>30</v>
      </c>
      <c r="J108" s="5" t="s">
        <v>30</v>
      </c>
      <c r="K108" s="124" t="s">
        <v>482</v>
      </c>
      <c r="L108" s="79">
        <v>20000000</v>
      </c>
      <c r="M108" s="112">
        <f t="shared" si="6"/>
        <v>17000000</v>
      </c>
      <c r="N108" s="9">
        <v>45200</v>
      </c>
      <c r="O108" s="9">
        <v>45992</v>
      </c>
      <c r="P108" s="5"/>
      <c r="Q108" s="5"/>
      <c r="R108" s="5"/>
      <c r="S108" s="44"/>
      <c r="T108" s="5"/>
      <c r="U108" s="5"/>
      <c r="V108" s="5"/>
      <c r="W108" s="5"/>
      <c r="X108" s="10"/>
      <c r="Y108" s="44" t="s">
        <v>39</v>
      </c>
      <c r="Z108" s="12" t="s">
        <v>36</v>
      </c>
    </row>
    <row r="109" spans="1:26" s="40" customFormat="1" ht="73.5" x14ac:dyDescent="0.25">
      <c r="A109" s="17" t="s">
        <v>566</v>
      </c>
      <c r="B109" s="34" t="s">
        <v>111</v>
      </c>
      <c r="C109" s="6" t="s">
        <v>96</v>
      </c>
      <c r="D109" s="5" t="s">
        <v>112</v>
      </c>
      <c r="E109" s="8">
        <v>116701013</v>
      </c>
      <c r="F109" s="15">
        <v>600083934</v>
      </c>
      <c r="G109" s="117" t="s">
        <v>650</v>
      </c>
      <c r="H109" s="5" t="s">
        <v>31</v>
      </c>
      <c r="I109" s="5" t="s">
        <v>30</v>
      </c>
      <c r="J109" s="5" t="s">
        <v>30</v>
      </c>
      <c r="K109" s="117" t="s">
        <v>483</v>
      </c>
      <c r="L109" s="79">
        <v>6000000</v>
      </c>
      <c r="M109" s="112">
        <f t="shared" si="6"/>
        <v>5100000</v>
      </c>
      <c r="N109" s="9">
        <v>45200</v>
      </c>
      <c r="O109" s="9">
        <v>45992</v>
      </c>
      <c r="P109" s="5"/>
      <c r="Q109" s="5"/>
      <c r="R109" s="5"/>
      <c r="S109" s="44"/>
      <c r="T109" s="5"/>
      <c r="U109" s="5"/>
      <c r="V109" s="5"/>
      <c r="W109" s="5"/>
      <c r="X109" s="10"/>
      <c r="Y109" s="44" t="s">
        <v>39</v>
      </c>
      <c r="Z109" s="12" t="s">
        <v>36</v>
      </c>
    </row>
    <row r="110" spans="1:26" s="40" customFormat="1" ht="52.5" x14ac:dyDescent="0.25">
      <c r="A110" s="17" t="s">
        <v>567</v>
      </c>
      <c r="B110" s="34" t="s">
        <v>111</v>
      </c>
      <c r="C110" s="6" t="s">
        <v>96</v>
      </c>
      <c r="D110" s="5" t="s">
        <v>112</v>
      </c>
      <c r="E110" s="8">
        <v>116701013</v>
      </c>
      <c r="F110" s="15">
        <v>600083934</v>
      </c>
      <c r="G110" s="117" t="s">
        <v>615</v>
      </c>
      <c r="H110" s="5" t="s">
        <v>31</v>
      </c>
      <c r="I110" s="5" t="s">
        <v>30</v>
      </c>
      <c r="J110" s="5" t="s">
        <v>30</v>
      </c>
      <c r="K110" s="117" t="s">
        <v>484</v>
      </c>
      <c r="L110" s="122">
        <v>20000000</v>
      </c>
      <c r="M110" s="112">
        <f t="shared" si="6"/>
        <v>17000000</v>
      </c>
      <c r="N110" s="9">
        <v>45200</v>
      </c>
      <c r="O110" s="9">
        <v>45992</v>
      </c>
      <c r="P110" s="5"/>
      <c r="Q110" s="5"/>
      <c r="R110" s="5"/>
      <c r="S110" s="44"/>
      <c r="T110" s="5"/>
      <c r="U110" s="5"/>
      <c r="V110" s="5"/>
      <c r="W110" s="5"/>
      <c r="X110" s="10"/>
      <c r="Y110" s="44" t="s">
        <v>39</v>
      </c>
      <c r="Z110" s="12" t="s">
        <v>36</v>
      </c>
    </row>
    <row r="111" spans="1:26" s="40" customFormat="1" ht="126" x14ac:dyDescent="0.25">
      <c r="A111" s="17" t="s">
        <v>568</v>
      </c>
      <c r="B111" s="34" t="s">
        <v>111</v>
      </c>
      <c r="C111" s="6" t="s">
        <v>96</v>
      </c>
      <c r="D111" s="5" t="s">
        <v>112</v>
      </c>
      <c r="E111" s="8">
        <v>116701013</v>
      </c>
      <c r="F111" s="15">
        <v>600083934</v>
      </c>
      <c r="G111" s="117" t="s">
        <v>616</v>
      </c>
      <c r="H111" s="5" t="s">
        <v>31</v>
      </c>
      <c r="I111" s="5" t="s">
        <v>30</v>
      </c>
      <c r="J111" s="5" t="s">
        <v>30</v>
      </c>
      <c r="K111" s="6" t="s">
        <v>415</v>
      </c>
      <c r="L111" s="122">
        <v>7000000</v>
      </c>
      <c r="M111" s="112">
        <f t="shared" si="6"/>
        <v>5950000</v>
      </c>
      <c r="N111" s="9">
        <v>45200</v>
      </c>
      <c r="O111" s="9">
        <v>45992</v>
      </c>
      <c r="P111" s="5"/>
      <c r="Q111" s="5"/>
      <c r="R111" s="5"/>
      <c r="S111" s="10" t="s">
        <v>33</v>
      </c>
      <c r="T111" s="5"/>
      <c r="U111" s="5"/>
      <c r="V111" s="5"/>
      <c r="W111" s="5"/>
      <c r="X111" s="10" t="s">
        <v>33</v>
      </c>
      <c r="Y111" s="44" t="s">
        <v>636</v>
      </c>
      <c r="Z111" s="12" t="s">
        <v>36</v>
      </c>
    </row>
    <row r="112" spans="1:26" s="40" customFormat="1" ht="105" x14ac:dyDescent="0.25">
      <c r="A112" s="17" t="s">
        <v>569</v>
      </c>
      <c r="B112" s="34" t="s">
        <v>111</v>
      </c>
      <c r="C112" s="6" t="s">
        <v>96</v>
      </c>
      <c r="D112" s="5" t="s">
        <v>112</v>
      </c>
      <c r="E112" s="8">
        <v>116701013</v>
      </c>
      <c r="F112" s="15">
        <v>600083934</v>
      </c>
      <c r="G112" s="117" t="s">
        <v>655</v>
      </c>
      <c r="H112" s="5" t="s">
        <v>31</v>
      </c>
      <c r="I112" s="5" t="s">
        <v>30</v>
      </c>
      <c r="J112" s="5" t="s">
        <v>30</v>
      </c>
      <c r="K112" s="117" t="s">
        <v>485</v>
      </c>
      <c r="L112" s="122">
        <v>5000000</v>
      </c>
      <c r="M112" s="112">
        <f t="shared" si="6"/>
        <v>4250000</v>
      </c>
      <c r="N112" s="9">
        <v>45200</v>
      </c>
      <c r="O112" s="9">
        <v>45992</v>
      </c>
      <c r="P112" s="5"/>
      <c r="Q112" s="5"/>
      <c r="R112" s="5"/>
      <c r="S112" s="44"/>
      <c r="T112" s="5"/>
      <c r="U112" s="5"/>
      <c r="V112" s="5"/>
      <c r="W112" s="5"/>
      <c r="X112" s="10"/>
      <c r="Y112" s="44" t="s">
        <v>39</v>
      </c>
      <c r="Z112" s="12" t="s">
        <v>36</v>
      </c>
    </row>
    <row r="113" spans="1:26" s="40" customFormat="1" ht="52.5" x14ac:dyDescent="0.25">
      <c r="A113" s="17" t="s">
        <v>570</v>
      </c>
      <c r="B113" s="34" t="s">
        <v>111</v>
      </c>
      <c r="C113" s="6" t="s">
        <v>96</v>
      </c>
      <c r="D113" s="5" t="s">
        <v>112</v>
      </c>
      <c r="E113" s="8">
        <v>116701013</v>
      </c>
      <c r="F113" s="15">
        <v>600083934</v>
      </c>
      <c r="G113" s="117" t="s">
        <v>617</v>
      </c>
      <c r="H113" s="5" t="s">
        <v>31</v>
      </c>
      <c r="I113" s="5" t="s">
        <v>30</v>
      </c>
      <c r="J113" s="5" t="s">
        <v>30</v>
      </c>
      <c r="K113" s="117" t="s">
        <v>714</v>
      </c>
      <c r="L113" s="122">
        <v>20000000</v>
      </c>
      <c r="M113" s="112">
        <f t="shared" si="6"/>
        <v>17000000</v>
      </c>
      <c r="N113" s="9">
        <v>45200</v>
      </c>
      <c r="O113" s="9">
        <v>45992</v>
      </c>
      <c r="P113" s="5"/>
      <c r="Q113" s="5"/>
      <c r="R113" s="5"/>
      <c r="S113" s="44"/>
      <c r="T113" s="5"/>
      <c r="U113" s="5"/>
      <c r="V113" s="5"/>
      <c r="W113" s="5"/>
      <c r="X113" s="10"/>
      <c r="Y113" s="11" t="s">
        <v>715</v>
      </c>
      <c r="Z113" s="12" t="s">
        <v>36</v>
      </c>
    </row>
    <row r="114" spans="1:26" s="40" customFormat="1" ht="52.5" x14ac:dyDescent="0.25">
      <c r="A114" s="17" t="s">
        <v>571</v>
      </c>
      <c r="B114" s="34" t="s">
        <v>111</v>
      </c>
      <c r="C114" s="6" t="s">
        <v>96</v>
      </c>
      <c r="D114" s="5" t="s">
        <v>112</v>
      </c>
      <c r="E114" s="8">
        <v>116701013</v>
      </c>
      <c r="F114" s="15">
        <v>600083934</v>
      </c>
      <c r="G114" s="117" t="s">
        <v>663</v>
      </c>
      <c r="H114" s="5" t="s">
        <v>31</v>
      </c>
      <c r="I114" s="5" t="s">
        <v>30</v>
      </c>
      <c r="J114" s="5" t="s">
        <v>30</v>
      </c>
      <c r="K114" s="6" t="s">
        <v>642</v>
      </c>
      <c r="L114" s="13">
        <v>2000000</v>
      </c>
      <c r="M114" s="53">
        <f t="shared" si="6"/>
        <v>1700000</v>
      </c>
      <c r="N114" s="9">
        <v>45200</v>
      </c>
      <c r="O114" s="9">
        <v>45992</v>
      </c>
      <c r="P114" s="5"/>
      <c r="Q114" s="5"/>
      <c r="R114" s="5"/>
      <c r="S114" s="44"/>
      <c r="T114" s="5"/>
      <c r="U114" s="5"/>
      <c r="V114" s="5"/>
      <c r="W114" s="5"/>
      <c r="X114" s="10"/>
      <c r="Y114" s="11" t="s">
        <v>39</v>
      </c>
      <c r="Z114" s="12" t="s">
        <v>36</v>
      </c>
    </row>
    <row r="115" spans="1:26" s="40" customFormat="1" ht="52.5" x14ac:dyDescent="0.25">
      <c r="A115" s="17" t="s">
        <v>572</v>
      </c>
      <c r="B115" s="34" t="s">
        <v>111</v>
      </c>
      <c r="C115" s="6" t="s">
        <v>96</v>
      </c>
      <c r="D115" s="5" t="s">
        <v>112</v>
      </c>
      <c r="E115" s="8">
        <v>116701013</v>
      </c>
      <c r="F115" s="15">
        <v>600083934</v>
      </c>
      <c r="G115" s="6" t="s">
        <v>114</v>
      </c>
      <c r="H115" s="5" t="s">
        <v>31</v>
      </c>
      <c r="I115" s="5" t="s">
        <v>30</v>
      </c>
      <c r="J115" s="5" t="s">
        <v>30</v>
      </c>
      <c r="K115" s="6" t="s">
        <v>160</v>
      </c>
      <c r="L115" s="13">
        <v>1200000</v>
      </c>
      <c r="M115" s="53">
        <f t="shared" si="6"/>
        <v>1020000</v>
      </c>
      <c r="N115" s="9">
        <v>44470</v>
      </c>
      <c r="O115" s="9">
        <v>45992</v>
      </c>
      <c r="P115" s="5"/>
      <c r="Q115" s="5"/>
      <c r="R115" s="5"/>
      <c r="S115" s="44"/>
      <c r="T115" s="5"/>
      <c r="U115" s="5"/>
      <c r="V115" s="5"/>
      <c r="W115" s="5"/>
      <c r="X115" s="10"/>
      <c r="Y115" s="11" t="s">
        <v>39</v>
      </c>
      <c r="Z115" s="12" t="s">
        <v>36</v>
      </c>
    </row>
    <row r="116" spans="1:26" s="40" customFormat="1" ht="84" x14ac:dyDescent="0.25">
      <c r="A116" s="17" t="s">
        <v>573</v>
      </c>
      <c r="B116" s="155" t="s">
        <v>774</v>
      </c>
      <c r="C116" s="6" t="s">
        <v>96</v>
      </c>
      <c r="D116" s="8">
        <v>47324287</v>
      </c>
      <c r="E116" s="8">
        <v>116701064</v>
      </c>
      <c r="F116" s="8">
        <v>600083837</v>
      </c>
      <c r="G116" s="117" t="s">
        <v>710</v>
      </c>
      <c r="H116" s="5" t="s">
        <v>31</v>
      </c>
      <c r="I116" s="5" t="s">
        <v>30</v>
      </c>
      <c r="J116" s="5" t="s">
        <v>30</v>
      </c>
      <c r="K116" s="6" t="s">
        <v>161</v>
      </c>
      <c r="L116" s="13">
        <v>15000000</v>
      </c>
      <c r="M116" s="112">
        <f t="shared" si="6"/>
        <v>12750000</v>
      </c>
      <c r="N116" s="9">
        <v>44470</v>
      </c>
      <c r="O116" s="9">
        <v>45992</v>
      </c>
      <c r="P116" s="5"/>
      <c r="Q116" s="5"/>
      <c r="R116" s="5"/>
      <c r="S116" s="5"/>
      <c r="T116" s="5"/>
      <c r="U116" s="5"/>
      <c r="V116" s="10" t="s">
        <v>33</v>
      </c>
      <c r="W116" s="10" t="s">
        <v>33</v>
      </c>
      <c r="X116" s="5"/>
      <c r="Y116" s="11" t="s">
        <v>39</v>
      </c>
      <c r="Z116" s="12" t="s">
        <v>36</v>
      </c>
    </row>
    <row r="117" spans="1:26" s="40" customFormat="1" ht="84" x14ac:dyDescent="0.25">
      <c r="A117" s="17" t="s">
        <v>574</v>
      </c>
      <c r="B117" s="155" t="s">
        <v>774</v>
      </c>
      <c r="C117" s="6" t="s">
        <v>96</v>
      </c>
      <c r="D117" s="8">
        <v>47324287</v>
      </c>
      <c r="E117" s="8">
        <v>116701064</v>
      </c>
      <c r="F117" s="8">
        <v>600083837</v>
      </c>
      <c r="G117" s="117" t="s">
        <v>711</v>
      </c>
      <c r="H117" s="5" t="s">
        <v>31</v>
      </c>
      <c r="I117" s="5" t="s">
        <v>30</v>
      </c>
      <c r="J117" s="5" t="s">
        <v>30</v>
      </c>
      <c r="K117" s="6" t="s">
        <v>162</v>
      </c>
      <c r="L117" s="13">
        <v>1000000</v>
      </c>
      <c r="M117" s="112">
        <f t="shared" si="6"/>
        <v>850000</v>
      </c>
      <c r="N117" s="9">
        <v>44470</v>
      </c>
      <c r="O117" s="9">
        <v>45992</v>
      </c>
      <c r="P117" s="5"/>
      <c r="Q117" s="5"/>
      <c r="R117" s="5"/>
      <c r="S117" s="5"/>
      <c r="T117" s="5"/>
      <c r="U117" s="5"/>
      <c r="V117" s="5"/>
      <c r="W117" s="5"/>
      <c r="X117" s="5"/>
      <c r="Y117" s="11" t="s">
        <v>39</v>
      </c>
      <c r="Z117" s="12" t="s">
        <v>36</v>
      </c>
    </row>
    <row r="118" spans="1:26" s="40" customFormat="1" ht="84" x14ac:dyDescent="0.25">
      <c r="A118" s="17" t="s">
        <v>575</v>
      </c>
      <c r="B118" s="155" t="s">
        <v>774</v>
      </c>
      <c r="C118" s="6" t="s">
        <v>96</v>
      </c>
      <c r="D118" s="8">
        <v>47324287</v>
      </c>
      <c r="E118" s="8">
        <v>116701064</v>
      </c>
      <c r="F118" s="8">
        <v>600083837</v>
      </c>
      <c r="G118" s="117" t="s">
        <v>712</v>
      </c>
      <c r="H118" s="5" t="s">
        <v>31</v>
      </c>
      <c r="I118" s="5" t="s">
        <v>30</v>
      </c>
      <c r="J118" s="5" t="s">
        <v>30</v>
      </c>
      <c r="K118" s="6" t="s">
        <v>292</v>
      </c>
      <c r="L118" s="13">
        <v>4000000</v>
      </c>
      <c r="M118" s="112">
        <f t="shared" si="6"/>
        <v>3400000</v>
      </c>
      <c r="N118" s="9">
        <v>44562</v>
      </c>
      <c r="O118" s="9">
        <v>46357</v>
      </c>
      <c r="P118" s="5"/>
      <c r="Q118" s="5"/>
      <c r="R118" s="5"/>
      <c r="S118" s="5"/>
      <c r="T118" s="5"/>
      <c r="U118" s="5"/>
      <c r="V118" s="5"/>
      <c r="W118" s="5"/>
      <c r="X118" s="5"/>
      <c r="Y118" s="11" t="s">
        <v>39</v>
      </c>
      <c r="Z118" s="12" t="s">
        <v>36</v>
      </c>
    </row>
    <row r="119" spans="1:26" s="99" customFormat="1" ht="31.5" x14ac:dyDescent="0.25">
      <c r="A119" s="17" t="s">
        <v>576</v>
      </c>
      <c r="B119" s="93" t="s">
        <v>115</v>
      </c>
      <c r="C119" s="89" t="s">
        <v>96</v>
      </c>
      <c r="D119" s="94">
        <v>47324287</v>
      </c>
      <c r="E119" s="94">
        <v>116701064</v>
      </c>
      <c r="F119" s="94">
        <v>600083837</v>
      </c>
      <c r="G119" s="154" t="s">
        <v>123</v>
      </c>
      <c r="H119" s="95" t="s">
        <v>31</v>
      </c>
      <c r="I119" s="95" t="s">
        <v>30</v>
      </c>
      <c r="J119" s="95" t="s">
        <v>30</v>
      </c>
      <c r="K119" s="89" t="s">
        <v>163</v>
      </c>
      <c r="L119" s="96">
        <v>75000</v>
      </c>
      <c r="M119" s="114">
        <f t="shared" si="6"/>
        <v>63750</v>
      </c>
      <c r="N119" s="97">
        <v>44470</v>
      </c>
      <c r="O119" s="97">
        <v>45992</v>
      </c>
      <c r="P119" s="95"/>
      <c r="Q119" s="95"/>
      <c r="R119" s="95"/>
      <c r="S119" s="95"/>
      <c r="T119" s="95"/>
      <c r="U119" s="95"/>
      <c r="V119" s="95"/>
      <c r="W119" s="95"/>
      <c r="X119" s="95"/>
      <c r="Y119" s="98" t="s">
        <v>39</v>
      </c>
      <c r="Z119" s="92" t="s">
        <v>36</v>
      </c>
    </row>
    <row r="120" spans="1:26" s="40" customFormat="1" ht="84" x14ac:dyDescent="0.25">
      <c r="A120" s="17" t="s">
        <v>577</v>
      </c>
      <c r="B120" s="155" t="s">
        <v>774</v>
      </c>
      <c r="C120" s="6"/>
      <c r="D120" s="8"/>
      <c r="E120" s="8"/>
      <c r="F120" s="8"/>
      <c r="G120" s="117" t="s">
        <v>618</v>
      </c>
      <c r="H120" s="5" t="s">
        <v>31</v>
      </c>
      <c r="I120" s="5" t="s">
        <v>30</v>
      </c>
      <c r="J120" s="5" t="s">
        <v>30</v>
      </c>
      <c r="K120" s="117" t="s">
        <v>484</v>
      </c>
      <c r="L120" s="16">
        <v>6000000</v>
      </c>
      <c r="M120" s="112">
        <f t="shared" si="6"/>
        <v>5100000</v>
      </c>
      <c r="N120" s="9">
        <v>45200</v>
      </c>
      <c r="O120" s="9">
        <v>45992</v>
      </c>
      <c r="P120" s="5"/>
      <c r="Q120" s="5"/>
      <c r="R120" s="5"/>
      <c r="S120" s="10" t="s">
        <v>33</v>
      </c>
      <c r="T120" s="5"/>
      <c r="U120" s="5"/>
      <c r="V120" s="5"/>
      <c r="W120" s="5"/>
      <c r="X120" s="10" t="s">
        <v>33</v>
      </c>
      <c r="Y120" s="44" t="s">
        <v>39</v>
      </c>
      <c r="Z120" s="12" t="s">
        <v>36</v>
      </c>
    </row>
    <row r="121" spans="1:26" s="40" customFormat="1" ht="126" x14ac:dyDescent="0.25">
      <c r="A121" s="17" t="s">
        <v>578</v>
      </c>
      <c r="B121" s="155" t="s">
        <v>774</v>
      </c>
      <c r="C121" s="6" t="s">
        <v>96</v>
      </c>
      <c r="D121" s="8">
        <v>47324287</v>
      </c>
      <c r="E121" s="8">
        <v>116701064</v>
      </c>
      <c r="F121" s="8">
        <v>600083837</v>
      </c>
      <c r="G121" s="117" t="s">
        <v>619</v>
      </c>
      <c r="H121" s="5" t="s">
        <v>31</v>
      </c>
      <c r="I121" s="5" t="s">
        <v>30</v>
      </c>
      <c r="J121" s="5" t="s">
        <v>30</v>
      </c>
      <c r="K121" s="6" t="s">
        <v>415</v>
      </c>
      <c r="L121" s="14">
        <v>6000000</v>
      </c>
      <c r="M121" s="112">
        <f t="shared" si="6"/>
        <v>5100000</v>
      </c>
      <c r="N121" s="9">
        <v>45200</v>
      </c>
      <c r="O121" s="9">
        <v>45992</v>
      </c>
      <c r="P121" s="5"/>
      <c r="Q121" s="5"/>
      <c r="R121" s="5"/>
      <c r="S121" s="10" t="s">
        <v>33</v>
      </c>
      <c r="T121" s="5"/>
      <c r="U121" s="5"/>
      <c r="V121" s="5"/>
      <c r="W121" s="5"/>
      <c r="X121" s="10" t="s">
        <v>33</v>
      </c>
      <c r="Y121" s="11" t="s">
        <v>416</v>
      </c>
      <c r="Z121" s="12" t="s">
        <v>36</v>
      </c>
    </row>
    <row r="122" spans="1:26" s="40" customFormat="1" ht="84" x14ac:dyDescent="0.25">
      <c r="A122" s="17" t="s">
        <v>579</v>
      </c>
      <c r="B122" s="155" t="s">
        <v>774</v>
      </c>
      <c r="C122" s="6" t="s">
        <v>96</v>
      </c>
      <c r="D122" s="8">
        <v>47324287</v>
      </c>
      <c r="E122" s="8">
        <v>116701064</v>
      </c>
      <c r="F122" s="8">
        <v>600083837</v>
      </c>
      <c r="G122" s="117" t="s">
        <v>659</v>
      </c>
      <c r="H122" s="5" t="s">
        <v>31</v>
      </c>
      <c r="I122" s="5" t="s">
        <v>30</v>
      </c>
      <c r="J122" s="5" t="s">
        <v>30</v>
      </c>
      <c r="K122" s="6" t="s">
        <v>428</v>
      </c>
      <c r="L122" s="14">
        <v>10000000</v>
      </c>
      <c r="M122" s="112">
        <f t="shared" si="6"/>
        <v>8500000</v>
      </c>
      <c r="N122" s="9">
        <v>45200</v>
      </c>
      <c r="O122" s="9">
        <v>45992</v>
      </c>
      <c r="P122" s="5"/>
      <c r="Q122" s="5"/>
      <c r="R122" s="10" t="s">
        <v>33</v>
      </c>
      <c r="S122" s="44"/>
      <c r="T122" s="5"/>
      <c r="U122" s="5"/>
      <c r="V122" s="5"/>
      <c r="W122" s="5"/>
      <c r="X122" s="10"/>
      <c r="Y122" s="11" t="s">
        <v>39</v>
      </c>
      <c r="Z122" s="11" t="s">
        <v>39</v>
      </c>
    </row>
    <row r="123" spans="1:26" s="40" customFormat="1" ht="42" x14ac:dyDescent="0.25">
      <c r="A123" s="17" t="s">
        <v>580</v>
      </c>
      <c r="B123" s="35" t="s">
        <v>116</v>
      </c>
      <c r="C123" s="6" t="s">
        <v>117</v>
      </c>
      <c r="D123" s="8">
        <v>72743158</v>
      </c>
      <c r="E123" s="8">
        <v>116701668</v>
      </c>
      <c r="F123" s="8">
        <v>600083799</v>
      </c>
      <c r="G123" s="117" t="s">
        <v>118</v>
      </c>
      <c r="H123" s="5" t="s">
        <v>31</v>
      </c>
      <c r="I123" s="5" t="s">
        <v>30</v>
      </c>
      <c r="J123" s="5" t="s">
        <v>119</v>
      </c>
      <c r="K123" s="6" t="s">
        <v>164</v>
      </c>
      <c r="L123" s="13">
        <v>10000000</v>
      </c>
      <c r="M123" s="112">
        <f t="shared" si="6"/>
        <v>8500000</v>
      </c>
      <c r="N123" s="9">
        <v>44470</v>
      </c>
      <c r="O123" s="9">
        <v>45992</v>
      </c>
      <c r="P123" s="5"/>
      <c r="Q123" s="5"/>
      <c r="R123" s="5"/>
      <c r="S123" s="5"/>
      <c r="T123" s="5"/>
      <c r="U123" s="5"/>
      <c r="V123" s="5"/>
      <c r="W123" s="10" t="s">
        <v>33</v>
      </c>
      <c r="X123" s="5"/>
      <c r="Y123" s="11" t="s">
        <v>39</v>
      </c>
      <c r="Z123" s="12" t="s">
        <v>36</v>
      </c>
    </row>
    <row r="124" spans="1:26" s="40" customFormat="1" ht="42" x14ac:dyDescent="0.25">
      <c r="A124" s="17" t="s">
        <v>581</v>
      </c>
      <c r="B124" s="35" t="s">
        <v>116</v>
      </c>
      <c r="C124" s="6" t="s">
        <v>117</v>
      </c>
      <c r="D124" s="8">
        <v>72743158</v>
      </c>
      <c r="E124" s="8">
        <v>116701668</v>
      </c>
      <c r="F124" s="8">
        <v>600083799</v>
      </c>
      <c r="G124" s="117" t="s">
        <v>120</v>
      </c>
      <c r="H124" s="5" t="s">
        <v>31</v>
      </c>
      <c r="I124" s="5" t="s">
        <v>30</v>
      </c>
      <c r="J124" s="5" t="s">
        <v>119</v>
      </c>
      <c r="K124" s="6" t="s">
        <v>165</v>
      </c>
      <c r="L124" s="13">
        <v>15000</v>
      </c>
      <c r="M124" s="112">
        <f t="shared" si="6"/>
        <v>12750</v>
      </c>
      <c r="N124" s="9">
        <v>44470</v>
      </c>
      <c r="O124" s="9">
        <v>45992</v>
      </c>
      <c r="P124" s="5"/>
      <c r="Q124" s="5"/>
      <c r="R124" s="5"/>
      <c r="S124" s="10" t="s">
        <v>33</v>
      </c>
      <c r="T124" s="5"/>
      <c r="U124" s="5"/>
      <c r="V124" s="5"/>
      <c r="W124" s="5"/>
      <c r="X124" s="5"/>
      <c r="Y124" s="11" t="s">
        <v>39</v>
      </c>
      <c r="Z124" s="12" t="s">
        <v>36</v>
      </c>
    </row>
    <row r="125" spans="1:26" s="40" customFormat="1" ht="42" x14ac:dyDescent="0.25">
      <c r="A125" s="17" t="s">
        <v>582</v>
      </c>
      <c r="B125" s="35" t="s">
        <v>116</v>
      </c>
      <c r="C125" s="6" t="s">
        <v>117</v>
      </c>
      <c r="D125" s="8">
        <v>72743158</v>
      </c>
      <c r="E125" s="8">
        <v>116701668</v>
      </c>
      <c r="F125" s="8">
        <v>600083799</v>
      </c>
      <c r="G125" s="117" t="s">
        <v>121</v>
      </c>
      <c r="H125" s="5" t="s">
        <v>31</v>
      </c>
      <c r="I125" s="5" t="s">
        <v>30</v>
      </c>
      <c r="J125" s="5" t="s">
        <v>119</v>
      </c>
      <c r="K125" s="6" t="s">
        <v>165</v>
      </c>
      <c r="L125" s="13">
        <v>35000</v>
      </c>
      <c r="M125" s="112">
        <f t="shared" si="6"/>
        <v>29750</v>
      </c>
      <c r="N125" s="9">
        <v>44470</v>
      </c>
      <c r="O125" s="9">
        <v>45992</v>
      </c>
      <c r="P125" s="5"/>
      <c r="Q125" s="5"/>
      <c r="R125" s="5"/>
      <c r="S125" s="10" t="s">
        <v>33</v>
      </c>
      <c r="T125" s="5"/>
      <c r="U125" s="5"/>
      <c r="V125" s="5"/>
      <c r="W125" s="5"/>
      <c r="X125" s="5"/>
      <c r="Y125" s="11" t="s">
        <v>39</v>
      </c>
      <c r="Z125" s="12" t="s">
        <v>36</v>
      </c>
    </row>
    <row r="126" spans="1:26" s="40" customFormat="1" ht="42" x14ac:dyDescent="0.25">
      <c r="A126" s="17" t="s">
        <v>583</v>
      </c>
      <c r="B126" s="35" t="s">
        <v>116</v>
      </c>
      <c r="C126" s="6" t="s">
        <v>117</v>
      </c>
      <c r="D126" s="8">
        <v>72743158</v>
      </c>
      <c r="E126" s="8">
        <v>116701668</v>
      </c>
      <c r="F126" s="8">
        <v>600083799</v>
      </c>
      <c r="G126" s="117" t="s">
        <v>124</v>
      </c>
      <c r="H126" s="5" t="s">
        <v>31</v>
      </c>
      <c r="I126" s="5" t="s">
        <v>30</v>
      </c>
      <c r="J126" s="5" t="s">
        <v>119</v>
      </c>
      <c r="K126" s="6" t="s">
        <v>166</v>
      </c>
      <c r="L126" s="45" t="s">
        <v>82</v>
      </c>
      <c r="M126" s="5"/>
      <c r="N126" s="9">
        <v>44470</v>
      </c>
      <c r="O126" s="9">
        <v>45992</v>
      </c>
      <c r="P126" s="5"/>
      <c r="Q126" s="5"/>
      <c r="R126" s="5"/>
      <c r="S126" s="5"/>
      <c r="T126" s="5"/>
      <c r="U126" s="5"/>
      <c r="V126" s="5"/>
      <c r="W126" s="5"/>
      <c r="X126" s="5"/>
      <c r="Y126" s="11" t="s">
        <v>318</v>
      </c>
      <c r="Z126" s="12" t="s">
        <v>36</v>
      </c>
    </row>
    <row r="127" spans="1:26" s="40" customFormat="1" ht="42" x14ac:dyDescent="0.25">
      <c r="A127" s="17" t="s">
        <v>584</v>
      </c>
      <c r="B127" s="35" t="s">
        <v>116</v>
      </c>
      <c r="C127" s="6" t="s">
        <v>117</v>
      </c>
      <c r="D127" s="8">
        <v>72743158</v>
      </c>
      <c r="E127" s="8">
        <v>116701668</v>
      </c>
      <c r="F127" s="8">
        <v>600083799</v>
      </c>
      <c r="G127" s="117" t="s">
        <v>664</v>
      </c>
      <c r="H127" s="5" t="s">
        <v>31</v>
      </c>
      <c r="I127" s="5" t="s">
        <v>30</v>
      </c>
      <c r="J127" s="11" t="s">
        <v>119</v>
      </c>
      <c r="K127" s="6" t="s">
        <v>441</v>
      </c>
      <c r="L127" s="118">
        <v>150000</v>
      </c>
      <c r="M127" s="53">
        <f t="shared" ref="M127:M131" si="7">L127/100*85</f>
        <v>127500</v>
      </c>
      <c r="N127" s="9">
        <v>45200</v>
      </c>
      <c r="O127" s="9">
        <v>45992</v>
      </c>
      <c r="P127" s="5"/>
      <c r="Q127" s="5"/>
      <c r="R127" s="5"/>
      <c r="S127" s="5"/>
      <c r="T127" s="5"/>
      <c r="U127" s="5"/>
      <c r="V127" s="5"/>
      <c r="W127" s="5"/>
      <c r="X127" s="5"/>
      <c r="Y127" s="11" t="s">
        <v>39</v>
      </c>
      <c r="Z127" s="12" t="s">
        <v>36</v>
      </c>
    </row>
    <row r="128" spans="1:26" s="40" customFormat="1" ht="42" x14ac:dyDescent="0.25">
      <c r="A128" s="17" t="s">
        <v>585</v>
      </c>
      <c r="B128" s="35" t="s">
        <v>116</v>
      </c>
      <c r="C128" s="6" t="s">
        <v>117</v>
      </c>
      <c r="D128" s="8">
        <v>72743158</v>
      </c>
      <c r="E128" s="8">
        <v>116701668</v>
      </c>
      <c r="F128" s="8">
        <v>600083799</v>
      </c>
      <c r="G128" s="117" t="s">
        <v>665</v>
      </c>
      <c r="H128" s="5" t="s">
        <v>31</v>
      </c>
      <c r="I128" s="5" t="s">
        <v>30</v>
      </c>
      <c r="J128" s="11" t="s">
        <v>119</v>
      </c>
      <c r="K128" s="6" t="s">
        <v>129</v>
      </c>
      <c r="L128" s="118">
        <v>500000</v>
      </c>
      <c r="M128" s="53">
        <f t="shared" si="7"/>
        <v>425000</v>
      </c>
      <c r="N128" s="9">
        <v>45200</v>
      </c>
      <c r="O128" s="9">
        <v>45992</v>
      </c>
      <c r="P128" s="5"/>
      <c r="Q128" s="5"/>
      <c r="R128" s="5"/>
      <c r="S128" s="5"/>
      <c r="T128" s="5"/>
      <c r="U128" s="5"/>
      <c r="V128" s="5"/>
      <c r="W128" s="5"/>
      <c r="X128" s="5"/>
      <c r="Y128" s="11" t="s">
        <v>39</v>
      </c>
      <c r="Z128" s="12" t="s">
        <v>36</v>
      </c>
    </row>
    <row r="129" spans="1:26" s="40" customFormat="1" ht="42" x14ac:dyDescent="0.25">
      <c r="A129" s="17" t="s">
        <v>586</v>
      </c>
      <c r="B129" s="35" t="s">
        <v>116</v>
      </c>
      <c r="C129" s="6" t="s">
        <v>117</v>
      </c>
      <c r="D129" s="8">
        <v>72743158</v>
      </c>
      <c r="E129" s="8">
        <v>116701668</v>
      </c>
      <c r="F129" s="8">
        <v>600083799</v>
      </c>
      <c r="G129" s="117" t="s">
        <v>666</v>
      </c>
      <c r="H129" s="5" t="s">
        <v>31</v>
      </c>
      <c r="I129" s="5" t="s">
        <v>30</v>
      </c>
      <c r="J129" s="11" t="s">
        <v>119</v>
      </c>
      <c r="K129" s="6" t="s">
        <v>442</v>
      </c>
      <c r="L129" s="118">
        <v>50000</v>
      </c>
      <c r="M129" s="53">
        <f t="shared" si="7"/>
        <v>42500</v>
      </c>
      <c r="N129" s="9">
        <v>45200</v>
      </c>
      <c r="O129" s="9">
        <v>45992</v>
      </c>
      <c r="P129" s="5"/>
      <c r="Q129" s="5"/>
      <c r="R129" s="5"/>
      <c r="S129" s="5"/>
      <c r="T129" s="5"/>
      <c r="U129" s="5"/>
      <c r="V129" s="5"/>
      <c r="W129" s="5"/>
      <c r="X129" s="5"/>
      <c r="Y129" s="11" t="s">
        <v>39</v>
      </c>
      <c r="Z129" s="12" t="s">
        <v>36</v>
      </c>
    </row>
    <row r="130" spans="1:26" s="40" customFormat="1" ht="42" x14ac:dyDescent="0.25">
      <c r="A130" s="17" t="s">
        <v>587</v>
      </c>
      <c r="B130" s="35" t="s">
        <v>116</v>
      </c>
      <c r="C130" s="6" t="s">
        <v>117</v>
      </c>
      <c r="D130" s="8">
        <v>72743158</v>
      </c>
      <c r="E130" s="8">
        <v>116701668</v>
      </c>
      <c r="F130" s="8">
        <v>600083799</v>
      </c>
      <c r="G130" s="117" t="s">
        <v>667</v>
      </c>
      <c r="H130" s="5" t="s">
        <v>31</v>
      </c>
      <c r="I130" s="5" t="s">
        <v>30</v>
      </c>
      <c r="J130" s="11" t="s">
        <v>119</v>
      </c>
      <c r="K130" s="6" t="s">
        <v>443</v>
      </c>
      <c r="L130" s="118">
        <v>200000</v>
      </c>
      <c r="M130" s="53">
        <f t="shared" si="7"/>
        <v>170000</v>
      </c>
      <c r="N130" s="9">
        <v>45200</v>
      </c>
      <c r="O130" s="9">
        <v>45992</v>
      </c>
      <c r="P130" s="5"/>
      <c r="Q130" s="5"/>
      <c r="R130" s="5"/>
      <c r="S130" s="5"/>
      <c r="T130" s="5"/>
      <c r="U130" s="5"/>
      <c r="V130" s="5"/>
      <c r="W130" s="5"/>
      <c r="X130" s="5"/>
      <c r="Y130" s="11" t="s">
        <v>39</v>
      </c>
      <c r="Z130" s="12" t="s">
        <v>36</v>
      </c>
    </row>
    <row r="131" spans="1:26" s="40" customFormat="1" ht="42" x14ac:dyDescent="0.25">
      <c r="A131" s="17" t="s">
        <v>588</v>
      </c>
      <c r="B131" s="35" t="s">
        <v>116</v>
      </c>
      <c r="C131" s="6" t="s">
        <v>117</v>
      </c>
      <c r="D131" s="8">
        <v>72743158</v>
      </c>
      <c r="E131" s="8">
        <v>116701668</v>
      </c>
      <c r="F131" s="8">
        <v>600083799</v>
      </c>
      <c r="G131" s="117" t="s">
        <v>668</v>
      </c>
      <c r="H131" s="5" t="s">
        <v>31</v>
      </c>
      <c r="I131" s="5" t="s">
        <v>30</v>
      </c>
      <c r="J131" s="11" t="s">
        <v>119</v>
      </c>
      <c r="K131" s="6" t="s">
        <v>444</v>
      </c>
      <c r="L131" s="118">
        <v>450000</v>
      </c>
      <c r="M131" s="53">
        <f t="shared" si="7"/>
        <v>382500</v>
      </c>
      <c r="N131" s="9">
        <v>45200</v>
      </c>
      <c r="O131" s="9">
        <v>45992</v>
      </c>
      <c r="P131" s="5"/>
      <c r="Q131" s="5"/>
      <c r="R131" s="5"/>
      <c r="S131" s="5"/>
      <c r="T131" s="5"/>
      <c r="U131" s="5"/>
      <c r="V131" s="5"/>
      <c r="W131" s="5"/>
      <c r="X131" s="5"/>
      <c r="Y131" s="11" t="s">
        <v>39</v>
      </c>
      <c r="Z131" s="12" t="s">
        <v>36</v>
      </c>
    </row>
    <row r="132" spans="1:26" s="40" customFormat="1" ht="84" x14ac:dyDescent="0.25">
      <c r="A132" s="17" t="s">
        <v>589</v>
      </c>
      <c r="B132" s="36" t="s">
        <v>125</v>
      </c>
      <c r="C132" s="6" t="s">
        <v>96</v>
      </c>
      <c r="D132" s="8">
        <v>47326531</v>
      </c>
      <c r="E132" s="8">
        <v>116701277</v>
      </c>
      <c r="F132" s="8">
        <v>600083713</v>
      </c>
      <c r="G132" s="117" t="s">
        <v>709</v>
      </c>
      <c r="H132" s="5" t="s">
        <v>31</v>
      </c>
      <c r="I132" s="5" t="s">
        <v>30</v>
      </c>
      <c r="J132" s="5" t="s">
        <v>30</v>
      </c>
      <c r="K132" s="6" t="s">
        <v>159</v>
      </c>
      <c r="L132" s="45">
        <v>30000000</v>
      </c>
      <c r="M132" s="112">
        <f t="shared" si="6"/>
        <v>25500000</v>
      </c>
      <c r="N132" s="9">
        <v>45200</v>
      </c>
      <c r="O132" s="9">
        <v>45992</v>
      </c>
      <c r="P132" s="5"/>
      <c r="Q132" s="5"/>
      <c r="R132" s="5"/>
      <c r="S132" s="5"/>
      <c r="T132" s="5"/>
      <c r="U132" s="5"/>
      <c r="V132" s="5"/>
      <c r="W132" s="5"/>
      <c r="X132" s="5"/>
      <c r="Y132" s="11" t="s">
        <v>126</v>
      </c>
      <c r="Z132" s="12" t="s">
        <v>50</v>
      </c>
    </row>
    <row r="133" spans="1:26" s="40" customFormat="1" ht="73.5" x14ac:dyDescent="0.25">
      <c r="A133" s="17" t="s">
        <v>590</v>
      </c>
      <c r="B133" s="36" t="s">
        <v>125</v>
      </c>
      <c r="C133" s="6" t="s">
        <v>96</v>
      </c>
      <c r="D133" s="8">
        <v>47326531</v>
      </c>
      <c r="E133" s="8">
        <v>116701277</v>
      </c>
      <c r="F133" s="8">
        <v>600083713</v>
      </c>
      <c r="G133" s="117" t="s">
        <v>708</v>
      </c>
      <c r="H133" s="5" t="s">
        <v>31</v>
      </c>
      <c r="I133" s="5" t="s">
        <v>30</v>
      </c>
      <c r="J133" s="5" t="s">
        <v>30</v>
      </c>
      <c r="K133" s="6" t="s">
        <v>293</v>
      </c>
      <c r="L133" s="45">
        <v>5000000</v>
      </c>
      <c r="M133" s="112">
        <f>L133/100*85</f>
        <v>4250000</v>
      </c>
      <c r="N133" s="9">
        <v>44562</v>
      </c>
      <c r="O133" s="9">
        <v>46357</v>
      </c>
      <c r="P133" s="5"/>
      <c r="Q133" s="5"/>
      <c r="R133" s="5"/>
      <c r="S133" s="5"/>
      <c r="T133" s="5"/>
      <c r="U133" s="5"/>
      <c r="V133" s="5"/>
      <c r="W133" s="5"/>
      <c r="X133" s="5"/>
      <c r="Y133" s="11" t="s">
        <v>39</v>
      </c>
      <c r="Z133" s="12" t="s">
        <v>36</v>
      </c>
    </row>
    <row r="134" spans="1:26" s="40" customFormat="1" ht="124.5" customHeight="1" x14ac:dyDescent="0.25">
      <c r="A134" s="17" t="s">
        <v>591</v>
      </c>
      <c r="B134" s="36" t="s">
        <v>125</v>
      </c>
      <c r="C134" s="6" t="s">
        <v>96</v>
      </c>
      <c r="D134" s="8">
        <v>47326531</v>
      </c>
      <c r="E134" s="8">
        <v>116701277</v>
      </c>
      <c r="F134" s="8">
        <v>600083713</v>
      </c>
      <c r="G134" s="117" t="s">
        <v>620</v>
      </c>
      <c r="H134" s="5" t="s">
        <v>31</v>
      </c>
      <c r="I134" s="5" t="s">
        <v>30</v>
      </c>
      <c r="J134" s="5" t="s">
        <v>30</v>
      </c>
      <c r="K134" s="6" t="s">
        <v>411</v>
      </c>
      <c r="L134" s="118">
        <v>80000000</v>
      </c>
      <c r="M134" s="112">
        <f t="shared" ref="M134:M145" si="8">L134/100*85</f>
        <v>68000000</v>
      </c>
      <c r="N134" s="9">
        <v>45200</v>
      </c>
      <c r="O134" s="9">
        <v>45992</v>
      </c>
      <c r="P134" s="5"/>
      <c r="Q134" s="5"/>
      <c r="R134" s="10" t="s">
        <v>33</v>
      </c>
      <c r="S134" s="10" t="s">
        <v>33</v>
      </c>
      <c r="T134" s="10"/>
      <c r="U134" s="10" t="s">
        <v>33</v>
      </c>
      <c r="V134" s="10" t="s">
        <v>33</v>
      </c>
      <c r="W134" s="10" t="s">
        <v>33</v>
      </c>
      <c r="X134" s="10" t="s">
        <v>33</v>
      </c>
      <c r="Y134" s="11" t="s">
        <v>414</v>
      </c>
      <c r="Z134" s="12" t="s">
        <v>36</v>
      </c>
    </row>
    <row r="135" spans="1:26" s="40" customFormat="1" ht="136.5" x14ac:dyDescent="0.25">
      <c r="A135" s="17" t="s">
        <v>592</v>
      </c>
      <c r="B135" s="36" t="s">
        <v>125</v>
      </c>
      <c r="C135" s="6" t="s">
        <v>96</v>
      </c>
      <c r="D135" s="8">
        <v>47326531</v>
      </c>
      <c r="E135" s="8">
        <v>116701277</v>
      </c>
      <c r="F135" s="8">
        <v>600083713</v>
      </c>
      <c r="G135" s="117" t="s">
        <v>621</v>
      </c>
      <c r="H135" s="5" t="s">
        <v>31</v>
      </c>
      <c r="I135" s="5" t="s">
        <v>30</v>
      </c>
      <c r="J135" s="5" t="s">
        <v>30</v>
      </c>
      <c r="K135" s="6" t="s">
        <v>412</v>
      </c>
      <c r="L135" s="118">
        <v>6000000</v>
      </c>
      <c r="M135" s="112">
        <f t="shared" si="8"/>
        <v>5100000</v>
      </c>
      <c r="N135" s="9">
        <v>45200</v>
      </c>
      <c r="O135" s="9">
        <v>45992</v>
      </c>
      <c r="P135" s="5"/>
      <c r="Q135" s="5"/>
      <c r="R135" s="5"/>
      <c r="S135" s="10" t="s">
        <v>33</v>
      </c>
      <c r="T135" s="5"/>
      <c r="U135" s="5"/>
      <c r="V135" s="5"/>
      <c r="W135" s="5"/>
      <c r="X135" s="10" t="s">
        <v>33</v>
      </c>
      <c r="Y135" s="11" t="s">
        <v>414</v>
      </c>
      <c r="Z135" s="12" t="s">
        <v>36</v>
      </c>
    </row>
    <row r="136" spans="1:26" s="40" customFormat="1" ht="94.5" x14ac:dyDescent="0.25">
      <c r="A136" s="17" t="s">
        <v>593</v>
      </c>
      <c r="B136" s="36" t="s">
        <v>125</v>
      </c>
      <c r="C136" s="6" t="s">
        <v>96</v>
      </c>
      <c r="D136" s="8">
        <v>47326531</v>
      </c>
      <c r="E136" s="8">
        <v>116701277</v>
      </c>
      <c r="F136" s="8">
        <v>600083713</v>
      </c>
      <c r="G136" s="117" t="s">
        <v>622</v>
      </c>
      <c r="H136" s="5" t="s">
        <v>31</v>
      </c>
      <c r="I136" s="5" t="s">
        <v>30</v>
      </c>
      <c r="J136" s="5" t="s">
        <v>30</v>
      </c>
      <c r="K136" s="6" t="s">
        <v>413</v>
      </c>
      <c r="L136" s="118">
        <v>15000000</v>
      </c>
      <c r="M136" s="112">
        <f t="shared" si="8"/>
        <v>12750000</v>
      </c>
      <c r="N136" s="9">
        <v>45200</v>
      </c>
      <c r="O136" s="9">
        <v>45992</v>
      </c>
      <c r="P136" s="5"/>
      <c r="Q136" s="10"/>
      <c r="R136" s="10"/>
      <c r="S136" s="10"/>
      <c r="T136" s="10"/>
      <c r="U136" s="10"/>
      <c r="V136" s="10"/>
      <c r="W136" s="10" t="s">
        <v>33</v>
      </c>
      <c r="X136" s="10" t="s">
        <v>33</v>
      </c>
      <c r="Y136" s="11" t="s">
        <v>39</v>
      </c>
      <c r="Z136" s="12" t="s">
        <v>36</v>
      </c>
    </row>
    <row r="137" spans="1:26" s="40" customFormat="1" ht="42" x14ac:dyDescent="0.25">
      <c r="A137" s="17" t="s">
        <v>594</v>
      </c>
      <c r="B137" s="36" t="s">
        <v>125</v>
      </c>
      <c r="C137" s="6" t="s">
        <v>96</v>
      </c>
      <c r="D137" s="8">
        <v>47326531</v>
      </c>
      <c r="E137" s="8">
        <v>116701277</v>
      </c>
      <c r="F137" s="8">
        <v>600083713</v>
      </c>
      <c r="G137" s="117" t="s">
        <v>651</v>
      </c>
      <c r="H137" s="5" t="s">
        <v>31</v>
      </c>
      <c r="I137" s="5" t="s">
        <v>30</v>
      </c>
      <c r="J137" s="5" t="s">
        <v>30</v>
      </c>
      <c r="K137" s="6" t="s">
        <v>610</v>
      </c>
      <c r="L137" s="118">
        <v>20000000</v>
      </c>
      <c r="M137" s="112">
        <f t="shared" si="8"/>
        <v>17000000</v>
      </c>
      <c r="N137" s="9">
        <v>45200</v>
      </c>
      <c r="O137" s="9">
        <v>45992</v>
      </c>
      <c r="P137" s="5"/>
      <c r="Q137" s="10"/>
      <c r="R137" s="10"/>
      <c r="S137" s="10"/>
      <c r="T137" s="10"/>
      <c r="U137" s="10"/>
      <c r="V137" s="10"/>
      <c r="W137" s="10"/>
      <c r="X137" s="10"/>
      <c r="Y137" s="11"/>
      <c r="Z137" s="12"/>
    </row>
    <row r="138" spans="1:26" s="40" customFormat="1" ht="42" x14ac:dyDescent="0.25">
      <c r="A138" s="17" t="s">
        <v>595</v>
      </c>
      <c r="B138" s="36" t="s">
        <v>125</v>
      </c>
      <c r="C138" s="6" t="s">
        <v>96</v>
      </c>
      <c r="D138" s="8">
        <v>47326531</v>
      </c>
      <c r="E138" s="8">
        <v>116701277</v>
      </c>
      <c r="F138" s="8">
        <v>600083713</v>
      </c>
      <c r="G138" s="117" t="s">
        <v>623</v>
      </c>
      <c r="H138" s="5" t="s">
        <v>31</v>
      </c>
      <c r="I138" s="5" t="s">
        <v>30</v>
      </c>
      <c r="J138" s="5" t="s">
        <v>30</v>
      </c>
      <c r="K138" s="6" t="s">
        <v>330</v>
      </c>
      <c r="L138" s="118">
        <v>10000000</v>
      </c>
      <c r="M138" s="112">
        <f t="shared" si="8"/>
        <v>8500000</v>
      </c>
      <c r="N138" s="9">
        <v>45200</v>
      </c>
      <c r="O138" s="9">
        <v>45992</v>
      </c>
      <c r="P138" s="5"/>
      <c r="Q138" s="10"/>
      <c r="R138" s="10"/>
      <c r="S138" s="10"/>
      <c r="T138" s="10"/>
      <c r="U138" s="10"/>
      <c r="V138" s="10"/>
      <c r="W138" s="10"/>
      <c r="X138" s="10"/>
      <c r="Y138" s="11" t="s">
        <v>39</v>
      </c>
      <c r="Z138" s="12" t="s">
        <v>36</v>
      </c>
    </row>
    <row r="139" spans="1:26" s="40" customFormat="1" ht="42" x14ac:dyDescent="0.25">
      <c r="A139" s="17" t="s">
        <v>596</v>
      </c>
      <c r="B139" s="36" t="s">
        <v>125</v>
      </c>
      <c r="C139" s="6" t="s">
        <v>96</v>
      </c>
      <c r="D139" s="8">
        <v>47326531</v>
      </c>
      <c r="E139" s="8">
        <v>116701277</v>
      </c>
      <c r="F139" s="8">
        <v>600083713</v>
      </c>
      <c r="G139" s="117" t="s">
        <v>669</v>
      </c>
      <c r="H139" s="5" t="s">
        <v>31</v>
      </c>
      <c r="I139" s="5" t="s">
        <v>30</v>
      </c>
      <c r="J139" s="5" t="s">
        <v>30</v>
      </c>
      <c r="K139" s="6" t="s">
        <v>643</v>
      </c>
      <c r="L139" s="118">
        <v>3000000</v>
      </c>
      <c r="M139" s="53">
        <f t="shared" si="8"/>
        <v>2550000</v>
      </c>
      <c r="N139" s="9">
        <v>45200</v>
      </c>
      <c r="O139" s="9">
        <v>45992</v>
      </c>
      <c r="P139" s="5"/>
      <c r="Q139" s="10"/>
      <c r="R139" s="10"/>
      <c r="S139" s="10"/>
      <c r="T139" s="10"/>
      <c r="U139" s="10"/>
      <c r="V139" s="10"/>
      <c r="W139" s="10"/>
      <c r="X139" s="10"/>
      <c r="Y139" s="11" t="s">
        <v>39</v>
      </c>
      <c r="Z139" s="12" t="s">
        <v>36</v>
      </c>
    </row>
    <row r="140" spans="1:26" s="40" customFormat="1" ht="42" x14ac:dyDescent="0.25">
      <c r="A140" s="17" t="s">
        <v>683</v>
      </c>
      <c r="B140" s="36" t="s">
        <v>125</v>
      </c>
      <c r="C140" s="6" t="s">
        <v>96</v>
      </c>
      <c r="D140" s="8">
        <v>47326531</v>
      </c>
      <c r="E140" s="8">
        <v>116701277</v>
      </c>
      <c r="F140" s="8">
        <v>600083713</v>
      </c>
      <c r="G140" s="117" t="s">
        <v>670</v>
      </c>
      <c r="H140" s="5" t="s">
        <v>31</v>
      </c>
      <c r="I140" s="5" t="s">
        <v>30</v>
      </c>
      <c r="J140" s="5" t="s">
        <v>30</v>
      </c>
      <c r="K140" s="6" t="s">
        <v>644</v>
      </c>
      <c r="L140" s="118">
        <v>3000000</v>
      </c>
      <c r="M140" s="53">
        <f t="shared" si="8"/>
        <v>2550000</v>
      </c>
      <c r="N140" s="9">
        <v>45200</v>
      </c>
      <c r="O140" s="9">
        <v>45992</v>
      </c>
      <c r="P140" s="5"/>
      <c r="Q140" s="10"/>
      <c r="R140" s="10"/>
      <c r="S140" s="10"/>
      <c r="T140" s="10"/>
      <c r="U140" s="10"/>
      <c r="V140" s="10"/>
      <c r="W140" s="10"/>
      <c r="X140" s="10"/>
      <c r="Y140" s="11" t="s">
        <v>39</v>
      </c>
      <c r="Z140" s="12" t="s">
        <v>36</v>
      </c>
    </row>
    <row r="141" spans="1:26" s="40" customFormat="1" ht="42" x14ac:dyDescent="0.25">
      <c r="A141" s="17" t="s">
        <v>720</v>
      </c>
      <c r="B141" s="36" t="s">
        <v>125</v>
      </c>
      <c r="C141" s="6" t="s">
        <v>96</v>
      </c>
      <c r="D141" s="8">
        <v>47326531</v>
      </c>
      <c r="E141" s="8">
        <v>116701277</v>
      </c>
      <c r="F141" s="8">
        <v>600083713</v>
      </c>
      <c r="G141" s="117" t="s">
        <v>671</v>
      </c>
      <c r="H141" s="5" t="s">
        <v>31</v>
      </c>
      <c r="I141" s="5" t="s">
        <v>30</v>
      </c>
      <c r="J141" s="5" t="s">
        <v>30</v>
      </c>
      <c r="K141" s="6" t="s">
        <v>155</v>
      </c>
      <c r="L141" s="118">
        <v>2000000</v>
      </c>
      <c r="M141" s="53">
        <f t="shared" si="8"/>
        <v>1700000</v>
      </c>
      <c r="N141" s="9">
        <v>45200</v>
      </c>
      <c r="O141" s="9">
        <v>45992</v>
      </c>
      <c r="P141" s="5"/>
      <c r="Q141" s="10"/>
      <c r="R141" s="10"/>
      <c r="S141" s="10"/>
      <c r="T141" s="10"/>
      <c r="U141" s="10"/>
      <c r="V141" s="10"/>
      <c r="W141" s="10"/>
      <c r="X141" s="10"/>
      <c r="Y141" s="11" t="s">
        <v>39</v>
      </c>
      <c r="Z141" s="12" t="s">
        <v>36</v>
      </c>
    </row>
    <row r="142" spans="1:26" s="40" customFormat="1" ht="42" x14ac:dyDescent="0.25">
      <c r="A142" s="17" t="s">
        <v>721</v>
      </c>
      <c r="B142" s="36" t="s">
        <v>125</v>
      </c>
      <c r="C142" s="6" t="s">
        <v>96</v>
      </c>
      <c r="D142" s="8">
        <v>47326531</v>
      </c>
      <c r="E142" s="8">
        <v>116701277</v>
      </c>
      <c r="F142" s="8">
        <v>600083713</v>
      </c>
      <c r="G142" s="117" t="s">
        <v>672</v>
      </c>
      <c r="H142" s="5" t="s">
        <v>31</v>
      </c>
      <c r="I142" s="5" t="s">
        <v>30</v>
      </c>
      <c r="J142" s="5" t="s">
        <v>30</v>
      </c>
      <c r="K142" s="6" t="s">
        <v>645</v>
      </c>
      <c r="L142" s="118">
        <v>2000000</v>
      </c>
      <c r="M142" s="53">
        <f t="shared" si="8"/>
        <v>1700000</v>
      </c>
      <c r="N142" s="9">
        <v>45200</v>
      </c>
      <c r="O142" s="9">
        <v>45992</v>
      </c>
      <c r="P142" s="5"/>
      <c r="Q142" s="10"/>
      <c r="R142" s="10"/>
      <c r="S142" s="10"/>
      <c r="T142" s="10"/>
      <c r="U142" s="10"/>
      <c r="V142" s="10"/>
      <c r="W142" s="10"/>
      <c r="X142" s="10"/>
      <c r="Y142" s="11" t="s">
        <v>39</v>
      </c>
      <c r="Z142" s="12" t="s">
        <v>36</v>
      </c>
    </row>
    <row r="143" spans="1:26" s="40" customFormat="1" ht="42" x14ac:dyDescent="0.25">
      <c r="A143" s="17" t="s">
        <v>722</v>
      </c>
      <c r="B143" s="36" t="s">
        <v>125</v>
      </c>
      <c r="C143" s="6" t="s">
        <v>96</v>
      </c>
      <c r="D143" s="8">
        <v>47326531</v>
      </c>
      <c r="E143" s="8">
        <v>116701277</v>
      </c>
      <c r="F143" s="8">
        <v>600083713</v>
      </c>
      <c r="G143" s="117" t="s">
        <v>673</v>
      </c>
      <c r="H143" s="5" t="s">
        <v>31</v>
      </c>
      <c r="I143" s="5" t="s">
        <v>30</v>
      </c>
      <c r="J143" s="5" t="s">
        <v>30</v>
      </c>
      <c r="K143" s="6" t="s">
        <v>646</v>
      </c>
      <c r="L143" s="118">
        <v>1000000</v>
      </c>
      <c r="M143" s="53">
        <f t="shared" si="8"/>
        <v>850000</v>
      </c>
      <c r="N143" s="9">
        <v>45200</v>
      </c>
      <c r="O143" s="9">
        <v>45992</v>
      </c>
      <c r="P143" s="5"/>
      <c r="Q143" s="10"/>
      <c r="R143" s="10"/>
      <c r="S143" s="10"/>
      <c r="T143" s="10"/>
      <c r="U143" s="10"/>
      <c r="V143" s="10"/>
      <c r="W143" s="10"/>
      <c r="X143" s="10"/>
      <c r="Y143" s="11" t="s">
        <v>39</v>
      </c>
      <c r="Z143" s="12" t="s">
        <v>36</v>
      </c>
    </row>
    <row r="144" spans="1:26" s="40" customFormat="1" ht="42" x14ac:dyDescent="0.25">
      <c r="A144" s="17" t="s">
        <v>723</v>
      </c>
      <c r="B144" s="36" t="s">
        <v>125</v>
      </c>
      <c r="C144" s="6" t="s">
        <v>96</v>
      </c>
      <c r="D144" s="8">
        <v>47326531</v>
      </c>
      <c r="E144" s="8">
        <v>116701277</v>
      </c>
      <c r="F144" s="8">
        <v>600083713</v>
      </c>
      <c r="G144" s="117" t="s">
        <v>674</v>
      </c>
      <c r="H144" s="5" t="s">
        <v>31</v>
      </c>
      <c r="I144" s="5" t="s">
        <v>30</v>
      </c>
      <c r="J144" s="5" t="s">
        <v>30</v>
      </c>
      <c r="K144" s="6" t="s">
        <v>647</v>
      </c>
      <c r="L144" s="118">
        <v>14000000</v>
      </c>
      <c r="M144" s="53">
        <f t="shared" si="8"/>
        <v>11900000</v>
      </c>
      <c r="N144" s="9">
        <v>45200</v>
      </c>
      <c r="O144" s="9">
        <v>45992</v>
      </c>
      <c r="P144" s="5"/>
      <c r="Q144" s="10"/>
      <c r="R144" s="10"/>
      <c r="S144" s="10"/>
      <c r="T144" s="10"/>
      <c r="U144" s="10"/>
      <c r="V144" s="10"/>
      <c r="W144" s="10"/>
      <c r="X144" s="10"/>
      <c r="Y144" s="11" t="s">
        <v>39</v>
      </c>
      <c r="Z144" s="12" t="s">
        <v>36</v>
      </c>
    </row>
    <row r="145" spans="1:26" s="40" customFormat="1" ht="42" x14ac:dyDescent="0.25">
      <c r="A145" s="17" t="s">
        <v>724</v>
      </c>
      <c r="B145" s="36" t="s">
        <v>125</v>
      </c>
      <c r="C145" s="6" t="s">
        <v>96</v>
      </c>
      <c r="D145" s="8">
        <v>47326531</v>
      </c>
      <c r="E145" s="8">
        <v>116701277</v>
      </c>
      <c r="F145" s="8">
        <v>600083713</v>
      </c>
      <c r="G145" s="117" t="s">
        <v>675</v>
      </c>
      <c r="H145" s="5" t="s">
        <v>31</v>
      </c>
      <c r="I145" s="5" t="s">
        <v>30</v>
      </c>
      <c r="J145" s="5" t="s">
        <v>30</v>
      </c>
      <c r="K145" s="6" t="s">
        <v>648</v>
      </c>
      <c r="L145" s="118">
        <v>1000000</v>
      </c>
      <c r="M145" s="53">
        <f t="shared" si="8"/>
        <v>850000</v>
      </c>
      <c r="N145" s="9">
        <v>45200</v>
      </c>
      <c r="O145" s="9">
        <v>45992</v>
      </c>
      <c r="P145" s="5"/>
      <c r="Q145" s="10"/>
      <c r="R145" s="10"/>
      <c r="S145" s="10"/>
      <c r="T145" s="10"/>
      <c r="U145" s="10"/>
      <c r="V145" s="10"/>
      <c r="W145" s="10"/>
      <c r="X145" s="10"/>
      <c r="Y145" s="11" t="s">
        <v>39</v>
      </c>
      <c r="Z145" s="12" t="s">
        <v>36</v>
      </c>
    </row>
    <row r="146" spans="1:26" s="40" customFormat="1" ht="52.5" x14ac:dyDescent="0.25">
      <c r="A146" s="17" t="s">
        <v>725</v>
      </c>
      <c r="B146" s="38" t="s">
        <v>127</v>
      </c>
      <c r="C146" s="6" t="s">
        <v>128</v>
      </c>
      <c r="D146" s="8">
        <v>70882762</v>
      </c>
      <c r="E146" s="8">
        <v>116700866</v>
      </c>
      <c r="F146" s="8">
        <v>600083659</v>
      </c>
      <c r="G146" s="6" t="s">
        <v>129</v>
      </c>
      <c r="H146" s="5" t="s">
        <v>31</v>
      </c>
      <c r="I146" s="5" t="s">
        <v>30</v>
      </c>
      <c r="J146" s="5" t="s">
        <v>130</v>
      </c>
      <c r="K146" s="6" t="s">
        <v>167</v>
      </c>
      <c r="L146" s="16">
        <v>1500000</v>
      </c>
      <c r="M146" s="112">
        <f t="shared" ref="M146:M170" si="9">L146/100*85</f>
        <v>1275000</v>
      </c>
      <c r="N146" s="9">
        <v>45200</v>
      </c>
      <c r="O146" s="9">
        <v>45992</v>
      </c>
      <c r="P146" s="5"/>
      <c r="Q146" s="10" t="s">
        <v>33</v>
      </c>
      <c r="R146" s="10" t="s">
        <v>33</v>
      </c>
      <c r="S146" s="5"/>
      <c r="T146" s="5"/>
      <c r="U146" s="5"/>
      <c r="V146" s="10" t="s">
        <v>33</v>
      </c>
      <c r="W146" s="5"/>
      <c r="X146" s="5"/>
      <c r="Y146" s="11" t="s">
        <v>39</v>
      </c>
      <c r="Z146" s="12" t="s">
        <v>36</v>
      </c>
    </row>
    <row r="147" spans="1:26" s="40" customFormat="1" ht="42" x14ac:dyDescent="0.25">
      <c r="A147" s="17" t="s">
        <v>726</v>
      </c>
      <c r="B147" s="38" t="s">
        <v>127</v>
      </c>
      <c r="C147" s="6" t="s">
        <v>128</v>
      </c>
      <c r="D147" s="8">
        <v>70882762</v>
      </c>
      <c r="E147" s="8">
        <v>116700866</v>
      </c>
      <c r="F147" s="8">
        <v>600083659</v>
      </c>
      <c r="G147" s="6" t="s">
        <v>131</v>
      </c>
      <c r="H147" s="5" t="s">
        <v>31</v>
      </c>
      <c r="I147" s="5" t="s">
        <v>30</v>
      </c>
      <c r="J147" s="5" t="s">
        <v>130</v>
      </c>
      <c r="K147" s="6" t="s">
        <v>168</v>
      </c>
      <c r="L147" s="16">
        <v>2000000</v>
      </c>
      <c r="M147" s="112">
        <f t="shared" si="9"/>
        <v>1700000</v>
      </c>
      <c r="N147" s="9">
        <v>44470</v>
      </c>
      <c r="O147" s="9">
        <v>45992</v>
      </c>
      <c r="P147" s="5"/>
      <c r="Q147" s="5"/>
      <c r="R147" s="5"/>
      <c r="S147" s="5"/>
      <c r="T147" s="5"/>
      <c r="U147" s="5"/>
      <c r="V147" s="5"/>
      <c r="W147" s="5"/>
      <c r="X147" s="5"/>
      <c r="Y147" s="11" t="s">
        <v>39</v>
      </c>
      <c r="Z147" s="11" t="s">
        <v>36</v>
      </c>
    </row>
    <row r="148" spans="1:26" s="40" customFormat="1" ht="42" x14ac:dyDescent="0.25">
      <c r="A148" s="17" t="s">
        <v>727</v>
      </c>
      <c r="B148" s="38" t="s">
        <v>127</v>
      </c>
      <c r="C148" s="6" t="s">
        <v>128</v>
      </c>
      <c r="D148" s="8">
        <v>70882762</v>
      </c>
      <c r="E148" s="8">
        <v>116700866</v>
      </c>
      <c r="F148" s="8">
        <v>600083659</v>
      </c>
      <c r="G148" s="6" t="s">
        <v>132</v>
      </c>
      <c r="H148" s="5" t="s">
        <v>31</v>
      </c>
      <c r="I148" s="5" t="s">
        <v>30</v>
      </c>
      <c r="J148" s="5" t="s">
        <v>130</v>
      </c>
      <c r="K148" s="6" t="s">
        <v>132</v>
      </c>
      <c r="L148" s="16">
        <v>1000000</v>
      </c>
      <c r="M148" s="112">
        <f t="shared" si="9"/>
        <v>850000</v>
      </c>
      <c r="N148" s="9">
        <v>44470</v>
      </c>
      <c r="O148" s="9">
        <v>45992</v>
      </c>
      <c r="P148" s="5"/>
      <c r="Q148" s="5"/>
      <c r="R148" s="5"/>
      <c r="S148" s="5"/>
      <c r="T148" s="5"/>
      <c r="U148" s="5"/>
      <c r="V148" s="5"/>
      <c r="W148" s="5"/>
      <c r="X148" s="5"/>
      <c r="Y148" s="11" t="s">
        <v>39</v>
      </c>
      <c r="Z148" s="12" t="s">
        <v>36</v>
      </c>
    </row>
    <row r="149" spans="1:26" s="40" customFormat="1" ht="42" x14ac:dyDescent="0.25">
      <c r="A149" s="17" t="s">
        <v>728</v>
      </c>
      <c r="B149" s="38" t="s">
        <v>127</v>
      </c>
      <c r="C149" s="6" t="s">
        <v>128</v>
      </c>
      <c r="D149" s="8">
        <v>70882762</v>
      </c>
      <c r="E149" s="8">
        <v>116700866</v>
      </c>
      <c r="F149" s="8">
        <v>600083659</v>
      </c>
      <c r="G149" s="6" t="s">
        <v>133</v>
      </c>
      <c r="H149" s="5" t="s">
        <v>31</v>
      </c>
      <c r="I149" s="5" t="s">
        <v>30</v>
      </c>
      <c r="J149" s="5" t="s">
        <v>130</v>
      </c>
      <c r="K149" s="6" t="s">
        <v>169</v>
      </c>
      <c r="L149" s="13">
        <v>500000</v>
      </c>
      <c r="M149" s="112">
        <f t="shared" si="9"/>
        <v>425000</v>
      </c>
      <c r="N149" s="9">
        <v>44470</v>
      </c>
      <c r="O149" s="9">
        <v>45992</v>
      </c>
      <c r="P149" s="5"/>
      <c r="Q149" s="5"/>
      <c r="R149" s="5"/>
      <c r="S149" s="10" t="s">
        <v>33</v>
      </c>
      <c r="T149" s="5"/>
      <c r="U149" s="5"/>
      <c r="V149" s="5"/>
      <c r="W149" s="5"/>
      <c r="X149" s="10" t="s">
        <v>33</v>
      </c>
      <c r="Y149" s="11" t="s">
        <v>39</v>
      </c>
      <c r="Z149" s="12" t="s">
        <v>36</v>
      </c>
    </row>
    <row r="150" spans="1:26" s="40" customFormat="1" ht="52.5" x14ac:dyDescent="0.25">
      <c r="A150" s="17" t="s">
        <v>729</v>
      </c>
      <c r="B150" s="38" t="s">
        <v>127</v>
      </c>
      <c r="C150" s="6" t="s">
        <v>128</v>
      </c>
      <c r="D150" s="8">
        <v>70882762</v>
      </c>
      <c r="E150" s="8">
        <v>116700866</v>
      </c>
      <c r="F150" s="8">
        <v>600083659</v>
      </c>
      <c r="G150" s="5" t="s">
        <v>134</v>
      </c>
      <c r="H150" s="5" t="s">
        <v>31</v>
      </c>
      <c r="I150" s="5" t="s">
        <v>30</v>
      </c>
      <c r="J150" s="5" t="s">
        <v>130</v>
      </c>
      <c r="K150" s="6" t="s">
        <v>153</v>
      </c>
      <c r="L150" s="13">
        <v>3500000</v>
      </c>
      <c r="M150" s="112">
        <f t="shared" si="9"/>
        <v>2975000</v>
      </c>
      <c r="N150" s="9">
        <v>44470</v>
      </c>
      <c r="O150" s="9">
        <v>45992</v>
      </c>
      <c r="P150" s="5"/>
      <c r="Q150" s="5"/>
      <c r="R150" s="5"/>
      <c r="S150" s="10" t="s">
        <v>33</v>
      </c>
      <c r="T150" s="5"/>
      <c r="U150" s="5"/>
      <c r="V150" s="5"/>
      <c r="W150" s="5"/>
      <c r="X150" s="10" t="s">
        <v>33</v>
      </c>
      <c r="Y150" s="11" t="s">
        <v>135</v>
      </c>
      <c r="Z150" s="12" t="s">
        <v>36</v>
      </c>
    </row>
    <row r="151" spans="1:26" s="40" customFormat="1" ht="42" x14ac:dyDescent="0.25">
      <c r="A151" s="17" t="s">
        <v>730</v>
      </c>
      <c r="B151" s="38" t="s">
        <v>127</v>
      </c>
      <c r="C151" s="6" t="s">
        <v>128</v>
      </c>
      <c r="D151" s="8">
        <v>70882762</v>
      </c>
      <c r="E151" s="8">
        <v>116700866</v>
      </c>
      <c r="F151" s="8">
        <v>600083659</v>
      </c>
      <c r="G151" s="6" t="s">
        <v>136</v>
      </c>
      <c r="H151" s="5" t="s">
        <v>31</v>
      </c>
      <c r="I151" s="5" t="s">
        <v>30</v>
      </c>
      <c r="J151" s="5" t="s">
        <v>130</v>
      </c>
      <c r="K151" s="6" t="s">
        <v>170</v>
      </c>
      <c r="L151" s="13">
        <v>4000000</v>
      </c>
      <c r="M151" s="112">
        <f t="shared" si="9"/>
        <v>3400000</v>
      </c>
      <c r="N151" s="9">
        <v>44470</v>
      </c>
      <c r="O151" s="9">
        <v>45992</v>
      </c>
      <c r="P151" s="5"/>
      <c r="Q151" s="5"/>
      <c r="R151" s="5"/>
      <c r="S151" s="5"/>
      <c r="T151" s="5"/>
      <c r="U151" s="5"/>
      <c r="V151" s="5"/>
      <c r="W151" s="5"/>
      <c r="X151" s="5"/>
      <c r="Y151" s="11" t="s">
        <v>39</v>
      </c>
      <c r="Z151" s="12" t="s">
        <v>36</v>
      </c>
    </row>
    <row r="152" spans="1:26" s="40" customFormat="1" ht="42" x14ac:dyDescent="0.25">
      <c r="A152" s="17" t="s">
        <v>731</v>
      </c>
      <c r="B152" s="38" t="s">
        <v>127</v>
      </c>
      <c r="C152" s="6" t="s">
        <v>128</v>
      </c>
      <c r="D152" s="8">
        <v>70882762</v>
      </c>
      <c r="E152" s="8">
        <v>116700866</v>
      </c>
      <c r="F152" s="8">
        <v>600083659</v>
      </c>
      <c r="G152" s="6" t="s">
        <v>137</v>
      </c>
      <c r="H152" s="5" t="s">
        <v>31</v>
      </c>
      <c r="I152" s="5" t="s">
        <v>30</v>
      </c>
      <c r="J152" s="5" t="s">
        <v>130</v>
      </c>
      <c r="K152" s="6" t="s">
        <v>171</v>
      </c>
      <c r="L152" s="13">
        <v>1000000</v>
      </c>
      <c r="M152" s="112">
        <f t="shared" si="9"/>
        <v>850000</v>
      </c>
      <c r="N152" s="9">
        <v>44470</v>
      </c>
      <c r="O152" s="9">
        <v>45992</v>
      </c>
      <c r="P152" s="5"/>
      <c r="Q152" s="10" t="s">
        <v>33</v>
      </c>
      <c r="R152" s="5"/>
      <c r="S152" s="5"/>
      <c r="T152" s="5"/>
      <c r="U152" s="5"/>
      <c r="V152" s="5"/>
      <c r="W152" s="5"/>
      <c r="X152" s="5"/>
      <c r="Y152" s="11" t="s">
        <v>39</v>
      </c>
      <c r="Z152" s="12" t="s">
        <v>36</v>
      </c>
    </row>
    <row r="153" spans="1:26" s="40" customFormat="1" ht="42" x14ac:dyDescent="0.25">
      <c r="A153" s="17" t="s">
        <v>732</v>
      </c>
      <c r="B153" s="38" t="s">
        <v>127</v>
      </c>
      <c r="C153" s="6" t="s">
        <v>128</v>
      </c>
      <c r="D153" s="8">
        <v>70882762</v>
      </c>
      <c r="E153" s="8">
        <v>116700866</v>
      </c>
      <c r="F153" s="8">
        <v>600083659</v>
      </c>
      <c r="G153" s="6" t="s">
        <v>138</v>
      </c>
      <c r="H153" s="5" t="s">
        <v>31</v>
      </c>
      <c r="I153" s="5" t="s">
        <v>30</v>
      </c>
      <c r="J153" s="5" t="s">
        <v>130</v>
      </c>
      <c r="K153" s="6" t="s">
        <v>172</v>
      </c>
      <c r="L153" s="13">
        <v>1500000</v>
      </c>
      <c r="M153" s="112">
        <f t="shared" si="9"/>
        <v>1275000</v>
      </c>
      <c r="N153" s="9">
        <v>44470</v>
      </c>
      <c r="O153" s="9">
        <v>45992</v>
      </c>
      <c r="P153" s="5"/>
      <c r="Q153" s="5"/>
      <c r="R153" s="5"/>
      <c r="S153" s="5"/>
      <c r="T153" s="5"/>
      <c r="U153" s="5"/>
      <c r="V153" s="5"/>
      <c r="W153" s="5"/>
      <c r="X153" s="5"/>
      <c r="Y153" s="11" t="s">
        <v>39</v>
      </c>
      <c r="Z153" s="12" t="s">
        <v>36</v>
      </c>
    </row>
    <row r="154" spans="1:26" s="40" customFormat="1" ht="63" x14ac:dyDescent="0.25">
      <c r="A154" s="17" t="s">
        <v>733</v>
      </c>
      <c r="B154" s="38" t="s">
        <v>127</v>
      </c>
      <c r="C154" s="6" t="s">
        <v>128</v>
      </c>
      <c r="D154" s="8">
        <v>70882762</v>
      </c>
      <c r="E154" s="8">
        <v>116700866</v>
      </c>
      <c r="F154" s="8">
        <v>600083659</v>
      </c>
      <c r="G154" s="6" t="s">
        <v>139</v>
      </c>
      <c r="H154" s="5" t="s">
        <v>31</v>
      </c>
      <c r="I154" s="5" t="s">
        <v>30</v>
      </c>
      <c r="J154" s="5" t="s">
        <v>130</v>
      </c>
      <c r="K154" s="6" t="s">
        <v>173</v>
      </c>
      <c r="L154" s="13">
        <v>500000</v>
      </c>
      <c r="M154" s="112">
        <f t="shared" si="9"/>
        <v>425000</v>
      </c>
      <c r="N154" s="9">
        <v>44470</v>
      </c>
      <c r="O154" s="9">
        <v>45992</v>
      </c>
      <c r="P154" s="5"/>
      <c r="Q154" s="5"/>
      <c r="R154" s="5"/>
      <c r="S154" s="5"/>
      <c r="T154" s="5"/>
      <c r="U154" s="5"/>
      <c r="V154" s="5"/>
      <c r="W154" s="5"/>
      <c r="X154" s="5"/>
      <c r="Y154" s="11" t="s">
        <v>39</v>
      </c>
      <c r="Z154" s="12" t="s">
        <v>36</v>
      </c>
    </row>
    <row r="155" spans="1:26" s="40" customFormat="1" ht="42" x14ac:dyDescent="0.25">
      <c r="A155" s="17" t="s">
        <v>734</v>
      </c>
      <c r="B155" s="38" t="s">
        <v>127</v>
      </c>
      <c r="C155" s="6" t="s">
        <v>128</v>
      </c>
      <c r="D155" s="8">
        <v>70882762</v>
      </c>
      <c r="E155" s="8">
        <v>116700866</v>
      </c>
      <c r="F155" s="8">
        <v>600083659</v>
      </c>
      <c r="G155" s="6" t="s">
        <v>108</v>
      </c>
      <c r="H155" s="5" t="s">
        <v>31</v>
      </c>
      <c r="I155" s="5" t="s">
        <v>30</v>
      </c>
      <c r="J155" s="5" t="s">
        <v>130</v>
      </c>
      <c r="K155" s="6" t="s">
        <v>174</v>
      </c>
      <c r="L155" s="13">
        <v>10000000</v>
      </c>
      <c r="M155" s="112">
        <f t="shared" si="9"/>
        <v>8500000</v>
      </c>
      <c r="N155" s="9">
        <v>44470</v>
      </c>
      <c r="O155" s="9">
        <v>45992</v>
      </c>
      <c r="P155" s="5"/>
      <c r="Q155" s="5"/>
      <c r="R155" s="5"/>
      <c r="S155" s="5"/>
      <c r="T155" s="5"/>
      <c r="U155" s="5"/>
      <c r="V155" s="5"/>
      <c r="W155" s="5"/>
      <c r="X155" s="5"/>
      <c r="Y155" s="11" t="s">
        <v>39</v>
      </c>
      <c r="Z155" s="12" t="s">
        <v>36</v>
      </c>
    </row>
    <row r="156" spans="1:26" s="40" customFormat="1" ht="42" x14ac:dyDescent="0.25">
      <c r="A156" s="17" t="s">
        <v>735</v>
      </c>
      <c r="B156" s="38" t="s">
        <v>127</v>
      </c>
      <c r="C156" s="6" t="s">
        <v>128</v>
      </c>
      <c r="D156" s="8">
        <v>70882762</v>
      </c>
      <c r="E156" s="8">
        <v>116700866</v>
      </c>
      <c r="F156" s="8">
        <v>600083659</v>
      </c>
      <c r="G156" s="6" t="s">
        <v>140</v>
      </c>
      <c r="H156" s="5" t="s">
        <v>31</v>
      </c>
      <c r="I156" s="5" t="s">
        <v>30</v>
      </c>
      <c r="J156" s="5" t="s">
        <v>130</v>
      </c>
      <c r="K156" s="6" t="s">
        <v>175</v>
      </c>
      <c r="L156" s="13">
        <v>5000000</v>
      </c>
      <c r="M156" s="112">
        <f t="shared" si="9"/>
        <v>4250000</v>
      </c>
      <c r="N156" s="9">
        <v>44470</v>
      </c>
      <c r="O156" s="9">
        <v>45992</v>
      </c>
      <c r="P156" s="5"/>
      <c r="Q156" s="5"/>
      <c r="R156" s="5"/>
      <c r="S156" s="5"/>
      <c r="T156" s="5"/>
      <c r="U156" s="5"/>
      <c r="V156" s="10" t="s">
        <v>33</v>
      </c>
      <c r="W156" s="5"/>
      <c r="X156" s="5"/>
      <c r="Y156" s="11" t="s">
        <v>39</v>
      </c>
      <c r="Z156" s="12" t="s">
        <v>36</v>
      </c>
    </row>
    <row r="157" spans="1:26" s="40" customFormat="1" ht="42" x14ac:dyDescent="0.25">
      <c r="A157" s="17" t="s">
        <v>736</v>
      </c>
      <c r="B157" s="38" t="s">
        <v>127</v>
      </c>
      <c r="C157" s="6" t="s">
        <v>128</v>
      </c>
      <c r="D157" s="8">
        <v>70882762</v>
      </c>
      <c r="E157" s="8">
        <v>116700866</v>
      </c>
      <c r="F157" s="8">
        <v>600083659</v>
      </c>
      <c r="G157" s="6" t="s">
        <v>320</v>
      </c>
      <c r="H157" s="5" t="s">
        <v>31</v>
      </c>
      <c r="I157" s="5" t="s">
        <v>30</v>
      </c>
      <c r="J157" s="5" t="s">
        <v>130</v>
      </c>
      <c r="K157" s="6" t="s">
        <v>319</v>
      </c>
      <c r="L157" s="13">
        <v>2500000</v>
      </c>
      <c r="M157" s="112">
        <f t="shared" si="9"/>
        <v>2125000</v>
      </c>
      <c r="N157" s="76">
        <v>45047</v>
      </c>
      <c r="O157" s="76">
        <v>45170</v>
      </c>
      <c r="P157" s="5"/>
      <c r="Q157" s="5"/>
      <c r="R157" s="5"/>
      <c r="S157" s="5"/>
      <c r="T157" s="5"/>
      <c r="U157" s="5"/>
      <c r="V157" s="10"/>
      <c r="W157" s="5"/>
      <c r="X157" s="5"/>
      <c r="Y157" s="11" t="s">
        <v>39</v>
      </c>
      <c r="Z157" s="12" t="s">
        <v>36</v>
      </c>
    </row>
    <row r="158" spans="1:26" s="40" customFormat="1" ht="42" x14ac:dyDescent="0.25">
      <c r="A158" s="17" t="s">
        <v>737</v>
      </c>
      <c r="B158" s="38" t="s">
        <v>127</v>
      </c>
      <c r="C158" s="6" t="s">
        <v>128</v>
      </c>
      <c r="D158" s="8">
        <v>70882762</v>
      </c>
      <c r="E158" s="8">
        <v>116700866</v>
      </c>
      <c r="F158" s="8">
        <v>600083659</v>
      </c>
      <c r="G158" s="6" t="s">
        <v>321</v>
      </c>
      <c r="H158" s="5" t="s">
        <v>31</v>
      </c>
      <c r="I158" s="5" t="s">
        <v>30</v>
      </c>
      <c r="J158" s="5" t="s">
        <v>130</v>
      </c>
      <c r="K158" s="6" t="s">
        <v>329</v>
      </c>
      <c r="L158" s="13">
        <v>2000000</v>
      </c>
      <c r="M158" s="112">
        <f t="shared" si="9"/>
        <v>1700000</v>
      </c>
      <c r="N158" s="76">
        <v>45352</v>
      </c>
      <c r="O158" s="76">
        <v>46143</v>
      </c>
      <c r="P158" s="5"/>
      <c r="Q158" s="5"/>
      <c r="R158" s="5"/>
      <c r="S158" s="5"/>
      <c r="T158" s="5"/>
      <c r="U158" s="5"/>
      <c r="V158" s="10"/>
      <c r="W158" s="5"/>
      <c r="X158" s="5"/>
      <c r="Y158" s="11" t="s">
        <v>39</v>
      </c>
      <c r="Z158" s="12" t="s">
        <v>36</v>
      </c>
    </row>
    <row r="159" spans="1:26" s="40" customFormat="1" ht="42" x14ac:dyDescent="0.25">
      <c r="A159" s="17" t="s">
        <v>738</v>
      </c>
      <c r="B159" s="38" t="s">
        <v>127</v>
      </c>
      <c r="C159" s="6" t="s">
        <v>128</v>
      </c>
      <c r="D159" s="8">
        <v>70882762</v>
      </c>
      <c r="E159" s="8">
        <v>116700866</v>
      </c>
      <c r="F159" s="8">
        <v>600083659</v>
      </c>
      <c r="G159" s="6" t="s">
        <v>322</v>
      </c>
      <c r="H159" s="5" t="s">
        <v>31</v>
      </c>
      <c r="I159" s="5" t="s">
        <v>30</v>
      </c>
      <c r="J159" s="5" t="s">
        <v>130</v>
      </c>
      <c r="K159" s="6" t="s">
        <v>330</v>
      </c>
      <c r="L159" s="13">
        <v>7000000</v>
      </c>
      <c r="M159" s="112">
        <f t="shared" si="9"/>
        <v>5950000</v>
      </c>
      <c r="N159" s="76">
        <v>45809</v>
      </c>
      <c r="O159" s="76">
        <v>45870</v>
      </c>
      <c r="P159" s="5"/>
      <c r="Q159" s="5"/>
      <c r="R159" s="5"/>
      <c r="S159" s="5"/>
      <c r="T159" s="5"/>
      <c r="U159" s="5"/>
      <c r="V159" s="10" t="s">
        <v>33</v>
      </c>
      <c r="W159" s="5"/>
      <c r="X159" s="5"/>
      <c r="Y159" s="11" t="s">
        <v>39</v>
      </c>
      <c r="Z159" s="12" t="s">
        <v>36</v>
      </c>
    </row>
    <row r="160" spans="1:26" s="40" customFormat="1" ht="42" x14ac:dyDescent="0.25">
      <c r="A160" s="17" t="s">
        <v>739</v>
      </c>
      <c r="B160" s="38" t="s">
        <v>127</v>
      </c>
      <c r="C160" s="6" t="s">
        <v>128</v>
      </c>
      <c r="D160" s="8">
        <v>70882762</v>
      </c>
      <c r="E160" s="8">
        <v>116700866</v>
      </c>
      <c r="F160" s="8">
        <v>600083659</v>
      </c>
      <c r="G160" s="6" t="s">
        <v>323</v>
      </c>
      <c r="H160" s="5" t="s">
        <v>31</v>
      </c>
      <c r="I160" s="5" t="s">
        <v>30</v>
      </c>
      <c r="J160" s="5" t="s">
        <v>130</v>
      </c>
      <c r="K160" s="6" t="s">
        <v>331</v>
      </c>
      <c r="L160" s="13">
        <v>4500000</v>
      </c>
      <c r="M160" s="112">
        <f t="shared" si="9"/>
        <v>3825000</v>
      </c>
      <c r="N160" s="76">
        <v>45352</v>
      </c>
      <c r="O160" s="76">
        <v>46082</v>
      </c>
      <c r="P160" s="10" t="s">
        <v>33</v>
      </c>
      <c r="Q160" s="10" t="s">
        <v>33</v>
      </c>
      <c r="R160" s="10" t="s">
        <v>33</v>
      </c>
      <c r="S160" s="10" t="s">
        <v>33</v>
      </c>
      <c r="T160" s="10" t="s">
        <v>33</v>
      </c>
      <c r="U160" s="5"/>
      <c r="V160" s="10" t="s">
        <v>33</v>
      </c>
      <c r="W160" s="5"/>
      <c r="X160" s="5"/>
      <c r="Y160" s="11" t="s">
        <v>39</v>
      </c>
      <c r="Z160" s="12" t="s">
        <v>36</v>
      </c>
    </row>
    <row r="161" spans="1:26" s="40" customFormat="1" ht="42" x14ac:dyDescent="0.25">
      <c r="A161" s="17" t="s">
        <v>740</v>
      </c>
      <c r="B161" s="38" t="s">
        <v>127</v>
      </c>
      <c r="C161" s="6" t="s">
        <v>128</v>
      </c>
      <c r="D161" s="8">
        <v>70882762</v>
      </c>
      <c r="E161" s="8">
        <v>116700866</v>
      </c>
      <c r="F161" s="8">
        <v>600083659</v>
      </c>
      <c r="G161" s="6" t="s">
        <v>324</v>
      </c>
      <c r="H161" s="5" t="s">
        <v>31</v>
      </c>
      <c r="I161" s="5" t="s">
        <v>30</v>
      </c>
      <c r="J161" s="5" t="s">
        <v>130</v>
      </c>
      <c r="K161" s="6" t="s">
        <v>332</v>
      </c>
      <c r="L161" s="13">
        <v>12000000</v>
      </c>
      <c r="M161" s="112">
        <f t="shared" si="9"/>
        <v>10200000</v>
      </c>
      <c r="N161" s="76">
        <v>45444</v>
      </c>
      <c r="O161" s="76">
        <v>46235</v>
      </c>
      <c r="P161" s="5"/>
      <c r="Q161" s="5"/>
      <c r="R161" s="5"/>
      <c r="S161" s="5"/>
      <c r="T161" s="5"/>
      <c r="U161" s="5"/>
      <c r="V161" s="10"/>
      <c r="W161" s="5"/>
      <c r="X161" s="5"/>
      <c r="Y161" s="11" t="s">
        <v>39</v>
      </c>
      <c r="Z161" s="12" t="s">
        <v>36</v>
      </c>
    </row>
    <row r="162" spans="1:26" s="40" customFormat="1" ht="42" x14ac:dyDescent="0.25">
      <c r="A162" s="17" t="s">
        <v>741</v>
      </c>
      <c r="B162" s="38" t="s">
        <v>127</v>
      </c>
      <c r="C162" s="6" t="s">
        <v>128</v>
      </c>
      <c r="D162" s="8">
        <v>70882762</v>
      </c>
      <c r="E162" s="8">
        <v>116700866</v>
      </c>
      <c r="F162" s="8">
        <v>600083659</v>
      </c>
      <c r="G162" s="6" t="s">
        <v>325</v>
      </c>
      <c r="H162" s="5" t="s">
        <v>31</v>
      </c>
      <c r="I162" s="5" t="s">
        <v>30</v>
      </c>
      <c r="J162" s="5" t="s">
        <v>130</v>
      </c>
      <c r="K162" s="6" t="s">
        <v>333</v>
      </c>
      <c r="L162" s="13">
        <v>3000000</v>
      </c>
      <c r="M162" s="112">
        <f t="shared" si="9"/>
        <v>2550000</v>
      </c>
      <c r="N162" s="76">
        <v>45444</v>
      </c>
      <c r="O162" s="76">
        <v>46235</v>
      </c>
      <c r="P162" s="5"/>
      <c r="Q162" s="5"/>
      <c r="R162" s="5"/>
      <c r="S162" s="5"/>
      <c r="T162" s="5"/>
      <c r="U162" s="5"/>
      <c r="V162" s="10"/>
      <c r="W162" s="10" t="s">
        <v>33</v>
      </c>
      <c r="X162" s="5"/>
      <c r="Y162" s="11" t="s">
        <v>39</v>
      </c>
      <c r="Z162" s="12" t="s">
        <v>36</v>
      </c>
    </row>
    <row r="163" spans="1:26" s="40" customFormat="1" ht="42" x14ac:dyDescent="0.25">
      <c r="A163" s="17" t="s">
        <v>742</v>
      </c>
      <c r="B163" s="38" t="s">
        <v>127</v>
      </c>
      <c r="C163" s="6" t="s">
        <v>128</v>
      </c>
      <c r="D163" s="8">
        <v>70882762</v>
      </c>
      <c r="E163" s="8">
        <v>116700866</v>
      </c>
      <c r="F163" s="8">
        <v>600083659</v>
      </c>
      <c r="G163" s="6" t="s">
        <v>326</v>
      </c>
      <c r="H163" s="5" t="s">
        <v>31</v>
      </c>
      <c r="I163" s="5" t="s">
        <v>30</v>
      </c>
      <c r="J163" s="5" t="s">
        <v>130</v>
      </c>
      <c r="K163" s="6" t="s">
        <v>334</v>
      </c>
      <c r="L163" s="13">
        <v>1300000</v>
      </c>
      <c r="M163" s="112">
        <f t="shared" si="9"/>
        <v>1105000</v>
      </c>
      <c r="N163" s="76">
        <v>45839</v>
      </c>
      <c r="O163" s="76">
        <v>45839</v>
      </c>
      <c r="P163" s="5"/>
      <c r="Q163" s="5"/>
      <c r="R163" s="5"/>
      <c r="S163" s="5"/>
      <c r="T163" s="5"/>
      <c r="U163" s="5"/>
      <c r="V163" s="10" t="s">
        <v>33</v>
      </c>
      <c r="W163" s="5"/>
      <c r="X163" s="5"/>
      <c r="Y163" s="11" t="s">
        <v>39</v>
      </c>
      <c r="Z163" s="12" t="s">
        <v>36</v>
      </c>
    </row>
    <row r="164" spans="1:26" s="40" customFormat="1" ht="42" x14ac:dyDescent="0.25">
      <c r="A164" s="17" t="s">
        <v>743</v>
      </c>
      <c r="B164" s="38" t="s">
        <v>127</v>
      </c>
      <c r="C164" s="6" t="s">
        <v>128</v>
      </c>
      <c r="D164" s="8">
        <v>70882762</v>
      </c>
      <c r="E164" s="8">
        <v>116700866</v>
      </c>
      <c r="F164" s="8">
        <v>600083659</v>
      </c>
      <c r="G164" s="6" t="s">
        <v>327</v>
      </c>
      <c r="H164" s="5" t="s">
        <v>31</v>
      </c>
      <c r="I164" s="5" t="s">
        <v>30</v>
      </c>
      <c r="J164" s="5" t="s">
        <v>130</v>
      </c>
      <c r="K164" s="6" t="s">
        <v>335</v>
      </c>
      <c r="L164" s="13">
        <v>1500000</v>
      </c>
      <c r="M164" s="112">
        <f t="shared" si="9"/>
        <v>1275000</v>
      </c>
      <c r="N164" s="76">
        <v>45505</v>
      </c>
      <c r="O164" s="76">
        <v>46266</v>
      </c>
      <c r="P164" s="5"/>
      <c r="Q164" s="5"/>
      <c r="R164" s="5"/>
      <c r="S164" s="5"/>
      <c r="T164" s="5"/>
      <c r="U164" s="5"/>
      <c r="V164" s="10" t="s">
        <v>33</v>
      </c>
      <c r="W164" s="5"/>
      <c r="X164" s="5"/>
      <c r="Y164" s="11" t="s">
        <v>39</v>
      </c>
      <c r="Z164" s="12" t="s">
        <v>36</v>
      </c>
    </row>
    <row r="165" spans="1:26" s="40" customFormat="1" ht="42" x14ac:dyDescent="0.25">
      <c r="A165" s="17" t="s">
        <v>744</v>
      </c>
      <c r="B165" s="38" t="s">
        <v>127</v>
      </c>
      <c r="C165" s="6" t="s">
        <v>128</v>
      </c>
      <c r="D165" s="8">
        <v>70882762</v>
      </c>
      <c r="E165" s="8">
        <v>116700866</v>
      </c>
      <c r="F165" s="8">
        <v>600083659</v>
      </c>
      <c r="G165" s="6" t="s">
        <v>328</v>
      </c>
      <c r="H165" s="5" t="s">
        <v>31</v>
      </c>
      <c r="I165" s="5" t="s">
        <v>30</v>
      </c>
      <c r="J165" s="5" t="s">
        <v>130</v>
      </c>
      <c r="K165" s="6" t="s">
        <v>336</v>
      </c>
      <c r="L165" s="13">
        <v>1950000</v>
      </c>
      <c r="M165" s="112">
        <f t="shared" si="9"/>
        <v>1657500</v>
      </c>
      <c r="N165" s="76">
        <v>45108</v>
      </c>
      <c r="O165" s="76">
        <v>46266</v>
      </c>
      <c r="P165" s="5"/>
      <c r="Q165" s="5"/>
      <c r="R165" s="5"/>
      <c r="S165" s="5"/>
      <c r="T165" s="5"/>
      <c r="U165" s="5"/>
      <c r="V165" s="10" t="s">
        <v>33</v>
      </c>
      <c r="W165" s="5"/>
      <c r="X165" s="5"/>
      <c r="Y165" s="11" t="s">
        <v>39</v>
      </c>
      <c r="Z165" s="12" t="s">
        <v>36</v>
      </c>
    </row>
    <row r="166" spans="1:26" s="40" customFormat="1" ht="42" x14ac:dyDescent="0.25">
      <c r="A166" s="17" t="s">
        <v>745</v>
      </c>
      <c r="B166" s="38" t="s">
        <v>127</v>
      </c>
      <c r="C166" s="6" t="s">
        <v>128</v>
      </c>
      <c r="D166" s="8">
        <v>70882762</v>
      </c>
      <c r="E166" s="8">
        <v>116700866</v>
      </c>
      <c r="F166" s="8">
        <v>600083659</v>
      </c>
      <c r="G166" s="117" t="s">
        <v>464</v>
      </c>
      <c r="H166" s="5" t="s">
        <v>31</v>
      </c>
      <c r="I166" s="5" t="s">
        <v>30</v>
      </c>
      <c r="J166" s="5" t="s">
        <v>130</v>
      </c>
      <c r="K166" s="6" t="s">
        <v>454</v>
      </c>
      <c r="L166" s="14">
        <v>4000000</v>
      </c>
      <c r="M166" s="112">
        <f t="shared" si="9"/>
        <v>3400000</v>
      </c>
      <c r="N166" s="90" t="s">
        <v>450</v>
      </c>
      <c r="O166" s="90" t="s">
        <v>458</v>
      </c>
      <c r="P166" s="5"/>
      <c r="Q166" s="10"/>
      <c r="R166" s="10"/>
      <c r="S166" s="10"/>
      <c r="T166" s="10"/>
      <c r="U166" s="10" t="s">
        <v>33</v>
      </c>
      <c r="V166" s="10"/>
      <c r="W166" s="5"/>
      <c r="X166" s="5"/>
      <c r="Y166" s="11" t="s">
        <v>459</v>
      </c>
      <c r="Z166" s="12" t="s">
        <v>36</v>
      </c>
    </row>
    <row r="167" spans="1:26" s="40" customFormat="1" ht="42" x14ac:dyDescent="0.25">
      <c r="A167" s="17" t="s">
        <v>746</v>
      </c>
      <c r="B167" s="38" t="s">
        <v>127</v>
      </c>
      <c r="C167" s="6" t="s">
        <v>128</v>
      </c>
      <c r="D167" s="8">
        <v>70882762</v>
      </c>
      <c r="E167" s="8">
        <v>116700866</v>
      </c>
      <c r="F167" s="8">
        <v>600083659</v>
      </c>
      <c r="G167" s="117" t="s">
        <v>463</v>
      </c>
      <c r="H167" s="5" t="s">
        <v>31</v>
      </c>
      <c r="I167" s="5" t="s">
        <v>30</v>
      </c>
      <c r="J167" s="5" t="s">
        <v>130</v>
      </c>
      <c r="K167" s="6" t="s">
        <v>453</v>
      </c>
      <c r="L167" s="14">
        <v>5000000</v>
      </c>
      <c r="M167" s="112">
        <f t="shared" si="9"/>
        <v>4250000</v>
      </c>
      <c r="N167" s="90" t="s">
        <v>450</v>
      </c>
      <c r="O167" s="90" t="s">
        <v>458</v>
      </c>
      <c r="P167" s="5"/>
      <c r="Q167" s="10"/>
      <c r="R167" s="10"/>
      <c r="S167" s="10"/>
      <c r="T167" s="10"/>
      <c r="U167" s="10"/>
      <c r="V167" s="10" t="s">
        <v>33</v>
      </c>
      <c r="W167" s="5"/>
      <c r="X167" s="5"/>
      <c r="Y167" s="11" t="s">
        <v>459</v>
      </c>
      <c r="Z167" s="12" t="s">
        <v>36</v>
      </c>
    </row>
    <row r="168" spans="1:26" s="40" customFormat="1" ht="42" x14ac:dyDescent="0.25">
      <c r="A168" s="17" t="s">
        <v>747</v>
      </c>
      <c r="B168" s="38" t="s">
        <v>127</v>
      </c>
      <c r="C168" s="6" t="s">
        <v>128</v>
      </c>
      <c r="D168" s="8">
        <v>70882762</v>
      </c>
      <c r="E168" s="8">
        <v>116700866</v>
      </c>
      <c r="F168" s="8">
        <v>600083659</v>
      </c>
      <c r="G168" s="117" t="s">
        <v>462</v>
      </c>
      <c r="H168" s="5" t="s">
        <v>31</v>
      </c>
      <c r="I168" s="5" t="s">
        <v>30</v>
      </c>
      <c r="J168" s="5" t="s">
        <v>130</v>
      </c>
      <c r="K168" s="6" t="s">
        <v>455</v>
      </c>
      <c r="L168" s="14">
        <v>10000000</v>
      </c>
      <c r="M168" s="112">
        <f t="shared" si="9"/>
        <v>8500000</v>
      </c>
      <c r="N168" s="90" t="s">
        <v>450</v>
      </c>
      <c r="O168" s="90" t="s">
        <v>458</v>
      </c>
      <c r="P168" s="10" t="s">
        <v>33</v>
      </c>
      <c r="Q168" s="10"/>
      <c r="R168" s="10"/>
      <c r="S168" s="10" t="s">
        <v>33</v>
      </c>
      <c r="T168" s="10"/>
      <c r="U168" s="10"/>
      <c r="V168" s="10"/>
      <c r="W168" s="5"/>
      <c r="X168" s="5"/>
      <c r="Y168" s="11" t="s">
        <v>459</v>
      </c>
      <c r="Z168" s="12" t="s">
        <v>36</v>
      </c>
    </row>
    <row r="169" spans="1:26" s="40" customFormat="1" ht="42" x14ac:dyDescent="0.25">
      <c r="A169" s="17" t="s">
        <v>748</v>
      </c>
      <c r="B169" s="38" t="s">
        <v>127</v>
      </c>
      <c r="C169" s="6" t="s">
        <v>128</v>
      </c>
      <c r="D169" s="8">
        <v>70882762</v>
      </c>
      <c r="E169" s="8">
        <v>116700866</v>
      </c>
      <c r="F169" s="8">
        <v>600083659</v>
      </c>
      <c r="G169" s="117" t="s">
        <v>461</v>
      </c>
      <c r="H169" s="5" t="s">
        <v>31</v>
      </c>
      <c r="I169" s="5" t="s">
        <v>30</v>
      </c>
      <c r="J169" s="5" t="s">
        <v>130</v>
      </c>
      <c r="K169" s="6" t="s">
        <v>456</v>
      </c>
      <c r="L169" s="14">
        <v>5000000</v>
      </c>
      <c r="M169" s="112">
        <f t="shared" si="9"/>
        <v>4250000</v>
      </c>
      <c r="N169" s="90" t="s">
        <v>450</v>
      </c>
      <c r="O169" s="90" t="s">
        <v>458</v>
      </c>
      <c r="P169" s="5"/>
      <c r="Q169" s="10" t="s">
        <v>33</v>
      </c>
      <c r="R169" s="10"/>
      <c r="S169" s="10"/>
      <c r="T169" s="10"/>
      <c r="U169" s="10"/>
      <c r="V169" s="10"/>
      <c r="W169" s="5"/>
      <c r="X169" s="5"/>
      <c r="Y169" s="11" t="s">
        <v>459</v>
      </c>
      <c r="Z169" s="12" t="s">
        <v>36</v>
      </c>
    </row>
    <row r="170" spans="1:26" s="40" customFormat="1" ht="42" x14ac:dyDescent="0.25">
      <c r="A170" s="17" t="s">
        <v>749</v>
      </c>
      <c r="B170" s="38" t="s">
        <v>127</v>
      </c>
      <c r="C170" s="6" t="s">
        <v>128</v>
      </c>
      <c r="D170" s="8">
        <v>70882762</v>
      </c>
      <c r="E170" s="8">
        <v>116700866</v>
      </c>
      <c r="F170" s="8">
        <v>600083659</v>
      </c>
      <c r="G170" s="117" t="s">
        <v>460</v>
      </c>
      <c r="H170" s="5" t="s">
        <v>31</v>
      </c>
      <c r="I170" s="5" t="s">
        <v>30</v>
      </c>
      <c r="J170" s="5" t="s">
        <v>130</v>
      </c>
      <c r="K170" s="6" t="s">
        <v>457</v>
      </c>
      <c r="L170" s="14">
        <v>5000000</v>
      </c>
      <c r="M170" s="112">
        <f t="shared" si="9"/>
        <v>4250000</v>
      </c>
      <c r="N170" s="90" t="s">
        <v>450</v>
      </c>
      <c r="O170" s="90" t="s">
        <v>458</v>
      </c>
      <c r="P170" s="5"/>
      <c r="Q170" s="10"/>
      <c r="R170" s="10" t="s">
        <v>33</v>
      </c>
      <c r="S170" s="10"/>
      <c r="T170" s="10"/>
      <c r="U170" s="10"/>
      <c r="V170" s="10"/>
      <c r="W170" s="5"/>
      <c r="X170" s="5"/>
      <c r="Y170" s="11" t="s">
        <v>459</v>
      </c>
      <c r="Z170" s="12" t="s">
        <v>36</v>
      </c>
    </row>
    <row r="171" spans="1:26" s="40" customFormat="1" ht="10.5" x14ac:dyDescent="0.25">
      <c r="A171" s="12"/>
      <c r="B171" s="38"/>
      <c r="C171" s="6"/>
      <c r="D171" s="8"/>
      <c r="E171" s="8"/>
      <c r="F171" s="8"/>
      <c r="G171" s="6"/>
      <c r="H171" s="5"/>
      <c r="I171" s="5"/>
      <c r="J171" s="5"/>
      <c r="K171" s="6"/>
      <c r="L171" s="13"/>
      <c r="M171" s="112"/>
      <c r="N171" s="76"/>
      <c r="O171" s="76"/>
      <c r="P171" s="5"/>
      <c r="Q171" s="5"/>
      <c r="R171" s="5"/>
      <c r="S171" s="5"/>
      <c r="T171" s="5"/>
      <c r="U171" s="5"/>
      <c r="V171" s="10"/>
      <c r="W171" s="5"/>
      <c r="X171" s="5"/>
      <c r="Y171" s="11"/>
      <c r="Z171" s="12"/>
    </row>
    <row r="172" spans="1:26" s="40" customFormat="1" ht="15" customHeight="1" x14ac:dyDescent="0.25">
      <c r="A172" s="12"/>
      <c r="B172" s="46"/>
      <c r="C172" s="6"/>
      <c r="D172" s="8"/>
      <c r="E172" s="8"/>
      <c r="F172" s="8"/>
      <c r="G172" s="6"/>
      <c r="H172" s="5"/>
      <c r="I172" s="5"/>
      <c r="J172" s="5"/>
      <c r="K172" s="6"/>
      <c r="L172" s="13"/>
      <c r="M172" s="5"/>
      <c r="N172" s="9"/>
      <c r="O172" s="9"/>
      <c r="P172" s="5"/>
      <c r="Q172" s="5"/>
      <c r="R172" s="5"/>
      <c r="S172" s="5"/>
      <c r="T172" s="5"/>
      <c r="U172" s="5"/>
      <c r="V172" s="10"/>
      <c r="W172" s="5"/>
      <c r="X172" s="5"/>
      <c r="Y172" s="11"/>
      <c r="Z172" s="12"/>
    </row>
    <row r="173" spans="1:26" s="40" customFormat="1" ht="15" customHeight="1" x14ac:dyDescent="0.25">
      <c r="A173" s="173" t="s">
        <v>192</v>
      </c>
      <c r="B173" s="173"/>
      <c r="C173" s="173"/>
      <c r="D173" s="173"/>
      <c r="E173" s="173"/>
      <c r="F173" s="173"/>
      <c r="G173" s="173"/>
      <c r="H173" s="173"/>
      <c r="I173" s="173"/>
      <c r="J173" s="173"/>
      <c r="K173" s="6"/>
      <c r="L173" s="13"/>
      <c r="M173" s="5"/>
      <c r="N173" s="9"/>
      <c r="O173" s="9"/>
      <c r="P173" s="5"/>
      <c r="Q173" s="5"/>
      <c r="R173" s="5"/>
      <c r="S173" s="5"/>
      <c r="T173" s="5"/>
      <c r="U173" s="5"/>
      <c r="V173" s="10"/>
      <c r="W173" s="5"/>
      <c r="X173" s="5"/>
      <c r="Y173" s="11"/>
      <c r="Z173" s="12"/>
    </row>
    <row r="174" spans="1:26" s="40" customFormat="1" ht="15" customHeight="1" x14ac:dyDescent="0.25">
      <c r="A174" s="173" t="s">
        <v>193</v>
      </c>
      <c r="B174" s="173"/>
      <c r="C174" s="173"/>
      <c r="D174" s="173"/>
      <c r="E174" s="173"/>
      <c r="F174" s="173"/>
      <c r="G174" s="173"/>
      <c r="H174" s="173"/>
      <c r="I174" s="173"/>
      <c r="J174" s="173"/>
      <c r="K174" s="6"/>
      <c r="L174" s="13"/>
      <c r="M174" s="5"/>
      <c r="N174" s="9"/>
      <c r="O174" s="9"/>
      <c r="P174" s="5"/>
      <c r="Q174" s="5"/>
      <c r="R174" s="5"/>
      <c r="S174" s="5"/>
      <c r="T174" s="5"/>
      <c r="U174" s="5"/>
      <c r="V174" s="10"/>
      <c r="W174" s="5"/>
      <c r="X174" s="5"/>
      <c r="Y174" s="11"/>
      <c r="Z174" s="12"/>
    </row>
    <row r="175" spans="1:26" s="4" customFormat="1" x14ac:dyDescent="0.35">
      <c r="A175" s="173" t="s">
        <v>315</v>
      </c>
      <c r="B175" s="173"/>
      <c r="C175" s="173"/>
      <c r="D175" s="173"/>
      <c r="E175" s="173"/>
      <c r="F175" s="173"/>
      <c r="G175" s="173"/>
      <c r="H175" s="173"/>
      <c r="I175" s="173"/>
      <c r="J175" s="173"/>
      <c r="K175" s="115"/>
      <c r="L175" s="115"/>
      <c r="M175" s="115"/>
      <c r="N175" s="115"/>
      <c r="O175" s="115"/>
      <c r="P175" s="115"/>
      <c r="Q175" s="115"/>
      <c r="R175" s="115"/>
      <c r="S175" s="115"/>
      <c r="T175" s="115"/>
      <c r="U175" s="115"/>
      <c r="V175" s="115"/>
      <c r="W175" s="115"/>
      <c r="X175" s="115"/>
      <c r="Y175" s="115"/>
      <c r="Z175" s="115"/>
    </row>
    <row r="176" spans="1:26" s="4" customFormat="1" x14ac:dyDescent="0.35">
      <c r="A176" s="173" t="s">
        <v>357</v>
      </c>
      <c r="B176" s="173"/>
      <c r="C176" s="173"/>
      <c r="D176" s="173"/>
      <c r="E176" s="173"/>
      <c r="F176" s="173"/>
      <c r="G176" s="173"/>
      <c r="H176" s="173"/>
      <c r="I176" s="173"/>
      <c r="J176" s="173"/>
      <c r="K176" s="115"/>
      <c r="L176" s="115"/>
      <c r="M176" s="115"/>
      <c r="N176" s="115"/>
      <c r="O176" s="115"/>
      <c r="P176" s="115"/>
      <c r="Q176" s="115"/>
      <c r="R176" s="115"/>
      <c r="S176" s="115"/>
      <c r="T176" s="115"/>
      <c r="U176" s="115"/>
      <c r="V176" s="115"/>
      <c r="W176" s="115"/>
      <c r="X176" s="115"/>
      <c r="Y176" s="115"/>
      <c r="Z176" s="115"/>
    </row>
    <row r="177" spans="1:26" x14ac:dyDescent="0.35">
      <c r="A177" s="173" t="s">
        <v>401</v>
      </c>
      <c r="B177" s="173"/>
      <c r="C177" s="173"/>
      <c r="D177" s="173"/>
      <c r="E177" s="173"/>
      <c r="F177" s="173"/>
      <c r="G177" s="173"/>
      <c r="H177" s="173"/>
      <c r="I177" s="173"/>
      <c r="J177" s="173"/>
      <c r="K177" s="51"/>
      <c r="L177" s="51"/>
      <c r="M177" s="51"/>
      <c r="N177" s="51"/>
      <c r="O177" s="51"/>
      <c r="P177" s="51"/>
      <c r="Q177" s="51"/>
      <c r="R177" s="51"/>
      <c r="S177" s="51"/>
      <c r="T177" s="51"/>
      <c r="U177" s="51"/>
      <c r="V177" s="51"/>
      <c r="W177" s="51"/>
      <c r="X177" s="51"/>
      <c r="Y177" s="51"/>
      <c r="Z177" s="51"/>
    </row>
    <row r="178" spans="1:26" x14ac:dyDescent="0.35">
      <c r="A178" s="173" t="s">
        <v>402</v>
      </c>
      <c r="B178" s="173"/>
      <c r="C178" s="173"/>
      <c r="D178" s="173"/>
      <c r="E178" s="173"/>
      <c r="F178" s="173"/>
      <c r="G178" s="173"/>
      <c r="H178" s="173"/>
      <c r="I178" s="173"/>
      <c r="J178" s="173"/>
      <c r="K178" s="173"/>
      <c r="L178" s="51"/>
      <c r="M178" s="51"/>
      <c r="N178" s="51"/>
      <c r="O178" s="51"/>
      <c r="P178" s="51"/>
      <c r="Q178" s="51"/>
      <c r="R178" s="51"/>
      <c r="S178" s="51"/>
      <c r="T178" s="51"/>
      <c r="U178" s="51"/>
      <c r="V178" s="51"/>
      <c r="W178" s="51"/>
      <c r="X178" s="51"/>
      <c r="Y178" s="51"/>
      <c r="Z178" s="51"/>
    </row>
    <row r="179" spans="1:26" s="3" customFormat="1" x14ac:dyDescent="0.35">
      <c r="A179" s="173" t="s">
        <v>403</v>
      </c>
      <c r="B179" s="173"/>
      <c r="C179" s="173"/>
      <c r="D179" s="173"/>
      <c r="E179" s="173"/>
      <c r="F179" s="173"/>
      <c r="G179" s="173"/>
      <c r="H179" s="173"/>
      <c r="I179" s="173"/>
      <c r="J179" s="173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</row>
    <row r="180" spans="1:26" x14ac:dyDescent="0.35">
      <c r="A180" s="5" t="s">
        <v>420</v>
      </c>
      <c r="B180" s="86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  <c r="Q180" s="51"/>
      <c r="R180" s="51"/>
      <c r="S180" s="51"/>
      <c r="T180" s="51"/>
      <c r="U180" s="51"/>
      <c r="V180" s="51"/>
      <c r="W180" s="51"/>
      <c r="X180" s="51"/>
      <c r="Y180" s="51"/>
      <c r="Z180" s="51"/>
    </row>
    <row r="181" spans="1:26" x14ac:dyDescent="0.35">
      <c r="A181" s="179" t="s">
        <v>678</v>
      </c>
      <c r="B181" s="179"/>
      <c r="C181" s="179"/>
      <c r="D181" s="179"/>
      <c r="E181" s="179"/>
      <c r="F181" s="179"/>
      <c r="G181" s="179"/>
      <c r="H181" s="179"/>
      <c r="I181" s="179"/>
      <c r="J181" s="179"/>
      <c r="K181" s="179"/>
      <c r="L181" s="51"/>
      <c r="M181" s="51"/>
      <c r="N181" s="51"/>
      <c r="O181" s="51"/>
      <c r="P181" s="51"/>
      <c r="Q181" s="51"/>
      <c r="R181" s="51"/>
      <c r="S181" s="51"/>
      <c r="T181" s="51"/>
      <c r="U181" s="51"/>
      <c r="V181" s="51"/>
      <c r="W181" s="51"/>
      <c r="X181" s="51"/>
      <c r="Y181" s="51"/>
      <c r="Z181" s="51"/>
    </row>
    <row r="182" spans="1:26" x14ac:dyDescent="0.35">
      <c r="A182" s="5" t="s">
        <v>761</v>
      </c>
      <c r="B182" s="86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  <c r="Q182" s="51"/>
      <c r="R182" s="51"/>
      <c r="S182" s="51"/>
      <c r="T182" s="51"/>
      <c r="U182" s="51"/>
      <c r="V182" s="51"/>
      <c r="W182" s="51"/>
      <c r="X182" s="51"/>
      <c r="Y182" s="51"/>
      <c r="Z182" s="51"/>
    </row>
    <row r="184" spans="1:26" x14ac:dyDescent="0.35">
      <c r="A184" s="166" t="s">
        <v>686</v>
      </c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</row>
    <row r="185" spans="1:26" x14ac:dyDescent="0.35">
      <c r="A185" s="80" t="s">
        <v>370</v>
      </c>
      <c r="B185" s="80"/>
      <c r="C185" s="80"/>
      <c r="D185" s="80"/>
    </row>
    <row r="186" spans="1:26" x14ac:dyDescent="0.35">
      <c r="A186" s="82" t="s">
        <v>377</v>
      </c>
      <c r="B186" s="80"/>
      <c r="C186" s="80"/>
      <c r="D186" s="80"/>
    </row>
    <row r="187" spans="1:26" x14ac:dyDescent="0.35">
      <c r="A187" s="80"/>
      <c r="B187" s="80"/>
      <c r="C187" s="80"/>
      <c r="D187" s="80"/>
    </row>
    <row r="188" spans="1:26" x14ac:dyDescent="0.35">
      <c r="A188" s="80" t="s">
        <v>378</v>
      </c>
      <c r="B188" s="80"/>
      <c r="C188" s="80"/>
      <c r="D188" s="80"/>
    </row>
    <row r="189" spans="1:26" x14ac:dyDescent="0.35">
      <c r="A189" s="80" t="s">
        <v>372</v>
      </c>
      <c r="B189" s="80"/>
      <c r="C189" s="80"/>
      <c r="D189" s="80"/>
    </row>
    <row r="190" spans="1:26" x14ac:dyDescent="0.35">
      <c r="A190" s="80" t="s">
        <v>373</v>
      </c>
      <c r="B190" s="80"/>
      <c r="C190" s="80"/>
      <c r="D190" s="80"/>
    </row>
    <row r="191" spans="1:26" x14ac:dyDescent="0.35">
      <c r="A191" s="80"/>
      <c r="B191" s="80"/>
      <c r="C191" s="80"/>
      <c r="D191" s="80"/>
    </row>
    <row r="192" spans="1:26" x14ac:dyDescent="0.35">
      <c r="A192" s="80" t="s">
        <v>379</v>
      </c>
      <c r="B192" s="80"/>
      <c r="C192" s="80"/>
      <c r="D192" s="80"/>
    </row>
    <row r="193" spans="1:4" x14ac:dyDescent="0.35">
      <c r="A193" s="80"/>
      <c r="B193" s="80"/>
      <c r="C193" s="80"/>
      <c r="D193" s="80"/>
    </row>
    <row r="194" spans="1:4" x14ac:dyDescent="0.35">
      <c r="A194" s="81" t="s">
        <v>380</v>
      </c>
      <c r="B194" s="81"/>
      <c r="C194" s="81"/>
      <c r="D194" s="81"/>
    </row>
    <row r="195" spans="1:4" x14ac:dyDescent="0.35">
      <c r="A195" s="81" t="s">
        <v>381</v>
      </c>
      <c r="B195" s="81"/>
      <c r="C195" s="81"/>
      <c r="D195" s="81"/>
    </row>
    <row r="196" spans="1:4" x14ac:dyDescent="0.35">
      <c r="A196" s="81" t="s">
        <v>382</v>
      </c>
      <c r="B196" s="81"/>
      <c r="C196" s="81"/>
      <c r="D196" s="81"/>
    </row>
    <row r="197" spans="1:4" x14ac:dyDescent="0.35">
      <c r="A197" s="81" t="s">
        <v>383</v>
      </c>
      <c r="B197" s="81"/>
      <c r="C197" s="81"/>
      <c r="D197" s="81"/>
    </row>
    <row r="198" spans="1:4" x14ac:dyDescent="0.35">
      <c r="A198" s="81" t="s">
        <v>384</v>
      </c>
      <c r="B198" s="81"/>
      <c r="C198" s="81"/>
      <c r="D198" s="81"/>
    </row>
    <row r="199" spans="1:4" x14ac:dyDescent="0.35">
      <c r="A199" s="81" t="s">
        <v>385</v>
      </c>
      <c r="B199" s="81"/>
      <c r="C199" s="81"/>
      <c r="D199" s="81"/>
    </row>
    <row r="200" spans="1:4" x14ac:dyDescent="0.35">
      <c r="A200" s="81" t="s">
        <v>386</v>
      </c>
      <c r="B200" s="81"/>
      <c r="C200" s="81"/>
      <c r="D200" s="81"/>
    </row>
    <row r="201" spans="1:4" x14ac:dyDescent="0.35">
      <c r="A201" s="81" t="s">
        <v>387</v>
      </c>
      <c r="B201" s="81"/>
      <c r="C201" s="81"/>
      <c r="D201" s="81"/>
    </row>
    <row r="202" spans="1:4" x14ac:dyDescent="0.35">
      <c r="A202" s="83" t="s">
        <v>388</v>
      </c>
      <c r="B202" s="83"/>
      <c r="C202" s="83"/>
      <c r="D202" s="83"/>
    </row>
    <row r="203" spans="1:4" x14ac:dyDescent="0.35">
      <c r="A203" s="81" t="s">
        <v>389</v>
      </c>
      <c r="B203" s="81"/>
      <c r="C203" s="81"/>
      <c r="D203" s="81"/>
    </row>
    <row r="204" spans="1:4" x14ac:dyDescent="0.35">
      <c r="A204" s="81" t="s">
        <v>390</v>
      </c>
      <c r="B204" s="81"/>
      <c r="C204" s="81"/>
      <c r="D204" s="81"/>
    </row>
    <row r="205" spans="1:4" x14ac:dyDescent="0.35">
      <c r="A205" s="81"/>
      <c r="B205" s="81"/>
      <c r="C205" s="81"/>
      <c r="D205" s="81"/>
    </row>
    <row r="206" spans="1:4" x14ac:dyDescent="0.35">
      <c r="A206" s="81" t="s">
        <v>391</v>
      </c>
      <c r="B206" s="81"/>
      <c r="C206" s="81"/>
      <c r="D206" s="81"/>
    </row>
    <row r="207" spans="1:4" x14ac:dyDescent="0.35">
      <c r="A207" s="81" t="s">
        <v>392</v>
      </c>
      <c r="B207" s="81"/>
      <c r="C207" s="81"/>
      <c r="D207" s="81"/>
    </row>
    <row r="208" spans="1:4" x14ac:dyDescent="0.35">
      <c r="A208" s="80"/>
      <c r="B208" s="80"/>
      <c r="C208" s="80"/>
      <c r="D208" s="80"/>
    </row>
    <row r="209" spans="1:4" x14ac:dyDescent="0.35">
      <c r="A209" s="80" t="s">
        <v>393</v>
      </c>
      <c r="B209" s="80"/>
      <c r="C209" s="80"/>
      <c r="D209" s="80"/>
    </row>
    <row r="210" spans="1:4" x14ac:dyDescent="0.35">
      <c r="A210" s="81" t="s">
        <v>394</v>
      </c>
      <c r="B210" s="80"/>
      <c r="C210" s="80"/>
      <c r="D210" s="80"/>
    </row>
    <row r="211" spans="1:4" x14ac:dyDescent="0.35">
      <c r="A211" s="80" t="s">
        <v>395</v>
      </c>
      <c r="B211" s="80"/>
      <c r="C211" s="80"/>
      <c r="D211" s="80"/>
    </row>
    <row r="212" spans="1:4" x14ac:dyDescent="0.35">
      <c r="A212" s="80"/>
      <c r="B212" s="80"/>
      <c r="C212" s="80"/>
      <c r="D212" s="80"/>
    </row>
  </sheetData>
  <mergeCells count="38">
    <mergeCell ref="W3:W4"/>
    <mergeCell ref="P3:S3"/>
    <mergeCell ref="U3:U4"/>
    <mergeCell ref="K2:K4"/>
    <mergeCell ref="B2:F2"/>
    <mergeCell ref="L2:M2"/>
    <mergeCell ref="N2:O2"/>
    <mergeCell ref="H2:H4"/>
    <mergeCell ref="B3:B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Y2:Z2"/>
    <mergeCell ref="Y3:Y4"/>
    <mergeCell ref="Z3:Z4"/>
    <mergeCell ref="L3:L4"/>
    <mergeCell ref="A184:O184"/>
    <mergeCell ref="A173:J173"/>
    <mergeCell ref="A174:J174"/>
    <mergeCell ref="A175:J175"/>
    <mergeCell ref="M3:M4"/>
    <mergeCell ref="N3:N4"/>
    <mergeCell ref="O3:O4"/>
    <mergeCell ref="A176:J176"/>
    <mergeCell ref="A177:J177"/>
    <mergeCell ref="A179:J179"/>
    <mergeCell ref="A178:K178"/>
    <mergeCell ref="A181:K181"/>
  </mergeCells>
  <phoneticPr fontId="18" type="noConversion"/>
  <pageMargins left="0.7" right="0.7" top="0.78740157499999996" bottom="0.78740157499999996" header="0.3" footer="0.3"/>
  <pageSetup paperSize="9" scale="47" fitToHeight="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6"/>
  <sheetViews>
    <sheetView showRowColHeaders="0" zoomScaleNormal="100" workbookViewId="0">
      <selection activeCell="G28" sqref="G28"/>
    </sheetView>
  </sheetViews>
  <sheetFormatPr defaultColWidth="9.453125" defaultRowHeight="14.5" x14ac:dyDescent="0.35"/>
  <cols>
    <col min="1" max="1" width="6.54296875" customWidth="1"/>
    <col min="2" max="2" width="11.54296875" style="1" customWidth="1"/>
    <col min="4" max="4" width="9.81640625" bestFit="1" customWidth="1"/>
    <col min="5" max="5" width="10.81640625" bestFit="1" customWidth="1"/>
    <col min="6" max="6" width="9.54296875" customWidth="1"/>
    <col min="7" max="7" width="16.453125" customWidth="1"/>
    <col min="8" max="8" width="10.81640625" customWidth="1"/>
    <col min="9" max="9" width="14.453125" customWidth="1"/>
    <col min="10" max="10" width="14.54296875" customWidth="1"/>
    <col min="11" max="11" width="15.54296875" customWidth="1"/>
    <col min="12" max="12" width="14.81640625" bestFit="1" customWidth="1"/>
    <col min="13" max="13" width="10.453125" customWidth="1"/>
    <col min="16" max="16" width="8.453125" customWidth="1"/>
    <col min="17" max="17" width="10.453125" customWidth="1"/>
    <col min="18" max="18" width="9.1796875" customWidth="1"/>
    <col min="19" max="19" width="8.1796875" customWidth="1"/>
    <col min="20" max="20" width="12.81640625" customWidth="1"/>
    <col min="21" max="21" width="12.453125" customWidth="1"/>
    <col min="22" max="22" width="13" customWidth="1"/>
    <col min="23" max="23" width="12.54296875" customWidth="1"/>
    <col min="24" max="24" width="9.81640625" customWidth="1"/>
    <col min="25" max="26" width="10.453125" customWidth="1"/>
  </cols>
  <sheetData>
    <row r="1" spans="1:26" ht="18" customHeight="1" thickBot="1" x14ac:dyDescent="0.5">
      <c r="A1" s="228" t="s">
        <v>752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30"/>
    </row>
    <row r="2" spans="1:26" s="40" customFormat="1" ht="29.15" customHeight="1" thickBot="1" x14ac:dyDescent="0.3">
      <c r="A2" s="183" t="s">
        <v>5</v>
      </c>
      <c r="B2" s="215" t="s">
        <v>6</v>
      </c>
      <c r="C2" s="216"/>
      <c r="D2" s="216"/>
      <c r="E2" s="216"/>
      <c r="F2" s="217"/>
      <c r="G2" s="190" t="s">
        <v>7</v>
      </c>
      <c r="H2" s="222" t="s">
        <v>21</v>
      </c>
      <c r="I2" s="225" t="s">
        <v>26</v>
      </c>
      <c r="J2" s="183" t="s">
        <v>8</v>
      </c>
      <c r="K2" s="212" t="s">
        <v>9</v>
      </c>
      <c r="L2" s="218" t="s">
        <v>181</v>
      </c>
      <c r="M2" s="219"/>
      <c r="N2" s="220" t="s">
        <v>182</v>
      </c>
      <c r="O2" s="221"/>
      <c r="P2" s="199" t="s">
        <v>183</v>
      </c>
      <c r="Q2" s="200"/>
      <c r="R2" s="200"/>
      <c r="S2" s="200"/>
      <c r="T2" s="200"/>
      <c r="U2" s="200"/>
      <c r="V2" s="200"/>
      <c r="W2" s="201"/>
      <c r="X2" s="201"/>
      <c r="Y2" s="202" t="s">
        <v>10</v>
      </c>
      <c r="Z2" s="203"/>
    </row>
    <row r="3" spans="1:26" s="40" customFormat="1" ht="14.9" customHeight="1" x14ac:dyDescent="0.25">
      <c r="A3" s="184"/>
      <c r="B3" s="190" t="s">
        <v>11</v>
      </c>
      <c r="C3" s="186" t="s">
        <v>12</v>
      </c>
      <c r="D3" s="186" t="s">
        <v>13</v>
      </c>
      <c r="E3" s="186" t="s">
        <v>14</v>
      </c>
      <c r="F3" s="188" t="s">
        <v>15</v>
      </c>
      <c r="G3" s="191"/>
      <c r="H3" s="223"/>
      <c r="I3" s="226"/>
      <c r="J3" s="184"/>
      <c r="K3" s="213"/>
      <c r="L3" s="208" t="s">
        <v>16</v>
      </c>
      <c r="M3" s="174" t="s">
        <v>184</v>
      </c>
      <c r="N3" s="176" t="s">
        <v>17</v>
      </c>
      <c r="O3" s="178" t="s">
        <v>18</v>
      </c>
      <c r="P3" s="209" t="s">
        <v>22</v>
      </c>
      <c r="Q3" s="210"/>
      <c r="R3" s="210"/>
      <c r="S3" s="211"/>
      <c r="T3" s="193" t="s">
        <v>23</v>
      </c>
      <c r="U3" s="195" t="s">
        <v>122</v>
      </c>
      <c r="V3" s="195" t="s">
        <v>29</v>
      </c>
      <c r="W3" s="193" t="s">
        <v>24</v>
      </c>
      <c r="X3" s="197" t="s">
        <v>28</v>
      </c>
      <c r="Y3" s="204" t="s">
        <v>19</v>
      </c>
      <c r="Z3" s="206" t="s">
        <v>20</v>
      </c>
    </row>
    <row r="4" spans="1:26" s="40" customFormat="1" ht="61.5" customHeight="1" thickBot="1" x14ac:dyDescent="0.3">
      <c r="A4" s="185"/>
      <c r="B4" s="192"/>
      <c r="C4" s="187"/>
      <c r="D4" s="187"/>
      <c r="E4" s="187"/>
      <c r="F4" s="189"/>
      <c r="G4" s="192"/>
      <c r="H4" s="224"/>
      <c r="I4" s="227"/>
      <c r="J4" s="185"/>
      <c r="K4" s="214"/>
      <c r="L4" s="177"/>
      <c r="M4" s="175"/>
      <c r="N4" s="177"/>
      <c r="O4" s="175"/>
      <c r="P4" s="41" t="s">
        <v>25</v>
      </c>
      <c r="Q4" s="42" t="s">
        <v>185</v>
      </c>
      <c r="R4" s="42" t="s">
        <v>186</v>
      </c>
      <c r="S4" s="43" t="s">
        <v>187</v>
      </c>
      <c r="T4" s="194"/>
      <c r="U4" s="196"/>
      <c r="V4" s="196"/>
      <c r="W4" s="194"/>
      <c r="X4" s="198"/>
      <c r="Y4" s="205"/>
      <c r="Z4" s="207"/>
    </row>
    <row r="5" spans="1:26" s="40" customFormat="1" ht="42" x14ac:dyDescent="0.25">
      <c r="A5" s="12" t="s">
        <v>243</v>
      </c>
      <c r="B5" s="39" t="s">
        <v>360</v>
      </c>
      <c r="C5" s="6" t="s">
        <v>676</v>
      </c>
      <c r="D5" s="8">
        <v>70828920</v>
      </c>
      <c r="E5" s="8"/>
      <c r="F5" s="8"/>
      <c r="G5" s="6" t="s">
        <v>141</v>
      </c>
      <c r="H5" s="5" t="s">
        <v>31</v>
      </c>
      <c r="I5" s="5" t="s">
        <v>30</v>
      </c>
      <c r="J5" s="5" t="s">
        <v>30</v>
      </c>
      <c r="K5" s="6" t="s">
        <v>176</v>
      </c>
      <c r="L5" s="13">
        <v>2400000</v>
      </c>
      <c r="M5" s="56">
        <f t="shared" ref="M5:M10" si="0">L5/100*85</f>
        <v>2040000</v>
      </c>
      <c r="N5" s="9">
        <v>44652</v>
      </c>
      <c r="O5" s="9">
        <v>45992</v>
      </c>
      <c r="P5" s="5"/>
      <c r="Q5" s="5"/>
      <c r="R5" s="5"/>
      <c r="S5" s="5"/>
      <c r="T5" s="5"/>
      <c r="U5" s="5"/>
      <c r="V5" s="10" t="s">
        <v>33</v>
      </c>
      <c r="W5" s="5"/>
      <c r="X5" s="5"/>
      <c r="Y5" s="11" t="s">
        <v>39</v>
      </c>
      <c r="Z5" s="12" t="s">
        <v>36</v>
      </c>
    </row>
    <row r="6" spans="1:26" s="40" customFormat="1" ht="42" x14ac:dyDescent="0.25">
      <c r="A6" s="12" t="s">
        <v>244</v>
      </c>
      <c r="B6" s="39" t="s">
        <v>360</v>
      </c>
      <c r="C6" s="6" t="s">
        <v>676</v>
      </c>
      <c r="D6" s="8">
        <v>70828920</v>
      </c>
      <c r="E6" s="8"/>
      <c r="F6" s="8"/>
      <c r="G6" s="6" t="s">
        <v>358</v>
      </c>
      <c r="H6" s="5" t="s">
        <v>31</v>
      </c>
      <c r="I6" s="5" t="s">
        <v>30</v>
      </c>
      <c r="J6" s="5" t="s">
        <v>30</v>
      </c>
      <c r="K6" s="6" t="s">
        <v>359</v>
      </c>
      <c r="L6" s="13">
        <v>10000000</v>
      </c>
      <c r="M6" s="56">
        <f t="shared" si="0"/>
        <v>8500000</v>
      </c>
      <c r="N6" s="9">
        <v>44652</v>
      </c>
      <c r="O6" s="9">
        <v>45992</v>
      </c>
      <c r="P6" s="5"/>
      <c r="Q6" s="5"/>
      <c r="R6" s="5"/>
      <c r="S6" s="5"/>
      <c r="T6" s="5"/>
      <c r="U6" s="5"/>
      <c r="V6" s="10" t="s">
        <v>33</v>
      </c>
      <c r="W6" s="5"/>
      <c r="X6" s="5"/>
      <c r="Y6" s="11" t="s">
        <v>404</v>
      </c>
      <c r="Z6" s="12" t="s">
        <v>36</v>
      </c>
    </row>
    <row r="7" spans="1:26" s="40" customFormat="1" ht="42" x14ac:dyDescent="0.25">
      <c r="A7" s="12" t="s">
        <v>246</v>
      </c>
      <c r="B7" s="39" t="s">
        <v>360</v>
      </c>
      <c r="C7" s="6" t="s">
        <v>676</v>
      </c>
      <c r="D7" s="8">
        <v>70828920</v>
      </c>
      <c r="E7" s="8"/>
      <c r="F7" s="8"/>
      <c r="G7" s="6" t="s">
        <v>290</v>
      </c>
      <c r="H7" s="5" t="s">
        <v>31</v>
      </c>
      <c r="I7" s="5" t="s">
        <v>30</v>
      </c>
      <c r="J7" s="5" t="s">
        <v>30</v>
      </c>
      <c r="K7" s="6" t="s">
        <v>255</v>
      </c>
      <c r="L7" s="13">
        <v>7500000</v>
      </c>
      <c r="M7" s="56">
        <f t="shared" si="0"/>
        <v>6375000</v>
      </c>
      <c r="N7" s="9">
        <v>44652</v>
      </c>
      <c r="O7" s="9">
        <v>45992</v>
      </c>
      <c r="P7" s="5"/>
      <c r="Q7" s="5"/>
      <c r="R7" s="5"/>
      <c r="S7" s="5"/>
      <c r="T7" s="5"/>
      <c r="U7" s="5"/>
      <c r="V7" s="10" t="s">
        <v>33</v>
      </c>
      <c r="W7" s="5"/>
      <c r="X7" s="5"/>
      <c r="Y7" s="11" t="s">
        <v>39</v>
      </c>
      <c r="Z7" s="12" t="s">
        <v>36</v>
      </c>
    </row>
    <row r="8" spans="1:26" s="40" customFormat="1" ht="52.5" x14ac:dyDescent="0.25">
      <c r="A8" s="12" t="s">
        <v>247</v>
      </c>
      <c r="B8" s="85" t="s">
        <v>445</v>
      </c>
      <c r="C8" s="6" t="s">
        <v>96</v>
      </c>
      <c r="D8" s="8">
        <v>832430</v>
      </c>
      <c r="E8" s="8">
        <v>116701854</v>
      </c>
      <c r="F8" s="8"/>
      <c r="G8" s="117" t="s">
        <v>640</v>
      </c>
      <c r="H8" s="5" t="s">
        <v>31</v>
      </c>
      <c r="I8" s="5" t="s">
        <v>30</v>
      </c>
      <c r="J8" s="5" t="s">
        <v>30</v>
      </c>
      <c r="K8" s="6" t="s">
        <v>652</v>
      </c>
      <c r="L8" s="14">
        <v>30000000</v>
      </c>
      <c r="M8" s="56">
        <f t="shared" si="0"/>
        <v>25500000</v>
      </c>
      <c r="N8" s="9">
        <v>44652</v>
      </c>
      <c r="O8" s="9">
        <v>45992</v>
      </c>
      <c r="P8" s="5"/>
      <c r="Q8" s="5"/>
      <c r="R8" s="5"/>
      <c r="S8" s="5"/>
      <c r="T8" s="5"/>
      <c r="U8" s="5"/>
      <c r="V8" s="10" t="s">
        <v>33</v>
      </c>
      <c r="W8" s="5"/>
      <c r="X8" s="5"/>
      <c r="Y8" s="11" t="s">
        <v>39</v>
      </c>
      <c r="Z8" s="12" t="s">
        <v>36</v>
      </c>
    </row>
    <row r="9" spans="1:26" s="40" customFormat="1" ht="52.5" x14ac:dyDescent="0.25">
      <c r="A9" s="12" t="s">
        <v>256</v>
      </c>
      <c r="B9" s="85" t="s">
        <v>445</v>
      </c>
      <c r="C9" s="6" t="s">
        <v>96</v>
      </c>
      <c r="D9" s="8">
        <v>832430</v>
      </c>
      <c r="E9" s="8">
        <v>116701854</v>
      </c>
      <c r="F9" s="8"/>
      <c r="G9" s="117" t="s">
        <v>658</v>
      </c>
      <c r="H9" s="5" t="s">
        <v>31</v>
      </c>
      <c r="I9" s="5" t="s">
        <v>30</v>
      </c>
      <c r="J9" s="5" t="s">
        <v>30</v>
      </c>
      <c r="K9" s="6" t="s">
        <v>653</v>
      </c>
      <c r="L9" s="14">
        <v>3000000</v>
      </c>
      <c r="M9" s="56">
        <f t="shared" si="0"/>
        <v>2550000</v>
      </c>
      <c r="N9" s="9">
        <v>44652</v>
      </c>
      <c r="O9" s="9">
        <v>45992</v>
      </c>
      <c r="P9" s="5"/>
      <c r="Q9" s="5"/>
      <c r="R9" s="5"/>
      <c r="S9" s="5"/>
      <c r="T9" s="5"/>
      <c r="U9" s="5"/>
      <c r="V9" s="10" t="s">
        <v>33</v>
      </c>
      <c r="W9" s="5"/>
      <c r="X9" s="5"/>
      <c r="Y9" s="11" t="s">
        <v>39</v>
      </c>
      <c r="Z9" s="12" t="s">
        <v>36</v>
      </c>
    </row>
    <row r="10" spans="1:26" s="40" customFormat="1" ht="42" x14ac:dyDescent="0.25">
      <c r="A10" s="12" t="s">
        <v>294</v>
      </c>
      <c r="B10" s="30" t="s">
        <v>79</v>
      </c>
      <c r="C10" s="6" t="s">
        <v>79</v>
      </c>
      <c r="D10" s="8">
        <v>25013513</v>
      </c>
      <c r="E10" s="8" t="s">
        <v>80</v>
      </c>
      <c r="F10" s="8">
        <v>600001423</v>
      </c>
      <c r="G10" s="117" t="s">
        <v>654</v>
      </c>
      <c r="H10" s="5" t="s">
        <v>31</v>
      </c>
      <c r="I10" s="5" t="s">
        <v>30</v>
      </c>
      <c r="J10" s="5" t="s">
        <v>30</v>
      </c>
      <c r="K10" s="6" t="s">
        <v>337</v>
      </c>
      <c r="L10" s="14">
        <v>10000000</v>
      </c>
      <c r="M10" s="56">
        <f t="shared" si="0"/>
        <v>8500000</v>
      </c>
      <c r="N10" s="9">
        <v>44652</v>
      </c>
      <c r="O10" s="9">
        <v>45992</v>
      </c>
      <c r="P10" s="5"/>
      <c r="Q10" s="5"/>
      <c r="R10" s="5"/>
      <c r="S10" s="5"/>
      <c r="T10" s="5"/>
      <c r="U10" s="5"/>
      <c r="V10" s="10" t="s">
        <v>33</v>
      </c>
      <c r="W10" s="5"/>
      <c r="X10" s="5"/>
      <c r="Y10" s="11" t="s">
        <v>39</v>
      </c>
      <c r="Z10" s="12" t="s">
        <v>36</v>
      </c>
    </row>
    <row r="11" spans="1:26" s="40" customFormat="1" ht="15" customHeight="1" x14ac:dyDescent="0.25">
      <c r="A11" s="170" t="s">
        <v>192</v>
      </c>
      <c r="B11" s="171"/>
      <c r="C11" s="171"/>
      <c r="D11" s="171"/>
      <c r="E11" s="171"/>
      <c r="F11" s="171"/>
      <c r="G11" s="171"/>
      <c r="H11" s="171"/>
      <c r="I11" s="171"/>
      <c r="J11" s="172"/>
      <c r="K11" s="6"/>
      <c r="L11" s="13"/>
      <c r="M11" s="5"/>
      <c r="N11" s="9"/>
      <c r="O11" s="9"/>
      <c r="P11" s="5"/>
      <c r="Q11" s="5"/>
      <c r="R11" s="5"/>
      <c r="S11" s="5"/>
      <c r="T11" s="5"/>
      <c r="U11" s="5"/>
      <c r="V11" s="10"/>
      <c r="W11" s="5"/>
      <c r="X11" s="5"/>
      <c r="Y11" s="11"/>
      <c r="Z11" s="12"/>
    </row>
    <row r="12" spans="1:26" s="40" customFormat="1" ht="15" customHeight="1" x14ac:dyDescent="0.25">
      <c r="A12" s="170" t="s">
        <v>193</v>
      </c>
      <c r="B12" s="171"/>
      <c r="C12" s="171"/>
      <c r="D12" s="171"/>
      <c r="E12" s="171"/>
      <c r="F12" s="171"/>
      <c r="G12" s="171"/>
      <c r="H12" s="171"/>
      <c r="I12" s="171"/>
      <c r="J12" s="172"/>
      <c r="K12" s="6"/>
      <c r="L12" s="13"/>
      <c r="M12" s="5"/>
      <c r="N12" s="9"/>
      <c r="O12" s="9"/>
      <c r="P12" s="5"/>
      <c r="Q12" s="5"/>
      <c r="R12" s="5"/>
      <c r="S12" s="5"/>
      <c r="T12" s="5"/>
      <c r="U12" s="5"/>
      <c r="V12" s="10"/>
      <c r="W12" s="5"/>
      <c r="X12" s="5"/>
      <c r="Y12" s="11"/>
      <c r="Z12" s="12"/>
    </row>
    <row r="13" spans="1:26" s="4" customFormat="1" x14ac:dyDescent="0.35">
      <c r="A13" s="170" t="s">
        <v>254</v>
      </c>
      <c r="B13" s="171"/>
      <c r="C13" s="171"/>
      <c r="D13" s="171"/>
      <c r="E13" s="171"/>
      <c r="F13" s="171"/>
      <c r="G13" s="171"/>
      <c r="H13" s="171"/>
      <c r="I13" s="171"/>
      <c r="J13" s="172"/>
    </row>
    <row r="14" spans="1:26" s="4" customFormat="1" x14ac:dyDescent="0.35">
      <c r="A14" s="170" t="s">
        <v>400</v>
      </c>
      <c r="B14" s="171"/>
      <c r="C14" s="171"/>
      <c r="D14" s="171"/>
      <c r="E14" s="171"/>
      <c r="F14" s="171"/>
      <c r="G14" s="171"/>
      <c r="H14" s="171"/>
      <c r="I14" s="171"/>
      <c r="J14" s="172"/>
    </row>
    <row r="15" spans="1:26" x14ac:dyDescent="0.35">
      <c r="A15" s="173" t="s">
        <v>677</v>
      </c>
      <c r="B15" s="173"/>
      <c r="C15" s="173"/>
      <c r="D15" s="173"/>
      <c r="E15" s="173"/>
      <c r="F15" s="173"/>
      <c r="G15" s="173"/>
      <c r="H15" s="173"/>
      <c r="I15" s="173"/>
      <c r="J15" s="173"/>
    </row>
    <row r="17" spans="1:15" s="3" customFormat="1" x14ac:dyDescent="0.35">
      <c r="A17" s="166" t="s">
        <v>686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9" spans="1:15" x14ac:dyDescent="0.35">
      <c r="A19" s="80"/>
      <c r="B19" s="80"/>
    </row>
    <row r="20" spans="1:15" x14ac:dyDescent="0.35">
      <c r="A20" s="80" t="s">
        <v>396</v>
      </c>
      <c r="B20" s="80"/>
    </row>
    <row r="21" spans="1:15" x14ac:dyDescent="0.35">
      <c r="A21" s="80" t="s">
        <v>397</v>
      </c>
      <c r="B21" s="80"/>
    </row>
    <row r="22" spans="1:15" x14ac:dyDescent="0.35">
      <c r="A22" s="80" t="s">
        <v>378</v>
      </c>
      <c r="B22" s="80"/>
    </row>
    <row r="23" spans="1:15" x14ac:dyDescent="0.35">
      <c r="A23" s="80" t="s">
        <v>372</v>
      </c>
      <c r="B23" s="80"/>
    </row>
    <row r="24" spans="1:15" x14ac:dyDescent="0.35">
      <c r="A24" s="80" t="s">
        <v>373</v>
      </c>
      <c r="B24" s="80"/>
    </row>
    <row r="25" spans="1:15" x14ac:dyDescent="0.35">
      <c r="A25" s="80"/>
      <c r="B25" s="80"/>
    </row>
    <row r="26" spans="1:15" x14ac:dyDescent="0.35">
      <c r="A26" s="80" t="s">
        <v>379</v>
      </c>
      <c r="B26" s="80"/>
    </row>
    <row r="27" spans="1:15" x14ac:dyDescent="0.35">
      <c r="A27" s="80"/>
      <c r="B27" s="80"/>
    </row>
    <row r="28" spans="1:15" x14ac:dyDescent="0.35">
      <c r="A28" s="81" t="s">
        <v>398</v>
      </c>
      <c r="B28" s="81"/>
    </row>
    <row r="29" spans="1:15" x14ac:dyDescent="0.35">
      <c r="A29" s="81" t="s">
        <v>381</v>
      </c>
      <c r="B29" s="81"/>
    </row>
    <row r="30" spans="1:15" x14ac:dyDescent="0.35">
      <c r="A30" s="81" t="s">
        <v>382</v>
      </c>
      <c r="B30" s="81"/>
    </row>
    <row r="31" spans="1:15" x14ac:dyDescent="0.35">
      <c r="A31" s="81" t="s">
        <v>383</v>
      </c>
      <c r="B31" s="81"/>
    </row>
    <row r="32" spans="1:15" x14ac:dyDescent="0.35">
      <c r="A32" s="81" t="s">
        <v>384</v>
      </c>
      <c r="B32" s="81"/>
    </row>
    <row r="33" spans="1:2" x14ac:dyDescent="0.35">
      <c r="A33" s="81" t="s">
        <v>385</v>
      </c>
      <c r="B33" s="81"/>
    </row>
    <row r="34" spans="1:2" x14ac:dyDescent="0.35">
      <c r="A34" s="81" t="s">
        <v>386</v>
      </c>
      <c r="B34" s="81"/>
    </row>
    <row r="35" spans="1:2" x14ac:dyDescent="0.35">
      <c r="A35" s="81" t="s">
        <v>387</v>
      </c>
      <c r="B35" s="81"/>
    </row>
    <row r="36" spans="1:2" x14ac:dyDescent="0.35">
      <c r="A36" s="81"/>
      <c r="B36" s="81"/>
    </row>
    <row r="37" spans="1:2" x14ac:dyDescent="0.35">
      <c r="A37" s="81" t="s">
        <v>399</v>
      </c>
      <c r="B37" s="81"/>
    </row>
    <row r="38" spans="1:2" x14ac:dyDescent="0.35">
      <c r="A38" s="81" t="s">
        <v>390</v>
      </c>
      <c r="B38" s="81"/>
    </row>
    <row r="39" spans="1:2" x14ac:dyDescent="0.35">
      <c r="A39" s="81"/>
      <c r="B39" s="81"/>
    </row>
    <row r="40" spans="1:2" x14ac:dyDescent="0.35">
      <c r="A40" s="81" t="s">
        <v>391</v>
      </c>
      <c r="B40" s="81"/>
    </row>
    <row r="41" spans="1:2" x14ac:dyDescent="0.35">
      <c r="A41" s="81" t="s">
        <v>392</v>
      </c>
      <c r="B41" s="81"/>
    </row>
    <row r="42" spans="1:2" x14ac:dyDescent="0.35">
      <c r="A42" s="80"/>
      <c r="B42" s="80"/>
    </row>
    <row r="43" spans="1:2" x14ac:dyDescent="0.35">
      <c r="A43" s="80" t="s">
        <v>393</v>
      </c>
      <c r="B43" s="80"/>
    </row>
    <row r="44" spans="1:2" x14ac:dyDescent="0.35">
      <c r="A44" s="80" t="s">
        <v>394</v>
      </c>
      <c r="B44" s="80"/>
    </row>
    <row r="45" spans="1:2" x14ac:dyDescent="0.35">
      <c r="A45" s="80" t="s">
        <v>395</v>
      </c>
      <c r="B45" s="80"/>
    </row>
    <row r="46" spans="1:2" x14ac:dyDescent="0.35">
      <c r="A46" s="80"/>
      <c r="B46" s="80"/>
    </row>
  </sheetData>
  <mergeCells count="35">
    <mergeCell ref="A17:O17"/>
    <mergeCell ref="O3:O4"/>
    <mergeCell ref="A14:J14"/>
    <mergeCell ref="A11:J11"/>
    <mergeCell ref="A12:J12"/>
    <mergeCell ref="A15:J15"/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Y3:Y4"/>
    <mergeCell ref="Z3:Z4"/>
    <mergeCell ref="V3:V4"/>
    <mergeCell ref="W3:W4"/>
    <mergeCell ref="P3:S3"/>
    <mergeCell ref="T3:T4"/>
    <mergeCell ref="U3:U4"/>
    <mergeCell ref="A13:J13"/>
    <mergeCell ref="X3:X4"/>
    <mergeCell ref="F3:F4"/>
    <mergeCell ref="L3:L4"/>
    <mergeCell ref="M3:M4"/>
    <mergeCell ref="N3:N4"/>
    <mergeCell ref="B3:B4"/>
    <mergeCell ref="C3:C4"/>
    <mergeCell ref="D3:D4"/>
    <mergeCell ref="E3:E4"/>
  </mergeCells>
  <phoneticPr fontId="18" type="noConversion"/>
  <pageMargins left="0.7" right="0.7" top="0.78740157499999996" bottom="0.78740157499999996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zájmové, neformální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MAS Naděje - Ing. Kamila Rejčová</cp:lastModifiedBy>
  <cp:revision/>
  <cp:lastPrinted>2024-05-06T10:41:22Z</cp:lastPrinted>
  <dcterms:created xsi:type="dcterms:W3CDTF">2020-07-22T07:46:04Z</dcterms:created>
  <dcterms:modified xsi:type="dcterms:W3CDTF">2024-06-04T22:02:34Z</dcterms:modified>
  <cp:category/>
  <cp:contentStatus/>
</cp:coreProperties>
</file>