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MIKROREGION\OP VVV - MAP II\Strategický rámec MAP 2023\aktualizace 13.06.2022\"/>
    </mc:Choice>
  </mc:AlternateContent>
  <xr:revisionPtr revIDLastSave="0" documentId="8_{4792B4EE-8D67-4737-BE4F-5835B0660AEB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Realizované projekty-2021-2027" sheetId="11" r:id="rId5"/>
    <sheet name="Realizované projekty-2018-2021" sheetId="10" r:id="rId6"/>
  </sheets>
  <definedNames>
    <definedName name="_xlnm._FilterDatabase" localSheetId="1" hidden="1">MŠ!$A$3:$S$115</definedName>
    <definedName name="_xlnm._FilterDatabase" localSheetId="5" hidden="1">'Realizované projekty-2018-2021'!$B$4:$R$117</definedName>
    <definedName name="_xlnm._FilterDatabase" localSheetId="3" hidden="1">'zajmové, neformalní, cel'!$A$4:$V$23</definedName>
    <definedName name="_xlnm._FilterDatabase" localSheetId="2" hidden="1">ZŠ!$A$4:$AA$161</definedName>
    <definedName name="_xlnm.Print_Area" localSheetId="1">MŠ!$A$1:$T$136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9" i="7" l="1"/>
  <c r="M78" i="7" l="1"/>
  <c r="M77" i="7"/>
  <c r="M115" i="6" l="1"/>
  <c r="M114" i="6"/>
  <c r="M113" i="6"/>
  <c r="M112" i="6"/>
  <c r="M111" i="6"/>
  <c r="M110" i="6"/>
  <c r="M161" i="7" l="1"/>
  <c r="M160" i="7" l="1"/>
  <c r="M159" i="7"/>
  <c r="M158" i="7"/>
  <c r="M109" i="6"/>
  <c r="M95" i="6" l="1"/>
  <c r="M108" i="6" l="1"/>
  <c r="M157" i="7" l="1"/>
  <c r="M36" i="11"/>
  <c r="M34" i="11"/>
  <c r="L20" i="8"/>
  <c r="L22" i="8"/>
  <c r="L23" i="8"/>
  <c r="K44" i="11"/>
  <c r="M156" i="7"/>
  <c r="M155" i="7" l="1"/>
  <c r="M154" i="7"/>
  <c r="M33" i="11" l="1"/>
  <c r="M32" i="11"/>
  <c r="M31" i="11"/>
  <c r="M17" i="11" l="1"/>
  <c r="M16" i="11"/>
  <c r="M15" i="11"/>
  <c r="M14" i="11"/>
  <c r="M13" i="11"/>
  <c r="M10" i="11" l="1"/>
  <c r="M9" i="11"/>
  <c r="M8" i="11"/>
  <c r="L13" i="8" l="1"/>
  <c r="L12" i="8"/>
  <c r="L11" i="8"/>
  <c r="L10" i="8"/>
  <c r="L9" i="8"/>
  <c r="L8" i="8"/>
  <c r="L7" i="8"/>
  <c r="L6" i="8"/>
  <c r="L5" i="8"/>
  <c r="M128" i="7" l="1"/>
  <c r="M127" i="7"/>
  <c r="M126" i="7"/>
  <c r="M125" i="7"/>
  <c r="M120" i="7" l="1"/>
  <c r="M119" i="7"/>
  <c r="M118" i="7"/>
  <c r="M117" i="7"/>
  <c r="M116" i="7"/>
  <c r="M115" i="7"/>
  <c r="M114" i="7"/>
  <c r="M113" i="7"/>
  <c r="M112" i="7"/>
  <c r="M111" i="7"/>
  <c r="M110" i="7"/>
  <c r="M109" i="7"/>
  <c r="M60" i="7" l="1"/>
  <c r="M59" i="7"/>
  <c r="M58" i="7"/>
  <c r="M57" i="7"/>
  <c r="M56" i="7"/>
  <c r="M55" i="7"/>
  <c r="M100" i="7" l="1"/>
  <c r="M99" i="7"/>
  <c r="M98" i="7"/>
  <c r="M97" i="7"/>
  <c r="M76" i="7" l="1"/>
  <c r="M75" i="7"/>
  <c r="M74" i="7"/>
  <c r="M73" i="7"/>
  <c r="M72" i="7"/>
  <c r="M71" i="7"/>
  <c r="M70" i="7" l="1"/>
  <c r="M69" i="7"/>
  <c r="M68" i="7"/>
  <c r="M67" i="7"/>
  <c r="M66" i="7"/>
  <c r="M65" i="7"/>
  <c r="M64" i="7"/>
  <c r="M63" i="7"/>
  <c r="M62" i="7"/>
  <c r="M61" i="7"/>
  <c r="M54" i="7" l="1"/>
  <c r="M53" i="7"/>
  <c r="M52" i="7"/>
  <c r="M51" i="7"/>
  <c r="M50" i="7"/>
  <c r="M49" i="7"/>
  <c r="M48" i="7"/>
  <c r="M47" i="7"/>
  <c r="M46" i="7"/>
  <c r="M37" i="7" l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 l="1"/>
  <c r="M16" i="7"/>
  <c r="M15" i="7"/>
  <c r="M14" i="7"/>
  <c r="M105" i="6" l="1"/>
  <c r="M104" i="6"/>
  <c r="M103" i="6"/>
  <c r="M94" i="6" l="1"/>
  <c r="M93" i="6"/>
  <c r="M92" i="6"/>
  <c r="M91" i="6"/>
  <c r="M90" i="6"/>
  <c r="M89" i="6"/>
  <c r="M88" i="6"/>
  <c r="M87" i="6" l="1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 l="1"/>
  <c r="M62" i="6"/>
  <c r="M61" i="6"/>
  <c r="M60" i="6"/>
  <c r="M59" i="6"/>
  <c r="M58" i="6"/>
  <c r="M57" i="6"/>
  <c r="M56" i="6"/>
  <c r="M55" i="6" l="1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37" i="6" l="1"/>
  <c r="M36" i="6"/>
  <c r="M35" i="6"/>
  <c r="M34" i="6"/>
  <c r="M33" i="6"/>
  <c r="M32" i="6"/>
  <c r="M31" i="6"/>
  <c r="M30" i="6"/>
  <c r="M29" i="6"/>
  <c r="M28" i="6"/>
  <c r="M27" i="6" l="1"/>
  <c r="M26" i="6"/>
  <c r="M25" i="6"/>
  <c r="M24" i="6"/>
  <c r="M23" i="6"/>
  <c r="M22" i="6"/>
  <c r="M21" i="6"/>
  <c r="M20" i="6"/>
  <c r="M19" i="6"/>
  <c r="M18" i="6" l="1"/>
  <c r="M17" i="6"/>
  <c r="M16" i="6"/>
  <c r="M15" i="6"/>
  <c r="M14" i="6"/>
  <c r="M8" i="6" l="1"/>
  <c r="M7" i="6"/>
  <c r="M6" i="6"/>
  <c r="M5" i="6"/>
  <c r="M4" i="6"/>
  <c r="A10" i="10" l="1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9" i="10"/>
  <c r="A117" i="10"/>
  <c r="A8" i="10"/>
  <c r="M7" i="11"/>
  <c r="M11" i="11"/>
  <c r="M12" i="11"/>
  <c r="M6" i="11"/>
  <c r="L15" i="8" l="1"/>
  <c r="L16" i="8"/>
  <c r="L17" i="8"/>
  <c r="L18" i="8"/>
  <c r="L19" i="8"/>
  <c r="L14" i="8"/>
  <c r="M101" i="7"/>
  <c r="M102" i="7"/>
  <c r="M103" i="7"/>
  <c r="M104" i="7"/>
  <c r="M105" i="7"/>
  <c r="M106" i="7"/>
  <c r="M107" i="7"/>
  <c r="M108" i="7"/>
  <c r="M80" i="7" l="1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38" i="7"/>
  <c r="M39" i="7"/>
  <c r="M40" i="7"/>
  <c r="M41" i="7"/>
  <c r="M42" i="7"/>
  <c r="M43" i="7"/>
  <c r="M45" i="7"/>
  <c r="M6" i="7"/>
  <c r="M7" i="7"/>
  <c r="M8" i="7"/>
  <c r="M9" i="7"/>
  <c r="M11" i="7"/>
  <c r="M12" i="7"/>
  <c r="M13" i="7"/>
  <c r="M5" i="7"/>
  <c r="M152" i="7"/>
  <c r="M153" i="7"/>
  <c r="M145" i="7"/>
  <c r="M146" i="7"/>
  <c r="M147" i="7"/>
  <c r="M148" i="7"/>
  <c r="M149" i="7"/>
  <c r="M150" i="7"/>
  <c r="M151" i="7"/>
  <c r="M143" i="7"/>
  <c r="M144" i="7"/>
  <c r="M140" i="7"/>
  <c r="M141" i="7"/>
  <c r="M142" i="7"/>
  <c r="M133" i="7"/>
  <c r="M134" i="7"/>
  <c r="M135" i="7"/>
  <c r="M136" i="7"/>
  <c r="M137" i="7"/>
  <c r="M138" i="7"/>
  <c r="M139" i="7"/>
  <c r="M129" i="7" l="1"/>
  <c r="M130" i="7"/>
  <c r="M131" i="7"/>
  <c r="M132" i="7"/>
  <c r="M121" i="7"/>
  <c r="M122" i="7"/>
  <c r="M123" i="7"/>
  <c r="M124" i="7"/>
  <c r="M107" i="6" l="1"/>
  <c r="M102" i="6"/>
  <c r="M101" i="6"/>
  <c r="M100" i="6"/>
  <c r="M96" i="6" l="1"/>
  <c r="M97" i="6"/>
  <c r="M98" i="6"/>
  <c r="M99" i="6"/>
  <c r="M38" i="6"/>
  <c r="M39" i="6"/>
  <c r="M40" i="6"/>
  <c r="M9" i="6"/>
  <c r="M10" i="6"/>
  <c r="M11" i="6"/>
  <c r="M12" i="6"/>
  <c r="M13" i="6"/>
  <c r="M106" i="6" l="1"/>
</calcChain>
</file>

<file path=xl/sharedStrings.xml><?xml version="1.0" encoding="utf-8"?>
<sst xmlns="http://schemas.openxmlformats.org/spreadsheetml/2006/main" count="5334" uniqueCount="1208">
  <si>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</si>
  <si>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</si>
  <si>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</si>
  <si>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</si>
  <si>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</si>
  <si>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</si>
  <si>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</si>
  <si>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</si>
  <si>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</si>
  <si>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</si>
  <si>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</si>
  <si>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</si>
  <si>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</si>
  <si>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</si>
  <si>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</si>
  <si>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</si>
  <si>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</si>
  <si>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</si>
  <si>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</si>
  <si>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</si>
  <si>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</si>
  <si>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</si>
  <si>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</si>
  <si>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</si>
  <si>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</si>
  <si>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</si>
  <si>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</si>
  <si>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</si>
  <si>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</si>
  <si>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</si>
  <si>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</si>
  <si>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</si>
  <si>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</si>
  <si>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</si>
  <si>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</si>
  <si>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</si>
  <si>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</si>
  <si>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</si>
  <si>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</si>
  <si>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</si>
  <si>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</si>
  <si>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</si>
  <si>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</si>
  <si>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</si>
  <si>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</si>
  <si>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</si>
  <si>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</si>
  <si>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</si>
  <si>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</si>
  <si>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</si>
  <si>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</si>
  <si>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</si>
  <si>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</si>
  <si>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</si>
  <si>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</si>
  <si>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</si>
  <si>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</si>
  <si>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</si>
  <si>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</si>
  <si>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</si>
  <si>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</si>
  <si>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</si>
  <si>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</si>
  <si>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</si>
  <si>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</si>
  <si>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</si>
  <si>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</si>
  <si>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</si>
  <si>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</si>
  <si>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</si>
  <si>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</si>
  <si>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</si>
  <si>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</si>
  <si>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</si>
  <si>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</si>
  <si>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</si>
  <si>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</si>
  <si>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</si>
  <si>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</si>
  <si>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</si>
  <si>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</si>
  <si>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</si>
  <si>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</si>
  <si>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</si>
  <si>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</si>
  <si>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</si>
  <si>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Valašské Meziříčí, Hrachovec 210, okres Vsetín, příspěvková organizace</t>
  </si>
  <si>
    <t>107634295, 103120068</t>
  </si>
  <si>
    <t>Výměna rozvodů vody a kanalizace v objektu MŠ Hrachovec</t>
  </si>
  <si>
    <t>Mateřská škola Kelč, okres Vsetín, příspěvková organizace</t>
  </si>
  <si>
    <t>Město Valašské Meziříčí</t>
  </si>
  <si>
    <t>107633981, 103092935</t>
  </si>
  <si>
    <t>70936242</t>
  </si>
  <si>
    <t>600149099</t>
  </si>
  <si>
    <t>107633981</t>
  </si>
  <si>
    <t>Nákup kompenzačních pomůcek – dle potřeby, vzdělávání pedagogů – inkluze</t>
  </si>
  <si>
    <t>Realizace umělého povrchu na dětském hřišti</t>
  </si>
  <si>
    <t>Rekonstrukce chodníků na zahradě MŠ</t>
  </si>
  <si>
    <t>Rekonstrukce oplocení před MŠ</t>
  </si>
  <si>
    <t>Pořízení panelu se systémem White Board, včetně programů</t>
  </si>
  <si>
    <t>Mateřská škola Valašské Meziříčí, Kraiczova 362, okres Vsetín, příspěvková organizace</t>
  </si>
  <si>
    <t>047863757, 103120041</t>
  </si>
  <si>
    <t>Rekonstrukce plotu</t>
  </si>
  <si>
    <t>Pořízení interaktivních tabulí s výukou cizího jazyka</t>
  </si>
  <si>
    <t>Mateřská škola Krhová, příspěvková organizace</t>
  </si>
  <si>
    <t>181046563,  181046571</t>
  </si>
  <si>
    <t xml:space="preserve">Rekonstrukce kotelny - výměna plynových kotlů a radiátorů za úspornější, včetně ohřívačů na teplou vodu </t>
  </si>
  <si>
    <t>Vybudování sedlové střechy na hlavní budově</t>
  </si>
  <si>
    <t>Vybudování prostor pro pohybové aktivity dětí - tělocvičny pod sedlovou střechou</t>
  </si>
  <si>
    <t>Rekonstrukce oplocení, včetně zabezpečení branky a elektronického ovládání brány pro zásobování</t>
  </si>
  <si>
    <t>Rekonstrukce vzduchotechniky v kuchyni</t>
  </si>
  <si>
    <t>Zateplení fasády kontejnerové přístavby a dokončení zateplení hospodářské části budovy</t>
  </si>
  <si>
    <t>Realizace umělého povrchu na dětském hřišti a nových prvků na  zahradě pro pohybové aktivity dětí</t>
  </si>
  <si>
    <t>Rekonstrukce elektroinstalací a rozvodů vody</t>
  </si>
  <si>
    <t>Speciální houpačka pro děti se speciálními vzdělávacími potřebami</t>
  </si>
  <si>
    <t>Mateřská škola Valašské Meziříčí, Křižná 768, okres Vsetín, příspěvková organizace</t>
  </si>
  <si>
    <t>047863773, 103092510</t>
  </si>
  <si>
    <t>Vybudování venkovní učebny v MŠ Křižná</t>
  </si>
  <si>
    <t>Rekonstrukce podlahových krytin</t>
  </si>
  <si>
    <t>Rekonstrukce chodníků na školní zahradě MŠ Křižná</t>
  </si>
  <si>
    <t>Rekonstrukce elektroinstalace v MŠ Křižná</t>
  </si>
  <si>
    <t xml:space="preserve">Pořízení klimatizace do tříd školy </t>
  </si>
  <si>
    <t>Vybavení tříd nábytkem</t>
  </si>
  <si>
    <t>Mateřská škola Lešná, okres Vsetín</t>
  </si>
  <si>
    <t>44740964</t>
  </si>
  <si>
    <t>600148718</t>
  </si>
  <si>
    <t>044740964</t>
  </si>
  <si>
    <t>044740964; 173000452</t>
  </si>
  <si>
    <t>Pořízení interaktivní tabule</t>
  </si>
  <si>
    <t>Herní prvky na školní zahradě</t>
  </si>
  <si>
    <t>Rekonstrukce vnitřního schodiště</t>
  </si>
  <si>
    <t>Mateřská škola Valašské Meziříčí, Podlesí 234, okres Vsetín, příspěvková organizace</t>
  </si>
  <si>
    <t>70920711</t>
  </si>
  <si>
    <t>107634325, 103120220</t>
  </si>
  <si>
    <t>Vybudování venkovní učebny v Podlesí</t>
  </si>
  <si>
    <t>Vybudování venkovní učebny v Bynině</t>
  </si>
  <si>
    <t>Rekonstrukce výplně plotu bez soklů - detašované pracoviště v Bynině</t>
  </si>
  <si>
    <t>Rekonstrukce sociálního zařízení pro děti - 1. patro v Bynině</t>
  </si>
  <si>
    <t xml:space="preserve">Vybudování nového oplocení vč. soklů, branky a brány, výplně - budova Podlesí 234 </t>
  </si>
  <si>
    <t>Snížení stropu v učebně, herně a v jídelně v detašovaném pracovišti Bynina 66 z důvodu odhlučnění a úniku tepla</t>
  </si>
  <si>
    <t>Mateřská škola Valašské Meziříčí, Seifertova 160, okres Vsetín, příspěvková organizace</t>
  </si>
  <si>
    <t>47863781</t>
  </si>
  <si>
    <t>047863781, 103120009</t>
  </si>
  <si>
    <t>047863781</t>
  </si>
  <si>
    <t xml:space="preserve">Přírodní výuková zahrada - úprava a výsadba zeleně na školní zahradě </t>
  </si>
  <si>
    <t>Sociální zařízení na školní zahradě</t>
  </si>
  <si>
    <t>Rekonstrukce a úprava dřevěných domečků</t>
  </si>
  <si>
    <t>Zastínění a technické vybavení pískovišť</t>
  </si>
  <si>
    <t>Podpora pohybových aktivit - vybavení sportovním a gymnastickým náčiním</t>
  </si>
  <si>
    <t>Moderní vaření – RationalCookinglive</t>
  </si>
  <si>
    <t>Rekonstrukce topného systému</t>
  </si>
  <si>
    <t>Vybudování dětského hřiště</t>
  </si>
  <si>
    <t>Mateřská škola Valašské Meziříčí, Štěpánov 658, okres Vsetín, příspěvková organizace</t>
  </si>
  <si>
    <t>Mateřská škola Valašské Meziříčí, Vyhlídka 419, okres Vsetín, příspěvková organizace</t>
  </si>
  <si>
    <t>Mateřská škola Zašová, okres Vsetín</t>
  </si>
  <si>
    <t>45211469</t>
  </si>
  <si>
    <t>045211469, 103108998</t>
  </si>
  <si>
    <t>045211469</t>
  </si>
  <si>
    <t xml:space="preserve">047863765
</t>
  </si>
  <si>
    <t xml:space="preserve">047863765,
103120025
</t>
  </si>
  <si>
    <t>70923965</t>
  </si>
  <si>
    <t>Vybudování environmentálně vzdělávacího venkovního koutu na školní zahradě</t>
  </si>
  <si>
    <t>Zabezpečení školní zahrady - oplocení</t>
  </si>
  <si>
    <t>Vytvoření dětských knihoven v obou budovách</t>
  </si>
  <si>
    <t>Rekonstrukce šaten zaměstnanců</t>
  </si>
  <si>
    <t>Rozšíření MŠ ve Veselé do prostor nadměrně velké kotelny a knihovny</t>
  </si>
  <si>
    <t>Zahradní vybavení - oprava zahradního altánu</t>
  </si>
  <si>
    <t>Interaktivní tabule</t>
  </si>
  <si>
    <t>Rekonstrukce radiátorů - výměna radiátorů, vybavení termohlavicemi, výměna obložení</t>
  </si>
  <si>
    <t>Obec Krhová</t>
  </si>
  <si>
    <t>Obec Lešná</t>
  </si>
  <si>
    <t>Obec Zašová</t>
  </si>
  <si>
    <t>ANO</t>
  </si>
  <si>
    <t>PŘÍLEŽITOST</t>
  </si>
  <si>
    <t>Město Kelč</t>
  </si>
  <si>
    <t>Zlínský kraj</t>
  </si>
  <si>
    <t>Valašské Meziříčí</t>
  </si>
  <si>
    <t>Kelč</t>
  </si>
  <si>
    <t xml:space="preserve">Krhová </t>
  </si>
  <si>
    <t>Lešná</t>
  </si>
  <si>
    <t>Zašová</t>
  </si>
  <si>
    <t>Základní škola Kelč, okres Vsetín</t>
  </si>
  <si>
    <t>Základní škola Krhová, příspěvková organizace</t>
  </si>
  <si>
    <t>Základní škola Valašské Meziříčí, Křižná 167, okres Vsetín, příspěvková organizace</t>
  </si>
  <si>
    <t>Základní škola Lešná, okres Vsetín</t>
  </si>
  <si>
    <t>Základní škola Valašské Meziříčí, Masarykova 291, okres Vsetín, příspěvková organizace</t>
  </si>
  <si>
    <t>Základní škola Salvátor</t>
  </si>
  <si>
    <t>Základní škola Valašské Meziříčí, Šafaříkova 726, okres Vsetín, příspěvková organizace</t>
  </si>
  <si>
    <t>Základní škola Valašské Meziříčí, Vyhlídka 380, okres Vsetín, příspěvková organizace</t>
  </si>
  <si>
    <t>Základní škola Zašová, okres Vsetín</t>
  </si>
  <si>
    <t>Základní škola Valašské Meziříčí, Žerotínova 376, okres Vsetín, příspěvková organizace</t>
  </si>
  <si>
    <t>70238472</t>
  </si>
  <si>
    <t>600150054</t>
  </si>
  <si>
    <t>102768587; 120400430; 173101054</t>
  </si>
  <si>
    <t>102768587, 120400430, 173101054</t>
  </si>
  <si>
    <t>102768587, 120400430, 173101054, 103108670</t>
  </si>
  <si>
    <t>181047373, 181047471</t>
  </si>
  <si>
    <t>045211451, 120400081, 173100457</t>
  </si>
  <si>
    <t>045211451, 120400081, 173100457, 103092668</t>
  </si>
  <si>
    <t>045211451, 120400081</t>
  </si>
  <si>
    <t>45211451</t>
  </si>
  <si>
    <t>600149595</t>
  </si>
  <si>
    <t>44740972</t>
  </si>
  <si>
    <t>600149552</t>
  </si>
  <si>
    <t> 044740972; 120400251; 173100627</t>
  </si>
  <si>
    <t>044740972; 120400251; 173100627</t>
  </si>
  <si>
    <t>044740972, 120400251, 173100627</t>
  </si>
  <si>
    <t>00851779</t>
  </si>
  <si>
    <t>00851779, 120400049</t>
  </si>
  <si>
    <t>00851779, 120400049, 103092692</t>
  </si>
  <si>
    <t>060042281, 110008855, 181012189</t>
  </si>
  <si>
    <t>00851761</t>
  </si>
  <si>
    <t>000851761, 120400022, 173101275, 103092706</t>
  </si>
  <si>
    <t>000851761, 120400022, 173101275</t>
  </si>
  <si>
    <t>045211345, 120400065, 173100392, 103092714</t>
  </si>
  <si>
    <t>045211345</t>
  </si>
  <si>
    <t>045211345, 120400065, 173100392</t>
  </si>
  <si>
    <t>45211582</t>
  </si>
  <si>
    <t>600149617</t>
  </si>
  <si>
    <t>45211582; 120400278; 173100911; 103092803</t>
  </si>
  <si>
    <t xml:space="preserve">45211582; 120400278; 173100911 </t>
  </si>
  <si>
    <t>103092803</t>
  </si>
  <si>
    <t>045211582; 120400278; 173100911;</t>
  </si>
  <si>
    <t>045211582, 120400278, 173100911,103092803</t>
  </si>
  <si>
    <t>045211582, 120400278, 173100911</t>
  </si>
  <si>
    <t>45211353</t>
  </si>
  <si>
    <t>600149587</t>
  </si>
  <si>
    <t>045211353, 120400073, 173100473</t>
  </si>
  <si>
    <t>045211353, 120400073, 173100473, 103092676</t>
  </si>
  <si>
    <t>Vybudování školních dílen</t>
  </si>
  <si>
    <t>Rozšíření počtu učeben</t>
  </si>
  <si>
    <t>Obnova a doplnění vybavení jazykové učebny</t>
  </si>
  <si>
    <t>Vybavení tříd interaktivními tabulemi</t>
  </si>
  <si>
    <t>Vybavení školní zahrady a dvora pro relaxační a volnočasové aktivity</t>
  </si>
  <si>
    <t>Učebna hudební výchovy</t>
  </si>
  <si>
    <t>Učebny digitálních technologií a robotiky</t>
  </si>
  <si>
    <t>Rekonstrukce střechy – oprava střešní krytiny</t>
  </si>
  <si>
    <t>Rekonstrukce střechy – výměna krytiny a zateplení</t>
  </si>
  <si>
    <t>Vybudování nové tělocvičny</t>
  </si>
  <si>
    <t>Oplocení pozemku školy</t>
  </si>
  <si>
    <t>Vybudování venkovní učebny</t>
  </si>
  <si>
    <t>Vybudování zelené učebny a školní zahrady</t>
  </si>
  <si>
    <t>Rekonstrukce učebny chemie včetně pořízení nového vybavení</t>
  </si>
  <si>
    <t>Obnova a pořízení vybavení pro pedagogy a žáky pro podporu výuky</t>
  </si>
  <si>
    <t>Rekonstrukce odborné jazykové učebny</t>
  </si>
  <si>
    <t>Přístavba tělocvičny</t>
  </si>
  <si>
    <t>Rekonstrukce tělocvičny, podlaha, obložení</t>
  </si>
  <si>
    <t>Rekonstrukce sociálního zařízení a souvisejících rozvodů </t>
  </si>
  <si>
    <t>Rekonstrukce dětského hřiště pro školní družinu včetně pořízení herních prvků</t>
  </si>
  <si>
    <t>Rekonstrukce školní kuchyně/vývařovny</t>
  </si>
  <si>
    <t>Pořízení nových počítačů a IT techniky</t>
  </si>
  <si>
    <t>Rozvoj školní knihovny</t>
  </si>
  <si>
    <t>Rekonstrukce tříd včetně pořízení nového vybavení – podlahy, školní nábytek, tabule</t>
  </si>
  <si>
    <t>Informační a komunikační systém školy/školní rozhlas</t>
  </si>
  <si>
    <t>Rekonstrukce zázemí pro pedagogické zaměstnance v rámci podpory výuky</t>
  </si>
  <si>
    <t>Rekonstrukce střech včetně zateplení</t>
  </si>
  <si>
    <t>Rekonstrukce vzduchotechniky - školní jídelna</t>
  </si>
  <si>
    <t>Rekonstrukce učebny fyziky</t>
  </si>
  <si>
    <t>Vybudování učebny pro hudební výchovu</t>
  </si>
  <si>
    <t>Rekonstrukce venkovního hřiště</t>
  </si>
  <si>
    <t>Stavební úpravy  tělocvičny školy</t>
  </si>
  <si>
    <t>Vybavení učebny přírodopisu</t>
  </si>
  <si>
    <t>Vybavení jazykové učebny</t>
  </si>
  <si>
    <t>Rekonstrukce a zateplení střechy, vytvoření pochůzné podlahy v podkroví – využití jako hudební a výstavní sál</t>
  </si>
  <si>
    <t>Rekonstrukce venkovního sportoviště včetně oválu a workoutového hřiště.</t>
  </si>
  <si>
    <t>Rekonstrukce sociálních zařízení (stará budova)</t>
  </si>
  <si>
    <t>Rekonstrukce školního výukového skleníku</t>
  </si>
  <si>
    <t>Dovybavení odborné učebny hudební výchovy</t>
  </si>
  <si>
    <t>Instalace kamerového systému u hlavního vchodu a šaten</t>
  </si>
  <si>
    <t xml:space="preserve">Rekonstrukce odpadních a vodovodních rozvodů </t>
  </si>
  <si>
    <t>Vybavení zázemí pro polytechnické vzdělávání včetně stavebních úprav (podlahy, rozvody, osvětlení)</t>
  </si>
  <si>
    <t>Modernizace stávajících učeben za účelem zvýšení kvality výuky a schopnosti práce s digitálními technologiemi (F, CH, PŘ, M, Jazyky, Multimediální, PC - celkem 11 učeben)</t>
  </si>
  <si>
    <t>Zateplení budovy včetně střechy, oken, dveří, rekuperace</t>
  </si>
  <si>
    <t>Pořízení vybavení a zařízení sportovního centra, tělocvičny (vybavení nářadím, modernizace cvičebních ploch, osvětlení, modernizace hygienického zázemí tělocvičny)</t>
  </si>
  <si>
    <t xml:space="preserve">Rekonstrukce školní kuchyně objektu ZŠ Šafaříkova ve Valašském Meziříčí </t>
  </si>
  <si>
    <t>Výstavba workoutového hřiště a herního vybavení na dětské hřiště</t>
  </si>
  <si>
    <t>Pořízení pomůcek a zařízení se zaměřením na rozvoj gymnastických a atletických kompetencí</t>
  </si>
  <si>
    <t>Rekonstrukce prostor pro žáky včetně pořízení nového vybavení</t>
  </si>
  <si>
    <t>Obnova a pořízení vybavení pro pedagogy a žáky - podpora výuky</t>
  </si>
  <si>
    <t>Obnova a pořízení vybavení pro pedagogy a žáky - podpora inkluzivní výuky</t>
  </si>
  <si>
    <t>Rekonstrukce velkého a malého atria - venkovní učebna, hospodaření s dešťovou vodou</t>
  </si>
  <si>
    <t>Rekonstrukce fasády školního pavilonu</t>
  </si>
  <si>
    <t>Výměna oken, oprava střechy v budově ZŠ Salvátor</t>
  </si>
  <si>
    <t xml:space="preserve">Vybudování únikové cesty  </t>
  </si>
  <si>
    <t>Vybudování venkovní pergoly – venkovní učebna</t>
  </si>
  <si>
    <t>Rekonstrukce chodníků v areálu školy</t>
  </si>
  <si>
    <t>Rekonstrukce nádvoří</t>
  </si>
  <si>
    <t>Zabezpečení školního areálu ZŠ Zašová - oplocení</t>
  </si>
  <si>
    <t>Výměna střechy tělocvičny</t>
  </si>
  <si>
    <t>Systém řízeného větrání ve školních objektech</t>
  </si>
  <si>
    <t>Vybavení školní kuchyně novou myčkou nádobí</t>
  </si>
  <si>
    <t>Kamerový systém vchody, školní chodby a sportovní areál</t>
  </si>
  <si>
    <t>Rekonstrukce elektrických rozvodů a zdravotechniky školy</t>
  </si>
  <si>
    <t>Výměna podlahových krytin ve třídách</t>
  </si>
  <si>
    <t>Modernizace vzduchotechniky ve školní kuchyni</t>
  </si>
  <si>
    <t>Výměna konvektomatu</t>
  </si>
  <si>
    <t>Revitalizace potravinového výtahu ve školní kuchyni</t>
  </si>
  <si>
    <t>Revitalizace atria školy s vybudováním venkovní učebny</t>
  </si>
  <si>
    <t>Kolárna</t>
  </si>
  <si>
    <t>Regenerace školního hřiště ZŠ Žerotínova Valašské Meziříčí</t>
  </si>
  <si>
    <t>ZŠ Žerotínova - Hospodaření s dešťovou vodou a revitalizace areálu školy vč. parkovišť</t>
  </si>
  <si>
    <t xml:space="preserve">Zastřešení hlavní budovy školy a vybudování oddělení družiny a odborných učeben </t>
  </si>
  <si>
    <t>Pořízení ICT techniky</t>
  </si>
  <si>
    <t>Arcibiskupství Olomoucké</t>
  </si>
  <si>
    <t>Základní škola a Mateřská škola Branky, okres Vsetín, příspěvková organizace</t>
  </si>
  <si>
    <t>Základní škola a Mateřská škola Choryně, okres Vsetín, příspěvková organizace</t>
  </si>
  <si>
    <t>Základní škola a Mateřská škola Jarcová, okres Vsetín, příspěvková organizace</t>
  </si>
  <si>
    <t>Základní škola a mateřská škola Kladeruby, okres Vsetín, příspěvková organizace</t>
  </si>
  <si>
    <t>Základní škola a Mateřská škola Valašské Meziříčí, Křižná 782</t>
  </si>
  <si>
    <t>Základní škola a mateřská škola Loučka, okres Vsetín, příspěvková organizace</t>
  </si>
  <si>
    <t>Základní škola a Mateřská škola Mikulůvka, okres Vsetín, příspěvková organizace</t>
  </si>
  <si>
    <t>Základní škola a Mateřská škola Police, okres Vsetín, příspěvková organizace</t>
  </si>
  <si>
    <t>Základní škola a Mateřská škola Poličná 276, příspěvková organizace</t>
  </si>
  <si>
    <t>Mateřská škola, základní škola a střední škola pro sluchově postižené, Valašské Meziříčí, Vsetínská 454</t>
  </si>
  <si>
    <t>70918279</t>
  </si>
  <si>
    <t>600149854</t>
  </si>
  <si>
    <t>150006870;  102768072; 120400677</t>
  </si>
  <si>
    <t>150006870;  102768072; 120400677; 150006888;  150073488</t>
  </si>
  <si>
    <t>150006870</t>
  </si>
  <si>
    <t>150006870;  102768072; 120400677;</t>
  </si>
  <si>
    <t>102768072; 120400677</t>
  </si>
  <si>
    <t>102768102, 150067381</t>
  </si>
  <si>
    <t>107633787, 102768102, 150067381</t>
  </si>
  <si>
    <t>107633787, 150067381</t>
  </si>
  <si>
    <t>107633787, 102768102, 150067381, 103092986</t>
  </si>
  <si>
    <t>70918040</t>
  </si>
  <si>
    <t>600149889</t>
  </si>
  <si>
    <t>150009488, 102768111, 120400201</t>
  </si>
  <si>
    <t>150008686, 102100861, 181037556, 150008694</t>
  </si>
  <si>
    <t>150008686,  181037556</t>
  </si>
  <si>
    <t>102100861, 181037556</t>
  </si>
  <si>
    <t>70238928</t>
  </si>
  <si>
    <t>600171647</t>
  </si>
  <si>
    <t>110006879; 102780412; 110006852; 150067895</t>
  </si>
  <si>
    <t>110006879; 102780412; 110006852</t>
  </si>
  <si>
    <t>5292930</t>
  </si>
  <si>
    <t>691009678</t>
  </si>
  <si>
    <t>107634031; 047658274; 120400138; 150019327</t>
  </si>
  <si>
    <t>70918023</t>
  </si>
  <si>
    <t>600149935</t>
  </si>
  <si>
    <t>150007230; 102768161; 150007248</t>
  </si>
  <si>
    <t>150007230; 102768161; 150007248; 120400219</t>
  </si>
  <si>
    <t>102768161; 150007248</t>
  </si>
  <si>
    <t>70918007</t>
  </si>
  <si>
    <t>600150119</t>
  </si>
  <si>
    <t>150008082; 108033414; 150008112; 150008104</t>
  </si>
  <si>
    <t>108033414</t>
  </si>
  <si>
    <t>71295160</t>
  </si>
  <si>
    <t>691005176</t>
  </si>
  <si>
    <t>150009232; 048773905; 120400332</t>
  </si>
  <si>
    <t>048773905; 120400332</t>
  </si>
  <si>
    <t xml:space="preserve">048773905; </t>
  </si>
  <si>
    <t>150009232</t>
  </si>
  <si>
    <t>150009232; 048773905; 120400332; 103092684</t>
  </si>
  <si>
    <t>00843598</t>
  </si>
  <si>
    <t>000843598, 110022947, 181013703</t>
  </si>
  <si>
    <t>Rekonstrukce tělocvičny ZŠ a MŠ Branky</t>
  </si>
  <si>
    <t>Oplocení školy a vybudování parkoviště pro rodiče</t>
  </si>
  <si>
    <t>Rekonstrukce rozvodů vody v budově ZŠ, rekonstrukce sociálního zařízení a odpadů ZŠ</t>
  </si>
  <si>
    <t>Revitalizace okolí školky - pořízení herních přírodních prvků v okolí MŠ</t>
  </si>
  <si>
    <t>Pořízení nového počítačového vybavení pro výuku, vytvoření PC stanoviště pro žáky - pořízení tiskárny, interaktivní tabule s projektorem</t>
  </si>
  <si>
    <t>Pořízení mobiliáře ke škole, venkovní učebna</t>
  </si>
  <si>
    <t>Rekonstrukce sociálních zařízení ZŠ</t>
  </si>
  <si>
    <t>Pořízení herních a edukačních prvků na zahradě MŠ</t>
  </si>
  <si>
    <t>Vybudování „Smyslové stezky“ (EVVO)</t>
  </si>
  <si>
    <t>Rekonstrukce "domečku" k výuce polytechnické a environmentální výchovy</t>
  </si>
  <si>
    <t>Pořízení pomůcek a vybavení k recyklaci a třídění odpadů (EVVO - naučné tabule, nádoby)</t>
  </si>
  <si>
    <t>Pomůcky pro rozvoj přeshraniční spolupráce (tradice - kroje, hudební nástroje, ICT, ozvučení)</t>
  </si>
  <si>
    <t>Úprava školního pozemku v návaznosti na přírodní vědy, polytechnickou výchovu a  ekologickou výchovu</t>
  </si>
  <si>
    <t>Rekonstrukce podlahové krytiny ve školní kuchyni</t>
  </si>
  <si>
    <t>Rekonstrukce mateřské školy</t>
  </si>
  <si>
    <t>Pořízení vybavení do dvou kmenových tříd – nový nábytek ZŠ</t>
  </si>
  <si>
    <t>Pořízení venkovních žaluzií do oken</t>
  </si>
  <si>
    <t>Rekonstrukce tříd ZŠ (vybudování nové učebny)</t>
  </si>
  <si>
    <t>Zateplení fasády</t>
  </si>
  <si>
    <t>Rekonstrukce tělocvičny - podlaha, obložení</t>
  </si>
  <si>
    <t>Úprava školní zahrady</t>
  </si>
  <si>
    <t>Vybudování venkovního multifunkčního hřiště</t>
  </si>
  <si>
    <t>Rekonstrukce povrchu školního hřiště, oprava oplocení, osvětlení</t>
  </si>
  <si>
    <t>Stavební úpravy a přístavba objektu učeben v ZŠ Loučka</t>
  </si>
  <si>
    <t>Rekonstrukce hlavního rozvaděče a rozvodů elektřiny</t>
  </si>
  <si>
    <t>Zahrada MŠ a ZŠ - oplocení, terenní úpravy, budování venkovní učebny pro ZŠ a altánu pro MŠ přírodním stylu</t>
  </si>
  <si>
    <t>Vybudování spojovací chodby mezi stávajícím objektem ZŠ a nově zrekonstruovanou budovou pro účely školní výuky</t>
  </si>
  <si>
    <t>Notebooky pro žáky ZŠ</t>
  </si>
  <si>
    <t>Přístavba polyfunkční místnosti</t>
  </si>
  <si>
    <t>Obnova počítačového vybavení a interaktivní tabule</t>
  </si>
  <si>
    <t>Vybudování venkovní učebny pro výuku přírodovědných předmětů</t>
  </si>
  <si>
    <t>Vytvoření nové PC učebny</t>
  </si>
  <si>
    <t>Vytvoření nové učebny pro výuku jazyků</t>
  </si>
  <si>
    <t>Vytvoření nové třídy mateřské školy v případě zvýšení počtu zájemců o MŠ</t>
  </si>
  <si>
    <t>Přemístění učebny dílen do vhodnějších prostor</t>
  </si>
  <si>
    <t>Rekonstrukce podlah v nové i staré budově - třídy, chodby, propojovací chodba</t>
  </si>
  <si>
    <t>Rekonstrukce rozvodů tepla</t>
  </si>
  <si>
    <t>Výměna výtahu ve školní kuchyni</t>
  </si>
  <si>
    <t>Půdní vestavba v MŠ, ZŠ a SŠ pro sluchově postižené ve Valašském Meziříčí</t>
  </si>
  <si>
    <t>Rekonsturukce polytechnických učeben a kabinetu MŠ, ZŠ a SŠ pro sluchově postižené Vsetínská 454, Valašské Meziříčí 757 01</t>
  </si>
  <si>
    <t>ORP Valašské Meziříčí</t>
  </si>
  <si>
    <t>Obec Branky</t>
  </si>
  <si>
    <t>Obec Choryně</t>
  </si>
  <si>
    <t>Obec Jarcová</t>
  </si>
  <si>
    <t>Obec Kladeruby</t>
  </si>
  <si>
    <t>Obec Loučka</t>
  </si>
  <si>
    <t>Obec Mikulůvka</t>
  </si>
  <si>
    <t>Obec Police</t>
  </si>
  <si>
    <t xml:space="preserve">Obec Poličná </t>
  </si>
  <si>
    <t>MŠMT</t>
  </si>
  <si>
    <t>Branky</t>
  </si>
  <si>
    <t>Choryně</t>
  </si>
  <si>
    <t>Jarcová</t>
  </si>
  <si>
    <t>Kladeruby</t>
  </si>
  <si>
    <t>Loučka</t>
  </si>
  <si>
    <t>Mikulůvka</t>
  </si>
  <si>
    <t>Police</t>
  </si>
  <si>
    <t xml:space="preserve">Poličná </t>
  </si>
  <si>
    <t>Středisko volného času Domeček Valašské Meziříčí, příspěvková organizace</t>
  </si>
  <si>
    <t>Základní umělecká škola Alfréda Radoka</t>
  </si>
  <si>
    <t>Základní umělecká škola B-Art, o.p.s</t>
  </si>
  <si>
    <t>00851914</t>
  </si>
  <si>
    <t>29396662</t>
  </si>
  <si>
    <t>Rekonstrukce sportovního areálu SVČ Domeček na workoutové hřiště včetně vybavení sportovním zařízením a mobiliářem</t>
  </si>
  <si>
    <t xml:space="preserve">Rekonstrukce a vybavení hřiště – parkour hřiště </t>
  </si>
  <si>
    <t>Modernizace sociálního zařízení</t>
  </si>
  <si>
    <t xml:space="preserve">Vybudování a vybavení učebny pro práci s digitálními technologiemi  </t>
  </si>
  <si>
    <t>Vybudování zábavné a vzdělávací „ Žirafka tour „ v obslužných prostorách SVČ Domeček  </t>
  </si>
  <si>
    <t xml:space="preserve">Dobudování přednáškových místností </t>
  </si>
  <si>
    <t>Rekonstrukce oplocení hřiště</t>
  </si>
  <si>
    <t>Rekonstrukce oplocení areálu SVČ Domeček</t>
  </si>
  <si>
    <t>Vybudování učebny pro technické obory</t>
  </si>
  <si>
    <t xml:space="preserve">Úpravy a rekonstrukce tříd, klimatizace sálů pro taneční výukové aktivity </t>
  </si>
  <si>
    <t>Rekonstrukce a vybavení šaten pro děti</t>
  </si>
  <si>
    <t>Pořízení hudebních nástrojů a doplnění dalších hudebních pomůcek</t>
  </si>
  <si>
    <t>Pořízení gymnastického vybavení pro výuku a pomůcky pro taneční výchovu</t>
  </si>
  <si>
    <t>Odhlučnění učeben</t>
  </si>
  <si>
    <t>Rozšíření kapacity učeben</t>
  </si>
  <si>
    <t>Základní umělecká škola B-Art, o.p.s.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</si>
  <si>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</si>
  <si>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</si>
  <si>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</si>
  <si>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</si>
  <si>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</si>
  <si>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</si>
  <si>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</si>
  <si>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</si>
  <si>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Valašské Meziříčí, Zašová</t>
  </si>
  <si>
    <t>Výměna části rozvodů vody (ocelové potrubí za plastové), části rozvodů kanalizace (PVC potrubí za HT potrubí), včetně nezbytných zařizovacích předmětů (5x WC a 5x umývadlo).</t>
  </si>
  <si>
    <t>04/2021</t>
  </si>
  <si>
    <t>12/2022</t>
  </si>
  <si>
    <t>NE</t>
  </si>
  <si>
    <t>Rekonstrukce kotelny - výměna plynových kotlů z roku 2009 a radiátorů za úspornější, včetně ohřívačů na teplou vodu.</t>
  </si>
  <si>
    <t>Vybudování sedlové střechy na hlavní budově  z důvodů neustálého zatékání.</t>
  </si>
  <si>
    <t>Vybudování  tělocvičny pod sedlovou střechou - prostor pro pohybové aktivity dětí.</t>
  </si>
  <si>
    <t>Zajištění objektu formou  rekonstrukce oplocení,  zabezpečení branky a elektronického ovládání brány pro zásobování.</t>
  </si>
  <si>
    <t>Nové odvětrávání kuchyně školy dle doporučení KHS.</t>
  </si>
  <si>
    <t>Zateplení fasády kontejnerové přístavby a dokončení zateplení hospodářské části budovy z důvodu úniku tepla.</t>
  </si>
  <si>
    <t xml:space="preserve">Realizace umělého povrchu na dětském hřišti z důvodů bezpečnosti pohybových aktivit a pořízení nových prvků na  zahradě pro pohybové aktivity dětí. </t>
  </si>
  <si>
    <t>Rekonstrukce elektroinstalací a rozvodů vody - výměna hliníkových rozvodů ve škole.</t>
  </si>
  <si>
    <t>Pořízení speciální houpačky pro děti se speciálními vzdělávacími potřebami - zvyšení nabídky aktivit .</t>
  </si>
  <si>
    <t>12/2021</t>
  </si>
  <si>
    <t>12/2023</t>
  </si>
  <si>
    <t>08/2021</t>
  </si>
  <si>
    <t>08/2023</t>
  </si>
  <si>
    <t>01/2023</t>
  </si>
  <si>
    <t>06/2022</t>
  </si>
  <si>
    <t>Koncepce řešení zahrad</t>
  </si>
  <si>
    <t>12/2024</t>
  </si>
  <si>
    <t>II. etapa oplocení mateřské školy.</t>
  </si>
  <si>
    <t>01/2022</t>
  </si>
  <si>
    <t>Pořízení interaktivních tabulí s výukou cizího jazyka.</t>
  </si>
  <si>
    <t>Vybudování venkovní učebny v mateřské škole pro zkvalitnění výuky a přenesení výuky do přírody.</t>
  </si>
  <si>
    <t>Obnova podlahových krytin, poškozených po celkové rekonstrukci vodovodu a kanalizace v MŠ.</t>
  </si>
  <si>
    <t>Rekonstrukce chodníků chodníků ve stylu přírodních zahrad.</t>
  </si>
  <si>
    <t>Kompletní rekonstrukce elekroinstalace v celé MŠ.</t>
  </si>
  <si>
    <t>Pořízení klimatizace do tříd školky z důvodu zkvalitnění prostředí (příliš vysoké teploty ve třídách v 1. patře).</t>
  </si>
  <si>
    <t>Výměna nábytku za starý a již nefukční (nábytkové stěny, psací stoly a dětské kuchyňky).</t>
  </si>
  <si>
    <t>01/2021</t>
  </si>
  <si>
    <t>Zateplení budovy a střechy v detašovaném pracovišti Bynina 66 včetně izolace sklepů – fasáda, střecha a sklepy</t>
  </si>
  <si>
    <t>Zbudování nové zastřešené učebny sloužící k výuce a posezení venku za nepříznivého počasí.</t>
  </si>
  <si>
    <t>Zbourání stávající staré nevyužité kotelny a zbudování nové venkovní učebny, sloužící k výuce a možnosti schování dětí před nepříznivým počasím.</t>
  </si>
  <si>
    <t xml:space="preserve">Zateplení budovy, nová fasáda, oprava střechy, izolace sklepů. Tato 2. etapa navazuje na opravu odvlhčení budovy MŠ (provedena v období červenec - srpen 2020).  </t>
  </si>
  <si>
    <t xml:space="preserve">Oprava výplně plotu bez soklů. </t>
  </si>
  <si>
    <t>Z důvodu nevyhovujícího sociálního zařízení, zrekonstruovat nové vyhovující sociální zařízení pro děti.</t>
  </si>
  <si>
    <t xml:space="preserve">Rekonstrukce celého oplocení budovy. </t>
  </si>
  <si>
    <t>Z důvodu velké hlučnosti, úniku tepla, s tím souvisí hlučnost ve třídě, vysoké ekonomické nároky na vytápění budovy.</t>
  </si>
  <si>
    <t>12/2027</t>
  </si>
  <si>
    <t>07/2022</t>
  </si>
  <si>
    <t>08/2022</t>
  </si>
  <si>
    <t>07/2024</t>
  </si>
  <si>
    <t>07/2025</t>
  </si>
  <si>
    <t>07/2023</t>
  </si>
  <si>
    <t>08/2027</t>
  </si>
  <si>
    <t>08/2025</t>
  </si>
  <si>
    <t>01/2024</t>
  </si>
  <si>
    <t>12/2025</t>
  </si>
  <si>
    <t>Vybudování přírodní výukové zahrady pro podporu enviromentální výchovy dětí včetně výsadby zeleně na školní zahradě.</t>
  </si>
  <si>
    <t>Vybudování sociálního zařízení na školní zahradě k zajištění hygienických podmínek.</t>
  </si>
  <si>
    <t>Zastínění a technické vybavení pískovišť z důvodu zlepšení podmínek pro jejich používání.</t>
  </si>
  <si>
    <t>Vybavení sportovním a gymnastickým náčiním z důvodu rozvoje pohybových dovedností.</t>
  </si>
  <si>
    <t>Pořízení konvektomatu RationalCookinglive.</t>
  </si>
  <si>
    <t>11/2021</t>
  </si>
  <si>
    <t>06/2021</t>
  </si>
  <si>
    <t>09/2021</t>
  </si>
  <si>
    <t>06/2023</t>
  </si>
  <si>
    <t>Venkovní terasa u 4. třídy</t>
  </si>
  <si>
    <t>Lodžie u 5. třídy</t>
  </si>
  <si>
    <t>Únikové venkovní schodiště u 5. třídy</t>
  </si>
  <si>
    <t xml:space="preserve"> Rampa u školní jídelny</t>
  </si>
  <si>
    <t>Klimatizace a vzduchotechnika ve školní kuchyni</t>
  </si>
  <si>
    <t xml:space="preserve">Školní zahrada - přírodní učebna, átrium </t>
  </si>
  <si>
    <t>Školní zahrada, chodníky v areálu MŠ</t>
  </si>
  <si>
    <t>Oplocení pozemku MŠ</t>
  </si>
  <si>
    <t>Vodovodní rozvody, bojlery, odpady ( dolní, horní budova)</t>
  </si>
  <si>
    <t>Podlahová krytina ve třech třídách, šatnách dětí a kanceláře</t>
  </si>
  <si>
    <t>Schodolez</t>
  </si>
  <si>
    <t>Polytechnická výchova</t>
  </si>
  <si>
    <t xml:space="preserve">Dětská šatna 4.třída </t>
  </si>
  <si>
    <t>Chodby MŠ, společné prostory - obě budovy</t>
  </si>
  <si>
    <t>Vnitřní dveře , zárubně</t>
  </si>
  <si>
    <t>Střecha spojovací chodby</t>
  </si>
  <si>
    <t>Únikové východy budov MŠ</t>
  </si>
  <si>
    <t>Venkovní okenní rolety</t>
  </si>
  <si>
    <r>
      <t>Uzavření venkovní lodžie, posuvné skleněná dvířka,</t>
    </r>
    <r>
      <rPr>
        <sz val="10"/>
        <color indexed="8"/>
        <rFont val="Calibri"/>
        <family val="2"/>
        <charset val="238"/>
      </rPr>
      <t xml:space="preserve"> řeší vytvoření ,, zimní učebny u třídy ,, oprava lodžie nutná zatéká do přizemní třídy - Izolačky.</t>
    </r>
  </si>
  <si>
    <r>
      <t xml:space="preserve">Rekonstrukce únikového venkovního schodiště v 1. poschodí ( protiskluzná dlažba ), </t>
    </r>
    <r>
      <rPr>
        <sz val="10"/>
        <color indexed="8"/>
        <rFont val="Calibri"/>
        <family val="2"/>
        <charset val="238"/>
      </rPr>
      <t>řeší únikový východ ze třídy v 1. poschodí.</t>
    </r>
  </si>
  <si>
    <t>Zastřešení venkovní betonové rampy, úprava nerovného betonového povrchu a schodiště, řeší bezpečnost při přebírce zboží.</t>
  </si>
  <si>
    <r>
      <t>Instalace klimatizace a vzduchotechniky ve školní kuchyni,</t>
    </r>
    <r>
      <rPr>
        <sz val="10"/>
        <color indexed="8"/>
        <rFont val="Calibri"/>
        <family val="2"/>
        <charset val="238"/>
      </rPr>
      <t xml:space="preserve"> řeší vytvoření pracovních podmínek pro zaměstnance kuchyně v letních měsících.</t>
    </r>
  </si>
  <si>
    <r>
      <t>Rekonstrukce venkovních zpevněných ploch a chodníků na školní zahradě,</t>
    </r>
    <r>
      <rPr>
        <sz val="10"/>
        <color indexed="8"/>
        <rFont val="Calibri"/>
        <family val="2"/>
        <charset val="238"/>
      </rPr>
      <t xml:space="preserve"> řeší bezpečnost a využití venkovní plochy pro pohybové aktivity dětí ( jízda na kole, odrážedla aj. ).</t>
    </r>
  </si>
  <si>
    <r>
      <t xml:space="preserve">Rekonstrukce pletiva - oplocení pozemku, </t>
    </r>
    <r>
      <rPr>
        <sz val="10"/>
        <color indexed="8"/>
        <rFont val="Calibri"/>
        <family val="2"/>
        <charset val="238"/>
      </rPr>
      <t>řeší bezpečnost dětí při pobytu na školní zahradě.</t>
    </r>
  </si>
  <si>
    <r>
      <t xml:space="preserve">Rekonstrukce sociálního zázemí zaměstnanců MŠ ( WC v šatnách ), </t>
    </r>
    <r>
      <rPr>
        <sz val="10"/>
        <color indexed="8"/>
        <rFont val="Calibri"/>
        <family val="2"/>
        <charset val="238"/>
      </rPr>
      <t>řeší zajištění pracovních podmínek zaměstnanců MŠ.</t>
    </r>
  </si>
  <si>
    <t>Rekonstrukce - výměna vodovodních rozvodů, bojlerů, odpadů.</t>
  </si>
  <si>
    <r>
      <t xml:space="preserve">Výměna lina ve třídách, šatny dětí, kanceláře, </t>
    </r>
    <r>
      <rPr>
        <sz val="10"/>
        <color indexed="8"/>
        <rFont val="Calibri"/>
        <family val="2"/>
        <charset val="238"/>
      </rPr>
      <t xml:space="preserve">řeší výměnu tmavého poškozeného lina. </t>
    </r>
  </si>
  <si>
    <r>
      <t xml:space="preserve">Pořízení schodolezu v holní budově, </t>
    </r>
    <r>
      <rPr>
        <sz val="10"/>
        <color indexed="8"/>
        <rFont val="Calibri"/>
        <family val="2"/>
        <charset val="238"/>
      </rPr>
      <t>řeší bezbarierovost.</t>
    </r>
  </si>
  <si>
    <r>
      <t xml:space="preserve">Nová dlažba na chodbách,schodiště </t>
    </r>
    <r>
      <rPr>
        <sz val="10"/>
        <color indexed="8"/>
        <rFont val="Calibri"/>
        <family val="2"/>
        <charset val="238"/>
      </rPr>
      <t>řeší výměnu staré poškozené dlažby.</t>
    </r>
  </si>
  <si>
    <r>
      <t xml:space="preserve">Pořízení nových dveří a obložkování kovových zárubní, </t>
    </r>
    <r>
      <rPr>
        <sz val="10"/>
        <color indexed="8"/>
        <rFont val="Calibri"/>
        <family val="2"/>
        <charset val="238"/>
      </rPr>
      <t>řeší výmu poškozených dveří.</t>
    </r>
  </si>
  <si>
    <r>
      <t xml:space="preserve">Rekonstrukce střechy budovy školy a spojovacího krčku, </t>
    </r>
    <r>
      <rPr>
        <sz val="10"/>
        <color indexed="8"/>
        <rFont val="Calibri"/>
        <family val="2"/>
        <charset val="238"/>
      </rPr>
      <t>řeší zatékání do střechy.</t>
    </r>
  </si>
  <si>
    <t>Bezpečnostní zajištění vstupních dveří do MŠ (únikové východy) o elektromagnetické zámky.</t>
  </si>
  <si>
    <t>Pořízení venkovních rolet do oken u všech 5 ti tříd, řeší nižší teplotu ve třídách v letních měsících.</t>
  </si>
  <si>
    <t>05/2021</t>
  </si>
  <si>
    <t>04/2023</t>
  </si>
  <si>
    <t>projektová dokumentace 2.třídy - čmeláci</t>
  </si>
  <si>
    <t>Pořízení prvků sloužících k pozorování a prožitkovému učení.</t>
  </si>
  <si>
    <t>Vybudování nového plotu.</t>
  </si>
  <si>
    <t>Vytvoření vhodných prostor přemístěním šaten a sboroven.</t>
  </si>
  <si>
    <t>Výměna podlahové krytiny a nábytku.</t>
  </si>
  <si>
    <t>09/2023</t>
  </si>
  <si>
    <t>07/2021</t>
  </si>
  <si>
    <t>02/2022</t>
  </si>
  <si>
    <t>03/2021</t>
  </si>
  <si>
    <t>Rekonstrukce sociálního zařízení, vybudování nového sociálního zařízení pro pedagogy, rekonstrukce dřevěných obkladů a podhledů, výměna podlahových krytin atd.</t>
  </si>
  <si>
    <t>Výměna střešní krytiny a zateplení.</t>
  </si>
  <si>
    <t>Vybudování nové tělocvičny ve škole.</t>
  </si>
  <si>
    <t>Rekonstrukce oplocení pozemku školy.</t>
  </si>
  <si>
    <t xml:space="preserve">Vybudování venkovní učebny na podporu enviromentální výchovy. </t>
  </si>
  <si>
    <t>Celková renovace šatny ZŠ: odstranění dřevěného obložení, nové skříně, obložení, srovnání podlahy, nová krytina.</t>
  </si>
  <si>
    <t>Celková renovace tělocvičny: podlaha, stěny, obložení, sítě, nářaďovna.</t>
  </si>
  <si>
    <t>Celková rekonstrukce sociálních zařízení ZŠ: místnosti chlapci, dívky.</t>
  </si>
  <si>
    <t>Pomůcky a vybavení k dopravní výchově: malé dopravní hřiště, dopravní prostředky a další pomůcky k podpoře dopravní výchovy.</t>
  </si>
  <si>
    <t>Přírodní prvky a další pomůcky K rozvojI smyslového vnímání a prohlubování EVVO v ZŠ a MŠ.</t>
  </si>
  <si>
    <t>Celková rekonstrukce "domečku" k výuce polytechnické a environmetální výchovy dětí MŠ a žáků ZŠ.</t>
  </si>
  <si>
    <t>Nové vybavení a pomůcky se zaměřením na EVVO - recyklaci: tabule, nádoby a další pomůcky.</t>
  </si>
  <si>
    <t>Nové pomůcky k rozvoji přeshraniční spolupráce: kroje, nástroje, ICT technika a další.</t>
  </si>
  <si>
    <t>Obnova podlahové krytiny ve školní kuchyni.</t>
  </si>
  <si>
    <t>Pořízení nového nábytku do dvou kmenových tříd základní školy.</t>
  </si>
  <si>
    <t>Pořízení venkovních žaluzií do oken školy.</t>
  </si>
  <si>
    <t>Rekonstrukce tříd základní školy a vybudování nové učebny.</t>
  </si>
  <si>
    <t>Celková rekonstrukce venkovního sportoviště, zahrnující úprava příjezdových cest, osvětlení, ohrazení areálu.</t>
  </si>
  <si>
    <t>Znovu obnovení provozu školního pozemku, který léta chátrá. Hlavní dominantou je školní skleník.</t>
  </si>
  <si>
    <t>Učebna je již z části vybavena, ale je potřeba koupit nové zesilovače, přikoupit mikrofony a stojany, basovou kytaru a basové kombo, nové zpěvníky a jiné vybavení nutné k dalšímu rozvoji výuky hudební výchovy.</t>
  </si>
  <si>
    <t>Instalace kamerového systému v rámci bezpečnosti žáků a přehledu o dění u hlavního vchodu školy a v prostoru šaten.</t>
  </si>
  <si>
    <t>Stav odpadních a vodních rozvodů je vlivem stáří v kritickém stavu. Množí se havárie, které řešíme akutními opravami, ale je potřeba provézt celkovou rekonstrukci starého, rezavého a popraskaného potrubí.</t>
  </si>
  <si>
    <t>12/ 2023</t>
  </si>
  <si>
    <t>Projekt s cílem zlepšení polytechnického vzdělávání žáků ZŠ.</t>
  </si>
  <si>
    <t>Modernizace stávajících učeben - zvýšení kvality vzdělávání žáků pomocí digitálních a interaktivních technologií v hlavních předmětech ZŠ.</t>
  </si>
  <si>
    <t>Projekt řeší zlepšení vzdělávacích podmínek žáků v návaznosti na bezbarierovost, konektivitu a elektro rozvody a vodu.</t>
  </si>
  <si>
    <t>Cílem projektu je zlepšení hygienických a vzdělávacích podmínek při výuce TV.</t>
  </si>
  <si>
    <t>Projekt řeší úspory energií v budově.</t>
  </si>
  <si>
    <t xml:space="preserve">Jedná se o nové povrchy, vytvoření parkovacích míst, nové oplocení, vstupní bránu, rozšíření chodníku a o zvýšení bezpečnosti přístupu na školní hřiště z družiny - nové oplocení spolu se zřízením vstupního systému elektronických vrátných s komunkičním systémem pro všechny oddělení školní družiny včetně použití gsm. </t>
  </si>
  <si>
    <t>Na základě doporučení kontroly KHS ve spolupráci s odborem majetku vypracována kompletní rekonstrukce kuchyně.</t>
  </si>
  <si>
    <t>Pořízení pomůcek pro výuku i zájmové vzdělávání.</t>
  </si>
  <si>
    <t>Rekonstrukce prostor a výměna či pořízení nového vybavení dle požadavků, využíváno i pro zájmové vzdělávání.</t>
  </si>
  <si>
    <t>Rekonstrukce prostor a výměna či pořízení nového vybavení dle požadavků.</t>
  </si>
  <si>
    <t>Pořízení pomůcek, úprava a opravy prostor.</t>
  </si>
  <si>
    <t>zpracován seznam školou</t>
  </si>
  <si>
    <t>zpracován seznam školou, průběžně aktualizováno</t>
  </si>
  <si>
    <t>Projekt řeší úpravu venkovních částí pavilonu, částečné zateplení a opravy soklů.</t>
  </si>
  <si>
    <t>Rekonstrukce únikové přístupové cesty.</t>
  </si>
  <si>
    <t>Venkovní učebna bude sloužit k výuce naukových přemětů a výchov. Bude nadstřešená se školním nábytkem a možností přenosného psaní.</t>
  </si>
  <si>
    <t>Projekt řeší nevyhovující chodníky v areálu školy.</t>
  </si>
  <si>
    <t>zpracovaná projektová dokumentace</t>
  </si>
  <si>
    <t>venkovní pergola bude vybudována až po rekonstrukci fasády - došlo by k poničení</t>
  </si>
  <si>
    <t>rekonstrukce chodníků po rekonstrukci fasády - došlo by k poničení</t>
  </si>
  <si>
    <t>rekonstrukce nádvoří po rekonstrukci fasády - došlo by k poničení</t>
  </si>
  <si>
    <t>Využívání dešťové vody pro splachování školních WC.</t>
  </si>
  <si>
    <t>Nadstřešení stávajících školních budov šikmou střechou a vytvoření nových odborných učeben.</t>
  </si>
  <si>
    <t>Výměna IT ve stávající počítačové učebně.</t>
  </si>
  <si>
    <t>01/2025</t>
  </si>
  <si>
    <t>Modernizace školní síťové infrastruktury</t>
  </si>
  <si>
    <t>Modernizace stávající počítačové sítě - optická kabeláž, v souladu se standardy konektivity.</t>
  </si>
  <si>
    <t>zadáno technické posouzení současného stavu a provedení projektové dokumentace</t>
  </si>
  <si>
    <t>Vybudování zelené učebny a školní zahrady pro podporu enviromentámní výchovy školní mládeže.</t>
  </si>
  <si>
    <t>Modernizace učebny chemie dle požadovaných bezpečnostních norem.</t>
  </si>
  <si>
    <t>Modernizace vybavení jednotlivých tříd a kabinetů.</t>
  </si>
  <si>
    <t>Rekonstrukce učebny anglického jazyka, vybavení moderními digitálními technoloogiemi.</t>
  </si>
  <si>
    <t>Přístavba nové tělocvičny pro míčové hry.</t>
  </si>
  <si>
    <t>Rekonstrukce podlahové krytiny, výměna obložení a pevných tělocvičných prvků.</t>
  </si>
  <si>
    <t>Rekontrukce nevyhovujících sociálních zařízení a starých rozvodů.</t>
  </si>
  <si>
    <t>Dětské hřiště pro školní družinu s herními prvky pro venkovní aktivity.</t>
  </si>
  <si>
    <t>Modernizace vývařovny , vybavení vývařovny modeními přístroji.</t>
  </si>
  <si>
    <t>Obnova ICT techniky pro zajištění distančního vzdělávání a podporu digitální a informační gramotnosti žáků.</t>
  </si>
  <si>
    <t>Podpora čtenářské gramotnosti žáků.</t>
  </si>
  <si>
    <t>Zajištění komunikace ve škole, krizové řízení školy.</t>
  </si>
  <si>
    <t>Oprava stávající střešní krytiny.</t>
  </si>
  <si>
    <t>Rekonstrukce vzduchotechniky pro zajištění pracoviště z hlediska gygieny a ergonomie.</t>
  </si>
  <si>
    <t>Vybudování učebny pro rozvoj hudebních znalostí žáků a rozvoj hudebních koužku.</t>
  </si>
  <si>
    <t>Oprava povrchu školního hřuště, oprava doskočistě, zbudování novýchsportovních prvků.</t>
  </si>
  <si>
    <t>Rekonstrukce sportovního areálu na workoutové hřiště, nákup sportovního zařízení a mobiliáře.</t>
  </si>
  <si>
    <t>Rekonstrukce a vybavení hřiště – parkour hřiště .</t>
  </si>
  <si>
    <t>Demolice starého a vybudování nového sociálního zařízení.</t>
  </si>
  <si>
    <t>Modernizace učebny a nákup moderních technologií.</t>
  </si>
  <si>
    <t>Vybudování zábavné a vzdělávací „ Žirafka tour „ v obslužných prostorách SVČ Domeček - nákup materiálu a úprava chodeb a místností.</t>
  </si>
  <si>
    <t>Dobudování přednáškových místností  - úprava místností a nákup nábytku.</t>
  </si>
  <si>
    <t>Rekonstrukce a nátěr oplocení v arealu organizace.</t>
  </si>
  <si>
    <t>Vybudování učebny pro technické obory - Úprava místnosti A Nákup 3D tiskáren.</t>
  </si>
  <si>
    <t>10/2021</t>
  </si>
  <si>
    <t>10/2022</t>
  </si>
  <si>
    <t>Záměr upravit prostory pro využití k výuce i zájmovému vzdělávání, využít skutečnosti, že přes atrium vedou svody dešťové vody ze střech - pro zálivku zahrady a případně využití na toaletách v areálu tělocvičny.</t>
  </si>
  <si>
    <t>X</t>
  </si>
  <si>
    <t>Pořízení interaktivní tabule.</t>
  </si>
  <si>
    <t>Nové herní prvky na školní zahradě.</t>
  </si>
  <si>
    <t>Rekonstrukce schodiště v MŠ.</t>
  </si>
  <si>
    <t>Vytvoření nové třídy</t>
  </si>
  <si>
    <t>ve fázi plánování</t>
  </si>
  <si>
    <t>v přípravě</t>
  </si>
  <si>
    <t>Vytvoření vhodného zázemí v případě, že bychom do MŠ přijali integrované dítě</t>
  </si>
  <si>
    <t>Vytvoření bezpečné dopadové zóny</t>
  </si>
  <si>
    <t>Výměna nerovných betonových chodníků za dlažbu</t>
  </si>
  <si>
    <t>Zajištění bezpečnosti na školním pozemku, oprava betonových základů, přebroušení, nátěr železných částí</t>
  </si>
  <si>
    <t>Interaktivní dotyková tabule pro výuku předškoláků</t>
  </si>
  <si>
    <t>10/2023</t>
  </si>
  <si>
    <t>11/2023</t>
  </si>
  <si>
    <t>11/2024</t>
  </si>
  <si>
    <t>projektová dokumentace</t>
  </si>
  <si>
    <t>Nová třída pro děti</t>
  </si>
  <si>
    <t>Oprava zahradního altánu</t>
  </si>
  <si>
    <t>Výměna readiátorů, vybavení termohlavicemi, výměna obložení</t>
  </si>
  <si>
    <t>výběr dodavatele</t>
  </si>
  <si>
    <t>v přípravě - výběr prvků</t>
  </si>
  <si>
    <t>Úprava a rekonstrukce tříd, klimatizace sálů</t>
  </si>
  <si>
    <t>Rekonstrukce šaten pro chlapce a dívky, výmalba. Pořízení nábytku, koberců, doplňků</t>
  </si>
  <si>
    <t>Doplnění a pořízení hudebních nástrojů u učebních pomůcek</t>
  </si>
  <si>
    <t>Pořízení gymnastického vybavení - žíněnky, válec apod. Pořízení obručí, míčů, stuh a další</t>
  </si>
  <si>
    <t>Učebny se odhlučí speciálním odhlučňovacím systémem</t>
  </si>
  <si>
    <t>Vybudování a vybavení nových učeben pro hudební obor a literárně dramatický obor</t>
  </si>
  <si>
    <t>PD se vypracovává</t>
  </si>
  <si>
    <t>výběr od obchodníků</t>
  </si>
  <si>
    <t>Vybudování venkovní učeK138:K144bny pro výuku přírodovědných předmětů - podpora enviromentální výuky, organizace projektových dnů, kroužků a aktivity školní družiny</t>
  </si>
  <si>
    <t xml:space="preserve">Vytvoření nové PC učebny </t>
  </si>
  <si>
    <t>V případě potřeby rozšíření mateřské školy z důvodu většího počtu dětí budeme řešit možnost přemístění dílen.</t>
  </si>
  <si>
    <t>Rekonstrukce podlah v nové i staré budově - třídy, chodby, propojovací chodba - bezpečnostní hlediska</t>
  </si>
  <si>
    <t>zjišťování dodavatelů, plánování výběrového řízení</t>
  </si>
  <si>
    <t>Rekonstrukce rozvodů tepla - bezpečnostní hlediska</t>
  </si>
  <si>
    <t>Výměna výtahu ve školní kuchyni - bezpečnostní hlediska</t>
  </si>
  <si>
    <t>Půdní vestavba odborných učeben</t>
  </si>
  <si>
    <t>PD pro stavební povolení</t>
  </si>
  <si>
    <t>Rekonstrukce polytechnických učeben</t>
  </si>
  <si>
    <t>Vybudování místnosti pro školní družinu</t>
  </si>
  <si>
    <t>Obnova počítačových stolů a obnova tabulových prvků</t>
  </si>
  <si>
    <t xml:space="preserve">Vybudování venkovní učebny  </t>
  </si>
  <si>
    <t>Stavební úpravy tělocvičny školy</t>
  </si>
  <si>
    <t>Modernizace výukových prostředků</t>
  </si>
  <si>
    <t xml:space="preserve">v přípravě </t>
  </si>
  <si>
    <t>Rekonstrukce a zateplení střechy, vytvoření pochůzné podlahy v podkroví - využití jako hudební a výstavní sál</t>
  </si>
  <si>
    <t>Jedná se o zateplení fasády objektu, která již nevyhovuje současným energetickým požadavkům. Zabránilo by se tepelným ztrátám a zlepšil estetický vzhled budovy.</t>
  </si>
  <si>
    <t>Jedná se o opravu parketové podlahy tělocvičny přebroušením a renovačním nátěrem a o opravu obložení, které neodpovídá bezpečnostním požadavkům.</t>
  </si>
  <si>
    <t>Jedná se o úpravu šk. pozemků s výstavbou edukačních prvků</t>
  </si>
  <si>
    <t>Jedná se o podporu venkovních, sportovních aktivit dětí a žáků školy.</t>
  </si>
  <si>
    <t>05/2023</t>
  </si>
  <si>
    <t>Vybudování a úpravy venkovních areálů a pozemků základní a mateřské školy pro školní i mimoškolní aktivity a relaxaci dětí a žáků</t>
  </si>
  <si>
    <t>Vybudování spojovací chodby mezi stávajícím objektem ZŠ a nově zrekonstruovanou budovou pro účely školní výuky - pro přecházení žáků do jednotlivých budov</t>
  </si>
  <si>
    <t>Cílem je zajistit digitální učební pomůcky pro výuku infromatiky, ale i využití při distanční výuce zejména pro sociálně znevýhodněné žáky a žáky z vícečetných rodin, jimž by měla být škola schopna v přípravě potřeby potřebné ICT vybavení zapůjčit.</t>
  </si>
  <si>
    <t>Výměna povrchu za umělý tartan, mantinely, osvětlení</t>
  </si>
  <si>
    <t>Rekonstukce jazykové učebny a sociálních zařízení 1. a 2. stupně</t>
  </si>
  <si>
    <t>Úprava školního pozemku</t>
  </si>
  <si>
    <t>zpracováva se PD</t>
  </si>
  <si>
    <t>zpracovaná PD</t>
  </si>
  <si>
    <t>Rekonstrukce stěn (sundání dřevěných obkladů), světel (pořízení nových světel)</t>
  </si>
  <si>
    <t xml:space="preserve">Ve spolupráci s obcí. Oplocení pozemku školy, vybudování parkoviště. </t>
  </si>
  <si>
    <t xml:space="preserve">Ve spolupráci s obcí. Obměna stávajících, starých rozvodů vody, odpadů. </t>
  </si>
  <si>
    <t>Vytvoření 4 stanovišť PC pro žáky ve dvou třídách, pořízení nové tiskárny do sborovny a jedné interaktivní tabule s projektorem.</t>
  </si>
  <si>
    <t>Venkovní učebna, pinpong a další aktivity.</t>
  </si>
  <si>
    <t>09/2022</t>
  </si>
  <si>
    <t>Vybudování nových učeben</t>
  </si>
  <si>
    <t>Obnova a nákup nového vybavení jazykové učebny</t>
  </si>
  <si>
    <t>Nákup nových interaktivních tabulí</t>
  </si>
  <si>
    <t>v případě</t>
  </si>
  <si>
    <t>Pořízení vybavení školní zahrady a dvora za účelem realizace relaxačních a volnočasových aktivit</t>
  </si>
  <si>
    <t>Učebna pro výuku hudební výchovy</t>
  </si>
  <si>
    <t>Oprava střešní krytiny</t>
  </si>
  <si>
    <t>Oplocení kolem areálu školy</t>
  </si>
  <si>
    <t>Výměna střechy</t>
  </si>
  <si>
    <t>10/2025</t>
  </si>
  <si>
    <t>Rekuperace ve třídách školy</t>
  </si>
  <si>
    <t>Nákup myčky na nádobí</t>
  </si>
  <si>
    <t>12/2026</t>
  </si>
  <si>
    <t>Nákup kamer</t>
  </si>
  <si>
    <t xml:space="preserve">v přípavě </t>
  </si>
  <si>
    <t>Nová vzduchotechnika ve školní kuchyni</t>
  </si>
  <si>
    <t>Nákup konvektomatu</t>
  </si>
  <si>
    <t>Obnova potravinového výtahu ve školní kuchyni</t>
  </si>
  <si>
    <t>Rozvoj odborného vzdělávání v ZŠ Zašová</t>
  </si>
  <si>
    <t>Modernizace družin</t>
  </si>
  <si>
    <t>Vytvoření venkovního zázemí pro komunitní aktivity při ZŠ Zašová</t>
  </si>
  <si>
    <t>Modernizace prostor pro školní pedagogické a nepedagogické pracovníky</t>
  </si>
  <si>
    <t>Modernizace prostor - žákovská knihovna</t>
  </si>
  <si>
    <t>Modernizace prostor pro oddělení školní družiny</t>
  </si>
  <si>
    <t>Vybudování prostoru pro komuniktní aktivity</t>
  </si>
  <si>
    <t>Modernizace sborovny, kabinetů a prostor pro nepedagogické zaměstnance</t>
  </si>
  <si>
    <t>Vytvoření moderních prostor pro žákovskou knihovnu</t>
  </si>
  <si>
    <t>Objekt pro úschovu kol</t>
  </si>
  <si>
    <t>potvrzená objednávka</t>
  </si>
  <si>
    <t>soupis prací s naceněním</t>
  </si>
  <si>
    <t>nabídka dodavatele</t>
  </si>
  <si>
    <t>zpracovaný projekt</t>
  </si>
  <si>
    <t xml:space="preserve">zpracovaná PD </t>
  </si>
  <si>
    <t>zpracován projekt</t>
  </si>
  <si>
    <t>záměr</t>
  </si>
  <si>
    <t>vytvoření plánu</t>
  </si>
  <si>
    <t>v plánu</t>
  </si>
  <si>
    <t>výběr prvků</t>
  </si>
  <si>
    <t>zpracovaná cenová nabídka</t>
  </si>
  <si>
    <t>návrh do rozpočtu zřizovatele</t>
  </si>
  <si>
    <t>územní studie</t>
  </si>
  <si>
    <t>projekt není připraven</t>
  </si>
  <si>
    <t>zpracován rozpis prvků v učebně</t>
  </si>
  <si>
    <t>zpracován soupis dodavatelů</t>
  </si>
  <si>
    <t>zpracování PD</t>
  </si>
  <si>
    <t>zpracovan návrh umístění jednotlivých prvků</t>
  </si>
  <si>
    <t>zpracovaná sttrategie rozvoje čtenářské gramotnosti</t>
  </si>
  <si>
    <t>projekt v režimu poptávky</t>
  </si>
  <si>
    <t>vypracován rozpočet i projektová dokumentace.</t>
  </si>
  <si>
    <t>proběhly první přípravné práce nutné zajištění vstupu z vlastních zdrojů.</t>
  </si>
  <si>
    <t>zpracována PD</t>
  </si>
  <si>
    <t>návrh školy, průběžně aktualizován</t>
  </si>
  <si>
    <t>ve stádiu hrubého návrhu</t>
  </si>
  <si>
    <t>fáze komunikace HZS a Město Valašské Meziříčí</t>
  </si>
  <si>
    <t>výběr pomůcek</t>
  </si>
  <si>
    <t>zpracován položkový rozpočet</t>
  </si>
  <si>
    <t>žádost o dotaci</t>
  </si>
  <si>
    <t>zpracovaná PD, čekání na dotace</t>
  </si>
  <si>
    <t>zpracovaná PD, příprava výběru dodavatele</t>
  </si>
  <si>
    <t>příprava PD</t>
  </si>
  <si>
    <t>vypracován návrh projektu</t>
  </si>
  <si>
    <t>řeší se pořízení financí</t>
  </si>
  <si>
    <t>04/2022</t>
  </si>
  <si>
    <t>03/2022</t>
  </si>
  <si>
    <t>03/2023</t>
  </si>
  <si>
    <t>06/2024</t>
  </si>
  <si>
    <t>Revitalizace školní zahrady včetně herních prvků</t>
  </si>
  <si>
    <t>Revitalizace školní zahrady, výsadba stromů a keřů, rekonstrukce herních prvků (kryté pískoviště, zelená učebna, loď, klády, hrad se skluzavkou).</t>
  </si>
  <si>
    <t>6/2022</t>
  </si>
  <si>
    <t>Zabezpečení MŠ - rekonstrukce oplocení MŠ  - I. etapa</t>
  </si>
  <si>
    <t>1. etapa - rekonstrukce odplocení mateřské školy podél cesty k obchodu.</t>
  </si>
  <si>
    <t>8/2022</t>
  </si>
  <si>
    <t>11/2022</t>
  </si>
  <si>
    <t>Zabezpečení MŠ - rekonstrukce oplocení MŠ - II. etapa</t>
  </si>
  <si>
    <t>2. etapa - rekonstrukce oplocení mateřské školy - vnitřní část - od paneláků ke kulturnímu domu.</t>
  </si>
  <si>
    <t>Vybudování jízdní dráhy pro jízdu na koloběžkách a odrážedlech, úprava prostoru od brány k rampě, herní prvky na zahradu, revitalizaca zahrady: výsadba keřů a stromů (ovocné i okrasné), voděodolná plocha s mlhovištěm.</t>
  </si>
  <si>
    <t>Rekonstrukce koupelen a sociálního zařízení pro děti včetně vstupu z šatny do třídy - I.etapa</t>
  </si>
  <si>
    <t>Rekonstrukce koupelen, sprchové kouty v koupelnách, snížení umístěných umyvadel. (1 koupelna)</t>
  </si>
  <si>
    <t>Rekonstrukce koupelen a sociálního zařízení pro děti včetně vstupu z šatny do třídy - II. etapa</t>
  </si>
  <si>
    <t>Rekonstrukce koupelen, sprchové kouty v koupelnách, snížení umístěných umyvadel. (2 koupelny)</t>
  </si>
  <si>
    <t>Pořízení tří nových zahradních altánů</t>
  </si>
  <si>
    <t>Pořízení tří nových zahradních altánů jako náhrada za staré altány, které nevyhovují z bezpečnostního hlediska.</t>
  </si>
  <si>
    <t>Rekonstrukce topení v MŠ Křižná</t>
  </si>
  <si>
    <t>Kompletní výměna topné soustavy v celé MŠ.</t>
  </si>
  <si>
    <t>1/2023</t>
  </si>
  <si>
    <t>Pořízené nových herních prvků na zahradu MŠ</t>
  </si>
  <si>
    <t>Náhrada nefunkčních herních prvků.</t>
  </si>
  <si>
    <t>Pořízení nového oplocení celého areálu MŠ</t>
  </si>
  <si>
    <t>Obnova elektrického velkoplošného sporáku ve školní kuchyni v Podlesí včetně elektroinstalace</t>
  </si>
  <si>
    <t>Obnova elektrického velkoplošného sporáku ve školní kuchyni z důvodu opakovaných oprav a opotřebovanosti elekt. velkoplošného sporáku v šk. kuchyni v Podlesí včetně elektroinstalace.</t>
  </si>
  <si>
    <t>Nákup konvektomatu a obnova elektrického velkoplošného sporáku ve školní kuchyni na detašovaném pracovišti v Bynině včetně elektroinstalace</t>
  </si>
  <si>
    <t>Koupě nového konvetomatu a obnova elektrického velkoplošného sporáku ve školní kuchyni za starý velkoplošný sporák, a to z důvodu opakovaných oprav a opotřebovanosti. Včetně elektroinstalace.</t>
  </si>
  <si>
    <t>Nákup a instalace odsávacího zařízení ve školní kuchyni na detašovaném pracovišti Bynina</t>
  </si>
  <si>
    <t>Nákup a instalace odsávacího zařízení ve školní kuchyni na detašovaném pracovišti Bynina.</t>
  </si>
  <si>
    <t xml:space="preserve">Revitalizace a nákup nové zeleně pro školní zahradu v Podlesí </t>
  </si>
  <si>
    <t>Zrevitalizování a nákup nové zeleně na šk. zahradu např. ovocné stromy a keře, listnaté nebo jehličnaté stromy, záhonky pro zeleninu či ovoce aj.</t>
  </si>
  <si>
    <t>Revitalizace a nákup nové zeleně pro školní zahradu v detašovaném pracovišti Bynina</t>
  </si>
  <si>
    <t>Zrevitalizování a nákup nové zeleně na šk. Zahradu např. ovocné stromy a keře, listnaté nebo jehličnaté stromy, záhonky pro zeleninu či ovoce aj.</t>
  </si>
  <si>
    <t>09/2024</t>
  </si>
  <si>
    <t>Rekonstrukce a nákup zahradního mobiliáře, celková revitalizace zahrady - chodníky, výsadba,zatravnění</t>
  </si>
  <si>
    <t>Rekonstrukce zastaralého topného systému z důvodu úspory energie.</t>
  </si>
  <si>
    <t>Vybudování dětského hřiště z důvodu rozvoje pohybových dovedností.</t>
  </si>
  <si>
    <r>
      <t xml:space="preserve">Nadstřešení venkovní terasy, posuvné skleněná dvířka (hliníková konstrukce ), dlažba, </t>
    </r>
    <r>
      <rPr>
        <sz val="10"/>
        <color indexed="8"/>
        <rFont val="Calibri"/>
        <family val="2"/>
        <charset val="238"/>
      </rPr>
      <t>řeší využívání venkovní terasy.</t>
    </r>
  </si>
  <si>
    <t>05/2022</t>
  </si>
  <si>
    <r>
      <t xml:space="preserve">Vybudování přírodní kruhové venkovní učebny ( zastřešení, zpevnění kruhové plochy ), atriun v přírodním stylu, </t>
    </r>
    <r>
      <rPr>
        <sz val="10"/>
        <color indexed="8"/>
        <rFont val="Calibri"/>
        <family val="2"/>
        <charset val="238"/>
      </rPr>
      <t>řeší možnost vzdělávání dětí  venku.</t>
    </r>
  </si>
  <si>
    <t>Sociálního zařízení zaměstnanců MŠ, pedagogů</t>
  </si>
  <si>
    <t xml:space="preserve">Školní kuchyně  - varna, vstupní dveře do budovy </t>
  </si>
  <si>
    <r>
      <t xml:space="preserve">Rekonstrukce školní kuchyně (varny), odpady, dlažba, elektrika, vzduchotechnika + vybavení varny konvektomat, pečící pánev </t>
    </r>
    <r>
      <rPr>
        <sz val="10"/>
        <color indexed="8"/>
        <rFont val="Calibri"/>
        <family val="2"/>
        <charset val="238"/>
      </rPr>
      <t>řeší zajištění bezproblémového chodu kuchyně, zvětšit otvor hlavních vstupních dveří.</t>
    </r>
  </si>
  <si>
    <t>Sociálního zařízení dětí ( wc, umývárna ), 3 třídy</t>
  </si>
  <si>
    <t>Rekonstrukce dětské umývárny, sanitárka, dlažba, obklady.</t>
  </si>
  <si>
    <t>Pořízení vybavení k rozvoji polytechncké výchově do tříd.</t>
  </si>
  <si>
    <r>
      <t xml:space="preserve">Vybavení dětské šatny - šatní skříňky s věšáky pro nejmladší dětí, </t>
    </r>
    <r>
      <rPr>
        <sz val="10"/>
        <color indexed="8"/>
        <rFont val="Calibri"/>
        <family val="2"/>
        <charset val="238"/>
      </rPr>
      <t>řeší sebeobsluhu dětí, nyní vysoké skříňky</t>
    </r>
  </si>
  <si>
    <t>Školní zahrada, vybavení herními prvky, venkovní dílna a kuchyňka pro děti, pokusy objevy</t>
  </si>
  <si>
    <t>Dětské multifunkční hřiště, nové herní prvky (environmentální výchova a mlhoviště ).</t>
  </si>
  <si>
    <t>Školní zahrada</t>
  </si>
  <si>
    <t>Zastínění venkovní herní plochy na školní zahradě (altán se stoly a lavicemi - zelená učebna ), relaxační místo pro děti ( odpočinek v přírodě).</t>
  </si>
  <si>
    <t xml:space="preserve">Rekonstrukce umýváren </t>
  </si>
  <si>
    <t>Rekonstrukce 8 koupelen pro děti včetně nových odpadů.</t>
  </si>
  <si>
    <t>Venkovní dílny pro děti na polytechnické vzdělávání</t>
  </si>
  <si>
    <t>Vybavení 2 dílen pro děti za školní zahradě</t>
  </si>
  <si>
    <t>Pořízení notebooků pro pedagogy</t>
  </si>
  <si>
    <t>Digitalizace práce pedagogů - pořízení 8 notebooků pro pedagogy.</t>
  </si>
  <si>
    <t>Nadstřešení zahradního domku MŠ</t>
  </si>
  <si>
    <t xml:space="preserve">Nové nadstřešení zahradního domku MŠ - využití pro EVVO, polytechnickou výchovu, dopravní výchovu. </t>
  </si>
  <si>
    <t>nákres</t>
  </si>
  <si>
    <t>Renovace šatny ZŠ (podlaha, strop, šatní skříně, skříně pro TV, obložení)</t>
  </si>
  <si>
    <t>Renovace podlahy, stropu a stěn tělocvičny, zbudování nářaďovny</t>
  </si>
  <si>
    <t>Rekonstrukce  oplocení - bezpečnost</t>
  </si>
  <si>
    <t>Rekonstrukce zbývající části oplocení areálu školy, osvětlení.</t>
  </si>
  <si>
    <t>Sokl budovy</t>
  </si>
  <si>
    <t>Zateplení podsazeného soklu budovy s výměnou sklepních oken a obkladem.</t>
  </si>
  <si>
    <t>Oprava žákovských toalet ve staré budově včetně vybudování hygienické kabinky pro dívky. Stav toalet je v žalostném stavu. Naprosto nevyhovující!</t>
  </si>
  <si>
    <t>Rekonstrukce zastaralého vybavení školní jídelny</t>
  </si>
  <si>
    <t>Baterie, výlevka, vydejní vozíky, kotel, mrazák, to vše je ve stáří 25 let. Dosluhuje nebo již dosloužilo.</t>
  </si>
  <si>
    <t>Výměna střešních oken, vybudování venkovního únikového schodiště. Řeší unikovou cestu ZŠ Salvator, řeší hygienické podmínky - nevhodná okna.</t>
  </si>
  <si>
    <t>Rekonstrukce počítačové učebny  a vznik nové jazykové a multimediální učebny.</t>
  </si>
  <si>
    <t>Projekt řeší nevyhovující dlažbu na nádvoří školy, možnost úrazu, v době deště je část nádvoří zaplaveno.</t>
  </si>
  <si>
    <t xml:space="preserve">Kompletní revitalizace školního hřiště včetně výměny povrchů. </t>
  </si>
  <si>
    <t xml:space="preserve">Modernizace vnitřních prostor školy, zajištění bezbariérovosti učeben, šaten, jídelny, zajištění konektivity včetně modernizace rozvodů el. energie, vodo-topo </t>
  </si>
  <si>
    <t>04/2025</t>
  </si>
  <si>
    <t>04/2024</t>
  </si>
  <si>
    <t>odvoz materiálu</t>
  </si>
  <si>
    <t>Pořízení herních prvků v okolí MŠ - doplnění stávajícího mobiliáře</t>
  </si>
  <si>
    <t>Obnova dopravního hřiště v zahradě MŠ, dokoupení dopravního značení a dětských dopravních prostředků</t>
  </si>
  <si>
    <t>09/2025</t>
  </si>
  <si>
    <t>Obměna stávajích, starých rozvodů vody a odpadů</t>
  </si>
  <si>
    <t>Ve spolupráci s obcí obměna stávajících, starých rozvodů vody, odpadů, zednické práce, malování</t>
  </si>
  <si>
    <t>06/2025</t>
  </si>
  <si>
    <t>06/207</t>
  </si>
  <si>
    <t>Rekonstrukce bývaké hospodářské budovy ve vazbě na přírodní vědy, polytechnické vzdělání, cizí jazyky, práci s digitálními technologiemi a ekologickou výchovu</t>
  </si>
  <si>
    <t>Rekonstrukce bývalé hospodářské budovy</t>
  </si>
  <si>
    <t>Rekonstrukce betovnového nádvoří s možností využití plochy pro aktivní odpočinek dětí</t>
  </si>
  <si>
    <t>Rekonstrukce betonového nádvoří</t>
  </si>
  <si>
    <t>05/2024</t>
  </si>
  <si>
    <t>Oprava sportovního doskočiště, běžecké dráhy a rekonstrukce workoutového hřiště</t>
  </si>
  <si>
    <t>Příprava PD</t>
  </si>
  <si>
    <t>Modernizace plynových kotelen ZŠ i MŠ</t>
  </si>
  <si>
    <t>Výměna kotlů v obou plynových kotelnách</t>
  </si>
  <si>
    <t>Modernizace osvětlení ZŠ i MŠ</t>
  </si>
  <si>
    <t>Modernizace - výměna osvětlení (LED)</t>
  </si>
  <si>
    <t>Výměna okenních otvorů, odvlhčení školy, výměna topných těles</t>
  </si>
  <si>
    <t>Výměna velkých okenních otvorů v šatnách, v hale, v jídelně, odvlhčení budovy školy, výměna radiátorů</t>
  </si>
  <si>
    <t>příprava</t>
  </si>
  <si>
    <t>Rekonstrukce stávající nevyhovující počítačové učebny - nový nábytek, počítače, rozvody</t>
  </si>
  <si>
    <t>Rekonstrukce učebny IT</t>
  </si>
  <si>
    <t>Modernizace učebny fyziky a chemie</t>
  </si>
  <si>
    <t>Vybavení učebny HV (školní klub), VV</t>
  </si>
  <si>
    <t>06/2026</t>
  </si>
  <si>
    <t>Modernizace učebny výpočetní techniky</t>
  </si>
  <si>
    <t>Modernizace učebny výpočetní techniky - robotiky. Stavební práce, nákupo nábytku, počítačů a software do učebny výpočetní techniky, robotů, interaktivní tabule.</t>
  </si>
  <si>
    <t>Odvlhčení budovy</t>
  </si>
  <si>
    <t>Nákup pomůcek</t>
  </si>
  <si>
    <t>Digitální nástěnka Amos vision</t>
  </si>
  <si>
    <t>Úprava zpevněných ploch v areálu ZŠ Šafaříkova včetně úpravy přístupu na hřiště</t>
  </si>
  <si>
    <t>Multifunkční vzdělávací centrum pro žáky ZŠ Šafaříkova</t>
  </si>
  <si>
    <t>Úprava pozemku školní zahrady pro běžnou výuku (Přírodověda, přírodopis, VKZ) i zájmové vzdělávání (školní družinu a školní klub) včetně žáků s PO s důrazem na rozvoj aktivit  EVVO s využitím pro venkovní učebnu. V přímé návaznosti na zahradu dále projekt zahrnuje stavební úpravy a zřízení nových učeben pro ICT, jazykové učebny, dále pořízení vybavení (3D tisk, ...) polytechnické učebny včetně rozšíření wifi konektivity na tyto prostory, zřízení zázemí pro ŠPP.</t>
  </si>
  <si>
    <t>Postupné doplnění prvků WH pro využití ve výuce i zájmovém vzdělávání</t>
  </si>
  <si>
    <t>zpracován hrubý návrh školou</t>
  </si>
  <si>
    <t>Identifikace školy, školského zařízení  či dalšího subjektu</t>
  </si>
  <si>
    <t>Očekávané celkové náklady na projekt v Kč</t>
  </si>
  <si>
    <t>Očekávaný termín realizace projektu</t>
  </si>
  <si>
    <t>Soulad s cílem MAP</t>
  </si>
  <si>
    <t>Typ projektu</t>
  </si>
  <si>
    <t>Poznámka</t>
  </si>
  <si>
    <t>Komentář</t>
  </si>
  <si>
    <t>Název školy, školského zařízení či dalšího subjektu</t>
  </si>
  <si>
    <t>IČ</t>
  </si>
  <si>
    <t>RED IZO</t>
  </si>
  <si>
    <t>IZO</t>
  </si>
  <si>
    <t>Předpokládaný název projektu</t>
  </si>
  <si>
    <t>s vazbou na klíčové kompetence IROP</t>
  </si>
  <si>
    <t>Bezbariérovost školy, školského zařízení</t>
  </si>
  <si>
    <t>Rozšiřování kapacit kmenových učeben mateřských nebo základních škol</t>
  </si>
  <si>
    <t>OD</t>
  </si>
  <si>
    <t>DO</t>
  </si>
  <si>
    <t>Cizí jazyk</t>
  </si>
  <si>
    <t>Přírodní vědy</t>
  </si>
  <si>
    <t>Technické a řemeslné obory</t>
  </si>
  <si>
    <t>Práce s digitál. Technologiemi</t>
  </si>
  <si>
    <t>Zabezpečení budovy školy</t>
  </si>
  <si>
    <t>SC 1.1</t>
  </si>
  <si>
    <t>Zrealizováno</t>
  </si>
  <si>
    <t>Zateplení budovy školy, rekonstrukce venkovní terasy a balkonu, rekonstrukce omítek ve sklepě</t>
  </si>
  <si>
    <t>Obložkování kovových zárubní včetně pořízení nových dveří v celé mateřské škole</t>
  </si>
  <si>
    <t>Vybavení školní kuchyně novou nerezovou linkou</t>
  </si>
  <si>
    <t>SC 1.1, SC 1.2</t>
  </si>
  <si>
    <t>Tepelně technické úpravy spojovacích krčků v MŠ Kelč</t>
  </si>
  <si>
    <t>Oprava dveří v celém objektu MŠ</t>
  </si>
  <si>
    <t>Vybavení sportovními pomůckami – míče, říční kameny, balanční prvky,  aj.</t>
  </si>
  <si>
    <t>SC 1.2</t>
  </si>
  <si>
    <t>Pořízení stavebnic k polytechnické výchově</t>
  </si>
  <si>
    <t>Rozšíření výukových pavilonů v MŠ Kelč</t>
  </si>
  <si>
    <t>Rekonstrukce podlah (PVC, anhydrit, koberce)</t>
  </si>
  <si>
    <t>"Jaro, léto, podzim, zima, na zahradě je to prima" - Zastínění zahrady, výsadba zeleně</t>
  </si>
  <si>
    <t>Vybavení kuchyně</t>
  </si>
  <si>
    <t>Oprava elektroinstalace, omítky, obklady, výmalba v kuchyni MŠ</t>
  </si>
  <si>
    <t>Oprava vodovodních rozvodů, bojlerů, odpadů</t>
  </si>
  <si>
    <t>Rekonstrukce střechy, zateplení budovy a výměna oken</t>
  </si>
  <si>
    <t>181046563, 181046580</t>
  </si>
  <si>
    <t>Zabezpečení areálu MŠ proti vstupu cizích osob – čipy, rekonstrukce oplocení včetně elektronického ovládání brány</t>
  </si>
  <si>
    <t>Zrealizováno částečně</t>
  </si>
  <si>
    <t>Pořízení IT techniky a softwaru v kancelářích a ve třídách, rozšíření internetového připojení, pořízení interaktivních tabulí, vybavení místnosti pro účely logopedické prevence</t>
  </si>
  <si>
    <t>Zateplení fasády, kontejnerové přístavby, rekonstrukce střechy (zateplení, sedlová střecha)</t>
  </si>
  <si>
    <t>Dokončení chodníků do zahrady a úprava terénu u hospodářské části budovy, výsadba ovocných stromů</t>
  </si>
  <si>
    <t>Rekonstrukce výtahů školní jídelny</t>
  </si>
  <si>
    <t>Oprava a rekonstrukce sociálního zařízení</t>
  </si>
  <si>
    <t>Ano</t>
  </si>
  <si>
    <t>Pořízení lehátek na spaní</t>
  </si>
  <si>
    <t>Vybavení sportovními pomůckami – míče, říční kameny, balanční prvky</t>
  </si>
  <si>
    <t>Rekonstrukce odlučovače tuků v kuchyni MŠ Křižná</t>
  </si>
  <si>
    <t>Rekonstrukce obdložení stěn ve dvou třídách</t>
  </si>
  <si>
    <t>Rekonstrukce kuchyňky pro výdej jídla</t>
  </si>
  <si>
    <t>Vzdělávací semináře v MŠ pro děti i zaměstnance ve spolupráci s Policií ČR, zdravotnickým zařízením apod.</t>
  </si>
  <si>
    <t>SC 5.2</t>
  </si>
  <si>
    <t>044740964, 173000452</t>
  </si>
  <si>
    <t>Obnova plynové kotelny</t>
  </si>
  <si>
    <t>Modernizace IT techniky ve škole (včetně PC v multimediální učebně)</t>
  </si>
  <si>
    <t>Vybudování nových hracích prvků a výstavba skladu pro dopravní prostředky na školní zahradě</t>
  </si>
  <si>
    <t>Rekonstrukce školní kuchyně v Bynině</t>
  </si>
  <si>
    <t>Pořízení plynového kotle v MŠ Podlesí 234</t>
  </si>
  <si>
    <t>Rekonstrukce odvlhčení budovy a kanalizace detašovaného pracoviště v Bynině</t>
  </si>
  <si>
    <t>Mateřská škola Střítež nad Bečvou, okres Vsetín, příspěvková organizace</t>
  </si>
  <si>
    <t>70984573</t>
  </si>
  <si>
    <t>600149251</t>
  </si>
  <si>
    <t>107634201</t>
  </si>
  <si>
    <t>Rekonstrukce povrchu dětského dopravního hřiště</t>
  </si>
  <si>
    <t>Multifunkční dětské hřiště</t>
  </si>
  <si>
    <t>Výměna plynových kotlů</t>
  </si>
  <si>
    <t>Rekonstrukce nebo výměna herních prvků na zahradě školy</t>
  </si>
  <si>
    <t xml:space="preserve">045211469, 103108998
</t>
  </si>
  <si>
    <t>Rekonstrukce výdejen stravy u tříd (nábytek, dlažba) 5 tříd, prádelna, chodby ŠJ</t>
  </si>
  <si>
    <t>Rekonstrukce vstupu do 4. třídy a 5. třídy - bezbariérovost</t>
  </si>
  <si>
    <t>Modernizace tříd</t>
  </si>
  <si>
    <t>Vybudování bezbariérového přístupu do školy</t>
  </si>
  <si>
    <t>Rekonstrukce školní cvičné kuchyňky</t>
  </si>
  <si>
    <t>Vybavení školní laboratoře (chemie, fyzika, biologie)</t>
  </si>
  <si>
    <t xml:space="preserve">Výměna kotlů v plynové kotelně, výměna a regulace radiátorů </t>
  </si>
  <si>
    <t>Rekonstrukce rozvodů počítačových sítí (konektivita)</t>
  </si>
  <si>
    <t>Vybudování bezbariérového přístupu do druhé školní budovy</t>
  </si>
  <si>
    <t>Pořízení interaktivních tabulí</t>
  </si>
  <si>
    <t>Oprava parkoviště a příjezdové cesty u budovy školy</t>
  </si>
  <si>
    <t>Výstavba multifunkčního hřiště u školy</t>
  </si>
  <si>
    <t>045211451, 173100457</t>
  </si>
  <si>
    <t>Stavební úpravy a pořízení vybavení při ZŠ Křižná pro zajištění rozvoje klíčových kompetencí žáků ve schopnostech práce s digitálními technologiemi</t>
  </si>
  <si>
    <t>Zrealizováno (IROP)</t>
  </si>
  <si>
    <t xml:space="preserve">Rekonstrukce a zlepšení tepelně technických vlastností ZŠ Křižná ve Valašském Meziříčí </t>
  </si>
  <si>
    <t>Rekonstrukce střechy tělocvičny</t>
  </si>
  <si>
    <t xml:space="preserve">Rekonstrukce školní cvičné kuchyňky včetně pořízení nového vybavení </t>
  </si>
  <si>
    <t>Výstavba environmentálně vzdělávacího a řemeslného parku přírodních věd</t>
  </si>
  <si>
    <t>Modernizace IT techniky ve škole, bezbariérovost, digitalizace staré budovy</t>
  </si>
  <si>
    <t>Vznik dětské skupiny s Montessori prvky -  úprava sociálních zařízení pavilón U2</t>
  </si>
  <si>
    <t>Příležitost</t>
  </si>
  <si>
    <t>Zlepšení infrastruktury pro rozvoj klíčových kompetencí a zajištění bezbariérovosti - ZŠ Valašské Meziříčí, Šafaříkova 726</t>
  </si>
  <si>
    <t>Oprava šaten ZŠ Šafaříkova – podlahy, osvětlení, malby, šatní skříně - 2. etapa</t>
  </si>
  <si>
    <t>600  000</t>
  </si>
  <si>
    <t>Rekonstrukce malé tělocvičny - sportovní povrch, obložení, osvětlení</t>
  </si>
  <si>
    <t xml:space="preserve">Zlepšení tepelně technických vlastností objektu ZŠ Šafaříkova ve Valašském Meziříčí </t>
  </si>
  <si>
    <t>Rekonstrukce víceúčelového hřiště</t>
  </si>
  <si>
    <t>Pořízení tabletů s příslušenstvím, webové služby a aplikace, wi-fi infrastruktura</t>
  </si>
  <si>
    <t>045211582, 120400278, 173100911, 103092803</t>
  </si>
  <si>
    <t>Celková rekonstrukce všech WC školy - bezbariérovost</t>
  </si>
  <si>
    <t>045211582</t>
  </si>
  <si>
    <t>Vybudování učeben s bezbariérovým přístupem a rekonstrukce sociálního zařízení v ZŠ Zašová.</t>
  </si>
  <si>
    <t>Učebna environmentální výchovy na školní zahradě – ZŠ Žerotínova</t>
  </si>
  <si>
    <t>Pořízení nábytku a vybavení interiéru</t>
  </si>
  <si>
    <t>Pořízení Touch-boxu „Chytrísek“ do MŠ</t>
  </si>
  <si>
    <t>Vybavení třídy MŠ – nový obklad, podlaha, nábytek, lehátka, lůžkoviny, koberec</t>
  </si>
  <si>
    <t>Zabezpečení areálu školy proti vstupu cizích osob –  rekonstrukce oplocení včetně elektronického ovládání brány, vybudování zpevněné plochy před MŠ a ŠJ, vybudování bezbariérového přístupu do školy (oprava chodníků)</t>
  </si>
  <si>
    <t>Rekonstrukce školy – energetický audit,  zateplení budovy, rekonstrukce vodoinstalace, výměna radiátorů, včetně regulačních ventilů, rozdělení okruhů vytápění (zvlášť ZŠ a MŠ), nátěr střechy, oprava krovů, zateplení střechy, výměna střešních oken, půdní vestavba pro účely školní družiny</t>
  </si>
  <si>
    <t>Pořízení touch-boxu</t>
  </si>
  <si>
    <t>Vybavení školní jídelny</t>
  </si>
  <si>
    <t>107633787, 102768102</t>
  </si>
  <si>
    <t>Realizace přírodní zahrady</t>
  </si>
  <si>
    <t>SC 1.2, SC 7.2</t>
  </si>
  <si>
    <t xml:space="preserve"> </t>
  </si>
  <si>
    <t xml:space="preserve">Zlepšování a rozšiřování „živé zahrady“ </t>
  </si>
  <si>
    <t>Zbudování čítárny v ZŠ</t>
  </si>
  <si>
    <t>Rekonstrukce školy – rekonstrukce ŠD (zateplení stropu, výměna radiátorů)</t>
  </si>
  <si>
    <t>Vybudování nové třídy MŠ</t>
  </si>
  <si>
    <t>150009488, 102768111, 120400201, 103108718</t>
  </si>
  <si>
    <t>Vytvoření třetí učebny základní školy a zajištění bezbariérovosti - ZŠ a MŠ Jarcová, Jarcová 53, 757 01</t>
  </si>
  <si>
    <t>Rekonstrukce sociálních zařízení</t>
  </si>
  <si>
    <t>Základní škola a mateřská škola Kladeruby, okres Vsetín</t>
  </si>
  <si>
    <t>Rekonstrukce sociálního zařízení v ZŠ</t>
  </si>
  <si>
    <t>Pořízení interaktivní tabule pro MŠ</t>
  </si>
  <si>
    <t>Kamerový systém</t>
  </si>
  <si>
    <t>102780412, 110006879</t>
  </si>
  <si>
    <t>Vybudování senzorické místnosti a pořízení pomůcek a speciálního vybavení</t>
  </si>
  <si>
    <t>Oplocení pozmenku školy</t>
  </si>
  <si>
    <t xml:space="preserve">Zrealizováno </t>
  </si>
  <si>
    <t>110006879, 110006879</t>
  </si>
  <si>
    <t>Rozšíření kapacity MŠ – vybudování další třídy – stavební úpravy a vybavení</t>
  </si>
  <si>
    <t>Základní škola a mateřská škola Kunovice, okres Vsetín</t>
  </si>
  <si>
    <t>Pořízení nového inventáře školy</t>
  </si>
  <si>
    <t>Rekonstrukce topení</t>
  </si>
  <si>
    <t>Rekonstrukce interiérů školy</t>
  </si>
  <si>
    <t>Obnova počítačového vybavení a další interaktivní tabule</t>
  </si>
  <si>
    <t>Pořízení kompenzačních pomůcek pro žáky s SVP</t>
  </si>
  <si>
    <t>107634031; 047658274; 120400138; 150019327; 103108602</t>
  </si>
  <si>
    <t>Rekonstrukce oplocení vjezdových bran do školy, vybudování zpevněné plochy a opravy chodníků okolo školy</t>
  </si>
  <si>
    <t>Pořízení ICT vybavení pro pedagogy a žáky v rámci podpory výuky</t>
  </si>
  <si>
    <t>Rekonstrukce podlahové krytiny ve školní jídelně</t>
  </si>
  <si>
    <t>Pořízení strojů do školní kuchyně</t>
  </si>
  <si>
    <t>Rozšíření parkovacích ploch</t>
  </si>
  <si>
    <t>Vybudování přírodní zahrady</t>
  </si>
  <si>
    <t>SC 1.1, SC 7.2</t>
  </si>
  <si>
    <t>Základní škola a Mateřská škola Mikulůvka, okres Vsetín, p.o.</t>
  </si>
  <si>
    <t>Nástavba základní školy včetně pořízení vybavení</t>
  </si>
  <si>
    <t>150007230, 102768161, 150007248</t>
  </si>
  <si>
    <t>Pořízení interaktivní tabule, počítačů a softwaru</t>
  </si>
  <si>
    <t>Obnova venkovního pláště budovy, výměna plynových kotlů a zateplení stropu budovy</t>
  </si>
  <si>
    <t>Rekonstrukce elektrického vedení a vodovodního potrubí SB</t>
  </si>
  <si>
    <t>Úprava školního hřiště - dětský kout s herními prvky</t>
  </si>
  <si>
    <t>150009232, 048773905, 120400332, 103092684</t>
  </si>
  <si>
    <t>Modernizace školní kuchyně</t>
  </si>
  <si>
    <t>Rekonstrukce střechy staré budovy</t>
  </si>
  <si>
    <t>150009232, 048773905, 120400332</t>
  </si>
  <si>
    <t>691003904</t>
  </si>
  <si>
    <t>181034042</t>
  </si>
  <si>
    <t>Pořízení gymnastických žebřin pro výuku</t>
  </si>
  <si>
    <t>Lesní mateřská škola Včelka</t>
  </si>
  <si>
    <t>04255976</t>
  </si>
  <si>
    <t>Založení permakulturní jedlé zahrady a pořízení přírodních herních prvků</t>
  </si>
  <si>
    <t>SC 1.1, SC 1.2, SC 7.2</t>
  </si>
  <si>
    <t>000843598, 110022947, 181013703, 110022980, 110022939, 103044213</t>
  </si>
  <si>
    <t>Oplocení školy</t>
  </si>
  <si>
    <t>Sanace zdiva v suterénu hist. bud.</t>
  </si>
  <si>
    <t>000843598, 110022947, 181013703, 110022980</t>
  </si>
  <si>
    <t>Rekonstrukce hosp. budovy</t>
  </si>
  <si>
    <t>600027210</t>
  </si>
  <si>
    <t>000843598; 110022947; 110022971; 181013703; 181074346; 110022980; 110022939;  103044213</t>
  </si>
  <si>
    <t>Rozšíření skleníků a prostor pro přípravu odborného výcviku</t>
  </si>
  <si>
    <t>Výmalba dětských šaten</t>
  </si>
  <si>
    <t>Výmalba šaten, poškození stěn a výmalby po celkové rekonstrukci vodovodů a kanalizace v MŠ.</t>
  </si>
  <si>
    <t>potvrzená objednáka</t>
  </si>
  <si>
    <t>Zateplení budovy a střechy, přístavba pod a nad balkónem, oprava prosklené části budovy</t>
  </si>
  <si>
    <t>Zateplení budovy a střechy školy, přístavba pod a nad balkónem a oprava prosklené části budovy.</t>
  </si>
  <si>
    <t>Sociálního zázemí zaměstnanců školní jídelny</t>
  </si>
  <si>
    <r>
      <t xml:space="preserve">Rekonstrukce šatny, wc zaměstnanců ŠJ, </t>
    </r>
    <r>
      <rPr>
        <sz val="10"/>
        <color indexed="8"/>
        <rFont val="Calibri"/>
        <family val="2"/>
        <charset val="238"/>
      </rPr>
      <t>řeší zajištění pracovních podmínek zaměstnanců ŠJ.</t>
    </r>
  </si>
  <si>
    <r>
      <t xml:space="preserve">projektová dokumentace, vypsaná </t>
    </r>
    <r>
      <rPr>
        <sz val="10"/>
        <color indexed="8"/>
        <rFont val="Calibri"/>
        <family val="2"/>
        <charset val="238"/>
      </rPr>
      <t>soutěž</t>
    </r>
  </si>
  <si>
    <t>Prádelna MŠ Štěpánov</t>
  </si>
  <si>
    <r>
      <t xml:space="preserve">Celková rekonstrukce prádelny MŠ, </t>
    </r>
    <r>
      <rPr>
        <sz val="10"/>
        <color indexed="8"/>
        <rFont val="Calibri"/>
        <family val="2"/>
        <charset val="238"/>
      </rPr>
      <t>řeší chod prádelny.</t>
    </r>
  </si>
  <si>
    <t>Rekonstrukce podlahy ve cvičebně</t>
  </si>
  <si>
    <t>Rekonstrukce podlahy ve cvičebně z důvodu nevyhovujícího stavu.</t>
  </si>
  <si>
    <t>výměna podlahové krytiny</t>
  </si>
  <si>
    <t>Rekonstrukce šaten ZŠ Křižná včetně vybavení</t>
  </si>
  <si>
    <t>Oprava stávajících šatnových boxu na prostory se šatnovými skříňkami.</t>
  </si>
  <si>
    <t>připravena PD, vysoutěžen dodavatel</t>
  </si>
  <si>
    <t>Zabezpečení areálu školy - oplocení</t>
  </si>
  <si>
    <t>Nové oplocení areálu školy, nutno pro zajištění bezpečnosti žáků a ochrany majetku.</t>
  </si>
  <si>
    <t>zpracovaná PD, částečná realizace</t>
  </si>
  <si>
    <t>Rekonstrukce zázemí tělocvičny (sociální zařízení, sprchy, nářaďovna)</t>
  </si>
  <si>
    <t>Sociální zařízení u tělocvičny bylo hygienou označeno jako nedostačující a nevyhovující. Byly podniknuty kroky vedoucí k odstranění těchto vážných nedostatků.</t>
  </si>
  <si>
    <t>1.fáze - nářaďovna - ukončeno. 2.fáze - započne v červenci roku 2021.</t>
  </si>
  <si>
    <t>Rekonstrukce tělocvičen školy</t>
  </si>
  <si>
    <t>Rekonstrukce podlahy, vznik nebezpečí poranění v současné době.</t>
  </si>
  <si>
    <t>dodavatel vybrán</t>
  </si>
  <si>
    <t>Rekonstrukce obložení tělocvičny</t>
  </si>
  <si>
    <t>Rekonstrukce dřevěného obložení, poškození, vznik nebezpečí poranění.</t>
  </si>
  <si>
    <t>Rekonstrukce nové střešní krytiny</t>
  </si>
  <si>
    <t>Rekonstrukce střešní krytiny z důvodu nevyhovujícího stavu.</t>
  </si>
  <si>
    <r>
      <t xml:space="preserve">Projektové záměry </t>
    </r>
    <r>
      <rPr>
        <b/>
        <sz val="11"/>
        <color theme="1"/>
        <rFont val="Calibri"/>
        <family val="2"/>
        <charset val="238"/>
        <scheme val="minor"/>
      </rPr>
      <t>mateřských škol, základních škol, základních uměleckých škol a Střediska volného času Domeček</t>
    </r>
    <r>
      <rPr>
        <sz val="11"/>
        <color theme="1"/>
        <rFont val="Calibri"/>
        <family val="2"/>
        <charset val="238"/>
        <scheme val="minor"/>
      </rPr>
      <t>, které byly zrealizovány nebo částečně realizovány  v období 2018 - 2021 (k datu aktualizace)</t>
    </r>
  </si>
  <si>
    <t>Mgr. František Svoboda</t>
  </si>
  <si>
    <t>předseda Řídícího výboru Místního akčního plánu rozvoje vzdělávání v ORP Valašské Meziříčí II</t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</si>
  <si>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zájmového, neformélního vzdělávání a celoživotního účení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</si>
  <si>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základních škol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</si>
  <si>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mateřských škol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</si>
  <si>
    <t>70920702</t>
  </si>
  <si>
    <t>600149340</t>
  </si>
  <si>
    <t>Oprava hlavního rozvaděče elektřiny</t>
  </si>
  <si>
    <t>Oprava hlavního rozvaděče elektřiny v MŠ.</t>
  </si>
  <si>
    <t>5/2024</t>
  </si>
  <si>
    <t>6/2023</t>
  </si>
  <si>
    <t>7/2022</t>
  </si>
  <si>
    <t>5/2023</t>
  </si>
  <si>
    <t>v přípravě, hledání vhodného dodavatele</t>
  </si>
  <si>
    <t>Zpracován projekt, příprava výběrového řízení na dodavatele</t>
  </si>
  <si>
    <t xml:space="preserve">Podlesí Valašské Meziříčí - přístavba - vestavba - zateplení objektu </t>
  </si>
  <si>
    <t xml:space="preserve">Přestavba starého nevyužívaného půdního prostoru na herní, spací prostor pro děti. Zrekonstruování nové střechy, štíty. S celkovou rekunstrukcí nová fasáda a zateplení budovy. Zbudování nové hrubé přípravny vč. sociálního zařízení souvisí s hygienickými nároky KHS Zlín. </t>
  </si>
  <si>
    <t xml:space="preserve">Revitalizace a nákup nových herních prvků pro školní zahradu včetně nadstřešení pískoviště v Podlesí </t>
  </si>
  <si>
    <t>Zrevitalizování popř. nákup nových herních prvků na šk. zahradě, např. mlhoviště, pítka pro děti, nové herní prvky, nadstřešení pískoviště</t>
  </si>
  <si>
    <t>Revitalizace a nákup nových herních prvků pro školní zahradu včetně nadstřešení pískoviště v detašovaném pracovišti Bynina</t>
  </si>
  <si>
    <t>Zrevitalizování popř. nákup nových herních prvků na šk. Zahradě, např. mlhoviště, pítka pro děti, nové hrové prvky, zastřešení pískoviště</t>
  </si>
  <si>
    <t>Nové herní a edukační prvky na zahradě MŠ s dopadovými plochami.</t>
  </si>
  <si>
    <t xml:space="preserve">Renovace denní místnosti MŠ </t>
  </si>
  <si>
    <t>Renovace denní místnosti MŠ - podlaha s krytinou, nový obklad stěn, zastínění.</t>
  </si>
  <si>
    <t>1/2022</t>
  </si>
  <si>
    <t>obnova školního nábytku a vybavení tříd, dodržení hygienických a erhonomických požadavků.</t>
  </si>
  <si>
    <t>Prostor u vstupu ZŠ Křižná</t>
  </si>
  <si>
    <t>Zastřešení vstupního prostoru do ZŠ Křižná, zlepšení podmínek.</t>
  </si>
  <si>
    <t>Rekonstrukce sborovny</t>
  </si>
  <si>
    <t>Zastaralé vybavení, nevhodný prostor, potřeba změny uspořádání. Sborovna musí fungovat pro ped.tým jako srdce školy, za stávající situace tomu tak není.</t>
  </si>
  <si>
    <t>Rekonstrukce tříd v pavilónu U2</t>
  </si>
  <si>
    <t xml:space="preserve">15 let nevyužívané třídy potřebují rekonstrukci. Oprava podlah, osvětlení, rozvody internetu, nábytek. Se zvyšující se kapacitou školy je potřeba třídy začít znovu využívat. </t>
  </si>
  <si>
    <t>zpracován hrubý návrh na základě nabídek, v průběhu 2022 připraven návrh pro podání žádosti o dotaci</t>
  </si>
  <si>
    <t>je zpracována projektová dokumentace</t>
  </si>
  <si>
    <t>Rozvoj infrastruktury - ZŠ Salvátor</t>
  </si>
  <si>
    <t xml:space="preserve">Cílem projektu je komplexní rozvoj objektu a infrastruktury školy. Dojde ke stavebním úpravám za účelem vybudování odborných učeben ve vazbě na podporované oblasti  (cizí jazyky, přírodní vědy, polytechnické vzdělávíní, práce s digitálními tech.), zajištění bezbariérovosti, vnitřní konekvitiy školy, budování zázení školních družin, kabinetů a v neposlední řadě zázemí pro komunitní aktivity. </t>
  </si>
  <si>
    <t>Podpora doprav. výchovy v MŠ a ZŠ (zbudování malého doprav. hřiště na zahradě MŠ, pořízení pomůcek)</t>
  </si>
  <si>
    <t>Oprava sklepních prostor</t>
  </si>
  <si>
    <t>Renovace přípravny školní jídelny a dalších prostor (dveře, čerpadla, výmalba, podlahy).</t>
  </si>
  <si>
    <t>Vybavení III. třídy</t>
  </si>
  <si>
    <t>Vybavení nové třídy (nábytek, tabule, podlaha, výmalba, umyvadlo).</t>
  </si>
  <si>
    <t>Demolice starého a vybudování nového oplocení.</t>
  </si>
  <si>
    <t>Rekonstrukce sociálních zařízení v MŠ Seifertova</t>
  </si>
  <si>
    <t>Rekonstrukce sociálních zařízení ve škole a zajištění hygienických podmínek.</t>
  </si>
  <si>
    <t xml:space="preserve">Rekonstrukce podlahových krytin </t>
  </si>
  <si>
    <t>Obnova podlahové krytiny ve škole.</t>
  </si>
  <si>
    <t xml:space="preserve">Vybavení speciálních logopedických tříd </t>
  </si>
  <si>
    <t>Pořízení vybavení speciálních logopedických tříd sloužící ke vzdělávání dětí.</t>
  </si>
  <si>
    <t>Výměna dveří</t>
  </si>
  <si>
    <t>Výměna dveří na hygienická zařízení.</t>
  </si>
  <si>
    <t>02/2021</t>
  </si>
  <si>
    <t>47863765</t>
  </si>
  <si>
    <t>600148751</t>
  </si>
  <si>
    <t>Pořízení venkovního domečku - sklad hraček a mobiliáře</t>
  </si>
  <si>
    <t>Vytvoření prostor pro skladování hraček a mobiliáře školní zahrady.</t>
  </si>
  <si>
    <t>Pořízení herních prvků na školní zahradu pro nejmladší děti</t>
  </si>
  <si>
    <t>Nový herní prvek s výškou do 0,5m.</t>
  </si>
  <si>
    <t xml:space="preserve"> Pořízení herních prvků na školní zahradu</t>
  </si>
  <si>
    <t>Vytvoření motivačního areálu pro pohyb dětí.</t>
  </si>
  <si>
    <t>Připojení tříd na pevný internet</t>
  </si>
  <si>
    <t>Příprava tříd na vybavení notebooky a interaktními tabulemi.</t>
  </si>
  <si>
    <t>Pořízení pomůcek a vybavení k polytechnické výchově v MŠ a ZŠ (za 50000,- pořízeno/částečné plnění)</t>
  </si>
  <si>
    <t>Pomůcky a vybavení k polytechnické výchově ZŠ a MŠ: vybavení dílny, nářadí, stavebnice a ostatní pomůcky k rozvoji polytechnické gramotnosti.</t>
  </si>
  <si>
    <t>Podpora prevence rizikového chování - digitální nástěnka Amos vision, pořízení pomůcek (za 150000,- pořízeno/částečné plnění)</t>
  </si>
  <si>
    <t>Provoz digitální nástěnky Ámos vision a další pomůcky, preventivní programy na podporu prevence rizikového chování.</t>
  </si>
  <si>
    <t>Pořízení pomůcek a vybavení k rozvoji ICT (za 190000,- pořízeno/částečné plnění)</t>
  </si>
  <si>
    <t xml:space="preserve"> Nový ICT hardware, software a další pomůcky pro rozvoj ICT ve škole.</t>
  </si>
  <si>
    <t>výběr ICT</t>
  </si>
  <si>
    <t>2022</t>
  </si>
  <si>
    <t>2023</t>
  </si>
  <si>
    <t>Půdní vestavba nové učebny</t>
  </si>
  <si>
    <t>Modernizace dílen</t>
  </si>
  <si>
    <t>Řešení schodišťové bariéry</t>
  </si>
  <si>
    <t>Jedná se o vybudování schodišťiové bariéry do pratra budovy. Důvodem je zhoršená mobilita žáků s handicapem.</t>
  </si>
  <si>
    <t>Modernizace učebny fyziky a chemie + kabinety</t>
  </si>
  <si>
    <t>Vybavení učeben</t>
  </si>
  <si>
    <t>Vybavení učeben nábytkem a koberci</t>
  </si>
  <si>
    <t>IT vybavení pro moderní výuku</t>
  </si>
  <si>
    <t>Vybavení učeben modrními informačními technologiemi, 2x interaktivní tabule, 15 tabletů</t>
  </si>
  <si>
    <t>Vybavení tříd výtvarného oboru</t>
  </si>
  <si>
    <t>Vybavení výtvarného oboru stojany a pomůckami</t>
  </si>
  <si>
    <t>Multimediální učebna</t>
  </si>
  <si>
    <t>SW a HW vybavení multimediální učebny pro elektronickou hudební tvorbu a multimediální tvorbu</t>
  </si>
  <si>
    <t>Pracoviště se širokou aplikaci digitálních technologií ve výuce umění</t>
  </si>
  <si>
    <t>Vybudování nového pracoviště se širokou aplikaci digitálních technologií ve výuce umění, a to především v oblastech: hudba - zpracování zvuku, hudební tvorba - kompozice a aranžování hudby, výtvarné umění - počítačová grafika, animace, zpracování videa, světelný design</t>
  </si>
  <si>
    <t>PC se vypracovává</t>
  </si>
  <si>
    <t>Rekonstrukce kotelny, otopného systému, výměna kotlů, instalace fotovoltaických článků na střechu budovy a instalace tepelných čerpadel</t>
  </si>
  <si>
    <t>Rekonstrukce otopného systému</t>
  </si>
  <si>
    <t>Elektrické rozvody, zdravotechnika</t>
  </si>
  <si>
    <t>Modernizace odborné učebny chemie a skladu chemie</t>
  </si>
  <si>
    <t>Modernizace osvětlení a svitidel</t>
  </si>
  <si>
    <t>Nová světla a výměna trubic za LED</t>
  </si>
  <si>
    <t>Plot v MŠ</t>
  </si>
  <si>
    <t>Vybudování plůtku v zahradě MŠ nad svahem</t>
  </si>
  <si>
    <t>2025</t>
  </si>
  <si>
    <t>Obec Střítež nad Bečvou</t>
  </si>
  <si>
    <t>Nové parkoviště v MŠ.</t>
  </si>
  <si>
    <t>Střítež nad Bečvou</t>
  </si>
  <si>
    <t>Využití volného místa u budovy pro vybudování nového parkoviště</t>
  </si>
  <si>
    <t>Voděodolná hrací plocha s mlhovištěm a výukovými prvky</t>
  </si>
  <si>
    <t>Hrací plocha s mlhovištěm a výukovými prvky</t>
  </si>
  <si>
    <t>Vybavení školní jídelny - docházkový stravovací systém</t>
  </si>
  <si>
    <t>Docházkový stravovací systém</t>
  </si>
  <si>
    <t>Oprava izolace balkonu</t>
  </si>
  <si>
    <t>Oprava izolace balkonu - bezpečnost</t>
  </si>
  <si>
    <t>Oprava střechy a oplástění buňky / správce / školního hřiště</t>
  </si>
  <si>
    <t>Oprava střechy a opláštění buňka</t>
  </si>
  <si>
    <t>x</t>
  </si>
  <si>
    <t>Modernizace počítačové učebny</t>
  </si>
  <si>
    <t>Pořízení vybavení do PC učebny</t>
  </si>
  <si>
    <t>Vybudování školních družin</t>
  </si>
  <si>
    <t>Přístavba školních družin</t>
  </si>
  <si>
    <t>ÚŘ</t>
  </si>
  <si>
    <t>Nový zdroj vytápění, ohřevu vody a elektroinstalace MŠ Štěpánov</t>
  </si>
  <si>
    <t>Náhrada stavající plynové kotelny za nový zdroj pro vytápění, ohřev vody a elektroinstalace.</t>
  </si>
  <si>
    <r>
      <t>Přestavba půdního prostoru - vybudování nových tříd pro děti</t>
    </r>
    <r>
      <rPr>
        <sz val="10"/>
        <rFont val="Calibri"/>
        <family val="2"/>
        <charset val="238"/>
      </rPr>
      <t xml:space="preserve"> předškolního věku</t>
    </r>
  </si>
  <si>
    <r>
      <t xml:space="preserve">Přestavba půdního prostoru a vytvoření nových tříd pro děti předškolního věku (včetně potřebného vybavení)  z důvodů zvýšeného zájmu o MŠ  </t>
    </r>
    <r>
      <rPr>
        <sz val="10"/>
        <rFont val="Calibri"/>
        <family val="2"/>
        <charset val="238"/>
      </rPr>
      <t>(nová výstavba bytů v blízkosti MŠ ). Vypracovaná  studie počítá s vybudováním až 4 tříd - 2 tříd v dolní budově a 2 tříd v horní budově.</t>
    </r>
  </si>
  <si>
    <t>studie</t>
  </si>
  <si>
    <t>Modernizace budovy MŠ v.č. rozvodů elektro, vodotopo</t>
  </si>
  <si>
    <t>Celková rekonstrukce objektu vnitřních prostor objektu MŠ. Oprava omítek, podlah, rozvodů elektřiny, vody, vytápění, a kanalizace. Modernizace hygienického zázemí pro děti personál. Realizace zabezpečovacího a kamerového systému atd.</t>
  </si>
  <si>
    <t>RevitalIzace zahrady MŠ</t>
  </si>
  <si>
    <t>Revitalizace hracích ploch pro děti, oplocení a zeleně atd.</t>
  </si>
  <si>
    <t>Modernizace interiéru MŠ</t>
  </si>
  <si>
    <t>Modernizace nábytku a inventáře atd.</t>
  </si>
  <si>
    <t>Snížení energetické náročnosti MŠ</t>
  </si>
  <si>
    <t>Instalace fotovoltaických panelů na střechu objektu atd.</t>
  </si>
  <si>
    <t>Obnova výpočetní techniky MŠ</t>
  </si>
  <si>
    <t>Obnova vnitřní datové sítě, obnova výpočetní techniky, atd..</t>
  </si>
  <si>
    <t>Rekonstrukce učebny chemie</t>
  </si>
  <si>
    <t>Rekonstrukce učebny chemie na biologicko- chemickou učebnu</t>
  </si>
  <si>
    <t>4/2022</t>
  </si>
  <si>
    <t>ZŠ Vyhlídka Valašské Meziříčí – Rozvoj klíčových kompetencí v oblasti počítačových a jazykových technologií</t>
  </si>
  <si>
    <t>Schváleno ve Valašském Meziříčí dne 13.06.2022 Řídícím výborem MAP</t>
  </si>
  <si>
    <t>Rekonstrukce budovy ZŠ Vyhlídka včetně vybudování odborných učeben</t>
  </si>
  <si>
    <t>Vybudování odborných učeben (jazykové, počítačové, přírodovědné) včetně rekonstrukce střešní krytiny a společných prostor.</t>
  </si>
  <si>
    <t xml:space="preserve">Standart konektivita </t>
  </si>
  <si>
    <t xml:space="preserve">Vybudování standartní konektivity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</si>
</sst>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8" formatCode="#,##0.00\ &quot;Kč&quot;;[Red]\-#,##0.00\ &quot;Kč&quot;"/>
    <numFmt numFmtId="164" formatCode="#,##0.00\ &quot;Kč&quot;"/>
    <numFmt numFmtId="165" formatCode="#,##0.00&quot; Kč&quot;;&quot;-&quot;#,##0.00&quot; Kč&quot;"/>
  </numFmts>
  <fonts count="4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21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9" fillId="0" borderId="0" xfId="1" applyFont="1"/>
    <xf numFmtId="0" fontId="4" fillId="3" borderId="20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/>
    <xf numFmtId="0" fontId="12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8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vertical="center" wrapText="1"/>
    </xf>
    <xf numFmtId="49" fontId="4" fillId="0" borderId="20" xfId="0" applyNumberFormat="1" applyFont="1" applyFill="1" applyBorder="1" applyAlignment="1">
      <alignment vertical="center" wrapText="1"/>
    </xf>
    <xf numFmtId="8" fontId="4" fillId="0" borderId="20" xfId="0" applyNumberFormat="1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8" fontId="12" fillId="0" borderId="20" xfId="0" applyNumberFormat="1" applyFont="1" applyFill="1" applyBorder="1" applyAlignment="1">
      <alignment horizontal="right" vertical="center" wrapText="1"/>
    </xf>
    <xf numFmtId="8" fontId="4" fillId="0" borderId="20" xfId="0" applyNumberFormat="1" applyFont="1" applyFill="1" applyBorder="1" applyAlignment="1">
      <alignment horizontal="right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/>
    </xf>
    <xf numFmtId="49" fontId="12" fillId="0" borderId="20" xfId="0" applyNumberFormat="1" applyFont="1" applyFill="1" applyBorder="1" applyAlignment="1">
      <alignment vertical="center" wrapText="1"/>
    </xf>
    <xf numFmtId="49" fontId="12" fillId="0" borderId="20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left" vertical="center"/>
    </xf>
    <xf numFmtId="4" fontId="4" fillId="0" borderId="20" xfId="0" applyNumberFormat="1" applyFont="1" applyFill="1" applyBorder="1" applyAlignment="1">
      <alignment horizontal="right" vertical="center"/>
    </xf>
    <xf numFmtId="0" fontId="4" fillId="0" borderId="20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left" vertical="center" wrapText="1"/>
    </xf>
    <xf numFmtId="8" fontId="12" fillId="4" borderId="20" xfId="0" applyNumberFormat="1" applyFont="1" applyFill="1" applyBorder="1" applyAlignment="1">
      <alignment horizontal="right" vertical="center" wrapText="1"/>
    </xf>
    <xf numFmtId="49" fontId="12" fillId="4" borderId="20" xfId="0" applyNumberFormat="1" applyFont="1" applyFill="1" applyBorder="1" applyAlignment="1">
      <alignment horizontal="center" vertical="center" wrapText="1"/>
    </xf>
    <xf numFmtId="8" fontId="4" fillId="4" borderId="20" xfId="0" applyNumberFormat="1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 wrapText="1"/>
    </xf>
    <xf numFmtId="49" fontId="4" fillId="4" borderId="20" xfId="0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8" fontId="4" fillId="2" borderId="20" xfId="0" applyNumberFormat="1" applyFont="1" applyFill="1" applyBorder="1" applyAlignment="1">
      <alignment horizontal="right" vertical="center" wrapText="1"/>
    </xf>
    <xf numFmtId="8" fontId="4" fillId="4" borderId="20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/>
    </xf>
    <xf numFmtId="3" fontId="4" fillId="2" borderId="20" xfId="0" applyNumberFormat="1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>
      <alignment vertical="center"/>
    </xf>
    <xf numFmtId="0" fontId="12" fillId="2" borderId="20" xfId="0" applyFont="1" applyFill="1" applyBorder="1" applyAlignment="1">
      <alignment horizontal="left" vertical="center"/>
    </xf>
    <xf numFmtId="49" fontId="12" fillId="2" borderId="20" xfId="0" applyNumberFormat="1" applyFont="1" applyFill="1" applyBorder="1" applyAlignment="1">
      <alignment horizontal="center" vertical="center" wrapText="1"/>
    </xf>
    <xf numFmtId="8" fontId="6" fillId="4" borderId="20" xfId="0" applyNumberFormat="1" applyFont="1" applyFill="1" applyBorder="1" applyAlignment="1">
      <alignment horizontal="right" vertical="center" wrapText="1"/>
    </xf>
    <xf numFmtId="49" fontId="6" fillId="4" borderId="20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vertical="center" wrapText="1"/>
    </xf>
    <xf numFmtId="0" fontId="4" fillId="4" borderId="21" xfId="0" applyFont="1" applyFill="1" applyBorder="1" applyAlignment="1">
      <alignment vertical="center" wrapText="1"/>
    </xf>
    <xf numFmtId="4" fontId="4" fillId="4" borderId="20" xfId="0" applyNumberFormat="1" applyFont="1" applyFill="1" applyBorder="1" applyAlignment="1">
      <alignment horizontal="right" vertical="center"/>
    </xf>
    <xf numFmtId="8" fontId="4" fillId="4" borderId="5" xfId="0" applyNumberFormat="1" applyFont="1" applyFill="1" applyBorder="1" applyAlignment="1">
      <alignment horizontal="right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8" fontId="6" fillId="4" borderId="5" xfId="0" applyNumberFormat="1" applyFont="1" applyFill="1" applyBorder="1" applyAlignment="1">
      <alignment horizontal="right" vertical="center" wrapText="1"/>
    </xf>
    <xf numFmtId="0" fontId="29" fillId="0" borderId="37" xfId="0" applyFont="1" applyFill="1" applyBorder="1" applyAlignment="1">
      <alignment horizontal="left" vertical="center"/>
    </xf>
    <xf numFmtId="0" fontId="28" fillId="0" borderId="37" xfId="0" applyFont="1" applyFill="1" applyBorder="1" applyAlignment="1">
      <alignment horizontal="left" vertical="center"/>
    </xf>
    <xf numFmtId="0" fontId="28" fillId="0" borderId="37" xfId="0" applyFont="1" applyFill="1" applyBorder="1" applyAlignment="1">
      <alignment horizontal="left" vertical="center" wrapText="1"/>
    </xf>
    <xf numFmtId="8" fontId="28" fillId="0" borderId="37" xfId="0" applyNumberFormat="1" applyFont="1" applyFill="1" applyBorder="1" applyAlignment="1">
      <alignment horizontal="right" vertical="center"/>
    </xf>
    <xf numFmtId="0" fontId="28" fillId="0" borderId="37" xfId="0" applyNumberFormat="1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16" fontId="28" fillId="0" borderId="37" xfId="0" applyNumberFormat="1" applyFont="1" applyFill="1" applyBorder="1" applyAlignment="1">
      <alignment horizontal="left" vertical="center" wrapText="1"/>
    </xf>
    <xf numFmtId="0" fontId="29" fillId="0" borderId="37" xfId="0" applyFont="1" applyFill="1" applyBorder="1" applyAlignment="1">
      <alignment horizontal="left" vertical="center" wrapText="1"/>
    </xf>
    <xf numFmtId="0" fontId="28" fillId="0" borderId="32" xfId="0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left" vertical="center" wrapText="1"/>
    </xf>
    <xf numFmtId="8" fontId="28" fillId="0" borderId="20" xfId="0" applyNumberFormat="1" applyFont="1" applyFill="1" applyBorder="1" applyAlignment="1">
      <alignment horizontal="right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16" fontId="28" fillId="0" borderId="20" xfId="0" applyNumberFormat="1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49" fontId="29" fillId="2" borderId="20" xfId="0" applyNumberFormat="1" applyFont="1" applyFill="1" applyBorder="1" applyAlignment="1">
      <alignment horizontal="left" vertical="center"/>
    </xf>
    <xf numFmtId="49" fontId="29" fillId="2" borderId="20" xfId="0" applyNumberFormat="1" applyFont="1" applyFill="1" applyBorder="1" applyAlignment="1">
      <alignment horizontal="left" vertical="center" wrapText="1"/>
    </xf>
    <xf numFmtId="0" fontId="28" fillId="2" borderId="20" xfId="0" applyFont="1" applyFill="1" applyBorder="1" applyAlignment="1">
      <alignment horizontal="left" vertical="center" wrapText="1"/>
    </xf>
    <xf numFmtId="8" fontId="28" fillId="2" borderId="20" xfId="0" applyNumberFormat="1" applyFont="1" applyFill="1" applyBorder="1" applyAlignment="1">
      <alignment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vertical="center" wrapText="1"/>
    </xf>
    <xf numFmtId="0" fontId="28" fillId="2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8" fillId="5" borderId="38" xfId="0" applyFont="1" applyFill="1" applyBorder="1" applyAlignment="1">
      <alignment horizontal="center" vertical="center" wrapText="1"/>
    </xf>
    <xf numFmtId="0" fontId="34" fillId="5" borderId="18" xfId="0" applyFont="1" applyFill="1" applyBorder="1" applyAlignment="1">
      <alignment horizontal="center" vertical="center" wrapText="1"/>
    </xf>
    <xf numFmtId="0" fontId="35" fillId="5" borderId="38" xfId="0" applyFont="1" applyFill="1" applyBorder="1" applyAlignment="1">
      <alignment horizontal="center" vertical="center" wrapText="1"/>
    </xf>
    <xf numFmtId="0" fontId="34" fillId="5" borderId="47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left" vertical="center"/>
    </xf>
    <xf numFmtId="0" fontId="29" fillId="2" borderId="20" xfId="0" applyFont="1" applyFill="1" applyBorder="1" applyAlignment="1">
      <alignment horizontal="left" vertical="center" wrapText="1"/>
    </xf>
    <xf numFmtId="8" fontId="28" fillId="2" borderId="20" xfId="0" applyNumberFormat="1" applyFont="1" applyFill="1" applyBorder="1" applyAlignment="1">
      <alignment horizontal="right" vertical="center"/>
    </xf>
    <xf numFmtId="0" fontId="28" fillId="2" borderId="20" xfId="0" applyNumberFormat="1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16" fontId="28" fillId="2" borderId="20" xfId="0" applyNumberFormat="1" applyFont="1" applyFill="1" applyBorder="1" applyAlignment="1">
      <alignment horizontal="left" vertical="center" wrapText="1"/>
    </xf>
    <xf numFmtId="0" fontId="28" fillId="2" borderId="21" xfId="0" applyFont="1" applyFill="1" applyBorder="1" applyAlignment="1">
      <alignment horizontal="left" vertical="center" wrapText="1"/>
    </xf>
    <xf numFmtId="16" fontId="28" fillId="2" borderId="20" xfId="0" applyNumberFormat="1" applyFont="1" applyFill="1" applyBorder="1" applyAlignment="1">
      <alignment vertical="center" wrapText="1"/>
    </xf>
    <xf numFmtId="0" fontId="29" fillId="2" borderId="20" xfId="0" applyFont="1" applyFill="1" applyBorder="1" applyAlignment="1">
      <alignment horizontal="left" vertical="center"/>
    </xf>
    <xf numFmtId="8" fontId="29" fillId="2" borderId="20" xfId="0" applyNumberFormat="1" applyFont="1" applyFill="1" applyBorder="1" applyAlignment="1">
      <alignment horizontal="right" vertical="center"/>
    </xf>
    <xf numFmtId="0" fontId="29" fillId="2" borderId="20" xfId="0" applyNumberFormat="1" applyFont="1" applyFill="1" applyBorder="1" applyAlignment="1">
      <alignment horizontal="center" vertical="center"/>
    </xf>
    <xf numFmtId="16" fontId="29" fillId="2" borderId="20" xfId="0" applyNumberFormat="1" applyFont="1" applyFill="1" applyBorder="1" applyAlignment="1">
      <alignment horizontal="left" vertical="center" wrapText="1"/>
    </xf>
    <xf numFmtId="8" fontId="29" fillId="2" borderId="20" xfId="0" applyNumberFormat="1" applyFont="1" applyFill="1" applyBorder="1" applyAlignment="1">
      <alignment vertical="center" wrapText="1"/>
    </xf>
    <xf numFmtId="0" fontId="29" fillId="2" borderId="20" xfId="0" applyFont="1" applyFill="1" applyBorder="1" applyAlignment="1">
      <alignment horizontal="center" vertical="center" wrapText="1"/>
    </xf>
    <xf numFmtId="49" fontId="28" fillId="2" borderId="20" xfId="0" applyNumberFormat="1" applyFont="1" applyFill="1" applyBorder="1" applyAlignment="1">
      <alignment vertical="center" wrapText="1"/>
    </xf>
    <xf numFmtId="49" fontId="28" fillId="2" borderId="20" xfId="0" applyNumberFormat="1" applyFont="1" applyFill="1" applyBorder="1" applyAlignment="1">
      <alignment horizontal="left" vertical="center"/>
    </xf>
    <xf numFmtId="0" fontId="29" fillId="2" borderId="21" xfId="0" applyFont="1" applyFill="1" applyBorder="1" applyAlignment="1">
      <alignment vertical="center" wrapText="1"/>
    </xf>
    <xf numFmtId="49" fontId="28" fillId="2" borderId="20" xfId="0" applyNumberFormat="1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center" vertical="center" wrapText="1"/>
    </xf>
    <xf numFmtId="49" fontId="31" fillId="2" borderId="20" xfId="0" applyNumberFormat="1" applyFont="1" applyFill="1" applyBorder="1" applyAlignment="1">
      <alignment horizontal="left" vertical="center"/>
    </xf>
    <xf numFmtId="0" fontId="31" fillId="2" borderId="20" xfId="0" applyNumberFormat="1" applyFont="1" applyFill="1" applyBorder="1" applyAlignment="1">
      <alignment horizontal="left" vertical="center"/>
    </xf>
    <xf numFmtId="49" fontId="31" fillId="2" borderId="20" xfId="0" applyNumberFormat="1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horizontal="center" vertical="center" wrapText="1"/>
    </xf>
    <xf numFmtId="49" fontId="29" fillId="2" borderId="20" xfId="0" applyNumberFormat="1" applyFont="1" applyFill="1" applyBorder="1" applyAlignment="1">
      <alignment vertical="center" wrapText="1"/>
    </xf>
    <xf numFmtId="49" fontId="28" fillId="2" borderId="21" xfId="0" applyNumberFormat="1" applyFont="1" applyFill="1" applyBorder="1" applyAlignment="1">
      <alignment vertical="center" wrapText="1"/>
    </xf>
    <xf numFmtId="8" fontId="29" fillId="2" borderId="20" xfId="0" applyNumberFormat="1" applyFont="1" applyFill="1" applyBorder="1" applyAlignment="1">
      <alignment horizontal="right" vertical="center" wrapText="1"/>
    </xf>
    <xf numFmtId="16" fontId="28" fillId="2" borderId="20" xfId="0" applyNumberFormat="1" applyFont="1" applyFill="1" applyBorder="1" applyAlignment="1">
      <alignment horizontal="left" vertical="center"/>
    </xf>
    <xf numFmtId="0" fontId="32" fillId="2" borderId="20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28" fillId="2" borderId="20" xfId="0" applyNumberFormat="1" applyFont="1" applyFill="1" applyBorder="1" applyAlignment="1">
      <alignment horizontal="left" vertical="center" wrapText="1"/>
    </xf>
    <xf numFmtId="0" fontId="29" fillId="2" borderId="20" xfId="0" applyNumberFormat="1" applyFont="1" applyFill="1" applyBorder="1" applyAlignment="1">
      <alignment horizontal="left" vertical="center" wrapText="1"/>
    </xf>
    <xf numFmtId="49" fontId="28" fillId="2" borderId="5" xfId="0" applyNumberFormat="1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8" fontId="28" fillId="2" borderId="5" xfId="0" applyNumberFormat="1" applyFont="1" applyFill="1" applyBorder="1" applyAlignment="1">
      <alignment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vertical="center" wrapText="1"/>
    </xf>
    <xf numFmtId="0" fontId="28" fillId="2" borderId="6" xfId="0" applyFont="1" applyFill="1" applyBorder="1" applyAlignment="1">
      <alignment vertical="center" wrapText="1"/>
    </xf>
    <xf numFmtId="1" fontId="4" fillId="0" borderId="19" xfId="0" applyNumberFormat="1" applyFont="1" applyBorder="1" applyAlignment="1">
      <alignment horizontal="center" vertical="center"/>
    </xf>
    <xf numFmtId="8" fontId="4" fillId="0" borderId="2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28" fillId="3" borderId="52" xfId="0" applyFont="1" applyFill="1" applyBorder="1" applyAlignment="1">
      <alignment horizontal="left" vertical="center" wrapText="1"/>
    </xf>
    <xf numFmtId="0" fontId="28" fillId="3" borderId="53" xfId="0" applyFont="1" applyFill="1" applyBorder="1" applyAlignment="1">
      <alignment horizontal="left" vertical="center" wrapText="1"/>
    </xf>
    <xf numFmtId="0" fontId="28" fillId="3" borderId="53" xfId="0" applyFont="1" applyFill="1" applyBorder="1" applyAlignment="1">
      <alignment vertical="center" wrapText="1"/>
    </xf>
    <xf numFmtId="0" fontId="29" fillId="3" borderId="53" xfId="0" applyFont="1" applyFill="1" applyBorder="1" applyAlignment="1">
      <alignment horizontal="left" vertical="center" wrapText="1"/>
    </xf>
    <xf numFmtId="0" fontId="28" fillId="3" borderId="54" xfId="0" applyFont="1" applyFill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2" borderId="20" xfId="0" applyFont="1" applyFill="1" applyBorder="1" applyAlignment="1">
      <alignment vertical="center"/>
    </xf>
    <xf numFmtId="49" fontId="12" fillId="4" borderId="20" xfId="0" applyNumberFormat="1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8" fontId="12" fillId="4" borderId="20" xfId="0" applyNumberFormat="1" applyFont="1" applyFill="1" applyBorder="1" applyAlignment="1">
      <alignment vertical="center" wrapText="1"/>
    </xf>
    <xf numFmtId="0" fontId="13" fillId="4" borderId="20" xfId="0" applyFont="1" applyFill="1" applyBorder="1" applyAlignment="1">
      <alignment horizontal="center" vertical="center"/>
    </xf>
    <xf numFmtId="8" fontId="12" fillId="2" borderId="20" xfId="0" applyNumberFormat="1" applyFont="1" applyFill="1" applyBorder="1" applyAlignment="1">
      <alignment horizontal="right" vertical="center" wrapText="1"/>
    </xf>
    <xf numFmtId="0" fontId="12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 wrapText="1"/>
    </xf>
    <xf numFmtId="0" fontId="0" fillId="2" borderId="20" xfId="0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right" vertical="center" wrapText="1"/>
    </xf>
    <xf numFmtId="49" fontId="4" fillId="2" borderId="20" xfId="0" applyNumberFormat="1" applyFont="1" applyFill="1" applyBorder="1" applyAlignment="1">
      <alignment horizontal="left" vertical="center"/>
    </xf>
    <xf numFmtId="164" fontId="12" fillId="2" borderId="20" xfId="0" applyNumberFormat="1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left" vertical="center"/>
    </xf>
    <xf numFmtId="49" fontId="12" fillId="2" borderId="20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left" vertical="center" wrapText="1"/>
    </xf>
    <xf numFmtId="8" fontId="4" fillId="2" borderId="20" xfId="0" applyNumberFormat="1" applyFont="1" applyFill="1" applyBorder="1" applyAlignment="1">
      <alignment horizontal="right" vertical="center"/>
    </xf>
    <xf numFmtId="49" fontId="4" fillId="2" borderId="20" xfId="0" applyNumberFormat="1" applyFont="1" applyFill="1" applyBorder="1" applyAlignment="1">
      <alignment vertical="center" wrapText="1"/>
    </xf>
    <xf numFmtId="6" fontId="12" fillId="2" borderId="20" xfId="0" applyNumberFormat="1" applyFont="1" applyFill="1" applyBorder="1" applyAlignment="1">
      <alignment horizontal="right" vertical="center" wrapText="1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vertical="center"/>
    </xf>
    <xf numFmtId="0" fontId="0" fillId="4" borderId="20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 wrapText="1"/>
    </xf>
    <xf numFmtId="49" fontId="12" fillId="4" borderId="20" xfId="0" applyNumberFormat="1" applyFont="1" applyFill="1" applyBorder="1" applyAlignment="1">
      <alignment horizontal="left" vertical="center" wrapText="1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8" fontId="6" fillId="2" borderId="2" xfId="0" applyNumberFormat="1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center" vertical="center" wrapText="1"/>
    </xf>
    <xf numFmtId="8" fontId="6" fillId="2" borderId="20" xfId="0" applyNumberFormat="1" applyFont="1" applyFill="1" applyBorder="1" applyAlignment="1">
      <alignment horizontal="right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49" fontId="40" fillId="4" borderId="20" xfId="0" applyNumberFormat="1" applyFont="1" applyFill="1" applyBorder="1" applyAlignment="1">
      <alignment horizontal="center" vertical="center" wrapText="1"/>
    </xf>
    <xf numFmtId="49" fontId="40" fillId="4" borderId="20" xfId="0" applyNumberFormat="1" applyFont="1" applyFill="1" applyBorder="1" applyAlignment="1">
      <alignment horizontal="center" vertical="center"/>
    </xf>
    <xf numFmtId="0" fontId="40" fillId="4" borderId="20" xfId="0" applyNumberFormat="1" applyFont="1" applyFill="1" applyBorder="1" applyAlignment="1">
      <alignment horizontal="center" vertical="center"/>
    </xf>
    <xf numFmtId="49" fontId="40" fillId="4" borderId="20" xfId="0" applyNumberFormat="1" applyFont="1" applyFill="1" applyBorder="1" applyAlignment="1">
      <alignment horizontal="left" vertical="center" wrapText="1"/>
    </xf>
    <xf numFmtId="165" fontId="40" fillId="4" borderId="20" xfId="0" applyNumberFormat="1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left" vertical="center"/>
    </xf>
    <xf numFmtId="49" fontId="4" fillId="4" borderId="20" xfId="0" applyNumberFormat="1" applyFont="1" applyFill="1" applyBorder="1" applyAlignment="1">
      <alignment horizontal="left" vertical="center" wrapText="1"/>
    </xf>
    <xf numFmtId="3" fontId="4" fillId="4" borderId="20" xfId="0" applyNumberFormat="1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8" fontId="12" fillId="0" borderId="2" xfId="0" applyNumberFormat="1" applyFont="1" applyFill="1" applyBorder="1" applyAlignment="1">
      <alignment horizontal="right" vertical="center" wrapText="1"/>
    </xf>
    <xf numFmtId="8" fontId="4" fillId="0" borderId="2" xfId="0" applyNumberFormat="1" applyFont="1" applyFill="1" applyBorder="1" applyAlignment="1">
      <alignment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/>
    </xf>
    <xf numFmtId="3" fontId="4" fillId="4" borderId="5" xfId="0" applyNumberFormat="1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49" fontId="36" fillId="0" borderId="20" xfId="0" applyNumberFormat="1" applyFont="1" applyFill="1" applyBorder="1" applyAlignment="1">
      <alignment horizontal="left" vertical="center"/>
    </xf>
    <xf numFmtId="0" fontId="36" fillId="0" borderId="20" xfId="0" applyNumberFormat="1" applyFont="1" applyFill="1" applyBorder="1" applyAlignment="1">
      <alignment horizontal="left" vertical="center"/>
    </xf>
    <xf numFmtId="49" fontId="36" fillId="0" borderId="20" xfId="0" applyNumberFormat="1" applyFont="1" applyFill="1" applyBorder="1" applyAlignment="1">
      <alignment horizontal="left" vertical="center" wrapText="1"/>
    </xf>
    <xf numFmtId="49" fontId="27" fillId="0" borderId="20" xfId="0" applyNumberFormat="1" applyFont="1" applyFill="1" applyBorder="1" applyAlignment="1">
      <alignment horizontal="left" vertical="center" wrapText="1"/>
    </xf>
    <xf numFmtId="49" fontId="27" fillId="0" borderId="20" xfId="0" applyNumberFormat="1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49" fontId="27" fillId="0" borderId="20" xfId="0" applyNumberFormat="1" applyFont="1" applyFill="1" applyBorder="1" applyAlignment="1">
      <alignment horizontal="center" vertical="center"/>
    </xf>
    <xf numFmtId="49" fontId="37" fillId="0" borderId="2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8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49" fontId="40" fillId="2" borderId="20" xfId="0" applyNumberFormat="1" applyFont="1" applyFill="1" applyBorder="1" applyAlignment="1">
      <alignment horizontal="center" vertical="center" wrapText="1"/>
    </xf>
    <xf numFmtId="49" fontId="40" fillId="2" borderId="20" xfId="0" applyNumberFormat="1" applyFont="1" applyFill="1" applyBorder="1" applyAlignment="1">
      <alignment horizontal="left" vertical="center"/>
    </xf>
    <xf numFmtId="0" fontId="40" fillId="2" borderId="20" xfId="0" applyNumberFormat="1" applyFont="1" applyFill="1" applyBorder="1" applyAlignment="1">
      <alignment horizontal="left" vertical="center"/>
    </xf>
    <xf numFmtId="49" fontId="40" fillId="2" borderId="20" xfId="0" applyNumberFormat="1" applyFont="1" applyFill="1" applyBorder="1" applyAlignment="1">
      <alignment horizontal="left" vertical="center" wrapText="1"/>
    </xf>
    <xf numFmtId="49" fontId="40" fillId="2" borderId="20" xfId="0" applyNumberFormat="1" applyFont="1" applyFill="1" applyBorder="1" applyAlignment="1">
      <alignment horizontal="center" vertical="center"/>
    </xf>
    <xf numFmtId="165" fontId="40" fillId="2" borderId="20" xfId="0" applyNumberFormat="1" applyFont="1" applyFill="1" applyBorder="1" applyAlignment="1">
      <alignment horizontal="right" vertical="center" wrapText="1"/>
    </xf>
    <xf numFmtId="0" fontId="40" fillId="2" borderId="20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0" fillId="2" borderId="20" xfId="0" applyNumberFormat="1" applyFont="1" applyFill="1" applyBorder="1" applyAlignment="1">
      <alignment horizontal="center" vertical="center"/>
    </xf>
    <xf numFmtId="165" fontId="40" fillId="2" borderId="20" xfId="0" applyNumberFormat="1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0" fillId="2" borderId="21" xfId="0" applyNumberFormat="1" applyFont="1" applyFill="1" applyBorder="1" applyAlignment="1">
      <alignment horizontal="center" vertical="center"/>
    </xf>
    <xf numFmtId="49" fontId="0" fillId="4" borderId="21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0" fontId="4" fillId="4" borderId="20" xfId="0" applyNumberFormat="1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0" fillId="2" borderId="20" xfId="0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6" fillId="4" borderId="20" xfId="0" applyFont="1" applyFill="1" applyBorder="1" applyAlignment="1">
      <alignment vertical="center" wrapText="1"/>
    </xf>
    <xf numFmtId="0" fontId="6" fillId="4" borderId="21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8" fontId="4" fillId="2" borderId="5" xfId="0" applyNumberFormat="1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vertical="center" wrapText="1"/>
    </xf>
    <xf numFmtId="0" fontId="6" fillId="0" borderId="58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left" vertical="center" wrapText="1"/>
    </xf>
    <xf numFmtId="8" fontId="6" fillId="0" borderId="58" xfId="0" applyNumberFormat="1" applyFont="1" applyFill="1" applyBorder="1" applyAlignment="1">
      <alignment horizontal="right" vertical="center" wrapText="1"/>
    </xf>
    <xf numFmtId="8" fontId="6" fillId="4" borderId="58" xfId="0" applyNumberFormat="1" applyFont="1" applyFill="1" applyBorder="1" applyAlignment="1">
      <alignment horizontal="right" vertical="center" wrapText="1"/>
    </xf>
    <xf numFmtId="49" fontId="6" fillId="4" borderId="58" xfId="0" applyNumberFormat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2" borderId="58" xfId="0" applyFont="1" applyFill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8" fontId="4" fillId="4" borderId="2" xfId="0" applyNumberFormat="1" applyFont="1" applyFill="1" applyBorder="1" applyAlignment="1">
      <alignment horizontal="right" vertical="center" wrapText="1"/>
    </xf>
    <xf numFmtId="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8" fontId="4" fillId="4" borderId="20" xfId="0" applyNumberFormat="1" applyFont="1" applyFill="1" applyBorder="1" applyAlignment="1">
      <alignment horizontal="center" vertical="center"/>
    </xf>
    <xf numFmtId="8" fontId="4" fillId="4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37" fillId="2" borderId="21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45" xfId="0" applyBorder="1" applyAlignment="1">
      <alignment vertical="center"/>
    </xf>
    <xf numFmtId="0" fontId="6" fillId="0" borderId="3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8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6" fillId="2" borderId="21" xfId="0" applyFont="1" applyFill="1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4" borderId="20" xfId="0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2" borderId="20" xfId="0" applyFill="1" applyBorder="1" applyAlignment="1">
      <alignment vertical="center"/>
    </xf>
    <xf numFmtId="0" fontId="4" fillId="4" borderId="2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3" fillId="4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0" fillId="4" borderId="5" xfId="0" applyFill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5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5" borderId="1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4" fillId="5" borderId="20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4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34" fillId="5" borderId="4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5" fillId="5" borderId="33" xfId="0" applyFont="1" applyFill="1" applyBorder="1" applyAlignment="1">
      <alignment horizontal="center" vertical="center" wrapText="1"/>
    </xf>
    <xf numFmtId="0" fontId="35" fillId="5" borderId="43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34" fillId="5" borderId="49" xfId="0" applyFont="1" applyFill="1" applyBorder="1" applyAlignment="1">
      <alignment horizontal="center" vertical="center" wrapText="1"/>
    </xf>
    <xf numFmtId="0" fontId="34" fillId="5" borderId="50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U8" sqref="U8"/>
    </sheetView>
  </sheetViews>
  <sheetFormatPr defaultRowHeight="14.4" x14ac:dyDescent="0.3"/>
  <sheetData>
    <row r="1" spans="1:1" ht="21" x14ac:dyDescent="0.4">
      <c r="A1" s="6" t="s">
        <v>0</v>
      </c>
    </row>
    <row r="2" spans="1:1" s="1" customFormat="1" ht="21" x14ac:dyDescent="0.4">
      <c r="A2" s="6"/>
    </row>
    <row r="3" spans="1:1" x14ac:dyDescent="0.3">
      <c r="A3" s="7" t="s">
        <v>1</v>
      </c>
    </row>
    <row r="4" spans="1:1" x14ac:dyDescent="0.3">
      <c r="A4" s="4" t="s">
        <v>2</v>
      </c>
    </row>
    <row r="5" spans="1:1" x14ac:dyDescent="0.3">
      <c r="A5" s="4" t="s">
        <v>3</v>
      </c>
    </row>
    <row r="6" spans="1:1" s="1" customFormat="1" x14ac:dyDescent="0.3">
      <c r="A6" s="4"/>
    </row>
    <row r="7" spans="1:1" s="1" customFormat="1" x14ac:dyDescent="0.3">
      <c r="A7" s="4"/>
    </row>
    <row r="8" spans="1:1" ht="130.65" customHeight="1" x14ac:dyDescent="0.3">
      <c r="A8" s="2"/>
    </row>
    <row r="9" spans="1:1" s="1" customFormat="1" ht="38.25" customHeight="1" x14ac:dyDescent="0.3">
      <c r="A9" s="2"/>
    </row>
    <row r="10" spans="1:1" x14ac:dyDescent="0.3">
      <c r="A10" s="5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5" t="s">
        <v>7</v>
      </c>
    </row>
    <row r="15" spans="1:1" x14ac:dyDescent="0.3">
      <c r="A15" s="1" t="s">
        <v>8</v>
      </c>
    </row>
    <row r="17" spans="1:1" x14ac:dyDescent="0.3">
      <c r="A17" s="7" t="s">
        <v>9</v>
      </c>
    </row>
    <row r="18" spans="1:1" x14ac:dyDescent="0.3">
      <c r="A18" s="4" t="s">
        <v>10</v>
      </c>
    </row>
    <row r="19" spans="1:1" x14ac:dyDescent="0.3">
      <c r="A19" s="8" t="s">
        <v>70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37"/>
  <sheetViews>
    <sheetView topLeftCell="A120" zoomScale="90" zoomScaleNormal="90" zoomScaleSheetLayoutView="100" workbookViewId="0">
      <selection activeCell="B120" sqref="B120"/>
    </sheetView>
  </sheetViews>
  <sheetFormatPr defaultColWidth="9.33203125" defaultRowHeight="14.4" x14ac:dyDescent="0.3"/>
  <cols>
    <col min="1" max="1" width="7.33203125" style="12" customWidth="1"/>
    <col min="2" max="2" width="29.109375" style="399" customWidth="1"/>
    <col min="3" max="3" width="9.33203125" style="428"/>
    <col min="4" max="4" width="9.33203125" style="399"/>
    <col min="5" max="5" width="11" style="399" customWidth="1"/>
    <col min="6" max="6" width="11.6640625" style="399" customWidth="1"/>
    <col min="7" max="7" width="38.109375" style="399" customWidth="1"/>
    <col min="8" max="9" width="12.88671875" style="399" customWidth="1"/>
    <col min="10" max="10" width="11.6640625" style="399" customWidth="1"/>
    <col min="11" max="11" width="39.44140625" style="399" customWidth="1"/>
    <col min="12" max="12" width="15.6640625" style="399" customWidth="1"/>
    <col min="13" max="13" width="15" style="399" customWidth="1"/>
    <col min="14" max="14" width="10.44140625" style="399" bestFit="1" customWidth="1"/>
    <col min="15" max="15" width="9.44140625" style="399" bestFit="1" customWidth="1"/>
    <col min="16" max="16" width="13.6640625" style="399" customWidth="1"/>
    <col min="17" max="17" width="13.33203125" style="399" customWidth="1"/>
    <col min="18" max="18" width="13.109375" style="399" customWidth="1"/>
    <col min="19" max="19" width="9.33203125" style="399"/>
    <col min="20" max="20" width="12.33203125" style="399" customWidth="1"/>
    <col min="21" max="16384" width="9.33203125" style="399"/>
  </cols>
  <sheetData>
    <row r="1" spans="1:20" ht="18.600000000000001" thickBot="1" x14ac:dyDescent="0.35">
      <c r="A1" s="438" t="s">
        <v>11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08"/>
    </row>
    <row r="2" spans="1:20" ht="27.15" customHeight="1" x14ac:dyDescent="0.3">
      <c r="A2" s="440" t="s">
        <v>12</v>
      </c>
      <c r="B2" s="442" t="s">
        <v>13</v>
      </c>
      <c r="C2" s="443"/>
      <c r="D2" s="443"/>
      <c r="E2" s="443"/>
      <c r="F2" s="444"/>
      <c r="G2" s="440" t="s">
        <v>14</v>
      </c>
      <c r="H2" s="447" t="s">
        <v>15</v>
      </c>
      <c r="I2" s="449" t="s">
        <v>69</v>
      </c>
      <c r="J2" s="440" t="s">
        <v>16</v>
      </c>
      <c r="K2" s="440" t="s">
        <v>17</v>
      </c>
      <c r="L2" s="445" t="s">
        <v>18</v>
      </c>
      <c r="M2" s="446"/>
      <c r="N2" s="455" t="s">
        <v>19</v>
      </c>
      <c r="O2" s="456"/>
      <c r="P2" s="455" t="s">
        <v>20</v>
      </c>
      <c r="Q2" s="456"/>
      <c r="R2" s="455" t="s">
        <v>21</v>
      </c>
      <c r="S2" s="457"/>
      <c r="T2" s="453" t="s">
        <v>35</v>
      </c>
    </row>
    <row r="3" spans="1:20" ht="98.4" thickBot="1" x14ac:dyDescent="0.35">
      <c r="A3" s="441"/>
      <c r="B3" s="324" t="s">
        <v>22</v>
      </c>
      <c r="C3" s="325" t="s">
        <v>23</v>
      </c>
      <c r="D3" s="325" t="s">
        <v>24</v>
      </c>
      <c r="E3" s="325" t="s">
        <v>25</v>
      </c>
      <c r="F3" s="326" t="s">
        <v>26</v>
      </c>
      <c r="G3" s="441"/>
      <c r="H3" s="448"/>
      <c r="I3" s="450"/>
      <c r="J3" s="441"/>
      <c r="K3" s="441"/>
      <c r="L3" s="327" t="s">
        <v>27</v>
      </c>
      <c r="M3" s="316" t="s">
        <v>28</v>
      </c>
      <c r="N3" s="389" t="s">
        <v>29</v>
      </c>
      <c r="O3" s="392" t="s">
        <v>30</v>
      </c>
      <c r="P3" s="328" t="s">
        <v>31</v>
      </c>
      <c r="Q3" s="329" t="s">
        <v>32</v>
      </c>
      <c r="R3" s="330" t="s">
        <v>33</v>
      </c>
      <c r="S3" s="390" t="s">
        <v>34</v>
      </c>
      <c r="T3" s="454"/>
    </row>
    <row r="4" spans="1:20" ht="55.2" x14ac:dyDescent="0.3">
      <c r="A4" s="253">
        <v>1</v>
      </c>
      <c r="B4" s="205" t="s">
        <v>86</v>
      </c>
      <c r="C4" s="206" t="s">
        <v>90</v>
      </c>
      <c r="D4" s="207">
        <v>70920702</v>
      </c>
      <c r="E4" s="208" t="s">
        <v>87</v>
      </c>
      <c r="F4" s="207">
        <v>600149340</v>
      </c>
      <c r="G4" s="208" t="s">
        <v>88</v>
      </c>
      <c r="H4" s="209" t="s">
        <v>175</v>
      </c>
      <c r="I4" s="210" t="s">
        <v>396</v>
      </c>
      <c r="J4" s="206" t="s">
        <v>176</v>
      </c>
      <c r="K4" s="208" t="s">
        <v>444</v>
      </c>
      <c r="L4" s="211">
        <v>350000</v>
      </c>
      <c r="M4" s="211">
        <f>L4/100*85</f>
        <v>297500</v>
      </c>
      <c r="N4" s="298" t="s">
        <v>445</v>
      </c>
      <c r="O4" s="212" t="s">
        <v>446</v>
      </c>
      <c r="P4" s="209"/>
      <c r="Q4" s="209"/>
      <c r="R4" s="206" t="s">
        <v>718</v>
      </c>
      <c r="S4" s="206" t="s">
        <v>447</v>
      </c>
      <c r="T4" s="382"/>
    </row>
    <row r="5" spans="1:20" ht="55.2" x14ac:dyDescent="0.3">
      <c r="A5" s="178">
        <v>2</v>
      </c>
      <c r="B5" s="9" t="s">
        <v>86</v>
      </c>
      <c r="C5" s="82" t="s">
        <v>90</v>
      </c>
      <c r="D5" s="83">
        <v>70920702</v>
      </c>
      <c r="E5" s="85">
        <v>107634295</v>
      </c>
      <c r="F5" s="83">
        <v>600149340</v>
      </c>
      <c r="G5" s="79" t="s">
        <v>755</v>
      </c>
      <c r="H5" s="86" t="s">
        <v>175</v>
      </c>
      <c r="I5" s="87" t="s">
        <v>396</v>
      </c>
      <c r="J5" s="82" t="s">
        <v>176</v>
      </c>
      <c r="K5" s="79" t="s">
        <v>756</v>
      </c>
      <c r="L5" s="80">
        <v>250000</v>
      </c>
      <c r="M5" s="80">
        <f>L5/100*85</f>
        <v>212500</v>
      </c>
      <c r="N5" s="78" t="s">
        <v>757</v>
      </c>
      <c r="O5" s="78" t="s">
        <v>446</v>
      </c>
      <c r="P5" s="86"/>
      <c r="Q5" s="86"/>
      <c r="R5" s="82" t="s">
        <v>718</v>
      </c>
      <c r="S5" s="82" t="s">
        <v>447</v>
      </c>
      <c r="T5" s="383" t="s">
        <v>173</v>
      </c>
    </row>
    <row r="6" spans="1:20" ht="41.4" x14ac:dyDescent="0.3">
      <c r="A6" s="178">
        <v>3</v>
      </c>
      <c r="B6" s="9" t="s">
        <v>86</v>
      </c>
      <c r="C6" s="82" t="s">
        <v>90</v>
      </c>
      <c r="D6" s="83">
        <v>70920702</v>
      </c>
      <c r="E6" s="85" t="s">
        <v>87</v>
      </c>
      <c r="F6" s="83">
        <v>600149340</v>
      </c>
      <c r="G6" s="79" t="s">
        <v>758</v>
      </c>
      <c r="H6" s="86" t="s">
        <v>175</v>
      </c>
      <c r="I6" s="87" t="s">
        <v>396</v>
      </c>
      <c r="J6" s="82" t="s">
        <v>176</v>
      </c>
      <c r="K6" s="79" t="s">
        <v>759</v>
      </c>
      <c r="L6" s="80">
        <v>400000</v>
      </c>
      <c r="M6" s="80">
        <f t="shared" ref="M6:M8" si="0">L6/100*85</f>
        <v>340000</v>
      </c>
      <c r="N6" s="91" t="s">
        <v>760</v>
      </c>
      <c r="O6" s="91" t="s">
        <v>761</v>
      </c>
      <c r="P6" s="188"/>
      <c r="Q6" s="188"/>
      <c r="R6" s="188" t="s">
        <v>630</v>
      </c>
      <c r="S6" s="87" t="s">
        <v>447</v>
      </c>
      <c r="T6" s="384"/>
    </row>
    <row r="7" spans="1:20" ht="41.4" x14ac:dyDescent="0.3">
      <c r="A7" s="178">
        <v>4</v>
      </c>
      <c r="B7" s="9" t="s">
        <v>86</v>
      </c>
      <c r="C7" s="82" t="s">
        <v>90</v>
      </c>
      <c r="D7" s="83">
        <v>70920702</v>
      </c>
      <c r="E7" s="85" t="s">
        <v>87</v>
      </c>
      <c r="F7" s="83">
        <v>600149340</v>
      </c>
      <c r="G7" s="79" t="s">
        <v>762</v>
      </c>
      <c r="H7" s="86" t="s">
        <v>175</v>
      </c>
      <c r="I7" s="87" t="s">
        <v>396</v>
      </c>
      <c r="J7" s="82" t="s">
        <v>176</v>
      </c>
      <c r="K7" s="79" t="s">
        <v>763</v>
      </c>
      <c r="L7" s="80">
        <v>300000</v>
      </c>
      <c r="M7" s="80">
        <f t="shared" si="0"/>
        <v>255000</v>
      </c>
      <c r="N7" s="91" t="s">
        <v>674</v>
      </c>
      <c r="O7" s="91" t="s">
        <v>636</v>
      </c>
      <c r="P7" s="188"/>
      <c r="Q7" s="188"/>
      <c r="R7" s="188" t="s">
        <v>630</v>
      </c>
      <c r="S7" s="87" t="s">
        <v>447</v>
      </c>
      <c r="T7" s="384"/>
    </row>
    <row r="8" spans="1:20" ht="41.4" x14ac:dyDescent="0.3">
      <c r="A8" s="178">
        <v>5</v>
      </c>
      <c r="B8" s="9" t="s">
        <v>86</v>
      </c>
      <c r="C8" s="71" t="s">
        <v>90</v>
      </c>
      <c r="D8" s="189" t="s">
        <v>1076</v>
      </c>
      <c r="E8" s="68" t="s">
        <v>87</v>
      </c>
      <c r="F8" s="189" t="s">
        <v>1077</v>
      </c>
      <c r="G8" s="190" t="s">
        <v>1078</v>
      </c>
      <c r="H8" s="74" t="s">
        <v>175</v>
      </c>
      <c r="I8" s="71" t="s">
        <v>396</v>
      </c>
      <c r="J8" s="71" t="s">
        <v>176</v>
      </c>
      <c r="K8" s="190" t="s">
        <v>1079</v>
      </c>
      <c r="L8" s="191">
        <v>450000</v>
      </c>
      <c r="M8" s="63">
        <f t="shared" si="0"/>
        <v>382500</v>
      </c>
      <c r="N8" s="64" t="s">
        <v>461</v>
      </c>
      <c r="O8" s="64" t="s">
        <v>458</v>
      </c>
      <c r="P8" s="425"/>
      <c r="Q8" s="425"/>
      <c r="R8" s="192" t="s">
        <v>630</v>
      </c>
      <c r="S8" s="71" t="s">
        <v>447</v>
      </c>
      <c r="T8" s="385"/>
    </row>
    <row r="9" spans="1:20" ht="27.6" x14ac:dyDescent="0.3">
      <c r="A9" s="178">
        <v>6</v>
      </c>
      <c r="B9" s="10" t="s">
        <v>89</v>
      </c>
      <c r="C9" s="16" t="s">
        <v>174</v>
      </c>
      <c r="D9" s="40">
        <v>70936242</v>
      </c>
      <c r="E9" s="42">
        <v>107633981</v>
      </c>
      <c r="F9" s="40">
        <v>600149099</v>
      </c>
      <c r="G9" s="42" t="s">
        <v>95</v>
      </c>
      <c r="H9" s="38" t="s">
        <v>175</v>
      </c>
      <c r="I9" s="15" t="s">
        <v>396</v>
      </c>
      <c r="J9" s="38" t="s">
        <v>177</v>
      </c>
      <c r="K9" s="42" t="s">
        <v>631</v>
      </c>
      <c r="L9" s="52">
        <v>150000</v>
      </c>
      <c r="M9" s="80">
        <f t="shared" ref="M9:M13" si="1">L9/100*85</f>
        <v>127500</v>
      </c>
      <c r="N9" s="200" t="s">
        <v>460</v>
      </c>
      <c r="O9" s="200" t="s">
        <v>458</v>
      </c>
      <c r="P9" s="38"/>
      <c r="Q9" s="38"/>
      <c r="R9" s="38" t="s">
        <v>630</v>
      </c>
      <c r="S9" s="38" t="s">
        <v>447</v>
      </c>
      <c r="T9" s="391" t="s">
        <v>173</v>
      </c>
    </row>
    <row r="10" spans="1:20" ht="27.6" x14ac:dyDescent="0.3">
      <c r="A10" s="178">
        <v>7</v>
      </c>
      <c r="B10" s="10" t="s">
        <v>89</v>
      </c>
      <c r="C10" s="16" t="s">
        <v>174</v>
      </c>
      <c r="D10" s="40">
        <v>70936242</v>
      </c>
      <c r="E10" s="42">
        <v>107633981</v>
      </c>
      <c r="F10" s="40">
        <v>600149099</v>
      </c>
      <c r="G10" s="42" t="s">
        <v>96</v>
      </c>
      <c r="H10" s="38" t="s">
        <v>175</v>
      </c>
      <c r="I10" s="15" t="s">
        <v>396</v>
      </c>
      <c r="J10" s="38" t="s">
        <v>177</v>
      </c>
      <c r="K10" s="42" t="s">
        <v>632</v>
      </c>
      <c r="L10" s="52">
        <v>300000</v>
      </c>
      <c r="M10" s="80">
        <f t="shared" si="1"/>
        <v>255000</v>
      </c>
      <c r="N10" s="76" t="s">
        <v>536</v>
      </c>
      <c r="O10" s="200" t="s">
        <v>636</v>
      </c>
      <c r="P10" s="38"/>
      <c r="Q10" s="38"/>
      <c r="R10" s="38" t="s">
        <v>630</v>
      </c>
      <c r="S10" s="38" t="s">
        <v>447</v>
      </c>
      <c r="T10" s="386" t="s">
        <v>173</v>
      </c>
    </row>
    <row r="11" spans="1:20" ht="27.6" x14ac:dyDescent="0.3">
      <c r="A11" s="178">
        <v>8</v>
      </c>
      <c r="B11" s="10" t="s">
        <v>89</v>
      </c>
      <c r="C11" s="16" t="s">
        <v>174</v>
      </c>
      <c r="D11" s="40">
        <v>70936242</v>
      </c>
      <c r="E11" s="42">
        <v>107633981</v>
      </c>
      <c r="F11" s="40">
        <v>600149099</v>
      </c>
      <c r="G11" s="42" t="s">
        <v>97</v>
      </c>
      <c r="H11" s="38" t="s">
        <v>175</v>
      </c>
      <c r="I11" s="15" t="s">
        <v>396</v>
      </c>
      <c r="J11" s="38" t="s">
        <v>177</v>
      </c>
      <c r="K11" s="42" t="s">
        <v>633</v>
      </c>
      <c r="L11" s="48">
        <v>750000</v>
      </c>
      <c r="M11" s="80">
        <f t="shared" si="1"/>
        <v>637500</v>
      </c>
      <c r="N11" s="72" t="s">
        <v>486</v>
      </c>
      <c r="O11" s="72" t="s">
        <v>638</v>
      </c>
      <c r="P11" s="38"/>
      <c r="Q11" s="38"/>
      <c r="R11" s="16" t="s">
        <v>639</v>
      </c>
      <c r="S11" s="38" t="s">
        <v>447</v>
      </c>
      <c r="T11" s="386" t="s">
        <v>173</v>
      </c>
    </row>
    <row r="12" spans="1:20" ht="41.4" x14ac:dyDescent="0.3">
      <c r="A12" s="178">
        <v>9</v>
      </c>
      <c r="B12" s="10" t="s">
        <v>89</v>
      </c>
      <c r="C12" s="16" t="s">
        <v>174</v>
      </c>
      <c r="D12" s="40">
        <v>70936242</v>
      </c>
      <c r="E12" s="42" t="s">
        <v>91</v>
      </c>
      <c r="F12" s="40">
        <v>600149099</v>
      </c>
      <c r="G12" s="42" t="s">
        <v>98</v>
      </c>
      <c r="H12" s="38" t="s">
        <v>175</v>
      </c>
      <c r="I12" s="15" t="s">
        <v>396</v>
      </c>
      <c r="J12" s="38" t="s">
        <v>177</v>
      </c>
      <c r="K12" s="42" t="s">
        <v>634</v>
      </c>
      <c r="L12" s="48">
        <v>150000</v>
      </c>
      <c r="M12" s="80">
        <f t="shared" si="1"/>
        <v>127500</v>
      </c>
      <c r="N12" s="78" t="s">
        <v>486</v>
      </c>
      <c r="O12" s="78" t="s">
        <v>638</v>
      </c>
      <c r="P12" s="38"/>
      <c r="Q12" s="38"/>
      <c r="R12" s="38" t="s">
        <v>630</v>
      </c>
      <c r="S12" s="38" t="s">
        <v>447</v>
      </c>
      <c r="T12" s="386" t="s">
        <v>173</v>
      </c>
    </row>
    <row r="13" spans="1:20" ht="27.6" x14ac:dyDescent="0.3">
      <c r="A13" s="178">
        <v>10</v>
      </c>
      <c r="B13" s="10" t="s">
        <v>89</v>
      </c>
      <c r="C13" s="16" t="s">
        <v>174</v>
      </c>
      <c r="D13" s="47" t="s">
        <v>92</v>
      </c>
      <c r="E13" s="47" t="s">
        <v>94</v>
      </c>
      <c r="F13" s="47" t="s">
        <v>93</v>
      </c>
      <c r="G13" s="42" t="s">
        <v>99</v>
      </c>
      <c r="H13" s="38" t="s">
        <v>175</v>
      </c>
      <c r="I13" s="15" t="s">
        <v>396</v>
      </c>
      <c r="J13" s="38" t="s">
        <v>177</v>
      </c>
      <c r="K13" s="42" t="s">
        <v>635</v>
      </c>
      <c r="L13" s="48">
        <v>260000</v>
      </c>
      <c r="M13" s="80">
        <f t="shared" si="1"/>
        <v>221000</v>
      </c>
      <c r="N13" s="72" t="s">
        <v>636</v>
      </c>
      <c r="O13" s="78" t="s">
        <v>458</v>
      </c>
      <c r="P13" s="38"/>
      <c r="Q13" s="38"/>
      <c r="R13" s="38" t="s">
        <v>630</v>
      </c>
      <c r="S13" s="38" t="s">
        <v>447</v>
      </c>
      <c r="T13" s="386" t="s">
        <v>173</v>
      </c>
    </row>
    <row r="14" spans="1:20" ht="82.8" x14ac:dyDescent="0.3">
      <c r="A14" s="178">
        <v>11</v>
      </c>
      <c r="B14" s="11" t="s">
        <v>100</v>
      </c>
      <c r="C14" s="82" t="s">
        <v>90</v>
      </c>
      <c r="D14" s="83">
        <v>47863757</v>
      </c>
      <c r="E14" s="79" t="s">
        <v>101</v>
      </c>
      <c r="F14" s="83">
        <v>600148742</v>
      </c>
      <c r="G14" s="79" t="s">
        <v>463</v>
      </c>
      <c r="H14" s="86" t="s">
        <v>175</v>
      </c>
      <c r="I14" s="87" t="s">
        <v>396</v>
      </c>
      <c r="J14" s="82" t="s">
        <v>176</v>
      </c>
      <c r="K14" s="79" t="s">
        <v>764</v>
      </c>
      <c r="L14" s="80">
        <v>1000000</v>
      </c>
      <c r="M14" s="80">
        <f>L14/100*85</f>
        <v>850000</v>
      </c>
      <c r="N14" s="78" t="s">
        <v>445</v>
      </c>
      <c r="O14" s="78" t="s">
        <v>464</v>
      </c>
      <c r="P14" s="86"/>
      <c r="Q14" s="86"/>
      <c r="R14" s="86" t="s">
        <v>630</v>
      </c>
      <c r="S14" s="86" t="s">
        <v>447</v>
      </c>
      <c r="T14" s="383" t="s">
        <v>173</v>
      </c>
    </row>
    <row r="15" spans="1:20" ht="41.4" x14ac:dyDescent="0.3">
      <c r="A15" s="178">
        <v>12</v>
      </c>
      <c r="B15" s="11" t="s">
        <v>100</v>
      </c>
      <c r="C15" s="82" t="s">
        <v>90</v>
      </c>
      <c r="D15" s="83">
        <v>47863757</v>
      </c>
      <c r="E15" s="79" t="s">
        <v>101</v>
      </c>
      <c r="F15" s="83">
        <v>600148742</v>
      </c>
      <c r="G15" s="79" t="s">
        <v>102</v>
      </c>
      <c r="H15" s="86" t="s">
        <v>175</v>
      </c>
      <c r="I15" s="87" t="s">
        <v>396</v>
      </c>
      <c r="J15" s="82" t="s">
        <v>176</v>
      </c>
      <c r="K15" s="79" t="s">
        <v>465</v>
      </c>
      <c r="L15" s="80">
        <v>250000</v>
      </c>
      <c r="M15" s="80">
        <f t="shared" ref="M15:M27" si="2">L15/100*85</f>
        <v>212500</v>
      </c>
      <c r="N15" s="78" t="s">
        <v>466</v>
      </c>
      <c r="O15" s="78" t="s">
        <v>458</v>
      </c>
      <c r="P15" s="86"/>
      <c r="Q15" s="86"/>
      <c r="R15" s="86" t="s">
        <v>630</v>
      </c>
      <c r="S15" s="86" t="s">
        <v>447</v>
      </c>
      <c r="T15" s="383"/>
    </row>
    <row r="16" spans="1:20" ht="41.4" x14ac:dyDescent="0.3">
      <c r="A16" s="178">
        <v>13</v>
      </c>
      <c r="B16" s="11" t="s">
        <v>100</v>
      </c>
      <c r="C16" s="82" t="s">
        <v>90</v>
      </c>
      <c r="D16" s="83">
        <v>47863757</v>
      </c>
      <c r="E16" s="79">
        <v>47863757</v>
      </c>
      <c r="F16" s="83">
        <v>600148742</v>
      </c>
      <c r="G16" s="79" t="s">
        <v>765</v>
      </c>
      <c r="H16" s="86" t="s">
        <v>175</v>
      </c>
      <c r="I16" s="87" t="s">
        <v>396</v>
      </c>
      <c r="J16" s="82" t="s">
        <v>176</v>
      </c>
      <c r="K16" s="79" t="s">
        <v>766</v>
      </c>
      <c r="L16" s="80">
        <v>450000</v>
      </c>
      <c r="M16" s="80">
        <f t="shared" si="2"/>
        <v>382500</v>
      </c>
      <c r="N16" s="78" t="s">
        <v>466</v>
      </c>
      <c r="O16" s="72" t="s">
        <v>458</v>
      </c>
      <c r="P16" s="86"/>
      <c r="Q16" s="87" t="s">
        <v>624</v>
      </c>
      <c r="R16" s="86" t="s">
        <v>630</v>
      </c>
      <c r="S16" s="86" t="s">
        <v>447</v>
      </c>
      <c r="T16" s="383" t="s">
        <v>173</v>
      </c>
    </row>
    <row r="17" spans="1:20" ht="41.4" x14ac:dyDescent="0.3">
      <c r="A17" s="178">
        <v>14</v>
      </c>
      <c r="B17" s="11" t="s">
        <v>100</v>
      </c>
      <c r="C17" s="82" t="s">
        <v>90</v>
      </c>
      <c r="D17" s="83">
        <v>47863757</v>
      </c>
      <c r="E17" s="79">
        <v>47863757</v>
      </c>
      <c r="F17" s="83">
        <v>600148742</v>
      </c>
      <c r="G17" s="79" t="s">
        <v>767</v>
      </c>
      <c r="H17" s="86" t="s">
        <v>175</v>
      </c>
      <c r="I17" s="87" t="s">
        <v>396</v>
      </c>
      <c r="J17" s="82" t="s">
        <v>176</v>
      </c>
      <c r="K17" s="79" t="s">
        <v>768</v>
      </c>
      <c r="L17" s="80">
        <v>900000</v>
      </c>
      <c r="M17" s="80">
        <f t="shared" si="2"/>
        <v>765000</v>
      </c>
      <c r="N17" s="78" t="s">
        <v>461</v>
      </c>
      <c r="O17" s="72" t="s">
        <v>464</v>
      </c>
      <c r="P17" s="86"/>
      <c r="Q17" s="87"/>
      <c r="R17" s="86" t="s">
        <v>630</v>
      </c>
      <c r="S17" s="86" t="s">
        <v>447</v>
      </c>
      <c r="T17" s="383" t="s">
        <v>173</v>
      </c>
    </row>
    <row r="18" spans="1:20" ht="41.4" x14ac:dyDescent="0.3">
      <c r="A18" s="178">
        <v>15</v>
      </c>
      <c r="B18" s="11" t="s">
        <v>100</v>
      </c>
      <c r="C18" s="82" t="s">
        <v>90</v>
      </c>
      <c r="D18" s="83">
        <v>47863757</v>
      </c>
      <c r="E18" s="79">
        <v>47863757</v>
      </c>
      <c r="F18" s="83">
        <v>600148742</v>
      </c>
      <c r="G18" s="79" t="s">
        <v>103</v>
      </c>
      <c r="H18" s="86" t="s">
        <v>175</v>
      </c>
      <c r="I18" s="87" t="s">
        <v>396</v>
      </c>
      <c r="J18" s="82" t="s">
        <v>176</v>
      </c>
      <c r="K18" s="79" t="s">
        <v>467</v>
      </c>
      <c r="L18" s="80">
        <v>150000</v>
      </c>
      <c r="M18" s="80">
        <f t="shared" si="2"/>
        <v>127500</v>
      </c>
      <c r="N18" s="78" t="s">
        <v>466</v>
      </c>
      <c r="O18" s="78" t="s">
        <v>458</v>
      </c>
      <c r="P18" s="86"/>
      <c r="Q18" s="86"/>
      <c r="R18" s="82" t="s">
        <v>719</v>
      </c>
      <c r="S18" s="86" t="s">
        <v>447</v>
      </c>
      <c r="T18" s="376" t="s">
        <v>173</v>
      </c>
    </row>
    <row r="19" spans="1:20" ht="41.4" x14ac:dyDescent="0.3">
      <c r="A19" s="178">
        <v>16</v>
      </c>
      <c r="B19" s="11" t="s">
        <v>104</v>
      </c>
      <c r="C19" s="16" t="s">
        <v>169</v>
      </c>
      <c r="D19" s="41">
        <v>21551511</v>
      </c>
      <c r="E19" s="39" t="s">
        <v>105</v>
      </c>
      <c r="F19" s="41">
        <v>691005184</v>
      </c>
      <c r="G19" s="39" t="s">
        <v>106</v>
      </c>
      <c r="H19" s="38" t="s">
        <v>175</v>
      </c>
      <c r="I19" s="15" t="s">
        <v>396</v>
      </c>
      <c r="J19" s="38" t="s">
        <v>178</v>
      </c>
      <c r="K19" s="39" t="s">
        <v>448</v>
      </c>
      <c r="L19" s="193">
        <v>2080000</v>
      </c>
      <c r="M19" s="193">
        <f t="shared" si="2"/>
        <v>1768000</v>
      </c>
      <c r="N19" s="64" t="s">
        <v>1080</v>
      </c>
      <c r="O19" s="91" t="s">
        <v>464</v>
      </c>
      <c r="P19" s="86"/>
      <c r="Q19" s="38"/>
      <c r="R19" s="38" t="s">
        <v>630</v>
      </c>
      <c r="S19" s="38" t="s">
        <v>447</v>
      </c>
      <c r="T19" s="386"/>
    </row>
    <row r="20" spans="1:20" ht="27.6" x14ac:dyDescent="0.3">
      <c r="A20" s="178">
        <v>17</v>
      </c>
      <c r="B20" s="11" t="s">
        <v>104</v>
      </c>
      <c r="C20" s="16" t="s">
        <v>169</v>
      </c>
      <c r="D20" s="41">
        <v>21551511</v>
      </c>
      <c r="E20" s="39" t="s">
        <v>105</v>
      </c>
      <c r="F20" s="41">
        <v>691005184</v>
      </c>
      <c r="G20" s="39" t="s">
        <v>107</v>
      </c>
      <c r="H20" s="38" t="s">
        <v>175</v>
      </c>
      <c r="I20" s="15" t="s">
        <v>396</v>
      </c>
      <c r="J20" s="38" t="s">
        <v>178</v>
      </c>
      <c r="K20" s="42" t="s">
        <v>449</v>
      </c>
      <c r="L20" s="193">
        <v>6000000</v>
      </c>
      <c r="M20" s="193">
        <f t="shared" si="2"/>
        <v>5100000</v>
      </c>
      <c r="N20" s="64" t="s">
        <v>492</v>
      </c>
      <c r="O20" s="64" t="s">
        <v>701</v>
      </c>
      <c r="P20" s="86"/>
      <c r="Q20" s="38"/>
      <c r="R20" s="38" t="s">
        <v>630</v>
      </c>
      <c r="S20" s="38" t="s">
        <v>447</v>
      </c>
      <c r="T20" s="386"/>
    </row>
    <row r="21" spans="1:20" ht="27.6" x14ac:dyDescent="0.3">
      <c r="A21" s="178">
        <v>18</v>
      </c>
      <c r="B21" s="11" t="s">
        <v>104</v>
      </c>
      <c r="C21" s="16" t="s">
        <v>169</v>
      </c>
      <c r="D21" s="41">
        <v>21551511</v>
      </c>
      <c r="E21" s="39">
        <v>181046563</v>
      </c>
      <c r="F21" s="41">
        <v>691005184</v>
      </c>
      <c r="G21" s="39" t="s">
        <v>108</v>
      </c>
      <c r="H21" s="38" t="s">
        <v>175</v>
      </c>
      <c r="I21" s="15" t="s">
        <v>396</v>
      </c>
      <c r="J21" s="38" t="s">
        <v>178</v>
      </c>
      <c r="K21" s="39" t="s">
        <v>450</v>
      </c>
      <c r="L21" s="193">
        <v>2000000</v>
      </c>
      <c r="M21" s="193">
        <f t="shared" si="2"/>
        <v>1700000</v>
      </c>
      <c r="N21" s="64" t="s">
        <v>492</v>
      </c>
      <c r="O21" s="64" t="s">
        <v>701</v>
      </c>
      <c r="P21" s="86"/>
      <c r="Q21" s="38"/>
      <c r="R21" s="38" t="s">
        <v>630</v>
      </c>
      <c r="S21" s="38" t="s">
        <v>447</v>
      </c>
      <c r="T21" s="386" t="s">
        <v>173</v>
      </c>
    </row>
    <row r="22" spans="1:20" ht="41.4" x14ac:dyDescent="0.3">
      <c r="A22" s="178">
        <v>19</v>
      </c>
      <c r="B22" s="11" t="s">
        <v>104</v>
      </c>
      <c r="C22" s="16" t="s">
        <v>169</v>
      </c>
      <c r="D22" s="41">
        <v>21551511</v>
      </c>
      <c r="E22" s="39" t="s">
        <v>105</v>
      </c>
      <c r="F22" s="41">
        <v>691005184</v>
      </c>
      <c r="G22" s="39" t="s">
        <v>109</v>
      </c>
      <c r="H22" s="38" t="s">
        <v>175</v>
      </c>
      <c r="I22" s="15" t="s">
        <v>396</v>
      </c>
      <c r="J22" s="38" t="s">
        <v>178</v>
      </c>
      <c r="K22" s="42" t="s">
        <v>451</v>
      </c>
      <c r="L22" s="193">
        <v>3000000</v>
      </c>
      <c r="M22" s="193">
        <f t="shared" si="2"/>
        <v>2550000</v>
      </c>
      <c r="N22" s="64" t="s">
        <v>1081</v>
      </c>
      <c r="O22" s="64" t="s">
        <v>636</v>
      </c>
      <c r="P22" s="86"/>
      <c r="Q22" s="38"/>
      <c r="R22" s="38" t="s">
        <v>630</v>
      </c>
      <c r="S22" s="38" t="s">
        <v>447</v>
      </c>
      <c r="T22" s="386"/>
    </row>
    <row r="23" spans="1:20" ht="27.6" x14ac:dyDescent="0.3">
      <c r="A23" s="178">
        <v>20</v>
      </c>
      <c r="B23" s="11" t="s">
        <v>104</v>
      </c>
      <c r="C23" s="16" t="s">
        <v>169</v>
      </c>
      <c r="D23" s="41">
        <v>21551511</v>
      </c>
      <c r="E23" s="39" t="s">
        <v>105</v>
      </c>
      <c r="F23" s="41">
        <v>691005184</v>
      </c>
      <c r="G23" s="39" t="s">
        <v>110</v>
      </c>
      <c r="H23" s="38" t="s">
        <v>175</v>
      </c>
      <c r="I23" s="15" t="s">
        <v>396</v>
      </c>
      <c r="J23" s="38" t="s">
        <v>178</v>
      </c>
      <c r="K23" s="42" t="s">
        <v>452</v>
      </c>
      <c r="L23" s="193">
        <v>1500000</v>
      </c>
      <c r="M23" s="193">
        <f t="shared" si="2"/>
        <v>1275000</v>
      </c>
      <c r="N23" s="64" t="s">
        <v>1082</v>
      </c>
      <c r="O23" s="91" t="s">
        <v>485</v>
      </c>
      <c r="P23" s="86"/>
      <c r="Q23" s="15" t="s">
        <v>624</v>
      </c>
      <c r="R23" s="38" t="s">
        <v>630</v>
      </c>
      <c r="S23" s="38" t="s">
        <v>447</v>
      </c>
      <c r="T23" s="386"/>
    </row>
    <row r="24" spans="1:20" ht="41.4" x14ac:dyDescent="0.3">
      <c r="A24" s="178">
        <v>21</v>
      </c>
      <c r="B24" s="11" t="s">
        <v>104</v>
      </c>
      <c r="C24" s="16" t="s">
        <v>169</v>
      </c>
      <c r="D24" s="41">
        <v>21551511</v>
      </c>
      <c r="E24" s="39" t="s">
        <v>105</v>
      </c>
      <c r="F24" s="41">
        <v>691005184</v>
      </c>
      <c r="G24" s="39" t="s">
        <v>111</v>
      </c>
      <c r="H24" s="38" t="s">
        <v>175</v>
      </c>
      <c r="I24" s="15" t="s">
        <v>396</v>
      </c>
      <c r="J24" s="38" t="s">
        <v>178</v>
      </c>
      <c r="K24" s="42" t="s">
        <v>453</v>
      </c>
      <c r="L24" s="193">
        <v>2000000</v>
      </c>
      <c r="M24" s="193">
        <f t="shared" si="2"/>
        <v>1700000</v>
      </c>
      <c r="N24" s="64" t="s">
        <v>1081</v>
      </c>
      <c r="O24" s="91" t="s">
        <v>458</v>
      </c>
      <c r="P24" s="86"/>
      <c r="Q24" s="38"/>
      <c r="R24" s="38" t="s">
        <v>630</v>
      </c>
      <c r="S24" s="38" t="s">
        <v>447</v>
      </c>
      <c r="T24" s="386"/>
    </row>
    <row r="25" spans="1:20" ht="55.2" x14ac:dyDescent="0.3">
      <c r="A25" s="178">
        <v>22</v>
      </c>
      <c r="B25" s="11" t="s">
        <v>104</v>
      </c>
      <c r="C25" s="16" t="s">
        <v>169</v>
      </c>
      <c r="D25" s="41">
        <v>21551511</v>
      </c>
      <c r="E25" s="39">
        <v>181046563</v>
      </c>
      <c r="F25" s="41">
        <v>691005184</v>
      </c>
      <c r="G25" s="39" t="s">
        <v>112</v>
      </c>
      <c r="H25" s="38" t="s">
        <v>175</v>
      </c>
      <c r="I25" s="15" t="s">
        <v>396</v>
      </c>
      <c r="J25" s="38" t="s">
        <v>178</v>
      </c>
      <c r="K25" s="42" t="s">
        <v>454</v>
      </c>
      <c r="L25" s="193">
        <v>1900000</v>
      </c>
      <c r="M25" s="193">
        <f t="shared" si="2"/>
        <v>1615000</v>
      </c>
      <c r="N25" s="64" t="s">
        <v>1081</v>
      </c>
      <c r="O25" s="91" t="s">
        <v>458</v>
      </c>
      <c r="P25" s="86"/>
      <c r="Q25" s="38"/>
      <c r="R25" s="38" t="s">
        <v>630</v>
      </c>
      <c r="S25" s="38" t="s">
        <v>447</v>
      </c>
      <c r="T25" s="386" t="s">
        <v>173</v>
      </c>
    </row>
    <row r="26" spans="1:20" ht="27.6" x14ac:dyDescent="0.3">
      <c r="A26" s="178">
        <v>23</v>
      </c>
      <c r="B26" s="11" t="s">
        <v>104</v>
      </c>
      <c r="C26" s="16" t="s">
        <v>169</v>
      </c>
      <c r="D26" s="41">
        <v>21551511</v>
      </c>
      <c r="E26" s="39" t="s">
        <v>105</v>
      </c>
      <c r="F26" s="41">
        <v>691005184</v>
      </c>
      <c r="G26" s="39" t="s">
        <v>113</v>
      </c>
      <c r="H26" s="38" t="s">
        <v>175</v>
      </c>
      <c r="I26" s="15" t="s">
        <v>396</v>
      </c>
      <c r="J26" s="38" t="s">
        <v>178</v>
      </c>
      <c r="K26" s="42" t="s">
        <v>455</v>
      </c>
      <c r="L26" s="193">
        <v>2000000</v>
      </c>
      <c r="M26" s="193">
        <f t="shared" si="2"/>
        <v>1700000</v>
      </c>
      <c r="N26" s="91" t="s">
        <v>754</v>
      </c>
      <c r="O26" s="91" t="s">
        <v>593</v>
      </c>
      <c r="P26" s="86"/>
      <c r="Q26" s="38"/>
      <c r="R26" s="38" t="s">
        <v>630</v>
      </c>
      <c r="S26" s="38" t="s">
        <v>447</v>
      </c>
      <c r="T26" s="386"/>
    </row>
    <row r="27" spans="1:20" ht="41.4" x14ac:dyDescent="0.3">
      <c r="A27" s="178">
        <v>24</v>
      </c>
      <c r="B27" s="11" t="s">
        <v>104</v>
      </c>
      <c r="C27" s="16" t="s">
        <v>169</v>
      </c>
      <c r="D27" s="41">
        <v>21551511</v>
      </c>
      <c r="E27" s="39">
        <v>181046563</v>
      </c>
      <c r="F27" s="41">
        <v>691005184</v>
      </c>
      <c r="G27" s="39" t="s">
        <v>114</v>
      </c>
      <c r="H27" s="38" t="s">
        <v>175</v>
      </c>
      <c r="I27" s="15" t="s">
        <v>396</v>
      </c>
      <c r="J27" s="38" t="s">
        <v>178</v>
      </c>
      <c r="K27" s="42" t="s">
        <v>456</v>
      </c>
      <c r="L27" s="193">
        <v>40000</v>
      </c>
      <c r="M27" s="193">
        <f t="shared" si="2"/>
        <v>34000</v>
      </c>
      <c r="N27" s="64" t="s">
        <v>1083</v>
      </c>
      <c r="O27" s="91" t="s">
        <v>501</v>
      </c>
      <c r="P27" s="86"/>
      <c r="Q27" s="38"/>
      <c r="R27" s="38" t="s">
        <v>630</v>
      </c>
      <c r="S27" s="38" t="s">
        <v>447</v>
      </c>
      <c r="T27" s="391" t="s">
        <v>173</v>
      </c>
    </row>
    <row r="28" spans="1:20" ht="41.4" x14ac:dyDescent="0.3">
      <c r="A28" s="178">
        <v>25</v>
      </c>
      <c r="B28" s="11" t="s">
        <v>115</v>
      </c>
      <c r="C28" s="82" t="s">
        <v>90</v>
      </c>
      <c r="D28" s="90">
        <v>47863773</v>
      </c>
      <c r="E28" s="85">
        <v>47863773</v>
      </c>
      <c r="F28" s="90">
        <v>600148769</v>
      </c>
      <c r="G28" s="85" t="s">
        <v>117</v>
      </c>
      <c r="H28" s="86" t="s">
        <v>175</v>
      </c>
      <c r="I28" s="87" t="s">
        <v>396</v>
      </c>
      <c r="J28" s="82" t="s">
        <v>176</v>
      </c>
      <c r="K28" s="79" t="s">
        <v>468</v>
      </c>
      <c r="L28" s="193">
        <v>150000</v>
      </c>
      <c r="M28" s="193">
        <f>L28/100*85</f>
        <v>127500</v>
      </c>
      <c r="N28" s="64" t="s">
        <v>446</v>
      </c>
      <c r="O28" s="91" t="s">
        <v>446</v>
      </c>
      <c r="P28" s="86"/>
      <c r="Q28" s="86"/>
      <c r="R28" s="86" t="s">
        <v>630</v>
      </c>
      <c r="S28" s="86" t="s">
        <v>447</v>
      </c>
      <c r="T28" s="383" t="s">
        <v>173</v>
      </c>
    </row>
    <row r="29" spans="1:20" ht="41.4" x14ac:dyDescent="0.3">
      <c r="A29" s="178">
        <v>26</v>
      </c>
      <c r="B29" s="11" t="s">
        <v>115</v>
      </c>
      <c r="C29" s="82" t="s">
        <v>90</v>
      </c>
      <c r="D29" s="90">
        <v>47863773</v>
      </c>
      <c r="E29" s="85" t="s">
        <v>116</v>
      </c>
      <c r="F29" s="90">
        <v>600148769</v>
      </c>
      <c r="G29" s="85" t="s">
        <v>118</v>
      </c>
      <c r="H29" s="86" t="s">
        <v>175</v>
      </c>
      <c r="I29" s="87" t="s">
        <v>396</v>
      </c>
      <c r="J29" s="82" t="s">
        <v>176</v>
      </c>
      <c r="K29" s="79" t="s">
        <v>469</v>
      </c>
      <c r="L29" s="193">
        <v>50000</v>
      </c>
      <c r="M29" s="193">
        <f t="shared" ref="M29:M37" si="3">L29/100*85</f>
        <v>42500</v>
      </c>
      <c r="N29" s="91" t="s">
        <v>474</v>
      </c>
      <c r="O29" s="91" t="s">
        <v>446</v>
      </c>
      <c r="P29" s="86"/>
      <c r="Q29" s="86"/>
      <c r="R29" s="82" t="s">
        <v>717</v>
      </c>
      <c r="S29" s="86" t="s">
        <v>447</v>
      </c>
      <c r="T29" s="383" t="s">
        <v>173</v>
      </c>
    </row>
    <row r="30" spans="1:20" ht="82.8" x14ac:dyDescent="0.3">
      <c r="A30" s="178">
        <v>27</v>
      </c>
      <c r="B30" s="11" t="s">
        <v>115</v>
      </c>
      <c r="C30" s="82" t="s">
        <v>90</v>
      </c>
      <c r="D30" s="90">
        <v>47863773</v>
      </c>
      <c r="E30" s="85">
        <v>47863773</v>
      </c>
      <c r="F30" s="90">
        <v>600148769</v>
      </c>
      <c r="G30" s="85" t="s">
        <v>119</v>
      </c>
      <c r="H30" s="86" t="s">
        <v>175</v>
      </c>
      <c r="I30" s="87" t="s">
        <v>396</v>
      </c>
      <c r="J30" s="82" t="s">
        <v>176</v>
      </c>
      <c r="K30" s="79" t="s">
        <v>470</v>
      </c>
      <c r="L30" s="63">
        <v>1500000</v>
      </c>
      <c r="M30" s="63">
        <f t="shared" si="3"/>
        <v>1275000</v>
      </c>
      <c r="N30" s="91" t="s">
        <v>474</v>
      </c>
      <c r="O30" s="91" t="s">
        <v>458</v>
      </c>
      <c r="P30" s="86"/>
      <c r="Q30" s="86"/>
      <c r="R30" s="66" t="s">
        <v>1085</v>
      </c>
      <c r="S30" s="86" t="s">
        <v>447</v>
      </c>
      <c r="T30" s="383" t="s">
        <v>173</v>
      </c>
    </row>
    <row r="31" spans="1:20" ht="41.4" x14ac:dyDescent="0.3">
      <c r="A31" s="178">
        <v>28</v>
      </c>
      <c r="B31" s="11" t="s">
        <v>115</v>
      </c>
      <c r="C31" s="82" t="s">
        <v>90</v>
      </c>
      <c r="D31" s="90">
        <v>47863773</v>
      </c>
      <c r="E31" s="85" t="s">
        <v>116</v>
      </c>
      <c r="F31" s="90">
        <v>600148769</v>
      </c>
      <c r="G31" s="85" t="s">
        <v>120</v>
      </c>
      <c r="H31" s="86" t="s">
        <v>175</v>
      </c>
      <c r="I31" s="87" t="s">
        <v>396</v>
      </c>
      <c r="J31" s="82" t="s">
        <v>176</v>
      </c>
      <c r="K31" s="79" t="s">
        <v>471</v>
      </c>
      <c r="L31" s="193">
        <v>1700000</v>
      </c>
      <c r="M31" s="193">
        <f t="shared" si="3"/>
        <v>1445000</v>
      </c>
      <c r="N31" s="91" t="s">
        <v>457</v>
      </c>
      <c r="O31" s="91" t="s">
        <v>458</v>
      </c>
      <c r="P31" s="86"/>
      <c r="Q31" s="86"/>
      <c r="R31" s="82" t="s">
        <v>720</v>
      </c>
      <c r="S31" s="194" t="s">
        <v>447</v>
      </c>
      <c r="T31" s="383"/>
    </row>
    <row r="32" spans="1:20" ht="41.4" x14ac:dyDescent="0.3">
      <c r="A32" s="178">
        <v>29</v>
      </c>
      <c r="B32" s="11" t="s">
        <v>115</v>
      </c>
      <c r="C32" s="82" t="s">
        <v>90</v>
      </c>
      <c r="D32" s="90">
        <v>47863773</v>
      </c>
      <c r="E32" s="85">
        <v>47863773</v>
      </c>
      <c r="F32" s="90">
        <v>600148769</v>
      </c>
      <c r="G32" s="85" t="s">
        <v>121</v>
      </c>
      <c r="H32" s="86" t="s">
        <v>175</v>
      </c>
      <c r="I32" s="87" t="s">
        <v>396</v>
      </c>
      <c r="J32" s="82" t="s">
        <v>176</v>
      </c>
      <c r="K32" s="79" t="s">
        <v>472</v>
      </c>
      <c r="L32" s="193">
        <v>120000</v>
      </c>
      <c r="M32" s="193">
        <f t="shared" si="3"/>
        <v>102000</v>
      </c>
      <c r="N32" s="91" t="s">
        <v>474</v>
      </c>
      <c r="O32" s="91" t="s">
        <v>458</v>
      </c>
      <c r="P32" s="86"/>
      <c r="Q32" s="86"/>
      <c r="R32" s="66" t="s">
        <v>630</v>
      </c>
      <c r="S32" s="86" t="s">
        <v>447</v>
      </c>
      <c r="T32" s="383" t="s">
        <v>173</v>
      </c>
    </row>
    <row r="33" spans="1:20" ht="82.8" x14ac:dyDescent="0.3">
      <c r="A33" s="178">
        <v>30</v>
      </c>
      <c r="B33" s="11" t="s">
        <v>115</v>
      </c>
      <c r="C33" s="82" t="s">
        <v>90</v>
      </c>
      <c r="D33" s="90">
        <v>47863773</v>
      </c>
      <c r="E33" s="85">
        <v>47863773</v>
      </c>
      <c r="F33" s="90">
        <v>600148769</v>
      </c>
      <c r="G33" s="85" t="s">
        <v>769</v>
      </c>
      <c r="H33" s="86" t="s">
        <v>175</v>
      </c>
      <c r="I33" s="87" t="s">
        <v>396</v>
      </c>
      <c r="J33" s="82" t="s">
        <v>176</v>
      </c>
      <c r="K33" s="79" t="s">
        <v>770</v>
      </c>
      <c r="L33" s="63">
        <v>700000</v>
      </c>
      <c r="M33" s="63">
        <f t="shared" si="3"/>
        <v>595000</v>
      </c>
      <c r="N33" s="64" t="s">
        <v>466</v>
      </c>
      <c r="O33" s="64" t="s">
        <v>446</v>
      </c>
      <c r="P33" s="194"/>
      <c r="Q33" s="194"/>
      <c r="R33" s="66" t="s">
        <v>1085</v>
      </c>
      <c r="S33" s="86" t="s">
        <v>447</v>
      </c>
      <c r="T33" s="383" t="s">
        <v>173</v>
      </c>
    </row>
    <row r="34" spans="1:20" ht="55.2" x14ac:dyDescent="0.3">
      <c r="A34" s="178">
        <v>31</v>
      </c>
      <c r="B34" s="11" t="s">
        <v>115</v>
      </c>
      <c r="C34" s="82" t="s">
        <v>90</v>
      </c>
      <c r="D34" s="90">
        <v>47863773</v>
      </c>
      <c r="E34" s="85">
        <v>47863773</v>
      </c>
      <c r="F34" s="90">
        <v>600148769</v>
      </c>
      <c r="G34" s="85" t="s">
        <v>122</v>
      </c>
      <c r="H34" s="86" t="s">
        <v>175</v>
      </c>
      <c r="I34" s="87" t="s">
        <v>396</v>
      </c>
      <c r="J34" s="82" t="s">
        <v>176</v>
      </c>
      <c r="K34" s="79" t="s">
        <v>473</v>
      </c>
      <c r="L34" s="193">
        <v>300000</v>
      </c>
      <c r="M34" s="193">
        <f t="shared" si="3"/>
        <v>255000</v>
      </c>
      <c r="N34" s="91" t="s">
        <v>474</v>
      </c>
      <c r="O34" s="91" t="s">
        <v>446</v>
      </c>
      <c r="P34" s="86"/>
      <c r="Q34" s="86"/>
      <c r="R34" s="71" t="s">
        <v>1084</v>
      </c>
      <c r="S34" s="86" t="s">
        <v>447</v>
      </c>
      <c r="T34" s="376" t="s">
        <v>173</v>
      </c>
    </row>
    <row r="35" spans="1:20" ht="41.4" x14ac:dyDescent="0.3">
      <c r="A35" s="178">
        <v>32</v>
      </c>
      <c r="B35" s="11" t="s">
        <v>115</v>
      </c>
      <c r="C35" s="82" t="s">
        <v>90</v>
      </c>
      <c r="D35" s="90">
        <v>47863773</v>
      </c>
      <c r="E35" s="85" t="s">
        <v>116</v>
      </c>
      <c r="F35" s="90">
        <v>600148769</v>
      </c>
      <c r="G35" s="85" t="s">
        <v>771</v>
      </c>
      <c r="H35" s="86" t="s">
        <v>175</v>
      </c>
      <c r="I35" s="87" t="s">
        <v>396</v>
      </c>
      <c r="J35" s="82" t="s">
        <v>176</v>
      </c>
      <c r="K35" s="79" t="s">
        <v>772</v>
      </c>
      <c r="L35" s="193">
        <v>750000</v>
      </c>
      <c r="M35" s="193">
        <f t="shared" si="3"/>
        <v>637500</v>
      </c>
      <c r="N35" s="91" t="s">
        <v>773</v>
      </c>
      <c r="O35" s="91" t="s">
        <v>458</v>
      </c>
      <c r="P35" s="86"/>
      <c r="Q35" s="86"/>
      <c r="R35" s="82" t="s">
        <v>630</v>
      </c>
      <c r="S35" s="194" t="s">
        <v>447</v>
      </c>
      <c r="T35" s="383"/>
    </row>
    <row r="36" spans="1:20" ht="82.8" x14ac:dyDescent="0.3">
      <c r="A36" s="178">
        <v>33</v>
      </c>
      <c r="B36" s="11" t="s">
        <v>115</v>
      </c>
      <c r="C36" s="82" t="s">
        <v>90</v>
      </c>
      <c r="D36" s="90">
        <v>47863773</v>
      </c>
      <c r="E36" s="85">
        <v>47863773</v>
      </c>
      <c r="F36" s="90">
        <v>600148769</v>
      </c>
      <c r="G36" s="85" t="s">
        <v>774</v>
      </c>
      <c r="H36" s="86" t="s">
        <v>175</v>
      </c>
      <c r="I36" s="87" t="s">
        <v>396</v>
      </c>
      <c r="J36" s="82" t="s">
        <v>176</v>
      </c>
      <c r="K36" s="79" t="s">
        <v>775</v>
      </c>
      <c r="L36" s="193">
        <v>250000</v>
      </c>
      <c r="M36" s="193">
        <f t="shared" si="3"/>
        <v>212500</v>
      </c>
      <c r="N36" s="91" t="s">
        <v>499</v>
      </c>
      <c r="O36" s="91" t="s">
        <v>462</v>
      </c>
      <c r="P36" s="86"/>
      <c r="Q36" s="86"/>
      <c r="R36" s="66" t="s">
        <v>1085</v>
      </c>
      <c r="S36" s="194" t="s">
        <v>447</v>
      </c>
      <c r="T36" s="383" t="s">
        <v>173</v>
      </c>
    </row>
    <row r="37" spans="1:20" ht="41.4" x14ac:dyDescent="0.3">
      <c r="A37" s="178">
        <v>34</v>
      </c>
      <c r="B37" s="11" t="s">
        <v>115</v>
      </c>
      <c r="C37" s="82" t="s">
        <v>90</v>
      </c>
      <c r="D37" s="90">
        <v>47863773</v>
      </c>
      <c r="E37" s="85" t="s">
        <v>116</v>
      </c>
      <c r="F37" s="90">
        <v>600148769</v>
      </c>
      <c r="G37" s="85" t="s">
        <v>776</v>
      </c>
      <c r="H37" s="86" t="s">
        <v>175</v>
      </c>
      <c r="I37" s="87" t="s">
        <v>396</v>
      </c>
      <c r="J37" s="82" t="s">
        <v>176</v>
      </c>
      <c r="K37" s="85" t="s">
        <v>776</v>
      </c>
      <c r="L37" s="193">
        <v>1000000</v>
      </c>
      <c r="M37" s="193">
        <f t="shared" si="3"/>
        <v>850000</v>
      </c>
      <c r="N37" s="91" t="s">
        <v>499</v>
      </c>
      <c r="O37" s="91" t="s">
        <v>485</v>
      </c>
      <c r="P37" s="86"/>
      <c r="Q37" s="86"/>
      <c r="R37" s="82" t="s">
        <v>630</v>
      </c>
      <c r="S37" s="194" t="s">
        <v>447</v>
      </c>
      <c r="T37" s="383"/>
    </row>
    <row r="38" spans="1:20" ht="27.6" x14ac:dyDescent="0.3">
      <c r="A38" s="178">
        <v>35</v>
      </c>
      <c r="B38" s="9" t="s">
        <v>123</v>
      </c>
      <c r="C38" s="16" t="s">
        <v>170</v>
      </c>
      <c r="D38" s="47" t="s">
        <v>124</v>
      </c>
      <c r="E38" s="47" t="s">
        <v>126</v>
      </c>
      <c r="F38" s="47" t="s">
        <v>125</v>
      </c>
      <c r="G38" s="42" t="s">
        <v>128</v>
      </c>
      <c r="H38" s="38" t="s">
        <v>175</v>
      </c>
      <c r="I38" s="15" t="s">
        <v>396</v>
      </c>
      <c r="J38" s="38" t="s">
        <v>179</v>
      </c>
      <c r="K38" s="40" t="s">
        <v>625</v>
      </c>
      <c r="L38" s="48">
        <v>80000</v>
      </c>
      <c r="M38" s="193">
        <f t="shared" ref="M38:M40" si="4">L38/100*85</f>
        <v>68000</v>
      </c>
      <c r="N38" s="49" t="s">
        <v>466</v>
      </c>
      <c r="O38" s="49" t="s">
        <v>446</v>
      </c>
      <c r="P38" s="38"/>
      <c r="Q38" s="38"/>
      <c r="R38" s="38" t="s">
        <v>630</v>
      </c>
      <c r="S38" s="38" t="s">
        <v>447</v>
      </c>
      <c r="T38" s="391" t="s">
        <v>173</v>
      </c>
    </row>
    <row r="39" spans="1:20" ht="27.6" x14ac:dyDescent="0.3">
      <c r="A39" s="178">
        <v>36</v>
      </c>
      <c r="B39" s="9" t="s">
        <v>123</v>
      </c>
      <c r="C39" s="16" t="s">
        <v>170</v>
      </c>
      <c r="D39" s="47" t="s">
        <v>124</v>
      </c>
      <c r="E39" s="47" t="s">
        <v>126</v>
      </c>
      <c r="F39" s="47" t="s">
        <v>125</v>
      </c>
      <c r="G39" s="42" t="s">
        <v>129</v>
      </c>
      <c r="H39" s="38" t="s">
        <v>175</v>
      </c>
      <c r="I39" s="15" t="s">
        <v>396</v>
      </c>
      <c r="J39" s="38" t="s">
        <v>179</v>
      </c>
      <c r="K39" s="40" t="s">
        <v>626</v>
      </c>
      <c r="L39" s="48">
        <v>50000</v>
      </c>
      <c r="M39" s="193">
        <f t="shared" si="4"/>
        <v>42500</v>
      </c>
      <c r="N39" s="49" t="s">
        <v>466</v>
      </c>
      <c r="O39" s="49" t="s">
        <v>458</v>
      </c>
      <c r="P39" s="38"/>
      <c r="Q39" s="38"/>
      <c r="R39" s="38" t="s">
        <v>668</v>
      </c>
      <c r="S39" s="38" t="s">
        <v>447</v>
      </c>
      <c r="T39" s="386" t="s">
        <v>173</v>
      </c>
    </row>
    <row r="40" spans="1:20" ht="27.6" x14ac:dyDescent="0.3">
      <c r="A40" s="178">
        <v>37</v>
      </c>
      <c r="B40" s="9" t="s">
        <v>123</v>
      </c>
      <c r="C40" s="16" t="s">
        <v>170</v>
      </c>
      <c r="D40" s="47" t="s">
        <v>124</v>
      </c>
      <c r="E40" s="47" t="s">
        <v>127</v>
      </c>
      <c r="F40" s="47" t="s">
        <v>125</v>
      </c>
      <c r="G40" s="42" t="s">
        <v>130</v>
      </c>
      <c r="H40" s="38" t="s">
        <v>175</v>
      </c>
      <c r="I40" s="15" t="s">
        <v>396</v>
      </c>
      <c r="J40" s="38" t="s">
        <v>179</v>
      </c>
      <c r="K40" s="40" t="s">
        <v>627</v>
      </c>
      <c r="L40" s="48">
        <v>100000</v>
      </c>
      <c r="M40" s="193">
        <f t="shared" si="4"/>
        <v>85000</v>
      </c>
      <c r="N40" s="49" t="s">
        <v>466</v>
      </c>
      <c r="O40" s="49" t="s">
        <v>458</v>
      </c>
      <c r="P40" s="38"/>
      <c r="Q40" s="38"/>
      <c r="R40" s="38" t="s">
        <v>630</v>
      </c>
      <c r="S40" s="38" t="s">
        <v>447</v>
      </c>
      <c r="T40" s="386" t="s">
        <v>173</v>
      </c>
    </row>
    <row r="41" spans="1:20" ht="41.4" x14ac:dyDescent="0.3">
      <c r="A41" s="178">
        <v>38</v>
      </c>
      <c r="B41" s="11" t="s">
        <v>131</v>
      </c>
      <c r="C41" s="82" t="s">
        <v>90</v>
      </c>
      <c r="D41" s="198" t="s">
        <v>132</v>
      </c>
      <c r="E41" s="85">
        <v>107634325</v>
      </c>
      <c r="F41" s="90">
        <v>600149358</v>
      </c>
      <c r="G41" s="85" t="s">
        <v>134</v>
      </c>
      <c r="H41" s="86" t="s">
        <v>175</v>
      </c>
      <c r="I41" s="87" t="s">
        <v>396</v>
      </c>
      <c r="J41" s="82" t="s">
        <v>176</v>
      </c>
      <c r="K41" s="85" t="s">
        <v>476</v>
      </c>
      <c r="L41" s="193">
        <v>600000</v>
      </c>
      <c r="M41" s="193">
        <f>L41/100*85</f>
        <v>510000</v>
      </c>
      <c r="N41" s="78" t="s">
        <v>593</v>
      </c>
      <c r="O41" s="78" t="s">
        <v>483</v>
      </c>
      <c r="P41" s="86"/>
      <c r="Q41" s="86"/>
      <c r="R41" s="86" t="s">
        <v>630</v>
      </c>
      <c r="S41" s="86" t="s">
        <v>447</v>
      </c>
      <c r="T41" s="383" t="s">
        <v>173</v>
      </c>
    </row>
    <row r="42" spans="1:20" ht="82.8" x14ac:dyDescent="0.3">
      <c r="A42" s="178">
        <v>39</v>
      </c>
      <c r="B42" s="11" t="s">
        <v>131</v>
      </c>
      <c r="C42" s="66" t="s">
        <v>90</v>
      </c>
      <c r="D42" s="201" t="s">
        <v>132</v>
      </c>
      <c r="E42" s="69">
        <v>107634325</v>
      </c>
      <c r="F42" s="67">
        <v>600149358</v>
      </c>
      <c r="G42" s="68" t="s">
        <v>1086</v>
      </c>
      <c r="H42" s="70" t="s">
        <v>175</v>
      </c>
      <c r="I42" s="71" t="s">
        <v>396</v>
      </c>
      <c r="J42" s="66" t="s">
        <v>176</v>
      </c>
      <c r="K42" s="68" t="s">
        <v>1087</v>
      </c>
      <c r="L42" s="63">
        <v>11139000</v>
      </c>
      <c r="M42" s="63">
        <f t="shared" ref="M42:M55" si="5">L42/100*85</f>
        <v>9468150</v>
      </c>
      <c r="N42" s="72" t="s">
        <v>484</v>
      </c>
      <c r="O42" s="72" t="s">
        <v>688</v>
      </c>
      <c r="P42" s="70"/>
      <c r="Q42" s="71" t="s">
        <v>624</v>
      </c>
      <c r="R42" s="66" t="s">
        <v>721</v>
      </c>
      <c r="S42" s="70" t="s">
        <v>172</v>
      </c>
      <c r="T42" s="202" t="s">
        <v>173</v>
      </c>
    </row>
    <row r="43" spans="1:20" ht="55.2" x14ac:dyDescent="0.3">
      <c r="A43" s="178">
        <v>40</v>
      </c>
      <c r="B43" s="11" t="s">
        <v>131</v>
      </c>
      <c r="C43" s="82" t="s">
        <v>90</v>
      </c>
      <c r="D43" s="198" t="s">
        <v>132</v>
      </c>
      <c r="E43" s="79">
        <v>107634325</v>
      </c>
      <c r="F43" s="83">
        <v>600149358</v>
      </c>
      <c r="G43" s="85" t="s">
        <v>135</v>
      </c>
      <c r="H43" s="86" t="s">
        <v>175</v>
      </c>
      <c r="I43" s="87" t="s">
        <v>396</v>
      </c>
      <c r="J43" s="82" t="s">
        <v>176</v>
      </c>
      <c r="K43" s="85" t="s">
        <v>477</v>
      </c>
      <c r="L43" s="193">
        <v>600000</v>
      </c>
      <c r="M43" s="193">
        <f t="shared" si="5"/>
        <v>510000</v>
      </c>
      <c r="N43" s="78" t="s">
        <v>487</v>
      </c>
      <c r="O43" s="78" t="s">
        <v>483</v>
      </c>
      <c r="P43" s="86"/>
      <c r="Q43" s="86"/>
      <c r="R43" s="86" t="s">
        <v>630</v>
      </c>
      <c r="S43" s="86" t="s">
        <v>447</v>
      </c>
      <c r="T43" s="383" t="s">
        <v>173</v>
      </c>
    </row>
    <row r="44" spans="1:20" ht="55.2" x14ac:dyDescent="0.3">
      <c r="A44" s="178">
        <v>41</v>
      </c>
      <c r="B44" s="11" t="s">
        <v>131</v>
      </c>
      <c r="C44" s="82" t="s">
        <v>90</v>
      </c>
      <c r="D44" s="198" t="s">
        <v>132</v>
      </c>
      <c r="E44" s="79" t="s">
        <v>133</v>
      </c>
      <c r="F44" s="83">
        <v>600149358</v>
      </c>
      <c r="G44" s="85" t="s">
        <v>475</v>
      </c>
      <c r="H44" s="86" t="s">
        <v>175</v>
      </c>
      <c r="I44" s="87" t="s">
        <v>396</v>
      </c>
      <c r="J44" s="82" t="s">
        <v>176</v>
      </c>
      <c r="K44" s="85" t="s">
        <v>478</v>
      </c>
      <c r="L44" s="193">
        <v>1100000</v>
      </c>
      <c r="M44" s="193">
        <f t="shared" si="5"/>
        <v>935000</v>
      </c>
      <c r="N44" s="78" t="s">
        <v>488</v>
      </c>
      <c r="O44" s="78" t="s">
        <v>460</v>
      </c>
      <c r="P44" s="86"/>
      <c r="Q44" s="86"/>
      <c r="R44" s="86" t="s">
        <v>630</v>
      </c>
      <c r="S44" s="86" t="s">
        <v>447</v>
      </c>
      <c r="T44" s="383"/>
    </row>
    <row r="45" spans="1:20" ht="41.4" x14ac:dyDescent="0.3">
      <c r="A45" s="178">
        <v>42</v>
      </c>
      <c r="B45" s="11" t="s">
        <v>131</v>
      </c>
      <c r="C45" s="82" t="s">
        <v>90</v>
      </c>
      <c r="D45" s="198" t="s">
        <v>132</v>
      </c>
      <c r="E45" s="79" t="s">
        <v>133</v>
      </c>
      <c r="F45" s="83">
        <v>600149358</v>
      </c>
      <c r="G45" s="85" t="s">
        <v>136</v>
      </c>
      <c r="H45" s="86" t="s">
        <v>175</v>
      </c>
      <c r="I45" s="87" t="s">
        <v>396</v>
      </c>
      <c r="J45" s="82" t="s">
        <v>176</v>
      </c>
      <c r="K45" s="90" t="s">
        <v>479</v>
      </c>
      <c r="L45" s="193">
        <v>550000</v>
      </c>
      <c r="M45" s="193">
        <f t="shared" si="5"/>
        <v>467500</v>
      </c>
      <c r="N45" s="78" t="s">
        <v>487</v>
      </c>
      <c r="O45" s="78" t="s">
        <v>489</v>
      </c>
      <c r="P45" s="86"/>
      <c r="Q45" s="86"/>
      <c r="R45" s="86" t="s">
        <v>630</v>
      </c>
      <c r="S45" s="86" t="s">
        <v>447</v>
      </c>
      <c r="T45" s="383"/>
    </row>
    <row r="46" spans="1:20" ht="41.4" x14ac:dyDescent="0.3">
      <c r="A46" s="178">
        <v>43</v>
      </c>
      <c r="B46" s="11" t="s">
        <v>131</v>
      </c>
      <c r="C46" s="82" t="s">
        <v>90</v>
      </c>
      <c r="D46" s="198" t="s">
        <v>132</v>
      </c>
      <c r="E46" s="79">
        <v>107634325</v>
      </c>
      <c r="F46" s="83">
        <v>600149358</v>
      </c>
      <c r="G46" s="85" t="s">
        <v>137</v>
      </c>
      <c r="H46" s="86" t="s">
        <v>175</v>
      </c>
      <c r="I46" s="87" t="s">
        <v>396</v>
      </c>
      <c r="J46" s="82" t="s">
        <v>176</v>
      </c>
      <c r="K46" s="85" t="s">
        <v>480</v>
      </c>
      <c r="L46" s="193">
        <v>900000</v>
      </c>
      <c r="M46" s="193">
        <f t="shared" si="5"/>
        <v>765000</v>
      </c>
      <c r="N46" s="78" t="s">
        <v>487</v>
      </c>
      <c r="O46" s="78" t="s">
        <v>490</v>
      </c>
      <c r="P46" s="86"/>
      <c r="Q46" s="86"/>
      <c r="R46" s="86" t="s">
        <v>630</v>
      </c>
      <c r="S46" s="86" t="s">
        <v>447</v>
      </c>
      <c r="T46" s="383" t="s">
        <v>173</v>
      </c>
    </row>
    <row r="47" spans="1:20" ht="55.2" x14ac:dyDescent="0.3">
      <c r="A47" s="178">
        <v>44</v>
      </c>
      <c r="B47" s="11" t="s">
        <v>131</v>
      </c>
      <c r="C47" s="82" t="s">
        <v>90</v>
      </c>
      <c r="D47" s="198" t="s">
        <v>132</v>
      </c>
      <c r="E47" s="79" t="s">
        <v>133</v>
      </c>
      <c r="F47" s="83">
        <v>600149358</v>
      </c>
      <c r="G47" s="85" t="s">
        <v>777</v>
      </c>
      <c r="H47" s="86" t="s">
        <v>175</v>
      </c>
      <c r="I47" s="87" t="s">
        <v>396</v>
      </c>
      <c r="J47" s="82" t="s">
        <v>176</v>
      </c>
      <c r="K47" s="85" t="s">
        <v>778</v>
      </c>
      <c r="L47" s="193">
        <v>180000</v>
      </c>
      <c r="M47" s="193">
        <f t="shared" si="5"/>
        <v>153000</v>
      </c>
      <c r="N47" s="78" t="s">
        <v>484</v>
      </c>
      <c r="O47" s="78" t="s">
        <v>446</v>
      </c>
      <c r="P47" s="86"/>
      <c r="Q47" s="86"/>
      <c r="R47" s="86" t="s">
        <v>630</v>
      </c>
      <c r="S47" s="86" t="s">
        <v>447</v>
      </c>
      <c r="T47" s="383"/>
    </row>
    <row r="48" spans="1:20" ht="41.4" x14ac:dyDescent="0.3">
      <c r="A48" s="178">
        <v>45</v>
      </c>
      <c r="B48" s="11" t="s">
        <v>131</v>
      </c>
      <c r="C48" s="82" t="s">
        <v>90</v>
      </c>
      <c r="D48" s="198" t="s">
        <v>132</v>
      </c>
      <c r="E48" s="85" t="s">
        <v>133</v>
      </c>
      <c r="F48" s="83">
        <v>600149358</v>
      </c>
      <c r="G48" s="85" t="s">
        <v>138</v>
      </c>
      <c r="H48" s="86" t="s">
        <v>175</v>
      </c>
      <c r="I48" s="87" t="s">
        <v>396</v>
      </c>
      <c r="J48" s="82" t="s">
        <v>176</v>
      </c>
      <c r="K48" s="90" t="s">
        <v>481</v>
      </c>
      <c r="L48" s="193">
        <v>800000</v>
      </c>
      <c r="M48" s="193">
        <f t="shared" si="5"/>
        <v>680000</v>
      </c>
      <c r="N48" s="91" t="s">
        <v>491</v>
      </c>
      <c r="O48" s="78" t="s">
        <v>492</v>
      </c>
      <c r="P48" s="86"/>
      <c r="Q48" s="86"/>
      <c r="R48" s="86" t="s">
        <v>630</v>
      </c>
      <c r="S48" s="86" t="s">
        <v>447</v>
      </c>
      <c r="T48" s="376"/>
    </row>
    <row r="49" spans="1:20" ht="41.4" x14ac:dyDescent="0.3">
      <c r="A49" s="178">
        <v>46</v>
      </c>
      <c r="B49" s="11" t="s">
        <v>131</v>
      </c>
      <c r="C49" s="82" t="s">
        <v>90</v>
      </c>
      <c r="D49" s="198" t="s">
        <v>132</v>
      </c>
      <c r="E49" s="85" t="s">
        <v>133</v>
      </c>
      <c r="F49" s="83">
        <v>600149358</v>
      </c>
      <c r="G49" s="85" t="s">
        <v>139</v>
      </c>
      <c r="H49" s="86" t="s">
        <v>175</v>
      </c>
      <c r="I49" s="87" t="s">
        <v>396</v>
      </c>
      <c r="J49" s="82" t="s">
        <v>176</v>
      </c>
      <c r="K49" s="85" t="s">
        <v>482</v>
      </c>
      <c r="L49" s="193">
        <v>250000</v>
      </c>
      <c r="M49" s="193">
        <f t="shared" si="5"/>
        <v>212500</v>
      </c>
      <c r="N49" s="91" t="s">
        <v>487</v>
      </c>
      <c r="O49" s="78" t="s">
        <v>490</v>
      </c>
      <c r="P49" s="86"/>
      <c r="Q49" s="86"/>
      <c r="R49" s="86" t="s">
        <v>630</v>
      </c>
      <c r="S49" s="86" t="s">
        <v>447</v>
      </c>
      <c r="T49" s="383" t="s">
        <v>173</v>
      </c>
    </row>
    <row r="50" spans="1:20" ht="69" x14ac:dyDescent="0.3">
      <c r="A50" s="178">
        <v>47</v>
      </c>
      <c r="B50" s="11" t="s">
        <v>131</v>
      </c>
      <c r="C50" s="82" t="s">
        <v>90</v>
      </c>
      <c r="D50" s="198" t="s">
        <v>132</v>
      </c>
      <c r="E50" s="79" t="s">
        <v>133</v>
      </c>
      <c r="F50" s="83">
        <v>600149358</v>
      </c>
      <c r="G50" s="85" t="s">
        <v>779</v>
      </c>
      <c r="H50" s="86" t="s">
        <v>175</v>
      </c>
      <c r="I50" s="87" t="s">
        <v>396</v>
      </c>
      <c r="J50" s="82" t="s">
        <v>176</v>
      </c>
      <c r="K50" s="85" t="s">
        <v>780</v>
      </c>
      <c r="L50" s="193">
        <v>300000</v>
      </c>
      <c r="M50" s="193">
        <f t="shared" si="5"/>
        <v>255000</v>
      </c>
      <c r="N50" s="78" t="s">
        <v>484</v>
      </c>
      <c r="O50" s="78" t="s">
        <v>446</v>
      </c>
      <c r="P50" s="86"/>
      <c r="Q50" s="86"/>
      <c r="R50" s="86" t="s">
        <v>630</v>
      </c>
      <c r="S50" s="86" t="s">
        <v>447</v>
      </c>
      <c r="T50" s="383"/>
    </row>
    <row r="51" spans="1:20" ht="41.4" x14ac:dyDescent="0.3">
      <c r="A51" s="178">
        <v>48</v>
      </c>
      <c r="B51" s="11" t="s">
        <v>131</v>
      </c>
      <c r="C51" s="82" t="s">
        <v>90</v>
      </c>
      <c r="D51" s="83">
        <v>70920711</v>
      </c>
      <c r="E51" s="79" t="s">
        <v>133</v>
      </c>
      <c r="F51" s="83">
        <v>600149358</v>
      </c>
      <c r="G51" s="195" t="s">
        <v>781</v>
      </c>
      <c r="H51" s="86" t="s">
        <v>175</v>
      </c>
      <c r="I51" s="82" t="s">
        <v>396</v>
      </c>
      <c r="J51" s="82" t="s">
        <v>176</v>
      </c>
      <c r="K51" s="195" t="s">
        <v>782</v>
      </c>
      <c r="L51" s="199">
        <v>200000</v>
      </c>
      <c r="M51" s="193">
        <f t="shared" si="5"/>
        <v>170000</v>
      </c>
      <c r="N51" s="200" t="s">
        <v>484</v>
      </c>
      <c r="O51" s="200" t="s">
        <v>446</v>
      </c>
      <c r="P51" s="420"/>
      <c r="Q51" s="420"/>
      <c r="R51" s="86" t="s">
        <v>630</v>
      </c>
      <c r="S51" s="196" t="s">
        <v>447</v>
      </c>
      <c r="T51" s="384"/>
    </row>
    <row r="52" spans="1:20" ht="41.4" x14ac:dyDescent="0.3">
      <c r="A52" s="178">
        <v>49</v>
      </c>
      <c r="B52" s="11" t="s">
        <v>131</v>
      </c>
      <c r="C52" s="82" t="s">
        <v>90</v>
      </c>
      <c r="D52" s="83">
        <v>70920711</v>
      </c>
      <c r="E52" s="79">
        <v>107634325</v>
      </c>
      <c r="F52" s="83">
        <v>600149358</v>
      </c>
      <c r="G52" s="190" t="s">
        <v>1088</v>
      </c>
      <c r="H52" s="196" t="s">
        <v>175</v>
      </c>
      <c r="I52" s="82" t="s">
        <v>396</v>
      </c>
      <c r="J52" s="82" t="s">
        <v>176</v>
      </c>
      <c r="K52" s="69" t="s">
        <v>1089</v>
      </c>
      <c r="L52" s="197">
        <v>250000</v>
      </c>
      <c r="M52" s="193">
        <f t="shared" si="5"/>
        <v>212500</v>
      </c>
      <c r="N52" s="78" t="s">
        <v>484</v>
      </c>
      <c r="O52" s="78" t="s">
        <v>489</v>
      </c>
      <c r="P52" s="220"/>
      <c r="Q52" s="220"/>
      <c r="R52" s="86" t="s">
        <v>630</v>
      </c>
      <c r="S52" s="86" t="s">
        <v>447</v>
      </c>
      <c r="T52" s="383" t="s">
        <v>173</v>
      </c>
    </row>
    <row r="53" spans="1:20" ht="41.4" x14ac:dyDescent="0.3">
      <c r="A53" s="178">
        <v>50</v>
      </c>
      <c r="B53" s="11" t="s">
        <v>131</v>
      </c>
      <c r="C53" s="82" t="s">
        <v>90</v>
      </c>
      <c r="D53" s="83">
        <v>70920711</v>
      </c>
      <c r="E53" s="79">
        <v>107634325</v>
      </c>
      <c r="F53" s="83">
        <v>600149358</v>
      </c>
      <c r="G53" s="75" t="s">
        <v>1090</v>
      </c>
      <c r="H53" s="196" t="s">
        <v>175</v>
      </c>
      <c r="I53" s="82" t="s">
        <v>396</v>
      </c>
      <c r="J53" s="82" t="s">
        <v>176</v>
      </c>
      <c r="K53" s="69" t="s">
        <v>1091</v>
      </c>
      <c r="L53" s="197">
        <v>300000</v>
      </c>
      <c r="M53" s="193">
        <f t="shared" si="5"/>
        <v>255000</v>
      </c>
      <c r="N53" s="78" t="s">
        <v>484</v>
      </c>
      <c r="O53" s="78" t="s">
        <v>489</v>
      </c>
      <c r="P53" s="220"/>
      <c r="Q53" s="220"/>
      <c r="R53" s="86" t="s">
        <v>630</v>
      </c>
      <c r="S53" s="86" t="s">
        <v>447</v>
      </c>
      <c r="T53" s="383" t="s">
        <v>173</v>
      </c>
    </row>
    <row r="54" spans="1:20" ht="55.2" x14ac:dyDescent="0.3">
      <c r="A54" s="178">
        <v>51</v>
      </c>
      <c r="B54" s="11" t="s">
        <v>131</v>
      </c>
      <c r="C54" s="82" t="s">
        <v>90</v>
      </c>
      <c r="D54" s="83">
        <v>70920711</v>
      </c>
      <c r="E54" s="79">
        <v>107634325</v>
      </c>
      <c r="F54" s="83">
        <v>600149358</v>
      </c>
      <c r="G54" s="195" t="s">
        <v>783</v>
      </c>
      <c r="H54" s="196" t="s">
        <v>175</v>
      </c>
      <c r="I54" s="82" t="s">
        <v>396</v>
      </c>
      <c r="J54" s="82" t="s">
        <v>176</v>
      </c>
      <c r="K54" s="79" t="s">
        <v>784</v>
      </c>
      <c r="L54" s="197">
        <v>150000</v>
      </c>
      <c r="M54" s="193">
        <f t="shared" si="5"/>
        <v>127500</v>
      </c>
      <c r="N54" s="78" t="s">
        <v>484</v>
      </c>
      <c r="O54" s="78" t="s">
        <v>489</v>
      </c>
      <c r="P54" s="220"/>
      <c r="Q54" s="220"/>
      <c r="R54" s="86" t="s">
        <v>630</v>
      </c>
      <c r="S54" s="86" t="s">
        <v>447</v>
      </c>
      <c r="T54" s="383"/>
    </row>
    <row r="55" spans="1:20" ht="55.2" x14ac:dyDescent="0.3">
      <c r="A55" s="178">
        <v>52</v>
      </c>
      <c r="B55" s="11" t="s">
        <v>131</v>
      </c>
      <c r="C55" s="82" t="s">
        <v>90</v>
      </c>
      <c r="D55" s="83">
        <v>70920711</v>
      </c>
      <c r="E55" s="79">
        <v>107634325</v>
      </c>
      <c r="F55" s="83">
        <v>600149358</v>
      </c>
      <c r="G55" s="195" t="s">
        <v>785</v>
      </c>
      <c r="H55" s="196" t="s">
        <v>175</v>
      </c>
      <c r="I55" s="82" t="s">
        <v>396</v>
      </c>
      <c r="J55" s="82" t="s">
        <v>176</v>
      </c>
      <c r="K55" s="79" t="s">
        <v>786</v>
      </c>
      <c r="L55" s="197">
        <v>180000</v>
      </c>
      <c r="M55" s="193">
        <f t="shared" si="5"/>
        <v>153000</v>
      </c>
      <c r="N55" s="78" t="s">
        <v>484</v>
      </c>
      <c r="O55" s="78" t="s">
        <v>489</v>
      </c>
      <c r="P55" s="220"/>
      <c r="Q55" s="220"/>
      <c r="R55" s="86" t="s">
        <v>630</v>
      </c>
      <c r="S55" s="86" t="s">
        <v>447</v>
      </c>
      <c r="T55" s="383"/>
    </row>
    <row r="56" spans="1:20" ht="41.4" x14ac:dyDescent="0.3">
      <c r="A56" s="178">
        <v>53</v>
      </c>
      <c r="B56" s="11" t="s">
        <v>140</v>
      </c>
      <c r="C56" s="82" t="s">
        <v>90</v>
      </c>
      <c r="D56" s="203" t="s">
        <v>141</v>
      </c>
      <c r="E56" s="204" t="s">
        <v>143</v>
      </c>
      <c r="F56" s="90">
        <v>600148777</v>
      </c>
      <c r="G56" s="79" t="s">
        <v>144</v>
      </c>
      <c r="H56" s="86" t="s">
        <v>175</v>
      </c>
      <c r="I56" s="87" t="s">
        <v>396</v>
      </c>
      <c r="J56" s="82" t="s">
        <v>176</v>
      </c>
      <c r="K56" s="79" t="s">
        <v>493</v>
      </c>
      <c r="L56" s="80">
        <v>450000</v>
      </c>
      <c r="M56" s="80">
        <f t="shared" ref="M56:M63" si="6">L56/100*85</f>
        <v>382500</v>
      </c>
      <c r="N56" s="78" t="s">
        <v>501</v>
      </c>
      <c r="O56" s="78" t="s">
        <v>787</v>
      </c>
      <c r="P56" s="86"/>
      <c r="Q56" s="86"/>
      <c r="R56" s="194" t="s">
        <v>630</v>
      </c>
      <c r="S56" s="86" t="s">
        <v>447</v>
      </c>
      <c r="T56" s="383" t="s">
        <v>173</v>
      </c>
    </row>
    <row r="57" spans="1:20" ht="41.4" x14ac:dyDescent="0.3">
      <c r="A57" s="178">
        <v>54</v>
      </c>
      <c r="B57" s="11" t="s">
        <v>140</v>
      </c>
      <c r="C57" s="82" t="s">
        <v>90</v>
      </c>
      <c r="D57" s="203" t="s">
        <v>141</v>
      </c>
      <c r="E57" s="204" t="s">
        <v>143</v>
      </c>
      <c r="F57" s="90">
        <v>600148777</v>
      </c>
      <c r="G57" s="79" t="s">
        <v>145</v>
      </c>
      <c r="H57" s="86" t="s">
        <v>175</v>
      </c>
      <c r="I57" s="87" t="s">
        <v>396</v>
      </c>
      <c r="J57" s="82" t="s">
        <v>176</v>
      </c>
      <c r="K57" s="79" t="s">
        <v>494</v>
      </c>
      <c r="L57" s="80">
        <v>300000</v>
      </c>
      <c r="M57" s="80">
        <f t="shared" si="6"/>
        <v>255000</v>
      </c>
      <c r="N57" s="78" t="s">
        <v>461</v>
      </c>
      <c r="O57" s="78" t="s">
        <v>458</v>
      </c>
      <c r="P57" s="86"/>
      <c r="Q57" s="87" t="s">
        <v>624</v>
      </c>
      <c r="R57" s="194" t="s">
        <v>630</v>
      </c>
      <c r="S57" s="86" t="s">
        <v>447</v>
      </c>
      <c r="T57" s="383" t="s">
        <v>173</v>
      </c>
    </row>
    <row r="58" spans="1:20" ht="41.4" x14ac:dyDescent="0.3">
      <c r="A58" s="178">
        <v>55</v>
      </c>
      <c r="B58" s="11" t="s">
        <v>140</v>
      </c>
      <c r="C58" s="82" t="s">
        <v>90</v>
      </c>
      <c r="D58" s="203" t="s">
        <v>141</v>
      </c>
      <c r="E58" s="204" t="s">
        <v>143</v>
      </c>
      <c r="F58" s="90">
        <v>600148777</v>
      </c>
      <c r="G58" s="79" t="s">
        <v>146</v>
      </c>
      <c r="H58" s="86" t="s">
        <v>175</v>
      </c>
      <c r="I58" s="87" t="s">
        <v>396</v>
      </c>
      <c r="J58" s="82" t="s">
        <v>176</v>
      </c>
      <c r="K58" s="79" t="s">
        <v>788</v>
      </c>
      <c r="L58" s="80">
        <v>250000</v>
      </c>
      <c r="M58" s="80">
        <f t="shared" si="6"/>
        <v>212500</v>
      </c>
      <c r="N58" s="91" t="s">
        <v>466</v>
      </c>
      <c r="O58" s="91" t="s">
        <v>458</v>
      </c>
      <c r="P58" s="86"/>
      <c r="Q58" s="86"/>
      <c r="R58" s="194" t="s">
        <v>630</v>
      </c>
      <c r="S58" s="86" t="s">
        <v>447</v>
      </c>
      <c r="T58" s="383" t="s">
        <v>173</v>
      </c>
    </row>
    <row r="59" spans="1:20" ht="41.4" x14ac:dyDescent="0.3">
      <c r="A59" s="178">
        <v>56</v>
      </c>
      <c r="B59" s="11" t="s">
        <v>140</v>
      </c>
      <c r="C59" s="82" t="s">
        <v>90</v>
      </c>
      <c r="D59" s="203" t="s">
        <v>141</v>
      </c>
      <c r="E59" s="204" t="s">
        <v>143</v>
      </c>
      <c r="F59" s="90">
        <v>600148777</v>
      </c>
      <c r="G59" s="79" t="s">
        <v>147</v>
      </c>
      <c r="H59" s="86" t="s">
        <v>175</v>
      </c>
      <c r="I59" s="87" t="s">
        <v>396</v>
      </c>
      <c r="J59" s="82" t="s">
        <v>176</v>
      </c>
      <c r="K59" s="79" t="s">
        <v>495</v>
      </c>
      <c r="L59" s="80">
        <v>200000</v>
      </c>
      <c r="M59" s="80">
        <f t="shared" si="6"/>
        <v>170000</v>
      </c>
      <c r="N59" s="78" t="s">
        <v>462</v>
      </c>
      <c r="O59" s="78" t="s">
        <v>501</v>
      </c>
      <c r="P59" s="86"/>
      <c r="Q59" s="86"/>
      <c r="R59" s="194" t="s">
        <v>630</v>
      </c>
      <c r="S59" s="86" t="s">
        <v>447</v>
      </c>
      <c r="T59" s="383" t="s">
        <v>173</v>
      </c>
    </row>
    <row r="60" spans="1:20" ht="41.4" x14ac:dyDescent="0.3">
      <c r="A60" s="178">
        <v>57</v>
      </c>
      <c r="B60" s="11" t="s">
        <v>140</v>
      </c>
      <c r="C60" s="82" t="s">
        <v>90</v>
      </c>
      <c r="D60" s="203" t="s">
        <v>141</v>
      </c>
      <c r="E60" s="204" t="s">
        <v>143</v>
      </c>
      <c r="F60" s="90">
        <v>600148777</v>
      </c>
      <c r="G60" s="79" t="s">
        <v>148</v>
      </c>
      <c r="H60" s="86" t="s">
        <v>175</v>
      </c>
      <c r="I60" s="87" t="s">
        <v>396</v>
      </c>
      <c r="J60" s="82" t="s">
        <v>176</v>
      </c>
      <c r="K60" s="79" t="s">
        <v>496</v>
      </c>
      <c r="L60" s="80">
        <v>150000</v>
      </c>
      <c r="M60" s="80">
        <f t="shared" si="6"/>
        <v>127500</v>
      </c>
      <c r="N60" s="78" t="s">
        <v>474</v>
      </c>
      <c r="O60" s="78" t="s">
        <v>491</v>
      </c>
      <c r="P60" s="86"/>
      <c r="Q60" s="86"/>
      <c r="R60" s="194" t="s">
        <v>630</v>
      </c>
      <c r="S60" s="86" t="s">
        <v>447</v>
      </c>
      <c r="T60" s="383" t="s">
        <v>173</v>
      </c>
    </row>
    <row r="61" spans="1:20" ht="41.4" x14ac:dyDescent="0.3">
      <c r="A61" s="178">
        <v>58</v>
      </c>
      <c r="B61" s="11" t="s">
        <v>140</v>
      </c>
      <c r="C61" s="82" t="s">
        <v>90</v>
      </c>
      <c r="D61" s="203" t="s">
        <v>141</v>
      </c>
      <c r="E61" s="204" t="s">
        <v>142</v>
      </c>
      <c r="F61" s="90">
        <v>600148777</v>
      </c>
      <c r="G61" s="79" t="s">
        <v>149</v>
      </c>
      <c r="H61" s="86" t="s">
        <v>175</v>
      </c>
      <c r="I61" s="87" t="s">
        <v>396</v>
      </c>
      <c r="J61" s="82" t="s">
        <v>176</v>
      </c>
      <c r="K61" s="85" t="s">
        <v>497</v>
      </c>
      <c r="L61" s="80">
        <v>300000</v>
      </c>
      <c r="M61" s="80">
        <f t="shared" si="6"/>
        <v>255000</v>
      </c>
      <c r="N61" s="78" t="s">
        <v>466</v>
      </c>
      <c r="O61" s="78" t="s">
        <v>501</v>
      </c>
      <c r="P61" s="86"/>
      <c r="Q61" s="86"/>
      <c r="R61" s="194" t="s">
        <v>630</v>
      </c>
      <c r="S61" s="86" t="s">
        <v>447</v>
      </c>
      <c r="T61" s="383"/>
    </row>
    <row r="62" spans="1:20" ht="41.4" x14ac:dyDescent="0.3">
      <c r="A62" s="178">
        <v>59</v>
      </c>
      <c r="B62" s="11" t="s">
        <v>140</v>
      </c>
      <c r="C62" s="82" t="s">
        <v>90</v>
      </c>
      <c r="D62" s="203" t="s">
        <v>141</v>
      </c>
      <c r="E62" s="204" t="s">
        <v>142</v>
      </c>
      <c r="F62" s="90">
        <v>600148777</v>
      </c>
      <c r="G62" s="79" t="s">
        <v>150</v>
      </c>
      <c r="H62" s="86" t="s">
        <v>175</v>
      </c>
      <c r="I62" s="87" t="s">
        <v>396</v>
      </c>
      <c r="J62" s="82" t="s">
        <v>176</v>
      </c>
      <c r="K62" s="79" t="s">
        <v>789</v>
      </c>
      <c r="L62" s="80">
        <v>1500000</v>
      </c>
      <c r="M62" s="80">
        <f t="shared" si="6"/>
        <v>1275000</v>
      </c>
      <c r="N62" s="78" t="s">
        <v>461</v>
      </c>
      <c r="O62" s="78" t="s">
        <v>464</v>
      </c>
      <c r="P62" s="86"/>
      <c r="Q62" s="86"/>
      <c r="R62" s="194" t="s">
        <v>630</v>
      </c>
      <c r="S62" s="86" t="s">
        <v>447</v>
      </c>
      <c r="T62" s="383"/>
    </row>
    <row r="63" spans="1:20" ht="41.4" x14ac:dyDescent="0.3">
      <c r="A63" s="178">
        <v>60</v>
      </c>
      <c r="B63" s="11" t="s">
        <v>140</v>
      </c>
      <c r="C63" s="82" t="s">
        <v>90</v>
      </c>
      <c r="D63" s="203" t="s">
        <v>141</v>
      </c>
      <c r="E63" s="204" t="s">
        <v>143</v>
      </c>
      <c r="F63" s="90">
        <v>600148777</v>
      </c>
      <c r="G63" s="79" t="s">
        <v>151</v>
      </c>
      <c r="H63" s="86" t="s">
        <v>175</v>
      </c>
      <c r="I63" s="87" t="s">
        <v>396</v>
      </c>
      <c r="J63" s="82" t="s">
        <v>176</v>
      </c>
      <c r="K63" s="79" t="s">
        <v>790</v>
      </c>
      <c r="L63" s="80">
        <v>800000</v>
      </c>
      <c r="M63" s="80">
        <f t="shared" si="6"/>
        <v>680000</v>
      </c>
      <c r="N63" s="78" t="s">
        <v>462</v>
      </c>
      <c r="O63" s="78" t="s">
        <v>458</v>
      </c>
      <c r="P63" s="86"/>
      <c r="Q63" s="86"/>
      <c r="R63" s="194" t="s">
        <v>630</v>
      </c>
      <c r="S63" s="86" t="s">
        <v>447</v>
      </c>
      <c r="T63" s="383" t="s">
        <v>173</v>
      </c>
    </row>
    <row r="64" spans="1:20" ht="41.4" x14ac:dyDescent="0.3">
      <c r="A64" s="178">
        <v>61</v>
      </c>
      <c r="B64" s="9" t="s">
        <v>152</v>
      </c>
      <c r="C64" s="82" t="s">
        <v>90</v>
      </c>
      <c r="D64" s="198" t="s">
        <v>155</v>
      </c>
      <c r="E64" s="213" t="s">
        <v>156</v>
      </c>
      <c r="F64" s="83">
        <v>600148726</v>
      </c>
      <c r="G64" s="69" t="s">
        <v>1184</v>
      </c>
      <c r="H64" s="86" t="s">
        <v>175</v>
      </c>
      <c r="I64" s="87" t="s">
        <v>396</v>
      </c>
      <c r="J64" s="82" t="s">
        <v>176</v>
      </c>
      <c r="K64" s="69" t="s">
        <v>1185</v>
      </c>
      <c r="L64" s="80">
        <v>3500000</v>
      </c>
      <c r="M64" s="80">
        <f>L64/100*85</f>
        <v>2975000</v>
      </c>
      <c r="N64" s="72" t="s">
        <v>484</v>
      </c>
      <c r="O64" s="72" t="s">
        <v>492</v>
      </c>
      <c r="P64" s="86"/>
      <c r="Q64" s="86"/>
      <c r="R64" s="86" t="s">
        <v>723</v>
      </c>
      <c r="S64" s="86" t="s">
        <v>447</v>
      </c>
      <c r="T64" s="383"/>
    </row>
    <row r="65" spans="1:20" ht="41.4" x14ac:dyDescent="0.3">
      <c r="A65" s="178">
        <v>62</v>
      </c>
      <c r="B65" s="9" t="s">
        <v>152</v>
      </c>
      <c r="C65" s="82" t="s">
        <v>90</v>
      </c>
      <c r="D65" s="198" t="s">
        <v>155</v>
      </c>
      <c r="E65" s="204" t="s">
        <v>157</v>
      </c>
      <c r="F65" s="83">
        <v>600148726</v>
      </c>
      <c r="G65" s="85" t="s">
        <v>502</v>
      </c>
      <c r="H65" s="86" t="s">
        <v>175</v>
      </c>
      <c r="I65" s="87" t="s">
        <v>396</v>
      </c>
      <c r="J65" s="82" t="s">
        <v>176</v>
      </c>
      <c r="K65" s="79" t="s">
        <v>791</v>
      </c>
      <c r="L65" s="80">
        <v>3000000</v>
      </c>
      <c r="M65" s="80">
        <f t="shared" ref="M65:M87" si="7">L65/100*85</f>
        <v>2550000</v>
      </c>
      <c r="N65" s="78" t="s">
        <v>792</v>
      </c>
      <c r="O65" s="78" t="s">
        <v>637</v>
      </c>
      <c r="P65" s="86"/>
      <c r="Q65" s="86"/>
      <c r="R65" s="86" t="s">
        <v>723</v>
      </c>
      <c r="S65" s="86" t="s">
        <v>447</v>
      </c>
      <c r="T65" s="383" t="s">
        <v>173</v>
      </c>
    </row>
    <row r="66" spans="1:20" ht="55.2" x14ac:dyDescent="0.3">
      <c r="A66" s="178">
        <v>63</v>
      </c>
      <c r="B66" s="9" t="s">
        <v>152</v>
      </c>
      <c r="C66" s="82" t="s">
        <v>90</v>
      </c>
      <c r="D66" s="198" t="s">
        <v>155</v>
      </c>
      <c r="E66" s="204" t="s">
        <v>157</v>
      </c>
      <c r="F66" s="83">
        <v>600148726</v>
      </c>
      <c r="G66" s="79" t="s">
        <v>503</v>
      </c>
      <c r="H66" s="86" t="s">
        <v>175</v>
      </c>
      <c r="I66" s="87" t="s">
        <v>396</v>
      </c>
      <c r="J66" s="82" t="s">
        <v>176</v>
      </c>
      <c r="K66" s="79" t="s">
        <v>520</v>
      </c>
      <c r="L66" s="80">
        <v>1000000</v>
      </c>
      <c r="M66" s="80">
        <f t="shared" si="7"/>
        <v>850000</v>
      </c>
      <c r="N66" s="78" t="s">
        <v>792</v>
      </c>
      <c r="O66" s="78" t="s">
        <v>458</v>
      </c>
      <c r="P66" s="86"/>
      <c r="Q66" s="86"/>
      <c r="R66" s="86" t="s">
        <v>723</v>
      </c>
      <c r="S66" s="86" t="s">
        <v>447</v>
      </c>
      <c r="T66" s="383" t="s">
        <v>173</v>
      </c>
    </row>
    <row r="67" spans="1:20" ht="41.4" x14ac:dyDescent="0.3">
      <c r="A67" s="178">
        <v>64</v>
      </c>
      <c r="B67" s="9" t="s">
        <v>152</v>
      </c>
      <c r="C67" s="82" t="s">
        <v>90</v>
      </c>
      <c r="D67" s="198" t="s">
        <v>155</v>
      </c>
      <c r="E67" s="204" t="s">
        <v>157</v>
      </c>
      <c r="F67" s="83">
        <v>600148726</v>
      </c>
      <c r="G67" s="85" t="s">
        <v>504</v>
      </c>
      <c r="H67" s="86" t="s">
        <v>175</v>
      </c>
      <c r="I67" s="87" t="s">
        <v>396</v>
      </c>
      <c r="J67" s="82" t="s">
        <v>176</v>
      </c>
      <c r="K67" s="79" t="s">
        <v>521</v>
      </c>
      <c r="L67" s="80">
        <v>1500000</v>
      </c>
      <c r="M67" s="80">
        <f t="shared" si="7"/>
        <v>1275000</v>
      </c>
      <c r="N67" s="78" t="s">
        <v>674</v>
      </c>
      <c r="O67" s="78" t="s">
        <v>458</v>
      </c>
      <c r="P67" s="86"/>
      <c r="Q67" s="86"/>
      <c r="R67" s="86" t="s">
        <v>723</v>
      </c>
      <c r="S67" s="86" t="s">
        <v>447</v>
      </c>
      <c r="T67" s="383" t="s">
        <v>173</v>
      </c>
    </row>
    <row r="68" spans="1:20" ht="41.4" x14ac:dyDescent="0.3">
      <c r="A68" s="178">
        <v>65</v>
      </c>
      <c r="B68" s="9" t="s">
        <v>152</v>
      </c>
      <c r="C68" s="82" t="s">
        <v>90</v>
      </c>
      <c r="D68" s="198" t="s">
        <v>155</v>
      </c>
      <c r="E68" s="213" t="s">
        <v>156</v>
      </c>
      <c r="F68" s="83">
        <v>600148726</v>
      </c>
      <c r="G68" s="79" t="s">
        <v>505</v>
      </c>
      <c r="H68" s="86" t="s">
        <v>175</v>
      </c>
      <c r="I68" s="87" t="s">
        <v>396</v>
      </c>
      <c r="J68" s="82" t="s">
        <v>176</v>
      </c>
      <c r="K68" s="79" t="s">
        <v>522</v>
      </c>
      <c r="L68" s="80">
        <v>1500000</v>
      </c>
      <c r="M68" s="80">
        <f t="shared" si="7"/>
        <v>1275000</v>
      </c>
      <c r="N68" s="78" t="s">
        <v>792</v>
      </c>
      <c r="O68" s="78" t="s">
        <v>458</v>
      </c>
      <c r="P68" s="86"/>
      <c r="Q68" s="86"/>
      <c r="R68" s="86" t="s">
        <v>723</v>
      </c>
      <c r="S68" s="86" t="s">
        <v>447</v>
      </c>
      <c r="T68" s="383" t="s">
        <v>173</v>
      </c>
    </row>
    <row r="69" spans="1:20" ht="55.2" x14ac:dyDescent="0.3">
      <c r="A69" s="178">
        <v>66</v>
      </c>
      <c r="B69" s="9" t="s">
        <v>152</v>
      </c>
      <c r="C69" s="82" t="s">
        <v>90</v>
      </c>
      <c r="D69" s="198" t="s">
        <v>155</v>
      </c>
      <c r="E69" s="213" t="s">
        <v>156</v>
      </c>
      <c r="F69" s="83">
        <v>600148726</v>
      </c>
      <c r="G69" s="79" t="s">
        <v>506</v>
      </c>
      <c r="H69" s="86" t="s">
        <v>175</v>
      </c>
      <c r="I69" s="87" t="s">
        <v>396</v>
      </c>
      <c r="J69" s="82" t="s">
        <v>176</v>
      </c>
      <c r="K69" s="79" t="s">
        <v>523</v>
      </c>
      <c r="L69" s="80">
        <v>4000000</v>
      </c>
      <c r="M69" s="80">
        <f t="shared" si="7"/>
        <v>3400000</v>
      </c>
      <c r="N69" s="78" t="s">
        <v>751</v>
      </c>
      <c r="O69" s="78" t="s">
        <v>458</v>
      </c>
      <c r="P69" s="86"/>
      <c r="Q69" s="86"/>
      <c r="R69" s="86" t="s">
        <v>723</v>
      </c>
      <c r="S69" s="86" t="s">
        <v>447</v>
      </c>
      <c r="T69" s="383"/>
    </row>
    <row r="70" spans="1:20" ht="55.2" x14ac:dyDescent="0.3">
      <c r="A70" s="178">
        <v>67</v>
      </c>
      <c r="B70" s="9" t="s">
        <v>152</v>
      </c>
      <c r="C70" s="82" t="s">
        <v>90</v>
      </c>
      <c r="D70" s="198" t="s">
        <v>155</v>
      </c>
      <c r="E70" s="213" t="s">
        <v>157</v>
      </c>
      <c r="F70" s="83">
        <v>600148726</v>
      </c>
      <c r="G70" s="79" t="s">
        <v>507</v>
      </c>
      <c r="H70" s="86" t="s">
        <v>175</v>
      </c>
      <c r="I70" s="87" t="s">
        <v>396</v>
      </c>
      <c r="J70" s="82" t="s">
        <v>176</v>
      </c>
      <c r="K70" s="79" t="s">
        <v>793</v>
      </c>
      <c r="L70" s="80">
        <v>2000000</v>
      </c>
      <c r="M70" s="80">
        <f t="shared" si="7"/>
        <v>1700000</v>
      </c>
      <c r="N70" s="78" t="s">
        <v>751</v>
      </c>
      <c r="O70" s="78" t="s">
        <v>458</v>
      </c>
      <c r="P70" s="86"/>
      <c r="Q70" s="86"/>
      <c r="R70" s="86" t="s">
        <v>723</v>
      </c>
      <c r="S70" s="86" t="s">
        <v>447</v>
      </c>
      <c r="T70" s="376" t="s">
        <v>173</v>
      </c>
    </row>
    <row r="71" spans="1:20" ht="55.2" x14ac:dyDescent="0.3">
      <c r="A71" s="178">
        <v>68</v>
      </c>
      <c r="B71" s="9" t="s">
        <v>152</v>
      </c>
      <c r="C71" s="82" t="s">
        <v>90</v>
      </c>
      <c r="D71" s="198" t="s">
        <v>155</v>
      </c>
      <c r="E71" s="213" t="s">
        <v>157</v>
      </c>
      <c r="F71" s="83">
        <v>600148726</v>
      </c>
      <c r="G71" s="79" t="s">
        <v>508</v>
      </c>
      <c r="H71" s="86" t="s">
        <v>175</v>
      </c>
      <c r="I71" s="87" t="s">
        <v>396</v>
      </c>
      <c r="J71" s="82" t="s">
        <v>176</v>
      </c>
      <c r="K71" s="79" t="s">
        <v>524</v>
      </c>
      <c r="L71" s="80">
        <v>4000000</v>
      </c>
      <c r="M71" s="80">
        <f t="shared" si="7"/>
        <v>3400000</v>
      </c>
      <c r="N71" s="78" t="s">
        <v>792</v>
      </c>
      <c r="O71" s="78" t="s">
        <v>458</v>
      </c>
      <c r="P71" s="86"/>
      <c r="Q71" s="86"/>
      <c r="R71" s="86" t="s">
        <v>723</v>
      </c>
      <c r="S71" s="86" t="s">
        <v>447</v>
      </c>
      <c r="T71" s="383" t="s">
        <v>173</v>
      </c>
    </row>
    <row r="72" spans="1:20" ht="41.4" x14ac:dyDescent="0.3">
      <c r="A72" s="178">
        <v>69</v>
      </c>
      <c r="B72" s="9" t="s">
        <v>152</v>
      </c>
      <c r="C72" s="82" t="s">
        <v>90</v>
      </c>
      <c r="D72" s="198" t="s">
        <v>155</v>
      </c>
      <c r="E72" s="213" t="s">
        <v>156</v>
      </c>
      <c r="F72" s="83">
        <v>600148726</v>
      </c>
      <c r="G72" s="79" t="s">
        <v>509</v>
      </c>
      <c r="H72" s="86" t="s">
        <v>175</v>
      </c>
      <c r="I72" s="87" t="s">
        <v>396</v>
      </c>
      <c r="J72" s="82" t="s">
        <v>176</v>
      </c>
      <c r="K72" s="79" t="s">
        <v>525</v>
      </c>
      <c r="L72" s="80">
        <v>1500000</v>
      </c>
      <c r="M72" s="80">
        <f t="shared" si="7"/>
        <v>1275000</v>
      </c>
      <c r="N72" s="78" t="s">
        <v>792</v>
      </c>
      <c r="O72" s="78" t="s">
        <v>458</v>
      </c>
      <c r="P72" s="86"/>
      <c r="Q72" s="86"/>
      <c r="R72" s="86" t="s">
        <v>723</v>
      </c>
      <c r="S72" s="86" t="s">
        <v>447</v>
      </c>
      <c r="T72" s="383"/>
    </row>
    <row r="73" spans="1:20" ht="41.4" x14ac:dyDescent="0.3">
      <c r="A73" s="178">
        <v>70</v>
      </c>
      <c r="B73" s="9" t="s">
        <v>152</v>
      </c>
      <c r="C73" s="82" t="s">
        <v>90</v>
      </c>
      <c r="D73" s="198" t="s">
        <v>155</v>
      </c>
      <c r="E73" s="213" t="s">
        <v>157</v>
      </c>
      <c r="F73" s="83">
        <v>600148726</v>
      </c>
      <c r="G73" s="85" t="s">
        <v>794</v>
      </c>
      <c r="H73" s="86" t="s">
        <v>175</v>
      </c>
      <c r="I73" s="87" t="s">
        <v>396</v>
      </c>
      <c r="J73" s="82" t="s">
        <v>176</v>
      </c>
      <c r="K73" s="79" t="s">
        <v>526</v>
      </c>
      <c r="L73" s="80">
        <v>1000000</v>
      </c>
      <c r="M73" s="80">
        <f t="shared" si="7"/>
        <v>850000</v>
      </c>
      <c r="N73" s="78" t="s">
        <v>792</v>
      </c>
      <c r="O73" s="78" t="s">
        <v>464</v>
      </c>
      <c r="P73" s="86"/>
      <c r="Q73" s="86"/>
      <c r="R73" s="86" t="s">
        <v>723</v>
      </c>
      <c r="S73" s="86" t="s">
        <v>447</v>
      </c>
      <c r="T73" s="383" t="s">
        <v>173</v>
      </c>
    </row>
    <row r="74" spans="1:20" ht="69" x14ac:dyDescent="0.3">
      <c r="A74" s="178">
        <v>71</v>
      </c>
      <c r="B74" s="9" t="s">
        <v>152</v>
      </c>
      <c r="C74" s="82" t="s">
        <v>90</v>
      </c>
      <c r="D74" s="198" t="s">
        <v>155</v>
      </c>
      <c r="E74" s="213" t="s">
        <v>156</v>
      </c>
      <c r="F74" s="83">
        <v>600148726</v>
      </c>
      <c r="G74" s="85" t="s">
        <v>795</v>
      </c>
      <c r="H74" s="86" t="s">
        <v>175</v>
      </c>
      <c r="I74" s="87" t="s">
        <v>396</v>
      </c>
      <c r="J74" s="82" t="s">
        <v>176</v>
      </c>
      <c r="K74" s="79" t="s">
        <v>796</v>
      </c>
      <c r="L74" s="80">
        <v>3000000</v>
      </c>
      <c r="M74" s="80">
        <f t="shared" si="7"/>
        <v>2550000</v>
      </c>
      <c r="N74" s="78" t="s">
        <v>462</v>
      </c>
      <c r="O74" s="78" t="s">
        <v>458</v>
      </c>
      <c r="P74" s="86"/>
      <c r="Q74" s="86"/>
      <c r="R74" s="82" t="s">
        <v>639</v>
      </c>
      <c r="S74" s="86" t="s">
        <v>447</v>
      </c>
      <c r="T74" s="383"/>
    </row>
    <row r="75" spans="1:20" ht="55.2" x14ac:dyDescent="0.3">
      <c r="A75" s="178">
        <v>72</v>
      </c>
      <c r="B75" s="9" t="s">
        <v>152</v>
      </c>
      <c r="C75" s="82" t="s">
        <v>90</v>
      </c>
      <c r="D75" s="198" t="s">
        <v>155</v>
      </c>
      <c r="E75" s="213" t="s">
        <v>157</v>
      </c>
      <c r="F75" s="83">
        <v>600148726</v>
      </c>
      <c r="G75" s="85" t="s">
        <v>797</v>
      </c>
      <c r="H75" s="86" t="s">
        <v>175</v>
      </c>
      <c r="I75" s="87" t="s">
        <v>396</v>
      </c>
      <c r="J75" s="82" t="s">
        <v>176</v>
      </c>
      <c r="K75" s="79" t="s">
        <v>798</v>
      </c>
      <c r="L75" s="80">
        <v>3000000</v>
      </c>
      <c r="M75" s="80">
        <f t="shared" si="7"/>
        <v>2550000</v>
      </c>
      <c r="N75" s="78" t="s">
        <v>535</v>
      </c>
      <c r="O75" s="78" t="s">
        <v>464</v>
      </c>
      <c r="P75" s="86"/>
      <c r="Q75" s="86"/>
      <c r="R75" s="82" t="s">
        <v>537</v>
      </c>
      <c r="S75" s="86" t="s">
        <v>447</v>
      </c>
      <c r="T75" s="383" t="s">
        <v>173</v>
      </c>
    </row>
    <row r="76" spans="1:20" ht="41.4" x14ac:dyDescent="0.3">
      <c r="A76" s="178">
        <v>73</v>
      </c>
      <c r="B76" s="9" t="s">
        <v>152</v>
      </c>
      <c r="C76" s="82" t="s">
        <v>90</v>
      </c>
      <c r="D76" s="198" t="s">
        <v>155</v>
      </c>
      <c r="E76" s="213" t="s">
        <v>156</v>
      </c>
      <c r="F76" s="83">
        <v>600148726</v>
      </c>
      <c r="G76" s="79" t="s">
        <v>510</v>
      </c>
      <c r="H76" s="86" t="s">
        <v>175</v>
      </c>
      <c r="I76" s="87" t="s">
        <v>396</v>
      </c>
      <c r="J76" s="82" t="s">
        <v>176</v>
      </c>
      <c r="K76" s="79" t="s">
        <v>527</v>
      </c>
      <c r="L76" s="80">
        <v>2500000</v>
      </c>
      <c r="M76" s="80">
        <f t="shared" si="7"/>
        <v>2125000</v>
      </c>
      <c r="N76" s="78" t="s">
        <v>792</v>
      </c>
      <c r="O76" s="78" t="s">
        <v>458</v>
      </c>
      <c r="P76" s="86"/>
      <c r="Q76" s="86"/>
      <c r="R76" s="86" t="s">
        <v>723</v>
      </c>
      <c r="S76" s="86" t="s">
        <v>447</v>
      </c>
      <c r="T76" s="383"/>
    </row>
    <row r="77" spans="1:20" ht="55.2" x14ac:dyDescent="0.3">
      <c r="A77" s="178">
        <v>74</v>
      </c>
      <c r="B77" s="9" t="s">
        <v>152</v>
      </c>
      <c r="C77" s="82" t="s">
        <v>90</v>
      </c>
      <c r="D77" s="198" t="s">
        <v>155</v>
      </c>
      <c r="E77" s="213" t="s">
        <v>156</v>
      </c>
      <c r="F77" s="83">
        <v>600148726</v>
      </c>
      <c r="G77" s="79" t="s">
        <v>511</v>
      </c>
      <c r="H77" s="86" t="s">
        <v>175</v>
      </c>
      <c r="I77" s="87" t="s">
        <v>396</v>
      </c>
      <c r="J77" s="82" t="s">
        <v>176</v>
      </c>
      <c r="K77" s="79" t="s">
        <v>528</v>
      </c>
      <c r="L77" s="80">
        <v>2500000</v>
      </c>
      <c r="M77" s="80">
        <f t="shared" si="7"/>
        <v>2125000</v>
      </c>
      <c r="N77" s="78" t="s">
        <v>792</v>
      </c>
      <c r="O77" s="78" t="s">
        <v>464</v>
      </c>
      <c r="P77" s="86"/>
      <c r="Q77" s="86"/>
      <c r="R77" s="82" t="s">
        <v>537</v>
      </c>
      <c r="S77" s="86" t="s">
        <v>447</v>
      </c>
      <c r="T77" s="383"/>
    </row>
    <row r="78" spans="1:20" ht="41.4" x14ac:dyDescent="0.3">
      <c r="A78" s="178">
        <v>75</v>
      </c>
      <c r="B78" s="9" t="s">
        <v>152</v>
      </c>
      <c r="C78" s="82" t="s">
        <v>90</v>
      </c>
      <c r="D78" s="198" t="s">
        <v>155</v>
      </c>
      <c r="E78" s="213" t="s">
        <v>157</v>
      </c>
      <c r="F78" s="83">
        <v>600148726</v>
      </c>
      <c r="G78" s="79" t="s">
        <v>512</v>
      </c>
      <c r="H78" s="86" t="s">
        <v>175</v>
      </c>
      <c r="I78" s="87" t="s">
        <v>396</v>
      </c>
      <c r="J78" s="82" t="s">
        <v>176</v>
      </c>
      <c r="K78" s="79" t="s">
        <v>529</v>
      </c>
      <c r="L78" s="80">
        <v>300000</v>
      </c>
      <c r="M78" s="80">
        <f t="shared" si="7"/>
        <v>255000</v>
      </c>
      <c r="N78" s="78" t="s">
        <v>792</v>
      </c>
      <c r="O78" s="78" t="s">
        <v>458</v>
      </c>
      <c r="P78" s="86"/>
      <c r="Q78" s="86"/>
      <c r="R78" s="86" t="s">
        <v>723</v>
      </c>
      <c r="S78" s="86" t="s">
        <v>447</v>
      </c>
      <c r="T78" s="376" t="s">
        <v>173</v>
      </c>
    </row>
    <row r="79" spans="1:20" ht="41.4" x14ac:dyDescent="0.3">
      <c r="A79" s="178">
        <v>76</v>
      </c>
      <c r="B79" s="9" t="s">
        <v>152</v>
      </c>
      <c r="C79" s="82" t="s">
        <v>90</v>
      </c>
      <c r="D79" s="198" t="s">
        <v>155</v>
      </c>
      <c r="E79" s="213" t="s">
        <v>157</v>
      </c>
      <c r="F79" s="83">
        <v>600148726</v>
      </c>
      <c r="G79" s="79" t="s">
        <v>513</v>
      </c>
      <c r="H79" s="86" t="s">
        <v>175</v>
      </c>
      <c r="I79" s="87" t="s">
        <v>396</v>
      </c>
      <c r="J79" s="82" t="s">
        <v>176</v>
      </c>
      <c r="K79" s="79" t="s">
        <v>799</v>
      </c>
      <c r="L79" s="80">
        <v>50000</v>
      </c>
      <c r="M79" s="80">
        <f t="shared" si="7"/>
        <v>42500</v>
      </c>
      <c r="N79" s="78" t="s">
        <v>792</v>
      </c>
      <c r="O79" s="78" t="s">
        <v>458</v>
      </c>
      <c r="P79" s="86"/>
      <c r="Q79" s="86"/>
      <c r="R79" s="86" t="s">
        <v>723</v>
      </c>
      <c r="S79" s="86" t="s">
        <v>447</v>
      </c>
      <c r="T79" s="383" t="s">
        <v>173</v>
      </c>
    </row>
    <row r="80" spans="1:20" ht="41.4" x14ac:dyDescent="0.3">
      <c r="A80" s="178">
        <v>77</v>
      </c>
      <c r="B80" s="9" t="s">
        <v>152</v>
      </c>
      <c r="C80" s="82" t="s">
        <v>90</v>
      </c>
      <c r="D80" s="198" t="s">
        <v>155</v>
      </c>
      <c r="E80" s="213" t="s">
        <v>157</v>
      </c>
      <c r="F80" s="83">
        <v>600148726</v>
      </c>
      <c r="G80" s="79" t="s">
        <v>514</v>
      </c>
      <c r="H80" s="86" t="s">
        <v>175</v>
      </c>
      <c r="I80" s="87" t="s">
        <v>396</v>
      </c>
      <c r="J80" s="82" t="s">
        <v>176</v>
      </c>
      <c r="K80" s="79" t="s">
        <v>800</v>
      </c>
      <c r="L80" s="80">
        <v>60000</v>
      </c>
      <c r="M80" s="80">
        <f t="shared" si="7"/>
        <v>51000</v>
      </c>
      <c r="N80" s="78" t="s">
        <v>535</v>
      </c>
      <c r="O80" s="78" t="s">
        <v>458</v>
      </c>
      <c r="P80" s="86"/>
      <c r="Q80" s="86"/>
      <c r="R80" s="86" t="s">
        <v>723</v>
      </c>
      <c r="S80" s="86" t="s">
        <v>447</v>
      </c>
      <c r="T80" s="383" t="s">
        <v>173</v>
      </c>
    </row>
    <row r="81" spans="1:21" ht="41.4" x14ac:dyDescent="0.3">
      <c r="A81" s="178">
        <v>78</v>
      </c>
      <c r="B81" s="9" t="s">
        <v>152</v>
      </c>
      <c r="C81" s="82" t="s">
        <v>90</v>
      </c>
      <c r="D81" s="198" t="s">
        <v>155</v>
      </c>
      <c r="E81" s="213" t="s">
        <v>156</v>
      </c>
      <c r="F81" s="83">
        <v>600148726</v>
      </c>
      <c r="G81" s="79" t="s">
        <v>515</v>
      </c>
      <c r="H81" s="86" t="s">
        <v>175</v>
      </c>
      <c r="I81" s="87" t="s">
        <v>396</v>
      </c>
      <c r="J81" s="82" t="s">
        <v>176</v>
      </c>
      <c r="K81" s="79" t="s">
        <v>530</v>
      </c>
      <c r="L81" s="80">
        <v>2000000</v>
      </c>
      <c r="M81" s="80">
        <f t="shared" si="7"/>
        <v>1700000</v>
      </c>
      <c r="N81" s="78" t="s">
        <v>535</v>
      </c>
      <c r="O81" s="78" t="s">
        <v>458</v>
      </c>
      <c r="P81" s="86"/>
      <c r="Q81" s="86"/>
      <c r="R81" s="86" t="s">
        <v>723</v>
      </c>
      <c r="S81" s="86" t="s">
        <v>447</v>
      </c>
      <c r="T81" s="383" t="s">
        <v>173</v>
      </c>
    </row>
    <row r="82" spans="1:21" ht="41.4" x14ac:dyDescent="0.3">
      <c r="A82" s="178">
        <v>79</v>
      </c>
      <c r="B82" s="9" t="s">
        <v>152</v>
      </c>
      <c r="C82" s="82" t="s">
        <v>90</v>
      </c>
      <c r="D82" s="198" t="s">
        <v>155</v>
      </c>
      <c r="E82" s="213" t="s">
        <v>156</v>
      </c>
      <c r="F82" s="83">
        <v>600148726</v>
      </c>
      <c r="G82" s="79" t="s">
        <v>516</v>
      </c>
      <c r="H82" s="86" t="s">
        <v>175</v>
      </c>
      <c r="I82" s="87" t="s">
        <v>396</v>
      </c>
      <c r="J82" s="82" t="s">
        <v>176</v>
      </c>
      <c r="K82" s="79" t="s">
        <v>531</v>
      </c>
      <c r="L82" s="80">
        <v>1000000</v>
      </c>
      <c r="M82" s="80">
        <f t="shared" si="7"/>
        <v>850000</v>
      </c>
      <c r="N82" s="78" t="s">
        <v>535</v>
      </c>
      <c r="O82" s="78" t="s">
        <v>458</v>
      </c>
      <c r="P82" s="86"/>
      <c r="Q82" s="86"/>
      <c r="R82" s="86" t="s">
        <v>723</v>
      </c>
      <c r="S82" s="86" t="s">
        <v>447</v>
      </c>
      <c r="T82" s="383" t="s">
        <v>173</v>
      </c>
    </row>
    <row r="83" spans="1:21" ht="41.4" x14ac:dyDescent="0.3">
      <c r="A83" s="178">
        <v>80</v>
      </c>
      <c r="B83" s="11" t="s">
        <v>152</v>
      </c>
      <c r="C83" s="82" t="s">
        <v>90</v>
      </c>
      <c r="D83" s="198" t="s">
        <v>155</v>
      </c>
      <c r="E83" s="204" t="s">
        <v>157</v>
      </c>
      <c r="F83" s="83">
        <v>600148726</v>
      </c>
      <c r="G83" s="79" t="s">
        <v>801</v>
      </c>
      <c r="H83" s="86" t="s">
        <v>175</v>
      </c>
      <c r="I83" s="87" t="s">
        <v>396</v>
      </c>
      <c r="J83" s="82" t="s">
        <v>176</v>
      </c>
      <c r="K83" s="79" t="s">
        <v>802</v>
      </c>
      <c r="L83" s="80">
        <v>3500000</v>
      </c>
      <c r="M83" s="80">
        <f t="shared" si="7"/>
        <v>2975000</v>
      </c>
      <c r="N83" s="78" t="s">
        <v>535</v>
      </c>
      <c r="O83" s="78" t="s">
        <v>458</v>
      </c>
      <c r="P83" s="86"/>
      <c r="Q83" s="86"/>
      <c r="R83" s="86" t="s">
        <v>723</v>
      </c>
      <c r="S83" s="86" t="s">
        <v>447</v>
      </c>
      <c r="T83" s="383" t="s">
        <v>173</v>
      </c>
    </row>
    <row r="84" spans="1:21" ht="41.4" x14ac:dyDescent="0.3">
      <c r="A84" s="178">
        <v>81</v>
      </c>
      <c r="B84" s="9" t="s">
        <v>152</v>
      </c>
      <c r="C84" s="82" t="s">
        <v>90</v>
      </c>
      <c r="D84" s="198" t="s">
        <v>155</v>
      </c>
      <c r="E84" s="213" t="s">
        <v>156</v>
      </c>
      <c r="F84" s="83">
        <v>600148726</v>
      </c>
      <c r="G84" s="79" t="s">
        <v>517</v>
      </c>
      <c r="H84" s="86" t="s">
        <v>175</v>
      </c>
      <c r="I84" s="87" t="s">
        <v>396</v>
      </c>
      <c r="J84" s="82" t="s">
        <v>176</v>
      </c>
      <c r="K84" s="79" t="s">
        <v>532</v>
      </c>
      <c r="L84" s="80">
        <v>1000000</v>
      </c>
      <c r="M84" s="80">
        <f t="shared" si="7"/>
        <v>850000</v>
      </c>
      <c r="N84" s="78" t="s">
        <v>535</v>
      </c>
      <c r="O84" s="78" t="s">
        <v>458</v>
      </c>
      <c r="P84" s="86"/>
      <c r="Q84" s="86"/>
      <c r="R84" s="86" t="s">
        <v>723</v>
      </c>
      <c r="S84" s="86" t="s">
        <v>447</v>
      </c>
      <c r="T84" s="383"/>
    </row>
    <row r="85" spans="1:21" ht="41.4" x14ac:dyDescent="0.3">
      <c r="A85" s="178">
        <v>82</v>
      </c>
      <c r="B85" s="9" t="s">
        <v>152</v>
      </c>
      <c r="C85" s="82" t="s">
        <v>90</v>
      </c>
      <c r="D85" s="198" t="s">
        <v>155</v>
      </c>
      <c r="E85" s="213" t="s">
        <v>156</v>
      </c>
      <c r="F85" s="83">
        <v>600148726</v>
      </c>
      <c r="G85" s="79" t="s">
        <v>518</v>
      </c>
      <c r="H85" s="86" t="s">
        <v>175</v>
      </c>
      <c r="I85" s="87" t="s">
        <v>396</v>
      </c>
      <c r="J85" s="82" t="s">
        <v>176</v>
      </c>
      <c r="K85" s="79" t="s">
        <v>533</v>
      </c>
      <c r="L85" s="80">
        <v>200000</v>
      </c>
      <c r="M85" s="80">
        <f t="shared" si="7"/>
        <v>170000</v>
      </c>
      <c r="N85" s="78" t="s">
        <v>535</v>
      </c>
      <c r="O85" s="78" t="s">
        <v>458</v>
      </c>
      <c r="P85" s="86"/>
      <c r="Q85" s="86"/>
      <c r="R85" s="86" t="s">
        <v>723</v>
      </c>
      <c r="S85" s="86" t="s">
        <v>447</v>
      </c>
      <c r="T85" s="383" t="s">
        <v>173</v>
      </c>
    </row>
    <row r="86" spans="1:21" ht="41.4" x14ac:dyDescent="0.3">
      <c r="A86" s="178">
        <v>83</v>
      </c>
      <c r="B86" s="9" t="s">
        <v>152</v>
      </c>
      <c r="C86" s="82" t="s">
        <v>90</v>
      </c>
      <c r="D86" s="198" t="s">
        <v>155</v>
      </c>
      <c r="E86" s="204" t="s">
        <v>157</v>
      </c>
      <c r="F86" s="83">
        <v>600148726</v>
      </c>
      <c r="G86" s="79" t="s">
        <v>519</v>
      </c>
      <c r="H86" s="86" t="s">
        <v>175</v>
      </c>
      <c r="I86" s="87" t="s">
        <v>396</v>
      </c>
      <c r="J86" s="82" t="s">
        <v>176</v>
      </c>
      <c r="K86" s="79" t="s">
        <v>534</v>
      </c>
      <c r="L86" s="80">
        <v>3000000</v>
      </c>
      <c r="M86" s="80">
        <f t="shared" si="7"/>
        <v>2550000</v>
      </c>
      <c r="N86" s="78" t="s">
        <v>535</v>
      </c>
      <c r="O86" s="78" t="s">
        <v>458</v>
      </c>
      <c r="P86" s="86"/>
      <c r="Q86" s="86"/>
      <c r="R86" s="86" t="s">
        <v>723</v>
      </c>
      <c r="S86" s="86" t="s">
        <v>447</v>
      </c>
      <c r="T86" s="383" t="s">
        <v>173</v>
      </c>
    </row>
    <row r="87" spans="1:21" ht="55.2" x14ac:dyDescent="0.3">
      <c r="A87" s="178">
        <v>84</v>
      </c>
      <c r="B87" s="9" t="s">
        <v>152</v>
      </c>
      <c r="C87" s="82" t="s">
        <v>90</v>
      </c>
      <c r="D87" s="198" t="s">
        <v>155</v>
      </c>
      <c r="E87" s="204" t="s">
        <v>157</v>
      </c>
      <c r="F87" s="83">
        <v>600148726</v>
      </c>
      <c r="G87" s="79" t="s">
        <v>803</v>
      </c>
      <c r="H87" s="86" t="s">
        <v>175</v>
      </c>
      <c r="I87" s="87" t="s">
        <v>396</v>
      </c>
      <c r="J87" s="82" t="s">
        <v>176</v>
      </c>
      <c r="K87" s="79" t="s">
        <v>804</v>
      </c>
      <c r="L87" s="80">
        <v>3000000</v>
      </c>
      <c r="M87" s="80">
        <f t="shared" si="7"/>
        <v>2550000</v>
      </c>
      <c r="N87" s="78" t="s">
        <v>544</v>
      </c>
      <c r="O87" s="78" t="s">
        <v>458</v>
      </c>
      <c r="P87" s="420"/>
      <c r="Q87" s="420"/>
      <c r="R87" s="86" t="s">
        <v>723</v>
      </c>
      <c r="S87" s="86" t="s">
        <v>447</v>
      </c>
      <c r="T87" s="384" t="s">
        <v>173</v>
      </c>
    </row>
    <row r="88" spans="1:21" ht="41.4" x14ac:dyDescent="0.3">
      <c r="A88" s="178">
        <v>85</v>
      </c>
      <c r="B88" s="9" t="s">
        <v>153</v>
      </c>
      <c r="C88" s="82" t="s">
        <v>90</v>
      </c>
      <c r="D88" s="198">
        <v>47863765</v>
      </c>
      <c r="E88" s="83" t="s">
        <v>158</v>
      </c>
      <c r="F88" s="83">
        <v>600148751</v>
      </c>
      <c r="G88" s="79" t="s">
        <v>161</v>
      </c>
      <c r="H88" s="86" t="s">
        <v>175</v>
      </c>
      <c r="I88" s="87" t="s">
        <v>396</v>
      </c>
      <c r="J88" s="82" t="s">
        <v>176</v>
      </c>
      <c r="K88" s="79" t="s">
        <v>538</v>
      </c>
      <c r="L88" s="80">
        <v>120000</v>
      </c>
      <c r="M88" s="80">
        <f>L88/100*85</f>
        <v>102000</v>
      </c>
      <c r="N88" s="78" t="s">
        <v>499</v>
      </c>
      <c r="O88" s="78" t="s">
        <v>542</v>
      </c>
      <c r="P88" s="82"/>
      <c r="Q88" s="82"/>
      <c r="R88" s="82" t="s">
        <v>643</v>
      </c>
      <c r="S88" s="82" t="s">
        <v>447</v>
      </c>
      <c r="T88" s="383" t="s">
        <v>1183</v>
      </c>
    </row>
    <row r="89" spans="1:21" ht="41.4" x14ac:dyDescent="0.3">
      <c r="A89" s="178">
        <v>86</v>
      </c>
      <c r="B89" s="9" t="s">
        <v>153</v>
      </c>
      <c r="C89" s="82" t="s">
        <v>90</v>
      </c>
      <c r="D89" s="198">
        <v>47863765</v>
      </c>
      <c r="E89" s="213" t="s">
        <v>159</v>
      </c>
      <c r="F89" s="83">
        <v>600148751</v>
      </c>
      <c r="G89" s="79" t="s">
        <v>162</v>
      </c>
      <c r="H89" s="86" t="s">
        <v>175</v>
      </c>
      <c r="I89" s="87" t="s">
        <v>396</v>
      </c>
      <c r="J89" s="82" t="s">
        <v>176</v>
      </c>
      <c r="K89" s="79" t="s">
        <v>539</v>
      </c>
      <c r="L89" s="80">
        <v>800000</v>
      </c>
      <c r="M89" s="80">
        <f t="shared" ref="M89:M94" si="8">L89/100*85</f>
        <v>680000</v>
      </c>
      <c r="N89" s="72" t="s">
        <v>674</v>
      </c>
      <c r="O89" s="72" t="s">
        <v>458</v>
      </c>
      <c r="P89" s="82"/>
      <c r="Q89" s="82"/>
      <c r="R89" s="82" t="s">
        <v>643</v>
      </c>
      <c r="S89" s="82" t="s">
        <v>447</v>
      </c>
      <c r="T89" s="383"/>
    </row>
    <row r="90" spans="1:21" ht="41.4" x14ac:dyDescent="0.3">
      <c r="A90" s="178">
        <v>87</v>
      </c>
      <c r="B90" s="9" t="s">
        <v>153</v>
      </c>
      <c r="C90" s="82" t="s">
        <v>90</v>
      </c>
      <c r="D90" s="198">
        <v>47863765</v>
      </c>
      <c r="E90" s="83" t="s">
        <v>158</v>
      </c>
      <c r="F90" s="83">
        <v>600148751</v>
      </c>
      <c r="G90" s="79" t="s">
        <v>163</v>
      </c>
      <c r="H90" s="86" t="s">
        <v>175</v>
      </c>
      <c r="I90" s="87" t="s">
        <v>396</v>
      </c>
      <c r="J90" s="82" t="s">
        <v>176</v>
      </c>
      <c r="K90" s="79" t="s">
        <v>540</v>
      </c>
      <c r="L90" s="80">
        <v>150000</v>
      </c>
      <c r="M90" s="80">
        <f t="shared" si="8"/>
        <v>127500</v>
      </c>
      <c r="N90" s="78" t="s">
        <v>543</v>
      </c>
      <c r="O90" s="78" t="s">
        <v>458</v>
      </c>
      <c r="P90" s="82"/>
      <c r="Q90" s="82"/>
      <c r="R90" s="82" t="s">
        <v>724</v>
      </c>
      <c r="S90" s="82" t="s">
        <v>447</v>
      </c>
      <c r="T90" s="383" t="s">
        <v>173</v>
      </c>
    </row>
    <row r="91" spans="1:21" ht="41.4" x14ac:dyDescent="0.3">
      <c r="A91" s="178">
        <v>88</v>
      </c>
      <c r="B91" s="9" t="s">
        <v>153</v>
      </c>
      <c r="C91" s="82" t="s">
        <v>90</v>
      </c>
      <c r="D91" s="83">
        <v>47863765</v>
      </c>
      <c r="E91" s="79">
        <v>47863765</v>
      </c>
      <c r="F91" s="84">
        <v>600148751</v>
      </c>
      <c r="G91" s="79" t="s">
        <v>805</v>
      </c>
      <c r="H91" s="86" t="s">
        <v>175</v>
      </c>
      <c r="I91" s="87" t="s">
        <v>396</v>
      </c>
      <c r="J91" s="82" t="s">
        <v>176</v>
      </c>
      <c r="K91" s="79" t="s">
        <v>806</v>
      </c>
      <c r="L91" s="214">
        <v>4000000</v>
      </c>
      <c r="M91" s="80">
        <f t="shared" si="8"/>
        <v>3400000</v>
      </c>
      <c r="N91" s="78" t="s">
        <v>461</v>
      </c>
      <c r="O91" s="78" t="s">
        <v>458</v>
      </c>
      <c r="P91" s="82"/>
      <c r="Q91" s="82"/>
      <c r="R91" s="82" t="s">
        <v>725</v>
      </c>
      <c r="S91" s="82" t="s">
        <v>447</v>
      </c>
      <c r="T91" s="376" t="s">
        <v>173</v>
      </c>
    </row>
    <row r="92" spans="1:21" ht="41.4" x14ac:dyDescent="0.3">
      <c r="A92" s="178">
        <v>89</v>
      </c>
      <c r="B92" s="9" t="s">
        <v>153</v>
      </c>
      <c r="C92" s="82" t="s">
        <v>90</v>
      </c>
      <c r="D92" s="83">
        <v>47863765</v>
      </c>
      <c r="E92" s="85">
        <v>47863765</v>
      </c>
      <c r="F92" s="84">
        <v>600148751</v>
      </c>
      <c r="G92" s="79" t="s">
        <v>164</v>
      </c>
      <c r="H92" s="86" t="s">
        <v>175</v>
      </c>
      <c r="I92" s="87" t="s">
        <v>396</v>
      </c>
      <c r="J92" s="82" t="s">
        <v>176</v>
      </c>
      <c r="K92" s="79" t="s">
        <v>541</v>
      </c>
      <c r="L92" s="80">
        <v>400000</v>
      </c>
      <c r="M92" s="80">
        <f t="shared" si="8"/>
        <v>340000</v>
      </c>
      <c r="N92" s="78" t="s">
        <v>545</v>
      </c>
      <c r="O92" s="78" t="s">
        <v>458</v>
      </c>
      <c r="P92" s="82"/>
      <c r="Q92" s="82"/>
      <c r="R92" s="82" t="s">
        <v>643</v>
      </c>
      <c r="S92" s="82" t="s">
        <v>447</v>
      </c>
      <c r="T92" s="383" t="s">
        <v>173</v>
      </c>
    </row>
    <row r="93" spans="1:21" ht="41.4" x14ac:dyDescent="0.3">
      <c r="A93" s="178">
        <v>90</v>
      </c>
      <c r="B93" s="9" t="s">
        <v>153</v>
      </c>
      <c r="C93" s="82" t="s">
        <v>90</v>
      </c>
      <c r="D93" s="83">
        <v>47863765</v>
      </c>
      <c r="E93" s="85">
        <v>47863765</v>
      </c>
      <c r="F93" s="84">
        <v>600148751</v>
      </c>
      <c r="G93" s="79" t="s">
        <v>807</v>
      </c>
      <c r="H93" s="86" t="s">
        <v>175</v>
      </c>
      <c r="I93" s="87" t="s">
        <v>396</v>
      </c>
      <c r="J93" s="82" t="s">
        <v>176</v>
      </c>
      <c r="K93" s="85" t="s">
        <v>808</v>
      </c>
      <c r="L93" s="80">
        <v>500000</v>
      </c>
      <c r="M93" s="80">
        <f t="shared" si="8"/>
        <v>425000</v>
      </c>
      <c r="N93" s="72" t="s">
        <v>461</v>
      </c>
      <c r="O93" s="78" t="s">
        <v>458</v>
      </c>
      <c r="P93" s="420"/>
      <c r="Q93" s="420"/>
      <c r="R93" s="86" t="s">
        <v>630</v>
      </c>
      <c r="S93" s="196" t="s">
        <v>447</v>
      </c>
      <c r="T93" s="384" t="s">
        <v>173</v>
      </c>
    </row>
    <row r="94" spans="1:21" ht="41.4" x14ac:dyDescent="0.3">
      <c r="A94" s="178">
        <v>91</v>
      </c>
      <c r="B94" s="9" t="s">
        <v>153</v>
      </c>
      <c r="C94" s="82" t="s">
        <v>90</v>
      </c>
      <c r="D94" s="83">
        <v>47863765</v>
      </c>
      <c r="E94" s="85">
        <v>47863765</v>
      </c>
      <c r="F94" s="84">
        <v>600148751</v>
      </c>
      <c r="G94" s="79" t="s">
        <v>809</v>
      </c>
      <c r="H94" s="86" t="s">
        <v>175</v>
      </c>
      <c r="I94" s="87" t="s">
        <v>396</v>
      </c>
      <c r="J94" s="82" t="s">
        <v>176</v>
      </c>
      <c r="K94" s="79" t="s">
        <v>810</v>
      </c>
      <c r="L94" s="80">
        <v>200000</v>
      </c>
      <c r="M94" s="80">
        <f t="shared" si="8"/>
        <v>170000</v>
      </c>
      <c r="N94" s="78" t="s">
        <v>466</v>
      </c>
      <c r="O94" s="78" t="s">
        <v>458</v>
      </c>
      <c r="P94" s="420"/>
      <c r="Q94" s="420"/>
      <c r="R94" s="86" t="s">
        <v>630</v>
      </c>
      <c r="S94" s="196" t="s">
        <v>447</v>
      </c>
      <c r="T94" s="384" t="s">
        <v>173</v>
      </c>
    </row>
    <row r="95" spans="1:21" ht="41.4" x14ac:dyDescent="0.3">
      <c r="A95" s="178">
        <v>92</v>
      </c>
      <c r="B95" s="9" t="s">
        <v>930</v>
      </c>
      <c r="C95" s="66" t="s">
        <v>1166</v>
      </c>
      <c r="D95" s="67">
        <v>70984573</v>
      </c>
      <c r="E95" s="68">
        <v>107634201</v>
      </c>
      <c r="F95" s="245">
        <v>600149251</v>
      </c>
      <c r="G95" s="69" t="s">
        <v>1167</v>
      </c>
      <c r="H95" s="70" t="s">
        <v>175</v>
      </c>
      <c r="I95" s="71" t="s">
        <v>396</v>
      </c>
      <c r="J95" s="66" t="s">
        <v>1168</v>
      </c>
      <c r="K95" s="69" t="s">
        <v>1169</v>
      </c>
      <c r="L95" s="65">
        <v>200000</v>
      </c>
      <c r="M95" s="65">
        <f>L95/100*85</f>
        <v>170000</v>
      </c>
      <c r="N95" s="72" t="s">
        <v>1139</v>
      </c>
      <c r="O95" s="72" t="s">
        <v>1165</v>
      </c>
      <c r="P95" s="417"/>
      <c r="Q95" s="417"/>
      <c r="R95" s="70" t="s">
        <v>630</v>
      </c>
      <c r="S95" s="77" t="s">
        <v>447</v>
      </c>
      <c r="T95" s="387" t="s">
        <v>173</v>
      </c>
      <c r="U95" s="426"/>
    </row>
    <row r="96" spans="1:21" ht="27.6" x14ac:dyDescent="0.3">
      <c r="A96" s="178">
        <v>93</v>
      </c>
      <c r="B96" s="10" t="s">
        <v>154</v>
      </c>
      <c r="C96" s="16" t="s">
        <v>171</v>
      </c>
      <c r="D96" s="58" t="s">
        <v>160</v>
      </c>
      <c r="E96" s="42">
        <v>107634511</v>
      </c>
      <c r="F96" s="40">
        <v>600149439</v>
      </c>
      <c r="G96" s="42" t="s">
        <v>165</v>
      </c>
      <c r="H96" s="38" t="s">
        <v>175</v>
      </c>
      <c r="I96" s="15" t="s">
        <v>396</v>
      </c>
      <c r="J96" s="38" t="s">
        <v>180</v>
      </c>
      <c r="K96" s="40" t="s">
        <v>640</v>
      </c>
      <c r="L96" s="80">
        <v>9000000</v>
      </c>
      <c r="M96" s="80">
        <f t="shared" ref="M96:M101" si="9">L96/100*85</f>
        <v>7650000</v>
      </c>
      <c r="N96" s="78" t="s">
        <v>466</v>
      </c>
      <c r="O96" s="49" t="s">
        <v>492</v>
      </c>
      <c r="P96" s="38" t="s">
        <v>624</v>
      </c>
      <c r="Q96" s="38"/>
      <c r="R96" s="38" t="s">
        <v>630</v>
      </c>
      <c r="S96" s="38" t="s">
        <v>447</v>
      </c>
      <c r="T96" s="386" t="s">
        <v>173</v>
      </c>
    </row>
    <row r="97" spans="1:20" ht="27.6" x14ac:dyDescent="0.3">
      <c r="A97" s="178">
        <v>94</v>
      </c>
      <c r="B97" s="10" t="s">
        <v>154</v>
      </c>
      <c r="C97" s="16" t="s">
        <v>171</v>
      </c>
      <c r="D97" s="58" t="s">
        <v>160</v>
      </c>
      <c r="E97" s="42">
        <v>107634511</v>
      </c>
      <c r="F97" s="40">
        <v>600149439</v>
      </c>
      <c r="G97" s="42" t="s">
        <v>166</v>
      </c>
      <c r="H97" s="38" t="s">
        <v>175</v>
      </c>
      <c r="I97" s="15" t="s">
        <v>396</v>
      </c>
      <c r="J97" s="38" t="s">
        <v>180</v>
      </c>
      <c r="K97" s="40" t="s">
        <v>641</v>
      </c>
      <c r="L97" s="80">
        <v>140000</v>
      </c>
      <c r="M97" s="80">
        <f t="shared" si="9"/>
        <v>119000</v>
      </c>
      <c r="N97" s="78" t="s">
        <v>466</v>
      </c>
      <c r="O97" s="49" t="s">
        <v>446</v>
      </c>
      <c r="P97" s="38"/>
      <c r="Q97" s="38"/>
      <c r="R97" s="38" t="s">
        <v>630</v>
      </c>
      <c r="S97" s="38" t="s">
        <v>447</v>
      </c>
      <c r="T97" s="386" t="s">
        <v>173</v>
      </c>
    </row>
    <row r="98" spans="1:20" ht="27.6" x14ac:dyDescent="0.3">
      <c r="A98" s="178">
        <v>95</v>
      </c>
      <c r="B98" s="10" t="s">
        <v>154</v>
      </c>
      <c r="C98" s="16" t="s">
        <v>171</v>
      </c>
      <c r="D98" s="58" t="s">
        <v>160</v>
      </c>
      <c r="E98" s="42">
        <v>107634511</v>
      </c>
      <c r="F98" s="40">
        <v>600149439</v>
      </c>
      <c r="G98" s="42" t="s">
        <v>167</v>
      </c>
      <c r="H98" s="38" t="s">
        <v>175</v>
      </c>
      <c r="I98" s="15" t="s">
        <v>396</v>
      </c>
      <c r="J98" s="38" t="s">
        <v>180</v>
      </c>
      <c r="K98" s="40" t="s">
        <v>128</v>
      </c>
      <c r="L98" s="80">
        <v>130000</v>
      </c>
      <c r="M98" s="80">
        <f t="shared" si="9"/>
        <v>110500</v>
      </c>
      <c r="N98" s="78" t="s">
        <v>466</v>
      </c>
      <c r="O98" s="49" t="s">
        <v>458</v>
      </c>
      <c r="P98" s="38"/>
      <c r="Q98" s="38"/>
      <c r="R98" s="16" t="s">
        <v>643</v>
      </c>
      <c r="S98" s="38" t="s">
        <v>447</v>
      </c>
      <c r="T98" s="391" t="s">
        <v>173</v>
      </c>
    </row>
    <row r="99" spans="1:20" ht="27.6" x14ac:dyDescent="0.3">
      <c r="A99" s="178">
        <v>96</v>
      </c>
      <c r="B99" s="10" t="s">
        <v>154</v>
      </c>
      <c r="C99" s="16" t="s">
        <v>171</v>
      </c>
      <c r="D99" s="58" t="s">
        <v>160</v>
      </c>
      <c r="E99" s="42">
        <v>107634511</v>
      </c>
      <c r="F99" s="40">
        <v>600149439</v>
      </c>
      <c r="G99" s="42" t="s">
        <v>168</v>
      </c>
      <c r="H99" s="38" t="s">
        <v>175</v>
      </c>
      <c r="I99" s="15" t="s">
        <v>396</v>
      </c>
      <c r="J99" s="38" t="s">
        <v>180</v>
      </c>
      <c r="K99" s="42" t="s">
        <v>642</v>
      </c>
      <c r="L99" s="80">
        <v>540000</v>
      </c>
      <c r="M99" s="80">
        <f t="shared" si="9"/>
        <v>459000</v>
      </c>
      <c r="N99" s="78" t="s">
        <v>466</v>
      </c>
      <c r="O99" s="49" t="s">
        <v>464</v>
      </c>
      <c r="P99" s="38"/>
      <c r="Q99" s="38"/>
      <c r="R99" s="38" t="s">
        <v>630</v>
      </c>
      <c r="S99" s="38" t="s">
        <v>447</v>
      </c>
      <c r="T99" s="386"/>
    </row>
    <row r="100" spans="1:20" ht="41.4" x14ac:dyDescent="0.3">
      <c r="A100" s="178">
        <v>97</v>
      </c>
      <c r="B100" s="10" t="s">
        <v>304</v>
      </c>
      <c r="C100" s="82" t="s">
        <v>397</v>
      </c>
      <c r="D100" s="215" t="s">
        <v>314</v>
      </c>
      <c r="E100" s="215" t="s">
        <v>318</v>
      </c>
      <c r="F100" s="215" t="s">
        <v>315</v>
      </c>
      <c r="G100" s="79" t="s">
        <v>359</v>
      </c>
      <c r="H100" s="86" t="s">
        <v>175</v>
      </c>
      <c r="I100" s="87" t="s">
        <v>396</v>
      </c>
      <c r="J100" s="82" t="s">
        <v>406</v>
      </c>
      <c r="K100" s="79" t="s">
        <v>831</v>
      </c>
      <c r="L100" s="80">
        <v>550000</v>
      </c>
      <c r="M100" s="80">
        <f t="shared" si="9"/>
        <v>467500</v>
      </c>
      <c r="N100" s="78" t="s">
        <v>500</v>
      </c>
      <c r="O100" s="78" t="s">
        <v>458</v>
      </c>
      <c r="P100" s="196"/>
      <c r="Q100" s="196"/>
      <c r="R100" s="323" t="s">
        <v>644</v>
      </c>
      <c r="S100" s="196" t="s">
        <v>447</v>
      </c>
      <c r="T100" s="384" t="s">
        <v>173</v>
      </c>
    </row>
    <row r="101" spans="1:20" ht="41.4" x14ac:dyDescent="0.3">
      <c r="A101" s="178">
        <v>98</v>
      </c>
      <c r="B101" s="10" t="s">
        <v>304</v>
      </c>
      <c r="C101" s="82" t="s">
        <v>397</v>
      </c>
      <c r="D101" s="215" t="s">
        <v>314</v>
      </c>
      <c r="E101" s="215" t="s">
        <v>318</v>
      </c>
      <c r="F101" s="215" t="s">
        <v>315</v>
      </c>
      <c r="G101" s="79" t="s">
        <v>832</v>
      </c>
      <c r="H101" s="86" t="s">
        <v>175</v>
      </c>
      <c r="I101" s="87" t="s">
        <v>396</v>
      </c>
      <c r="J101" s="82" t="s">
        <v>406</v>
      </c>
      <c r="K101" s="79" t="s">
        <v>832</v>
      </c>
      <c r="L101" s="80">
        <v>550000</v>
      </c>
      <c r="M101" s="80">
        <f t="shared" si="9"/>
        <v>467500</v>
      </c>
      <c r="N101" s="78" t="s">
        <v>462</v>
      </c>
      <c r="O101" s="78" t="s">
        <v>833</v>
      </c>
      <c r="P101" s="196"/>
      <c r="Q101" s="196"/>
      <c r="R101" s="323" t="s">
        <v>725</v>
      </c>
      <c r="S101" s="196" t="s">
        <v>447</v>
      </c>
      <c r="T101" s="384" t="s">
        <v>173</v>
      </c>
    </row>
    <row r="102" spans="1:20" ht="41.4" x14ac:dyDescent="0.3">
      <c r="A102" s="178">
        <v>99</v>
      </c>
      <c r="B102" s="10" t="s">
        <v>304</v>
      </c>
      <c r="C102" s="82" t="s">
        <v>397</v>
      </c>
      <c r="D102" s="215" t="s">
        <v>314</v>
      </c>
      <c r="E102" s="215" t="s">
        <v>318</v>
      </c>
      <c r="F102" s="215" t="s">
        <v>315</v>
      </c>
      <c r="G102" s="79" t="s">
        <v>834</v>
      </c>
      <c r="H102" s="86" t="s">
        <v>175</v>
      </c>
      <c r="I102" s="87" t="s">
        <v>396</v>
      </c>
      <c r="J102" s="82" t="s">
        <v>406</v>
      </c>
      <c r="K102" s="79" t="s">
        <v>835</v>
      </c>
      <c r="L102" s="80">
        <v>750000</v>
      </c>
      <c r="M102" s="80">
        <f t="shared" ref="M102:M115" si="10">L102/100*85</f>
        <v>637500</v>
      </c>
      <c r="N102" s="78" t="s">
        <v>836</v>
      </c>
      <c r="O102" s="78" t="s">
        <v>837</v>
      </c>
      <c r="P102" s="196"/>
      <c r="Q102" s="196" t="s">
        <v>624</v>
      </c>
      <c r="R102" s="323" t="s">
        <v>725</v>
      </c>
      <c r="S102" s="196" t="s">
        <v>447</v>
      </c>
      <c r="T102" s="384"/>
    </row>
    <row r="103" spans="1:20" ht="41.4" x14ac:dyDescent="0.3">
      <c r="A103" s="178">
        <v>100</v>
      </c>
      <c r="B103" s="10" t="s">
        <v>305</v>
      </c>
      <c r="C103" s="82" t="s">
        <v>398</v>
      </c>
      <c r="D103" s="83">
        <v>70939756</v>
      </c>
      <c r="E103" s="79" t="s">
        <v>323</v>
      </c>
      <c r="F103" s="83">
        <v>600149871</v>
      </c>
      <c r="G103" s="79" t="s">
        <v>363</v>
      </c>
      <c r="H103" s="86" t="s">
        <v>175</v>
      </c>
      <c r="I103" s="87" t="s">
        <v>396</v>
      </c>
      <c r="J103" s="82" t="s">
        <v>407</v>
      </c>
      <c r="K103" s="68" t="s">
        <v>1092</v>
      </c>
      <c r="L103" s="80">
        <v>550000</v>
      </c>
      <c r="M103" s="80">
        <f t="shared" si="10"/>
        <v>467500</v>
      </c>
      <c r="N103" s="78" t="s">
        <v>474</v>
      </c>
      <c r="O103" s="78" t="s">
        <v>458</v>
      </c>
      <c r="P103" s="82"/>
      <c r="Q103" s="82"/>
      <c r="R103" s="82" t="s">
        <v>726</v>
      </c>
      <c r="S103" s="82" t="s">
        <v>447</v>
      </c>
      <c r="T103" s="384" t="s">
        <v>173</v>
      </c>
    </row>
    <row r="104" spans="1:20" ht="41.4" x14ac:dyDescent="0.3">
      <c r="A104" s="178">
        <v>101</v>
      </c>
      <c r="B104" s="10" t="s">
        <v>305</v>
      </c>
      <c r="C104" s="82" t="s">
        <v>398</v>
      </c>
      <c r="D104" s="83">
        <v>70939756</v>
      </c>
      <c r="E104" s="79" t="s">
        <v>323</v>
      </c>
      <c r="F104" s="83">
        <v>600149871</v>
      </c>
      <c r="G104" s="79" t="s">
        <v>811</v>
      </c>
      <c r="H104" s="86" t="s">
        <v>175</v>
      </c>
      <c r="I104" s="87" t="s">
        <v>396</v>
      </c>
      <c r="J104" s="82" t="s">
        <v>407</v>
      </c>
      <c r="K104" s="79" t="s">
        <v>812</v>
      </c>
      <c r="L104" s="80">
        <v>500000</v>
      </c>
      <c r="M104" s="80">
        <f t="shared" si="10"/>
        <v>425000</v>
      </c>
      <c r="N104" s="78" t="s">
        <v>498</v>
      </c>
      <c r="O104" s="78" t="s">
        <v>464</v>
      </c>
      <c r="P104" s="420"/>
      <c r="Q104" s="420"/>
      <c r="R104" s="82" t="s">
        <v>813</v>
      </c>
      <c r="S104" s="82" t="s">
        <v>447</v>
      </c>
      <c r="T104" s="384" t="s">
        <v>173</v>
      </c>
    </row>
    <row r="105" spans="1:20" ht="41.4" x14ac:dyDescent="0.3">
      <c r="A105" s="178">
        <v>102</v>
      </c>
      <c r="B105" s="10" t="s">
        <v>305</v>
      </c>
      <c r="C105" s="82" t="s">
        <v>398</v>
      </c>
      <c r="D105" s="83">
        <v>70939756</v>
      </c>
      <c r="E105" s="79" t="s">
        <v>323</v>
      </c>
      <c r="F105" s="83">
        <v>600149871</v>
      </c>
      <c r="G105" s="68" t="s">
        <v>1093</v>
      </c>
      <c r="H105" s="86" t="s">
        <v>175</v>
      </c>
      <c r="I105" s="87" t="s">
        <v>396</v>
      </c>
      <c r="J105" s="82" t="s">
        <v>407</v>
      </c>
      <c r="K105" s="68" t="s">
        <v>1094</v>
      </c>
      <c r="L105" s="80">
        <v>500000</v>
      </c>
      <c r="M105" s="80">
        <f t="shared" si="10"/>
        <v>425000</v>
      </c>
      <c r="N105" s="78" t="s">
        <v>498</v>
      </c>
      <c r="O105" s="78" t="s">
        <v>464</v>
      </c>
      <c r="P105" s="420"/>
      <c r="Q105" s="420"/>
      <c r="R105" s="82" t="s">
        <v>726</v>
      </c>
      <c r="S105" s="82" t="s">
        <v>447</v>
      </c>
      <c r="T105" s="384" t="s">
        <v>173</v>
      </c>
    </row>
    <row r="106" spans="1:20" ht="55.2" x14ac:dyDescent="0.3">
      <c r="A106" s="178">
        <v>103</v>
      </c>
      <c r="B106" s="10" t="s">
        <v>307</v>
      </c>
      <c r="C106" s="15" t="s">
        <v>400</v>
      </c>
      <c r="D106" s="40">
        <v>70918261</v>
      </c>
      <c r="E106" s="42" t="s">
        <v>329</v>
      </c>
      <c r="F106" s="40">
        <v>600149820</v>
      </c>
      <c r="G106" s="42" t="s">
        <v>370</v>
      </c>
      <c r="H106" s="38" t="s">
        <v>175</v>
      </c>
      <c r="I106" s="15" t="s">
        <v>396</v>
      </c>
      <c r="J106" s="16" t="s">
        <v>409</v>
      </c>
      <c r="K106" s="42" t="s">
        <v>546</v>
      </c>
      <c r="L106" s="80">
        <v>7000000</v>
      </c>
      <c r="M106" s="80">
        <f t="shared" si="10"/>
        <v>5950000</v>
      </c>
      <c r="N106" s="78" t="s">
        <v>466</v>
      </c>
      <c r="O106" s="78" t="s">
        <v>464</v>
      </c>
      <c r="P106" s="16"/>
      <c r="Q106" s="15" t="s">
        <v>624</v>
      </c>
      <c r="R106" s="16" t="s">
        <v>682</v>
      </c>
      <c r="S106" s="16" t="s">
        <v>447</v>
      </c>
      <c r="T106" s="388" t="s">
        <v>173</v>
      </c>
    </row>
    <row r="107" spans="1:20" ht="41.4" x14ac:dyDescent="0.3">
      <c r="A107" s="178">
        <v>104</v>
      </c>
      <c r="B107" s="10" t="s">
        <v>312</v>
      </c>
      <c r="C107" s="15" t="s">
        <v>404</v>
      </c>
      <c r="D107" s="47" t="s">
        <v>347</v>
      </c>
      <c r="E107" s="47" t="s">
        <v>352</v>
      </c>
      <c r="F107" s="47" t="s">
        <v>348</v>
      </c>
      <c r="G107" s="42" t="s">
        <v>389</v>
      </c>
      <c r="H107" s="38" t="s">
        <v>175</v>
      </c>
      <c r="I107" s="15" t="s">
        <v>396</v>
      </c>
      <c r="J107" s="15" t="s">
        <v>413</v>
      </c>
      <c r="K107" s="40" t="s">
        <v>628</v>
      </c>
      <c r="L107" s="48">
        <v>2200000</v>
      </c>
      <c r="M107" s="48">
        <f t="shared" si="10"/>
        <v>1870000</v>
      </c>
      <c r="N107" s="49" t="s">
        <v>462</v>
      </c>
      <c r="O107" s="49" t="s">
        <v>490</v>
      </c>
      <c r="P107" s="38" t="s">
        <v>624</v>
      </c>
      <c r="Q107" s="332"/>
      <c r="R107" s="333" t="s">
        <v>629</v>
      </c>
      <c r="S107" s="16" t="s">
        <v>447</v>
      </c>
      <c r="T107" s="388" t="s">
        <v>173</v>
      </c>
    </row>
    <row r="108" spans="1:20" ht="41.4" x14ac:dyDescent="0.3">
      <c r="A108" s="178">
        <v>105</v>
      </c>
      <c r="B108" s="10" t="s">
        <v>304</v>
      </c>
      <c r="C108" s="66" t="s">
        <v>397</v>
      </c>
      <c r="D108" s="94" t="s">
        <v>314</v>
      </c>
      <c r="E108" s="94" t="s">
        <v>318</v>
      </c>
      <c r="F108" s="94" t="s">
        <v>315</v>
      </c>
      <c r="G108" s="69" t="s">
        <v>1163</v>
      </c>
      <c r="H108" s="70" t="s">
        <v>175</v>
      </c>
      <c r="I108" s="71" t="s">
        <v>396</v>
      </c>
      <c r="J108" s="66" t="s">
        <v>406</v>
      </c>
      <c r="K108" s="69" t="s">
        <v>1164</v>
      </c>
      <c r="L108" s="65">
        <v>50000</v>
      </c>
      <c r="M108" s="65">
        <f t="shared" si="10"/>
        <v>42500</v>
      </c>
      <c r="N108" s="72" t="s">
        <v>1165</v>
      </c>
      <c r="O108" s="72" t="s">
        <v>1165</v>
      </c>
      <c r="P108" s="77"/>
      <c r="Q108" s="77"/>
      <c r="R108" s="366" t="s">
        <v>725</v>
      </c>
      <c r="S108" s="77" t="s">
        <v>447</v>
      </c>
      <c r="T108" s="387"/>
    </row>
    <row r="109" spans="1:20" ht="41.4" x14ac:dyDescent="0.3">
      <c r="A109" s="178">
        <v>106</v>
      </c>
      <c r="B109" s="10" t="s">
        <v>312</v>
      </c>
      <c r="C109" s="71" t="s">
        <v>404</v>
      </c>
      <c r="D109" s="94" t="s">
        <v>347</v>
      </c>
      <c r="E109" s="94" t="s">
        <v>352</v>
      </c>
      <c r="F109" s="94" t="s">
        <v>348</v>
      </c>
      <c r="G109" s="69" t="s">
        <v>1170</v>
      </c>
      <c r="H109" s="70" t="s">
        <v>175</v>
      </c>
      <c r="I109" s="71" t="s">
        <v>396</v>
      </c>
      <c r="J109" s="71" t="s">
        <v>413</v>
      </c>
      <c r="K109" s="67" t="s">
        <v>1171</v>
      </c>
      <c r="L109" s="65">
        <v>250000</v>
      </c>
      <c r="M109" s="65">
        <f t="shared" si="10"/>
        <v>212500</v>
      </c>
      <c r="N109" s="72" t="s">
        <v>501</v>
      </c>
      <c r="O109" s="72" t="s">
        <v>490</v>
      </c>
      <c r="P109" s="70"/>
      <c r="Q109" s="77"/>
      <c r="R109" s="366" t="s">
        <v>629</v>
      </c>
      <c r="S109" s="66" t="s">
        <v>447</v>
      </c>
      <c r="T109" s="387" t="s">
        <v>173</v>
      </c>
    </row>
    <row r="110" spans="1:20" ht="96.6" x14ac:dyDescent="0.3">
      <c r="A110" s="178">
        <v>107</v>
      </c>
      <c r="B110" s="9" t="s">
        <v>152</v>
      </c>
      <c r="C110" s="66" t="s">
        <v>90</v>
      </c>
      <c r="D110" s="243" t="s">
        <v>155</v>
      </c>
      <c r="E110" s="223" t="s">
        <v>157</v>
      </c>
      <c r="F110" s="67">
        <v>600148726</v>
      </c>
      <c r="G110" s="68" t="s">
        <v>1186</v>
      </c>
      <c r="H110" s="70" t="s">
        <v>175</v>
      </c>
      <c r="I110" s="71" t="s">
        <v>396</v>
      </c>
      <c r="J110" s="66" t="s">
        <v>176</v>
      </c>
      <c r="K110" s="69" t="s">
        <v>1187</v>
      </c>
      <c r="L110" s="65">
        <v>8000000</v>
      </c>
      <c r="M110" s="65">
        <f t="shared" si="10"/>
        <v>6800000</v>
      </c>
      <c r="N110" s="72" t="s">
        <v>484</v>
      </c>
      <c r="O110" s="72" t="s">
        <v>492</v>
      </c>
      <c r="P110" s="77" t="s">
        <v>624</v>
      </c>
      <c r="Q110" s="417"/>
      <c r="R110" s="70" t="s">
        <v>1188</v>
      </c>
      <c r="S110" s="70" t="s">
        <v>447</v>
      </c>
      <c r="T110" s="387" t="s">
        <v>173</v>
      </c>
    </row>
    <row r="111" spans="1:20" ht="82.8" x14ac:dyDescent="0.3">
      <c r="A111" s="178">
        <v>108</v>
      </c>
      <c r="B111" s="9" t="s">
        <v>930</v>
      </c>
      <c r="C111" s="66" t="s">
        <v>1166</v>
      </c>
      <c r="D111" s="67">
        <v>70984573</v>
      </c>
      <c r="E111" s="68">
        <v>107634201</v>
      </c>
      <c r="F111" s="245">
        <v>600149251</v>
      </c>
      <c r="G111" s="69" t="s">
        <v>1189</v>
      </c>
      <c r="H111" s="70" t="s">
        <v>175</v>
      </c>
      <c r="I111" s="66" t="s">
        <v>176</v>
      </c>
      <c r="J111" s="66" t="s">
        <v>1168</v>
      </c>
      <c r="K111" s="69" t="s">
        <v>1190</v>
      </c>
      <c r="L111" s="65">
        <v>3000000</v>
      </c>
      <c r="M111" s="65">
        <f t="shared" si="10"/>
        <v>2550000</v>
      </c>
      <c r="N111" s="72" t="s">
        <v>1139</v>
      </c>
      <c r="O111" s="72" t="s">
        <v>1165</v>
      </c>
      <c r="P111" s="77" t="s">
        <v>624</v>
      </c>
      <c r="Q111" s="77"/>
      <c r="R111" s="77" t="s">
        <v>630</v>
      </c>
      <c r="S111" s="77" t="s">
        <v>447</v>
      </c>
      <c r="T111" s="387" t="s">
        <v>173</v>
      </c>
    </row>
    <row r="112" spans="1:20" ht="41.4" x14ac:dyDescent="0.3">
      <c r="A112" s="178">
        <v>109</v>
      </c>
      <c r="B112" s="9" t="s">
        <v>930</v>
      </c>
      <c r="C112" s="66" t="s">
        <v>1166</v>
      </c>
      <c r="D112" s="67">
        <v>70984573</v>
      </c>
      <c r="E112" s="68">
        <v>107634201</v>
      </c>
      <c r="F112" s="245">
        <v>600149251</v>
      </c>
      <c r="G112" s="67" t="s">
        <v>1191</v>
      </c>
      <c r="H112" s="70" t="s">
        <v>175</v>
      </c>
      <c r="I112" s="66" t="s">
        <v>176</v>
      </c>
      <c r="J112" s="66" t="s">
        <v>1168</v>
      </c>
      <c r="K112" s="69" t="s">
        <v>1192</v>
      </c>
      <c r="L112" s="65">
        <v>600000</v>
      </c>
      <c r="M112" s="65">
        <f t="shared" si="10"/>
        <v>510000</v>
      </c>
      <c r="N112" s="72" t="s">
        <v>1139</v>
      </c>
      <c r="O112" s="72" t="s">
        <v>1165</v>
      </c>
      <c r="P112" s="77"/>
      <c r="Q112" s="77"/>
      <c r="R112" s="77" t="s">
        <v>630</v>
      </c>
      <c r="S112" s="77" t="s">
        <v>447</v>
      </c>
      <c r="T112" s="387" t="s">
        <v>173</v>
      </c>
    </row>
    <row r="113" spans="1:20" ht="41.4" x14ac:dyDescent="0.3">
      <c r="A113" s="178">
        <v>110</v>
      </c>
      <c r="B113" s="9" t="s">
        <v>930</v>
      </c>
      <c r="C113" s="66" t="s">
        <v>1166</v>
      </c>
      <c r="D113" s="67">
        <v>70984573</v>
      </c>
      <c r="E113" s="68">
        <v>107634201</v>
      </c>
      <c r="F113" s="245">
        <v>600149251</v>
      </c>
      <c r="G113" s="67" t="s">
        <v>1193</v>
      </c>
      <c r="H113" s="70" t="s">
        <v>175</v>
      </c>
      <c r="I113" s="66" t="s">
        <v>176</v>
      </c>
      <c r="J113" s="66" t="s">
        <v>1168</v>
      </c>
      <c r="K113" s="67" t="s">
        <v>1194</v>
      </c>
      <c r="L113" s="65">
        <v>500000</v>
      </c>
      <c r="M113" s="65">
        <f t="shared" si="10"/>
        <v>425000</v>
      </c>
      <c r="N113" s="72" t="s">
        <v>1139</v>
      </c>
      <c r="O113" s="72" t="s">
        <v>1165</v>
      </c>
      <c r="P113" s="77"/>
      <c r="Q113" s="77"/>
      <c r="R113" s="77" t="s">
        <v>630</v>
      </c>
      <c r="S113" s="77" t="s">
        <v>447</v>
      </c>
      <c r="T113" s="387" t="s">
        <v>173</v>
      </c>
    </row>
    <row r="114" spans="1:20" ht="41.4" x14ac:dyDescent="0.3">
      <c r="A114" s="178">
        <v>111</v>
      </c>
      <c r="B114" s="9" t="s">
        <v>930</v>
      </c>
      <c r="C114" s="66" t="s">
        <v>1166</v>
      </c>
      <c r="D114" s="67">
        <v>70984573</v>
      </c>
      <c r="E114" s="68">
        <v>107634201</v>
      </c>
      <c r="F114" s="245">
        <v>600149251</v>
      </c>
      <c r="G114" s="67" t="s">
        <v>1195</v>
      </c>
      <c r="H114" s="70" t="s">
        <v>175</v>
      </c>
      <c r="I114" s="66" t="s">
        <v>176</v>
      </c>
      <c r="J114" s="66" t="s">
        <v>1168</v>
      </c>
      <c r="K114" s="69" t="s">
        <v>1196</v>
      </c>
      <c r="L114" s="65">
        <v>800000</v>
      </c>
      <c r="M114" s="65">
        <f t="shared" si="10"/>
        <v>680000</v>
      </c>
      <c r="N114" s="72" t="s">
        <v>1139</v>
      </c>
      <c r="O114" s="72" t="s">
        <v>1165</v>
      </c>
      <c r="P114" s="77"/>
      <c r="Q114" s="77"/>
      <c r="R114" s="77" t="s">
        <v>630</v>
      </c>
      <c r="S114" s="77" t="s">
        <v>447</v>
      </c>
      <c r="T114" s="387"/>
    </row>
    <row r="115" spans="1:20" ht="42" thickBot="1" x14ac:dyDescent="0.35">
      <c r="A115" s="268">
        <v>112</v>
      </c>
      <c r="B115" s="25" t="s">
        <v>930</v>
      </c>
      <c r="C115" s="269" t="s">
        <v>1166</v>
      </c>
      <c r="D115" s="270">
        <v>70984573</v>
      </c>
      <c r="E115" s="272">
        <v>107634201</v>
      </c>
      <c r="F115" s="271">
        <v>600149251</v>
      </c>
      <c r="G115" s="270" t="s">
        <v>1197</v>
      </c>
      <c r="H115" s="274" t="s">
        <v>175</v>
      </c>
      <c r="I115" s="269" t="s">
        <v>176</v>
      </c>
      <c r="J115" s="269" t="s">
        <v>1168</v>
      </c>
      <c r="K115" s="273" t="s">
        <v>1198</v>
      </c>
      <c r="L115" s="97">
        <v>150000</v>
      </c>
      <c r="M115" s="97">
        <f t="shared" si="10"/>
        <v>127500</v>
      </c>
      <c r="N115" s="276" t="s">
        <v>1139</v>
      </c>
      <c r="O115" s="276" t="s">
        <v>1165</v>
      </c>
      <c r="P115" s="277"/>
      <c r="Q115" s="277"/>
      <c r="R115" s="277" t="s">
        <v>630</v>
      </c>
      <c r="S115" s="277" t="s">
        <v>447</v>
      </c>
      <c r="T115" s="381" t="s">
        <v>173</v>
      </c>
    </row>
    <row r="116" spans="1:20" x14ac:dyDescent="0.3">
      <c r="B116" s="24"/>
      <c r="C116" s="18"/>
      <c r="D116" s="19"/>
      <c r="E116" s="19"/>
      <c r="F116" s="19"/>
      <c r="G116" s="24"/>
      <c r="H116" s="20"/>
      <c r="I116" s="21"/>
      <c r="J116" s="18"/>
      <c r="K116" s="411"/>
      <c r="L116" s="22"/>
      <c r="M116" s="411"/>
      <c r="N116" s="23"/>
      <c r="O116" s="23"/>
      <c r="R116" s="12"/>
    </row>
    <row r="117" spans="1:20" x14ac:dyDescent="0.3">
      <c r="B117" s="24"/>
      <c r="C117" s="18"/>
      <c r="D117" s="19"/>
      <c r="E117" s="19"/>
      <c r="F117" s="19"/>
      <c r="G117" s="24"/>
      <c r="H117" s="20"/>
      <c r="I117" s="21"/>
      <c r="J117" s="18"/>
      <c r="K117" s="411"/>
      <c r="L117" s="22"/>
      <c r="M117" s="411"/>
      <c r="N117" s="23"/>
      <c r="O117" s="23"/>
      <c r="R117" s="12"/>
    </row>
    <row r="118" spans="1:20" x14ac:dyDescent="0.3">
      <c r="B118" s="404" t="s">
        <v>1203</v>
      </c>
      <c r="C118" s="18"/>
      <c r="D118" s="19"/>
      <c r="E118" s="19"/>
      <c r="F118" s="19"/>
      <c r="G118" s="24"/>
      <c r="H118" s="20"/>
      <c r="I118" s="21"/>
      <c r="J118" s="18"/>
      <c r="K118" s="411"/>
      <c r="L118" s="22"/>
      <c r="M118" s="411"/>
      <c r="N118" s="23"/>
      <c r="O118" s="23"/>
      <c r="R118" s="12"/>
    </row>
    <row r="119" spans="1:20" x14ac:dyDescent="0.3">
      <c r="B119" s="404"/>
      <c r="C119" s="18"/>
      <c r="D119" s="19"/>
      <c r="E119" s="19"/>
      <c r="F119" s="19"/>
      <c r="G119" s="24"/>
      <c r="H119" s="20"/>
      <c r="I119" s="21"/>
      <c r="J119" s="18"/>
      <c r="K119" s="411"/>
      <c r="L119" s="22"/>
      <c r="M119" s="411"/>
      <c r="N119" s="23"/>
      <c r="O119" s="23"/>
      <c r="R119" s="12"/>
    </row>
    <row r="120" spans="1:20" x14ac:dyDescent="0.3">
      <c r="B120" s="404"/>
      <c r="C120" s="18"/>
      <c r="D120" s="19"/>
      <c r="E120" s="19"/>
      <c r="F120" s="19"/>
      <c r="G120" s="24"/>
      <c r="H120" s="20"/>
      <c r="I120" s="21"/>
      <c r="J120" s="18"/>
      <c r="K120" s="411"/>
      <c r="L120" s="22"/>
      <c r="M120" s="411"/>
      <c r="N120" s="23"/>
      <c r="O120" s="23"/>
      <c r="R120" s="12"/>
    </row>
    <row r="121" spans="1:20" x14ac:dyDescent="0.3">
      <c r="B121" s="404"/>
      <c r="C121" s="18"/>
      <c r="D121" s="19"/>
      <c r="E121" s="19"/>
      <c r="F121" s="19"/>
      <c r="G121" s="24"/>
      <c r="H121" s="20"/>
      <c r="I121" s="21"/>
      <c r="J121" s="18"/>
      <c r="K121" s="411"/>
      <c r="L121" s="22"/>
      <c r="M121" s="411"/>
      <c r="N121" s="23"/>
      <c r="O121" s="23"/>
      <c r="R121" s="12"/>
    </row>
    <row r="122" spans="1:20" x14ac:dyDescent="0.3">
      <c r="B122" s="404"/>
      <c r="C122" s="18"/>
      <c r="D122" s="19"/>
      <c r="E122" s="19"/>
      <c r="F122" s="19"/>
      <c r="G122" s="24"/>
      <c r="H122" s="20"/>
      <c r="I122" s="21"/>
      <c r="J122" s="18"/>
      <c r="K122" s="411"/>
      <c r="L122" s="22"/>
      <c r="M122" s="411"/>
      <c r="N122" s="23"/>
      <c r="O122" s="23"/>
      <c r="R122" s="12"/>
    </row>
    <row r="123" spans="1:20" x14ac:dyDescent="0.3">
      <c r="B123" s="404"/>
      <c r="C123" s="18"/>
      <c r="D123" s="19"/>
      <c r="E123" s="19"/>
      <c r="F123" s="19"/>
      <c r="G123" s="24"/>
      <c r="H123" s="20"/>
      <c r="I123" s="21"/>
      <c r="J123" s="18"/>
      <c r="K123" s="411"/>
      <c r="L123" s="22"/>
      <c r="M123" s="411"/>
      <c r="N123" s="23"/>
      <c r="O123" s="23"/>
      <c r="R123" s="12"/>
    </row>
    <row r="124" spans="1:20" x14ac:dyDescent="0.3">
      <c r="B124" s="404"/>
      <c r="C124" s="18"/>
      <c r="D124" s="19"/>
      <c r="E124" s="19"/>
      <c r="F124" s="19"/>
      <c r="G124" s="24"/>
      <c r="H124" s="451" t="s">
        <v>1071</v>
      </c>
      <c r="I124" s="452"/>
      <c r="J124" s="452"/>
      <c r="K124" s="452"/>
      <c r="L124" s="22"/>
      <c r="M124" s="411"/>
      <c r="N124" s="23"/>
      <c r="O124" s="23"/>
      <c r="R124" s="12"/>
    </row>
    <row r="125" spans="1:20" x14ac:dyDescent="0.3">
      <c r="B125" s="404"/>
      <c r="C125" s="18"/>
      <c r="D125" s="19"/>
      <c r="E125" s="19"/>
      <c r="F125" s="19"/>
      <c r="G125" s="24"/>
      <c r="H125" s="451" t="s">
        <v>1072</v>
      </c>
      <c r="I125" s="452"/>
      <c r="J125" s="452"/>
      <c r="K125" s="452"/>
      <c r="L125" s="22"/>
      <c r="M125" s="411"/>
      <c r="N125" s="23"/>
      <c r="O125" s="23"/>
      <c r="R125" s="12"/>
    </row>
    <row r="126" spans="1:20" x14ac:dyDescent="0.3">
      <c r="B126" s="404"/>
      <c r="C126" s="18"/>
      <c r="D126" s="19"/>
      <c r="E126" s="19"/>
      <c r="F126" s="19"/>
      <c r="G126" s="24"/>
      <c r="H126" s="20"/>
      <c r="I126" s="21"/>
      <c r="J126" s="18"/>
      <c r="K126" s="411"/>
      <c r="L126" s="22"/>
      <c r="M126" s="411"/>
      <c r="N126" s="23"/>
      <c r="O126" s="23"/>
      <c r="R126" s="12"/>
    </row>
    <row r="127" spans="1:20" x14ac:dyDescent="0.3">
      <c r="B127" s="404"/>
      <c r="C127" s="18"/>
      <c r="D127" s="19"/>
      <c r="E127" s="19"/>
      <c r="F127" s="19"/>
      <c r="G127" s="24"/>
      <c r="H127" s="20"/>
      <c r="I127" s="21"/>
      <c r="J127" s="18"/>
      <c r="K127" s="411"/>
      <c r="L127" s="22"/>
      <c r="M127" s="411"/>
      <c r="N127" s="23"/>
      <c r="O127" s="23"/>
      <c r="R127" s="12"/>
    </row>
    <row r="128" spans="1:20" x14ac:dyDescent="0.3">
      <c r="B128" s="427" t="s">
        <v>35</v>
      </c>
    </row>
    <row r="129" spans="1:7" x14ac:dyDescent="0.3">
      <c r="B129" s="427" t="s">
        <v>36</v>
      </c>
    </row>
    <row r="130" spans="1:7" x14ac:dyDescent="0.3">
      <c r="B130" s="427" t="s">
        <v>37</v>
      </c>
    </row>
    <row r="131" spans="1:7" x14ac:dyDescent="0.3">
      <c r="B131" s="429"/>
    </row>
    <row r="132" spans="1:7" x14ac:dyDescent="0.3">
      <c r="B132" s="429" t="s">
        <v>38</v>
      </c>
    </row>
    <row r="133" spans="1:7" x14ac:dyDescent="0.3">
      <c r="B133" s="429"/>
    </row>
    <row r="134" spans="1:7" s="422" customFormat="1" x14ac:dyDescent="0.3">
      <c r="A134" s="400"/>
      <c r="B134" s="430" t="s">
        <v>39</v>
      </c>
      <c r="C134" s="431"/>
    </row>
    <row r="135" spans="1:7" x14ac:dyDescent="0.3">
      <c r="B135" s="429"/>
    </row>
    <row r="136" spans="1:7" x14ac:dyDescent="0.3">
      <c r="B136" s="430" t="s">
        <v>40</v>
      </c>
    </row>
    <row r="137" spans="1:7" x14ac:dyDescent="0.3">
      <c r="G137" s="12"/>
    </row>
  </sheetData>
  <autoFilter ref="A3:S115" xr:uid="{00000000-0009-0000-0000-000001000000}"/>
  <mergeCells count="15">
    <mergeCell ref="H125:K125"/>
    <mergeCell ref="H124:K124"/>
    <mergeCell ref="T2:T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43" fitToHeight="5" orientation="landscape" r:id="rId1"/>
  <rowBreaks count="3" manualBreakCount="3">
    <brk id="57" max="19" man="1"/>
    <brk id="80" max="19" man="1"/>
    <brk id="106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60"/>
  <sheetViews>
    <sheetView tabSelected="1" topLeftCell="A39" zoomScale="70" zoomScaleNormal="70" workbookViewId="0">
      <selection activeCell="C44" sqref="C44:AA44"/>
    </sheetView>
  </sheetViews>
  <sheetFormatPr defaultColWidth="9.33203125" defaultRowHeight="14.4" x14ac:dyDescent="0.3"/>
  <cols>
    <col min="1" max="1" width="6.5546875" style="399" customWidth="1"/>
    <col min="2" max="2" width="24.6640625" style="399" customWidth="1"/>
    <col min="3" max="3" width="12.33203125" style="399" customWidth="1"/>
    <col min="4" max="4" width="9.33203125" style="399"/>
    <col min="5" max="6" width="11.33203125" style="399" customWidth="1"/>
    <col min="7" max="7" width="35.109375" style="399" customWidth="1"/>
    <col min="8" max="9" width="14.33203125" style="399" customWidth="1"/>
    <col min="10" max="10" width="14.6640625" style="399" customWidth="1"/>
    <col min="11" max="11" width="37.6640625" style="12" customWidth="1"/>
    <col min="12" max="12" width="15.6640625" style="398" customWidth="1"/>
    <col min="13" max="13" width="15.44140625" style="399" customWidth="1"/>
    <col min="14" max="15" width="9.33203125" style="399"/>
    <col min="16" max="16" width="8.44140625" style="399" customWidth="1"/>
    <col min="17" max="19" width="10.44140625" style="399" customWidth="1"/>
    <col min="20" max="21" width="13.44140625" style="399" customWidth="1"/>
    <col min="22" max="23" width="14" style="399" customWidth="1"/>
    <col min="24" max="24" width="12.33203125" style="399" customWidth="1"/>
    <col min="25" max="25" width="12.44140625" style="399" customWidth="1"/>
    <col min="26" max="26" width="10.33203125" style="399" customWidth="1"/>
    <col min="27" max="27" width="14.5546875" style="399" customWidth="1"/>
    <col min="28" max="16384" width="9.33203125" style="399"/>
  </cols>
  <sheetData>
    <row r="1" spans="1:28" ht="18" customHeight="1" thickBot="1" x14ac:dyDescent="0.35">
      <c r="A1" s="488" t="s">
        <v>41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90"/>
      <c r="AA1" s="415"/>
      <c r="AB1" s="408"/>
    </row>
    <row r="2" spans="1:28" s="416" customFormat="1" ht="29.1" customHeight="1" thickBot="1" x14ac:dyDescent="0.35">
      <c r="A2" s="491" t="s">
        <v>12</v>
      </c>
      <c r="B2" s="476" t="s">
        <v>13</v>
      </c>
      <c r="C2" s="477"/>
      <c r="D2" s="477"/>
      <c r="E2" s="477"/>
      <c r="F2" s="478"/>
      <c r="G2" s="498" t="s">
        <v>14</v>
      </c>
      <c r="H2" s="483" t="s">
        <v>42</v>
      </c>
      <c r="I2" s="486" t="s">
        <v>69</v>
      </c>
      <c r="J2" s="501" t="s">
        <v>16</v>
      </c>
      <c r="K2" s="473" t="s">
        <v>17</v>
      </c>
      <c r="L2" s="479" t="s">
        <v>43</v>
      </c>
      <c r="M2" s="480"/>
      <c r="N2" s="481" t="s">
        <v>19</v>
      </c>
      <c r="O2" s="482"/>
      <c r="P2" s="506" t="s">
        <v>44</v>
      </c>
      <c r="Q2" s="507"/>
      <c r="R2" s="507"/>
      <c r="S2" s="507"/>
      <c r="T2" s="507"/>
      <c r="U2" s="507"/>
      <c r="V2" s="507"/>
      <c r="W2" s="508"/>
      <c r="X2" s="508"/>
      <c r="Y2" s="455" t="s">
        <v>21</v>
      </c>
      <c r="Z2" s="457"/>
      <c r="AA2" s="453" t="s">
        <v>35</v>
      </c>
    </row>
    <row r="3" spans="1:28" ht="14.85" customHeight="1" x14ac:dyDescent="0.3">
      <c r="A3" s="492"/>
      <c r="B3" s="498" t="s">
        <v>22</v>
      </c>
      <c r="C3" s="494" t="s">
        <v>23</v>
      </c>
      <c r="D3" s="494" t="s">
        <v>24</v>
      </c>
      <c r="E3" s="494" t="s">
        <v>25</v>
      </c>
      <c r="F3" s="496" t="s">
        <v>26</v>
      </c>
      <c r="G3" s="499"/>
      <c r="H3" s="484"/>
      <c r="I3" s="487"/>
      <c r="J3" s="502"/>
      <c r="K3" s="474"/>
      <c r="L3" s="462" t="s">
        <v>27</v>
      </c>
      <c r="M3" s="463" t="s">
        <v>45</v>
      </c>
      <c r="N3" s="465" t="s">
        <v>29</v>
      </c>
      <c r="O3" s="466" t="s">
        <v>30</v>
      </c>
      <c r="P3" s="471" t="s">
        <v>46</v>
      </c>
      <c r="Q3" s="472"/>
      <c r="R3" s="472"/>
      <c r="S3" s="473"/>
      <c r="T3" s="467" t="s">
        <v>47</v>
      </c>
      <c r="U3" s="469" t="s">
        <v>84</v>
      </c>
      <c r="V3" s="469" t="s">
        <v>85</v>
      </c>
      <c r="W3" s="467" t="s">
        <v>48</v>
      </c>
      <c r="X3" s="504" t="s">
        <v>71</v>
      </c>
      <c r="Y3" s="458" t="s">
        <v>33</v>
      </c>
      <c r="Z3" s="460" t="s">
        <v>34</v>
      </c>
      <c r="AA3" s="454"/>
    </row>
    <row r="4" spans="1:28" ht="80.099999999999994" customHeight="1" thickBot="1" x14ac:dyDescent="0.35">
      <c r="A4" s="493"/>
      <c r="B4" s="500"/>
      <c r="C4" s="495"/>
      <c r="D4" s="495"/>
      <c r="E4" s="495"/>
      <c r="F4" s="497"/>
      <c r="G4" s="500"/>
      <c r="H4" s="485"/>
      <c r="I4" s="487"/>
      <c r="J4" s="503"/>
      <c r="K4" s="475"/>
      <c r="L4" s="458"/>
      <c r="M4" s="464"/>
      <c r="N4" s="458"/>
      <c r="O4" s="464"/>
      <c r="P4" s="393" t="s">
        <v>66</v>
      </c>
      <c r="Q4" s="299" t="s">
        <v>49</v>
      </c>
      <c r="R4" s="299" t="s">
        <v>50</v>
      </c>
      <c r="S4" s="300" t="s">
        <v>51</v>
      </c>
      <c r="T4" s="468"/>
      <c r="U4" s="470"/>
      <c r="V4" s="470"/>
      <c r="W4" s="468"/>
      <c r="X4" s="505"/>
      <c r="Y4" s="459"/>
      <c r="Z4" s="461"/>
      <c r="AA4" s="454"/>
    </row>
    <row r="5" spans="1:28" s="398" customFormat="1" ht="41.4" x14ac:dyDescent="0.3">
      <c r="A5" s="253">
        <v>1</v>
      </c>
      <c r="B5" s="101" t="s">
        <v>181</v>
      </c>
      <c r="C5" s="255" t="s">
        <v>174</v>
      </c>
      <c r="D5" s="313" t="s">
        <v>191</v>
      </c>
      <c r="E5" s="313" t="s">
        <v>193</v>
      </c>
      <c r="F5" s="313" t="s">
        <v>192</v>
      </c>
      <c r="G5" s="260" t="s">
        <v>229</v>
      </c>
      <c r="H5" s="258" t="s">
        <v>175</v>
      </c>
      <c r="I5" s="259" t="s">
        <v>396</v>
      </c>
      <c r="J5" s="255" t="s">
        <v>177</v>
      </c>
      <c r="K5" s="292" t="s">
        <v>229</v>
      </c>
      <c r="L5" s="370">
        <v>15000000</v>
      </c>
      <c r="M5" s="371">
        <f>L5/100*85</f>
        <v>12750000</v>
      </c>
      <c r="N5" s="318" t="s">
        <v>484</v>
      </c>
      <c r="O5" s="318" t="s">
        <v>701</v>
      </c>
      <c r="P5" s="255"/>
      <c r="Q5" s="255"/>
      <c r="R5" s="255" t="s">
        <v>624</v>
      </c>
      <c r="S5" s="255"/>
      <c r="T5" s="258"/>
      <c r="U5" s="258"/>
      <c r="V5" s="258"/>
      <c r="W5" s="258"/>
      <c r="X5" s="372" t="s">
        <v>1178</v>
      </c>
      <c r="Y5" s="258" t="s">
        <v>630</v>
      </c>
      <c r="Z5" s="258" t="s">
        <v>447</v>
      </c>
      <c r="AA5" s="375" t="s">
        <v>173</v>
      </c>
    </row>
    <row r="6" spans="1:28" s="398" customFormat="1" ht="41.4" x14ac:dyDescent="0.3">
      <c r="A6" s="178">
        <v>2</v>
      </c>
      <c r="B6" s="10" t="s">
        <v>181</v>
      </c>
      <c r="C6" s="16" t="s">
        <v>174</v>
      </c>
      <c r="D6" s="47" t="s">
        <v>191</v>
      </c>
      <c r="E6" s="47" t="s">
        <v>193</v>
      </c>
      <c r="F6" s="47" t="s">
        <v>192</v>
      </c>
      <c r="G6" s="42" t="s">
        <v>230</v>
      </c>
      <c r="H6" s="38" t="s">
        <v>175</v>
      </c>
      <c r="I6" s="15" t="s">
        <v>396</v>
      </c>
      <c r="J6" s="16" t="s">
        <v>177</v>
      </c>
      <c r="K6" s="40" t="s">
        <v>689</v>
      </c>
      <c r="L6" s="65">
        <v>18000000</v>
      </c>
      <c r="M6" s="373">
        <f t="shared" ref="M6:M13" si="0">L6/100*85</f>
        <v>15300000</v>
      </c>
      <c r="N6" s="72" t="s">
        <v>484</v>
      </c>
      <c r="O6" s="72" t="s">
        <v>701</v>
      </c>
      <c r="P6" s="16"/>
      <c r="Q6" s="16"/>
      <c r="R6" s="16" t="s">
        <v>624</v>
      </c>
      <c r="S6" s="16"/>
      <c r="T6" s="38"/>
      <c r="U6" s="38"/>
      <c r="V6" s="38" t="s">
        <v>624</v>
      </c>
      <c r="W6" s="38"/>
      <c r="X6" s="70" t="s">
        <v>1178</v>
      </c>
      <c r="Y6" s="38" t="s">
        <v>630</v>
      </c>
      <c r="Z6" s="38" t="s">
        <v>447</v>
      </c>
      <c r="AA6" s="391" t="s">
        <v>173</v>
      </c>
    </row>
    <row r="7" spans="1:28" s="398" customFormat="1" ht="41.4" x14ac:dyDescent="0.3">
      <c r="A7" s="178">
        <v>3</v>
      </c>
      <c r="B7" s="10" t="s">
        <v>181</v>
      </c>
      <c r="C7" s="16" t="s">
        <v>174</v>
      </c>
      <c r="D7" s="47" t="s">
        <v>191</v>
      </c>
      <c r="E7" s="47" t="s">
        <v>193</v>
      </c>
      <c r="F7" s="47" t="s">
        <v>192</v>
      </c>
      <c r="G7" s="69" t="s">
        <v>1179</v>
      </c>
      <c r="H7" s="38" t="s">
        <v>175</v>
      </c>
      <c r="I7" s="15" t="s">
        <v>396</v>
      </c>
      <c r="J7" s="16" t="s">
        <v>177</v>
      </c>
      <c r="K7" s="67" t="s">
        <v>1180</v>
      </c>
      <c r="L7" s="65">
        <v>2000000</v>
      </c>
      <c r="M7" s="373">
        <f t="shared" si="0"/>
        <v>1700000</v>
      </c>
      <c r="N7" s="72" t="s">
        <v>484</v>
      </c>
      <c r="O7" s="72" t="s">
        <v>701</v>
      </c>
      <c r="P7" s="16"/>
      <c r="Q7" s="16"/>
      <c r="R7" s="16"/>
      <c r="S7" s="16" t="s">
        <v>624</v>
      </c>
      <c r="T7" s="38"/>
      <c r="U7" s="38"/>
      <c r="V7" s="38"/>
      <c r="W7" s="38"/>
      <c r="X7" s="70" t="s">
        <v>1178</v>
      </c>
      <c r="Y7" s="38" t="s">
        <v>668</v>
      </c>
      <c r="Z7" s="38" t="s">
        <v>447</v>
      </c>
      <c r="AA7" s="391" t="s">
        <v>173</v>
      </c>
    </row>
    <row r="8" spans="1:28" s="398" customFormat="1" ht="41.4" x14ac:dyDescent="0.3">
      <c r="A8" s="178">
        <v>4</v>
      </c>
      <c r="B8" s="10" t="s">
        <v>181</v>
      </c>
      <c r="C8" s="16" t="s">
        <v>174</v>
      </c>
      <c r="D8" s="47" t="s">
        <v>191</v>
      </c>
      <c r="E8" s="47" t="s">
        <v>193</v>
      </c>
      <c r="F8" s="47" t="s">
        <v>192</v>
      </c>
      <c r="G8" s="42" t="s">
        <v>231</v>
      </c>
      <c r="H8" s="38" t="s">
        <v>175</v>
      </c>
      <c r="I8" s="15" t="s">
        <v>396</v>
      </c>
      <c r="J8" s="16" t="s">
        <v>177</v>
      </c>
      <c r="K8" s="42" t="s">
        <v>690</v>
      </c>
      <c r="L8" s="65">
        <v>2000000</v>
      </c>
      <c r="M8" s="373">
        <f t="shared" si="0"/>
        <v>1700000</v>
      </c>
      <c r="N8" s="72" t="s">
        <v>484</v>
      </c>
      <c r="O8" s="72" t="s">
        <v>701</v>
      </c>
      <c r="P8" s="16" t="s">
        <v>624</v>
      </c>
      <c r="Q8" s="16"/>
      <c r="R8" s="16"/>
      <c r="S8" s="16"/>
      <c r="T8" s="38"/>
      <c r="U8" s="38"/>
      <c r="V8" s="38"/>
      <c r="W8" s="38"/>
      <c r="X8" s="70" t="s">
        <v>1178</v>
      </c>
      <c r="Y8" s="38" t="s">
        <v>630</v>
      </c>
      <c r="Z8" s="38" t="s">
        <v>447</v>
      </c>
      <c r="AA8" s="391" t="s">
        <v>173</v>
      </c>
    </row>
    <row r="9" spans="1:28" s="398" customFormat="1" ht="27.6" x14ac:dyDescent="0.3">
      <c r="A9" s="178">
        <v>5</v>
      </c>
      <c r="B9" s="9" t="s">
        <v>181</v>
      </c>
      <c r="C9" s="16" t="s">
        <v>174</v>
      </c>
      <c r="D9" s="40">
        <v>70238472</v>
      </c>
      <c r="E9" s="42">
        <v>102768587</v>
      </c>
      <c r="F9" s="40">
        <v>600150054</v>
      </c>
      <c r="G9" s="42" t="s">
        <v>232</v>
      </c>
      <c r="H9" s="38" t="s">
        <v>175</v>
      </c>
      <c r="I9" s="15" t="s">
        <v>396</v>
      </c>
      <c r="J9" s="16" t="s">
        <v>177</v>
      </c>
      <c r="K9" s="40" t="s">
        <v>691</v>
      </c>
      <c r="L9" s="65">
        <v>1000000</v>
      </c>
      <c r="M9" s="373">
        <f t="shared" si="0"/>
        <v>850000</v>
      </c>
      <c r="N9" s="72" t="s">
        <v>484</v>
      </c>
      <c r="O9" s="72" t="s">
        <v>701</v>
      </c>
      <c r="P9" s="16" t="s">
        <v>624</v>
      </c>
      <c r="Q9" s="16" t="s">
        <v>624</v>
      </c>
      <c r="R9" s="16" t="s">
        <v>624</v>
      </c>
      <c r="S9" s="16" t="s">
        <v>624</v>
      </c>
      <c r="T9" s="38"/>
      <c r="U9" s="38"/>
      <c r="V9" s="38"/>
      <c r="W9" s="38"/>
      <c r="X9" s="70" t="s">
        <v>1178</v>
      </c>
      <c r="Y9" s="38" t="s">
        <v>692</v>
      </c>
      <c r="Z9" s="38" t="s">
        <v>447</v>
      </c>
      <c r="AA9" s="391" t="s">
        <v>173</v>
      </c>
    </row>
    <row r="10" spans="1:28" s="398" customFormat="1" ht="41.4" x14ac:dyDescent="0.3">
      <c r="A10" s="178">
        <v>6</v>
      </c>
      <c r="B10" s="9" t="s">
        <v>181</v>
      </c>
      <c r="C10" s="16" t="s">
        <v>174</v>
      </c>
      <c r="D10" s="40">
        <v>70238472</v>
      </c>
      <c r="E10" s="42" t="s">
        <v>194</v>
      </c>
      <c r="F10" s="40">
        <v>600150054</v>
      </c>
      <c r="G10" s="42" t="s">
        <v>233</v>
      </c>
      <c r="H10" s="38" t="s">
        <v>175</v>
      </c>
      <c r="I10" s="15" t="s">
        <v>396</v>
      </c>
      <c r="J10" s="16" t="s">
        <v>177</v>
      </c>
      <c r="K10" s="42" t="s">
        <v>693</v>
      </c>
      <c r="L10" s="65">
        <v>500000</v>
      </c>
      <c r="M10" s="373">
        <v>425000</v>
      </c>
      <c r="N10" s="72" t="s">
        <v>484</v>
      </c>
      <c r="O10" s="72" t="s">
        <v>701</v>
      </c>
      <c r="P10" s="16"/>
      <c r="Q10" s="16" t="s">
        <v>624</v>
      </c>
      <c r="R10" s="16" t="s">
        <v>624</v>
      </c>
      <c r="S10" s="16"/>
      <c r="T10" s="38"/>
      <c r="U10" s="38"/>
      <c r="V10" s="38" t="s">
        <v>624</v>
      </c>
      <c r="W10" s="38" t="s">
        <v>624</v>
      </c>
      <c r="X10" s="38"/>
      <c r="Y10" s="38" t="s">
        <v>630</v>
      </c>
      <c r="Z10" s="38" t="s">
        <v>447</v>
      </c>
      <c r="AA10" s="391" t="s">
        <v>173</v>
      </c>
    </row>
    <row r="11" spans="1:28" s="398" customFormat="1" ht="41.4" x14ac:dyDescent="0.3">
      <c r="A11" s="178">
        <v>7</v>
      </c>
      <c r="B11" s="9" t="s">
        <v>181</v>
      </c>
      <c r="C11" s="16" t="s">
        <v>174</v>
      </c>
      <c r="D11" s="40">
        <v>70238472</v>
      </c>
      <c r="E11" s="42" t="s">
        <v>194</v>
      </c>
      <c r="F11" s="40">
        <v>600150054</v>
      </c>
      <c r="G11" s="42" t="s">
        <v>234</v>
      </c>
      <c r="H11" s="38" t="s">
        <v>175</v>
      </c>
      <c r="I11" s="15" t="s">
        <v>396</v>
      </c>
      <c r="J11" s="16" t="s">
        <v>177</v>
      </c>
      <c r="K11" s="40" t="s">
        <v>694</v>
      </c>
      <c r="L11" s="65">
        <v>1100000</v>
      </c>
      <c r="M11" s="373">
        <f t="shared" si="0"/>
        <v>935000</v>
      </c>
      <c r="N11" s="72" t="s">
        <v>484</v>
      </c>
      <c r="O11" s="72" t="s">
        <v>701</v>
      </c>
      <c r="P11" s="16"/>
      <c r="Q11" s="16"/>
      <c r="R11" s="16"/>
      <c r="S11" s="16"/>
      <c r="T11" s="38"/>
      <c r="U11" s="38"/>
      <c r="V11" s="38" t="s">
        <v>624</v>
      </c>
      <c r="W11" s="38"/>
      <c r="X11" s="38"/>
      <c r="Y11" s="38" t="s">
        <v>630</v>
      </c>
      <c r="Z11" s="38" t="s">
        <v>447</v>
      </c>
      <c r="AA11" s="391" t="s">
        <v>173</v>
      </c>
    </row>
    <row r="12" spans="1:28" s="398" customFormat="1" ht="41.4" x14ac:dyDescent="0.3">
      <c r="A12" s="178">
        <v>8</v>
      </c>
      <c r="B12" s="9" t="s">
        <v>181</v>
      </c>
      <c r="C12" s="16" t="s">
        <v>174</v>
      </c>
      <c r="D12" s="40">
        <v>70238472</v>
      </c>
      <c r="E12" s="42" t="s">
        <v>194</v>
      </c>
      <c r="F12" s="40">
        <v>600150054</v>
      </c>
      <c r="G12" s="42" t="s">
        <v>235</v>
      </c>
      <c r="H12" s="38" t="s">
        <v>175</v>
      </c>
      <c r="I12" s="15" t="s">
        <v>396</v>
      </c>
      <c r="J12" s="16" t="s">
        <v>177</v>
      </c>
      <c r="K12" s="40" t="s">
        <v>235</v>
      </c>
      <c r="L12" s="65">
        <v>2000000</v>
      </c>
      <c r="M12" s="373">
        <f t="shared" si="0"/>
        <v>1700000</v>
      </c>
      <c r="N12" s="72" t="s">
        <v>484</v>
      </c>
      <c r="O12" s="72" t="s">
        <v>701</v>
      </c>
      <c r="P12" s="16"/>
      <c r="Q12" s="16"/>
      <c r="R12" s="16" t="s">
        <v>624</v>
      </c>
      <c r="S12" s="16" t="s">
        <v>624</v>
      </c>
      <c r="T12" s="38"/>
      <c r="U12" s="38"/>
      <c r="V12" s="38"/>
      <c r="W12" s="38"/>
      <c r="X12" s="38" t="s">
        <v>624</v>
      </c>
      <c r="Y12" s="38" t="s">
        <v>630</v>
      </c>
      <c r="Z12" s="38" t="s">
        <v>447</v>
      </c>
      <c r="AA12" s="391" t="s">
        <v>173</v>
      </c>
    </row>
    <row r="13" spans="1:28" s="398" customFormat="1" ht="41.4" x14ac:dyDescent="0.3">
      <c r="A13" s="178">
        <v>9</v>
      </c>
      <c r="B13" s="9" t="s">
        <v>181</v>
      </c>
      <c r="C13" s="16" t="s">
        <v>174</v>
      </c>
      <c r="D13" s="40">
        <v>70238472</v>
      </c>
      <c r="E13" s="42" t="s">
        <v>194</v>
      </c>
      <c r="F13" s="40">
        <v>600150054</v>
      </c>
      <c r="G13" s="42" t="s">
        <v>236</v>
      </c>
      <c r="H13" s="38" t="s">
        <v>175</v>
      </c>
      <c r="I13" s="15" t="s">
        <v>396</v>
      </c>
      <c r="J13" s="16" t="s">
        <v>177</v>
      </c>
      <c r="K13" s="40" t="s">
        <v>695</v>
      </c>
      <c r="L13" s="65">
        <v>5000000</v>
      </c>
      <c r="M13" s="373">
        <f t="shared" si="0"/>
        <v>4250000</v>
      </c>
      <c r="N13" s="72" t="s">
        <v>484</v>
      </c>
      <c r="O13" s="72" t="s">
        <v>701</v>
      </c>
      <c r="P13" s="16"/>
      <c r="Q13" s="16"/>
      <c r="R13" s="16"/>
      <c r="S13" s="16"/>
      <c r="T13" s="38"/>
      <c r="U13" s="38"/>
      <c r="V13" s="38"/>
      <c r="W13" s="38"/>
      <c r="X13" s="38" t="s">
        <v>624</v>
      </c>
      <c r="Y13" s="38" t="s">
        <v>630</v>
      </c>
      <c r="Z13" s="38" t="s">
        <v>447</v>
      </c>
      <c r="AA13" s="391"/>
    </row>
    <row r="14" spans="1:28" s="398" customFormat="1" ht="41.4" x14ac:dyDescent="0.3">
      <c r="A14" s="178">
        <v>10</v>
      </c>
      <c r="B14" s="9" t="s">
        <v>182</v>
      </c>
      <c r="C14" s="82" t="s">
        <v>169</v>
      </c>
      <c r="D14" s="83">
        <v>21551502</v>
      </c>
      <c r="E14" s="79" t="s">
        <v>196</v>
      </c>
      <c r="F14" s="83">
        <v>691005281</v>
      </c>
      <c r="G14" s="79" t="s">
        <v>237</v>
      </c>
      <c r="H14" s="86" t="s">
        <v>175</v>
      </c>
      <c r="I14" s="87" t="s">
        <v>396</v>
      </c>
      <c r="J14" s="82" t="s">
        <v>178</v>
      </c>
      <c r="K14" s="79" t="s">
        <v>547</v>
      </c>
      <c r="L14" s="65">
        <v>4400000</v>
      </c>
      <c r="M14" s="65">
        <f>L14/100*85</f>
        <v>3740000</v>
      </c>
      <c r="N14" s="72" t="s">
        <v>466</v>
      </c>
      <c r="O14" s="72" t="s">
        <v>464</v>
      </c>
      <c r="P14" s="82"/>
      <c r="Q14" s="82"/>
      <c r="R14" s="82"/>
      <c r="S14" s="82"/>
      <c r="T14" s="86"/>
      <c r="U14" s="86"/>
      <c r="V14" s="86"/>
      <c r="W14" s="86"/>
      <c r="X14" s="86"/>
      <c r="Y14" s="82" t="s">
        <v>728</v>
      </c>
      <c r="Z14" s="86" t="s">
        <v>447</v>
      </c>
      <c r="AA14" s="376"/>
    </row>
    <row r="15" spans="1:28" s="398" customFormat="1" ht="27.6" x14ac:dyDescent="0.3">
      <c r="A15" s="178">
        <v>11</v>
      </c>
      <c r="B15" s="9" t="s">
        <v>182</v>
      </c>
      <c r="C15" s="82" t="s">
        <v>169</v>
      </c>
      <c r="D15" s="83">
        <v>21551502</v>
      </c>
      <c r="E15" s="79" t="s">
        <v>196</v>
      </c>
      <c r="F15" s="83">
        <v>691005281</v>
      </c>
      <c r="G15" s="79" t="s">
        <v>238</v>
      </c>
      <c r="H15" s="86" t="s">
        <v>175</v>
      </c>
      <c r="I15" s="87" t="s">
        <v>396</v>
      </c>
      <c r="J15" s="82" t="s">
        <v>178</v>
      </c>
      <c r="K15" s="79" t="s">
        <v>548</v>
      </c>
      <c r="L15" s="65">
        <v>49500000</v>
      </c>
      <c r="M15" s="65">
        <f t="shared" ref="M15:M17" si="1">L15/100*85</f>
        <v>42075000</v>
      </c>
      <c r="N15" s="72" t="s">
        <v>466</v>
      </c>
      <c r="O15" s="72" t="s">
        <v>701</v>
      </c>
      <c r="P15" s="82"/>
      <c r="Q15" s="82"/>
      <c r="R15" s="82"/>
      <c r="S15" s="82"/>
      <c r="T15" s="86"/>
      <c r="U15" s="86"/>
      <c r="V15" s="86"/>
      <c r="W15" s="86"/>
      <c r="X15" s="86"/>
      <c r="Y15" s="82" t="s">
        <v>729</v>
      </c>
      <c r="Z15" s="86" t="s">
        <v>447</v>
      </c>
      <c r="AA15" s="376" t="s">
        <v>173</v>
      </c>
    </row>
    <row r="16" spans="1:28" s="398" customFormat="1" ht="41.4" x14ac:dyDescent="0.3">
      <c r="A16" s="178">
        <v>12</v>
      </c>
      <c r="B16" s="9" t="s">
        <v>182</v>
      </c>
      <c r="C16" s="82" t="s">
        <v>169</v>
      </c>
      <c r="D16" s="83">
        <v>21551502</v>
      </c>
      <c r="E16" s="79" t="s">
        <v>196</v>
      </c>
      <c r="F16" s="83">
        <v>691005281</v>
      </c>
      <c r="G16" s="79" t="s">
        <v>239</v>
      </c>
      <c r="H16" s="86" t="s">
        <v>175</v>
      </c>
      <c r="I16" s="87" t="s">
        <v>396</v>
      </c>
      <c r="J16" s="82" t="s">
        <v>178</v>
      </c>
      <c r="K16" s="79" t="s">
        <v>549</v>
      </c>
      <c r="L16" s="65">
        <v>550000</v>
      </c>
      <c r="M16" s="65">
        <f t="shared" si="1"/>
        <v>467500</v>
      </c>
      <c r="N16" s="72" t="s">
        <v>466</v>
      </c>
      <c r="O16" s="78" t="s">
        <v>464</v>
      </c>
      <c r="P16" s="82"/>
      <c r="Q16" s="82"/>
      <c r="R16" s="82"/>
      <c r="S16" s="82"/>
      <c r="T16" s="86"/>
      <c r="U16" s="86"/>
      <c r="V16" s="86"/>
      <c r="W16" s="86"/>
      <c r="X16" s="86"/>
      <c r="Y16" s="82" t="s">
        <v>728</v>
      </c>
      <c r="Z16" s="86" t="s">
        <v>447</v>
      </c>
      <c r="AA16" s="376"/>
    </row>
    <row r="17" spans="1:27" s="398" customFormat="1" ht="41.4" x14ac:dyDescent="0.3">
      <c r="A17" s="178">
        <v>13</v>
      </c>
      <c r="B17" s="9" t="s">
        <v>182</v>
      </c>
      <c r="C17" s="82" t="s">
        <v>169</v>
      </c>
      <c r="D17" s="83">
        <v>21551502</v>
      </c>
      <c r="E17" s="79" t="s">
        <v>196</v>
      </c>
      <c r="F17" s="83">
        <v>691005281</v>
      </c>
      <c r="G17" s="79" t="s">
        <v>240</v>
      </c>
      <c r="H17" s="86" t="s">
        <v>175</v>
      </c>
      <c r="I17" s="87" t="s">
        <v>396</v>
      </c>
      <c r="J17" s="82" t="s">
        <v>178</v>
      </c>
      <c r="K17" s="79" t="s">
        <v>550</v>
      </c>
      <c r="L17" s="65">
        <v>1100000</v>
      </c>
      <c r="M17" s="65">
        <f t="shared" si="1"/>
        <v>935000</v>
      </c>
      <c r="N17" s="72" t="s">
        <v>1095</v>
      </c>
      <c r="O17" s="72" t="s">
        <v>492</v>
      </c>
      <c r="P17" s="82"/>
      <c r="Q17" s="82" t="s">
        <v>624</v>
      </c>
      <c r="R17" s="82" t="s">
        <v>624</v>
      </c>
      <c r="S17" s="82"/>
      <c r="T17" s="86"/>
      <c r="U17" s="86"/>
      <c r="V17" s="86"/>
      <c r="W17" s="86" t="s">
        <v>624</v>
      </c>
      <c r="X17" s="86"/>
      <c r="Y17" s="82" t="s">
        <v>728</v>
      </c>
      <c r="Z17" s="86" t="s">
        <v>447</v>
      </c>
      <c r="AA17" s="376" t="s">
        <v>173</v>
      </c>
    </row>
    <row r="18" spans="1:27" s="398" customFormat="1" ht="55.2" x14ac:dyDescent="0.3">
      <c r="A18" s="178">
        <v>14</v>
      </c>
      <c r="B18" s="11" t="s">
        <v>183</v>
      </c>
      <c r="C18" s="16" t="s">
        <v>90</v>
      </c>
      <c r="D18" s="41">
        <v>45211451</v>
      </c>
      <c r="E18" s="39" t="s">
        <v>197</v>
      </c>
      <c r="F18" s="41">
        <v>600149595</v>
      </c>
      <c r="G18" s="42" t="s">
        <v>241</v>
      </c>
      <c r="H18" s="38" t="s">
        <v>175</v>
      </c>
      <c r="I18" s="15" t="s">
        <v>396</v>
      </c>
      <c r="J18" s="16" t="s">
        <v>176</v>
      </c>
      <c r="K18" s="42" t="s">
        <v>597</v>
      </c>
      <c r="L18" s="48">
        <v>2000000</v>
      </c>
      <c r="M18" s="48">
        <f>L18/100*85</f>
        <v>1700000</v>
      </c>
      <c r="N18" s="64" t="s">
        <v>462</v>
      </c>
      <c r="O18" s="50" t="s">
        <v>458</v>
      </c>
      <c r="P18" s="16"/>
      <c r="Q18" s="16" t="s">
        <v>624</v>
      </c>
      <c r="R18" s="16" t="s">
        <v>624</v>
      </c>
      <c r="S18" s="16"/>
      <c r="T18" s="38"/>
      <c r="U18" s="38"/>
      <c r="V18" s="38" t="s">
        <v>624</v>
      </c>
      <c r="W18" s="38" t="s">
        <v>624</v>
      </c>
      <c r="X18" s="38"/>
      <c r="Y18" s="16" t="s">
        <v>730</v>
      </c>
      <c r="Z18" s="38" t="s">
        <v>447</v>
      </c>
      <c r="AA18" s="391" t="s">
        <v>173</v>
      </c>
    </row>
    <row r="19" spans="1:27" s="398" customFormat="1" ht="55.2" x14ac:dyDescent="0.3">
      <c r="A19" s="178">
        <v>15</v>
      </c>
      <c r="B19" s="11" t="s">
        <v>183</v>
      </c>
      <c r="C19" s="16" t="s">
        <v>90</v>
      </c>
      <c r="D19" s="41">
        <v>45211451</v>
      </c>
      <c r="E19" s="39">
        <v>45211451</v>
      </c>
      <c r="F19" s="41">
        <v>600149595</v>
      </c>
      <c r="G19" s="42" t="s">
        <v>242</v>
      </c>
      <c r="H19" s="38" t="s">
        <v>175</v>
      </c>
      <c r="I19" s="15" t="s">
        <v>396</v>
      </c>
      <c r="J19" s="16" t="s">
        <v>176</v>
      </c>
      <c r="K19" s="42" t="s">
        <v>598</v>
      </c>
      <c r="L19" s="48">
        <v>650000</v>
      </c>
      <c r="M19" s="48">
        <f t="shared" ref="M19:M37" si="2">L19/100*85</f>
        <v>552500</v>
      </c>
      <c r="N19" s="64" t="s">
        <v>462</v>
      </c>
      <c r="O19" s="64" t="s">
        <v>458</v>
      </c>
      <c r="P19" s="16"/>
      <c r="Q19" s="16" t="s">
        <v>624</v>
      </c>
      <c r="R19" s="16"/>
      <c r="S19" s="16"/>
      <c r="T19" s="38"/>
      <c r="U19" s="38"/>
      <c r="V19" s="38"/>
      <c r="W19" s="38"/>
      <c r="X19" s="38"/>
      <c r="Y19" s="16" t="s">
        <v>731</v>
      </c>
      <c r="Z19" s="38" t="s">
        <v>447</v>
      </c>
      <c r="AA19" s="391" t="s">
        <v>173</v>
      </c>
    </row>
    <row r="20" spans="1:27" s="398" customFormat="1" ht="55.2" x14ac:dyDescent="0.3">
      <c r="A20" s="178">
        <v>16</v>
      </c>
      <c r="B20" s="11" t="s">
        <v>183</v>
      </c>
      <c r="C20" s="16" t="s">
        <v>90</v>
      </c>
      <c r="D20" s="41">
        <v>45211451</v>
      </c>
      <c r="E20" s="39" t="s">
        <v>197</v>
      </c>
      <c r="F20" s="41">
        <v>600149595</v>
      </c>
      <c r="G20" s="42" t="s">
        <v>243</v>
      </c>
      <c r="H20" s="38" t="s">
        <v>175</v>
      </c>
      <c r="I20" s="15" t="s">
        <v>396</v>
      </c>
      <c r="J20" s="16" t="s">
        <v>176</v>
      </c>
      <c r="K20" s="42" t="s">
        <v>599</v>
      </c>
      <c r="L20" s="48">
        <v>200000</v>
      </c>
      <c r="M20" s="48">
        <f t="shared" si="2"/>
        <v>170000</v>
      </c>
      <c r="N20" s="64" t="s">
        <v>466</v>
      </c>
      <c r="O20" s="64" t="s">
        <v>483</v>
      </c>
      <c r="P20" s="16"/>
      <c r="Q20" s="16"/>
      <c r="R20" s="16"/>
      <c r="S20" s="16" t="s">
        <v>624</v>
      </c>
      <c r="T20" s="38"/>
      <c r="U20" s="38" t="s">
        <v>624</v>
      </c>
      <c r="V20" s="38" t="s">
        <v>624</v>
      </c>
      <c r="W20" s="38" t="s">
        <v>624</v>
      </c>
      <c r="X20" s="38"/>
      <c r="Y20" s="16" t="s">
        <v>732</v>
      </c>
      <c r="Z20" s="38" t="s">
        <v>447</v>
      </c>
      <c r="AA20" s="391" t="s">
        <v>173</v>
      </c>
    </row>
    <row r="21" spans="1:27" s="398" customFormat="1" ht="55.2" x14ac:dyDescent="0.3">
      <c r="A21" s="178">
        <v>17</v>
      </c>
      <c r="B21" s="11" t="s">
        <v>183</v>
      </c>
      <c r="C21" s="16" t="s">
        <v>90</v>
      </c>
      <c r="D21" s="41">
        <v>45211451</v>
      </c>
      <c r="E21" s="39">
        <v>45211451</v>
      </c>
      <c r="F21" s="41">
        <v>600149595</v>
      </c>
      <c r="G21" s="42" t="s">
        <v>244</v>
      </c>
      <c r="H21" s="38" t="s">
        <v>175</v>
      </c>
      <c r="I21" s="15" t="s">
        <v>396</v>
      </c>
      <c r="J21" s="16" t="s">
        <v>176</v>
      </c>
      <c r="K21" s="42" t="s">
        <v>600</v>
      </c>
      <c r="L21" s="48">
        <v>500000</v>
      </c>
      <c r="M21" s="48">
        <f t="shared" si="2"/>
        <v>425000</v>
      </c>
      <c r="N21" s="64" t="s">
        <v>461</v>
      </c>
      <c r="O21" s="64" t="s">
        <v>492</v>
      </c>
      <c r="P21" s="16" t="s">
        <v>624</v>
      </c>
      <c r="Q21" s="16"/>
      <c r="R21" s="16"/>
      <c r="S21" s="16"/>
      <c r="T21" s="38"/>
      <c r="U21" s="38"/>
      <c r="V21" s="38" t="s">
        <v>624</v>
      </c>
      <c r="W21" s="38" t="s">
        <v>624</v>
      </c>
      <c r="X21" s="38"/>
      <c r="Y21" s="16" t="s">
        <v>731</v>
      </c>
      <c r="Z21" s="38" t="s">
        <v>447</v>
      </c>
      <c r="AA21" s="391" t="s">
        <v>173</v>
      </c>
    </row>
    <row r="22" spans="1:27" s="398" customFormat="1" ht="55.2" x14ac:dyDescent="0.3">
      <c r="A22" s="178">
        <v>18</v>
      </c>
      <c r="B22" s="11" t="s">
        <v>183</v>
      </c>
      <c r="C22" s="16" t="s">
        <v>90</v>
      </c>
      <c r="D22" s="41">
        <v>45211451</v>
      </c>
      <c r="E22" s="39" t="s">
        <v>197</v>
      </c>
      <c r="F22" s="41">
        <v>600149595</v>
      </c>
      <c r="G22" s="42" t="s">
        <v>245</v>
      </c>
      <c r="H22" s="38" t="s">
        <v>175</v>
      </c>
      <c r="I22" s="15" t="s">
        <v>396</v>
      </c>
      <c r="J22" s="16" t="s">
        <v>176</v>
      </c>
      <c r="K22" s="42" t="s">
        <v>601</v>
      </c>
      <c r="L22" s="51">
        <v>80000000</v>
      </c>
      <c r="M22" s="48">
        <f t="shared" si="2"/>
        <v>68000000</v>
      </c>
      <c r="N22" s="50" t="s">
        <v>462</v>
      </c>
      <c r="O22" s="50" t="s">
        <v>458</v>
      </c>
      <c r="P22" s="16"/>
      <c r="Q22" s="16"/>
      <c r="R22" s="16"/>
      <c r="S22" s="16"/>
      <c r="T22" s="38"/>
      <c r="U22" s="38"/>
      <c r="V22" s="38" t="s">
        <v>624</v>
      </c>
      <c r="W22" s="38" t="s">
        <v>624</v>
      </c>
      <c r="X22" s="38"/>
      <c r="Y22" s="16" t="s">
        <v>733</v>
      </c>
      <c r="Z22" s="38" t="s">
        <v>447</v>
      </c>
      <c r="AA22" s="391" t="s">
        <v>173</v>
      </c>
    </row>
    <row r="23" spans="1:27" s="398" customFormat="1" ht="55.2" x14ac:dyDescent="0.3">
      <c r="A23" s="178">
        <v>19</v>
      </c>
      <c r="B23" s="11" t="s">
        <v>183</v>
      </c>
      <c r="C23" s="16" t="s">
        <v>90</v>
      </c>
      <c r="D23" s="41">
        <v>45211451</v>
      </c>
      <c r="E23" s="39" t="s">
        <v>197</v>
      </c>
      <c r="F23" s="41">
        <v>600149595</v>
      </c>
      <c r="G23" s="42" t="s">
        <v>246</v>
      </c>
      <c r="H23" s="38" t="s">
        <v>175</v>
      </c>
      <c r="I23" s="15" t="s">
        <v>396</v>
      </c>
      <c r="J23" s="16" t="s">
        <v>176</v>
      </c>
      <c r="K23" s="42" t="s">
        <v>602</v>
      </c>
      <c r="L23" s="48">
        <v>1500000</v>
      </c>
      <c r="M23" s="48">
        <f t="shared" si="2"/>
        <v>1275000</v>
      </c>
      <c r="N23" s="64" t="s">
        <v>462</v>
      </c>
      <c r="O23" s="50" t="s">
        <v>458</v>
      </c>
      <c r="P23" s="16"/>
      <c r="Q23" s="16"/>
      <c r="R23" s="16"/>
      <c r="S23" s="16"/>
      <c r="T23" s="38"/>
      <c r="U23" s="38"/>
      <c r="V23" s="38" t="s">
        <v>624</v>
      </c>
      <c r="W23" s="38" t="s">
        <v>624</v>
      </c>
      <c r="X23" s="38"/>
      <c r="Y23" s="16" t="s">
        <v>732</v>
      </c>
      <c r="Z23" s="38" t="s">
        <v>447</v>
      </c>
      <c r="AA23" s="391" t="s">
        <v>173</v>
      </c>
    </row>
    <row r="24" spans="1:27" s="398" customFormat="1" ht="55.2" x14ac:dyDescent="0.3">
      <c r="A24" s="178">
        <v>20</v>
      </c>
      <c r="B24" s="11" t="s">
        <v>183</v>
      </c>
      <c r="C24" s="16" t="s">
        <v>90</v>
      </c>
      <c r="D24" s="41">
        <v>45211451</v>
      </c>
      <c r="E24" s="39" t="s">
        <v>198</v>
      </c>
      <c r="F24" s="41">
        <v>600149595</v>
      </c>
      <c r="G24" s="42" t="s">
        <v>247</v>
      </c>
      <c r="H24" s="38" t="s">
        <v>175</v>
      </c>
      <c r="I24" s="15" t="s">
        <v>396</v>
      </c>
      <c r="J24" s="16" t="s">
        <v>176</v>
      </c>
      <c r="K24" s="42" t="s">
        <v>603</v>
      </c>
      <c r="L24" s="48">
        <v>2200000</v>
      </c>
      <c r="M24" s="48">
        <f t="shared" si="2"/>
        <v>1870000</v>
      </c>
      <c r="N24" s="50" t="s">
        <v>491</v>
      </c>
      <c r="O24" s="50" t="s">
        <v>464</v>
      </c>
      <c r="P24" s="16"/>
      <c r="Q24" s="16"/>
      <c r="R24" s="16"/>
      <c r="S24" s="16"/>
      <c r="T24" s="38"/>
      <c r="U24" s="38"/>
      <c r="V24" s="38"/>
      <c r="W24" s="38" t="s">
        <v>624</v>
      </c>
      <c r="X24" s="38"/>
      <c r="Y24" s="16" t="s">
        <v>730</v>
      </c>
      <c r="Z24" s="38" t="s">
        <v>447</v>
      </c>
      <c r="AA24" s="391" t="s">
        <v>173</v>
      </c>
    </row>
    <row r="25" spans="1:27" s="398" customFormat="1" ht="69" x14ac:dyDescent="0.3">
      <c r="A25" s="178">
        <v>21</v>
      </c>
      <c r="B25" s="11" t="s">
        <v>183</v>
      </c>
      <c r="C25" s="16" t="s">
        <v>90</v>
      </c>
      <c r="D25" s="41">
        <v>45211451</v>
      </c>
      <c r="E25" s="39" t="s">
        <v>199</v>
      </c>
      <c r="F25" s="41">
        <v>600149595</v>
      </c>
      <c r="G25" s="42" t="s">
        <v>248</v>
      </c>
      <c r="H25" s="38" t="s">
        <v>175</v>
      </c>
      <c r="I25" s="15" t="s">
        <v>396</v>
      </c>
      <c r="J25" s="16" t="s">
        <v>176</v>
      </c>
      <c r="K25" s="42" t="s">
        <v>604</v>
      </c>
      <c r="L25" s="48">
        <v>495000</v>
      </c>
      <c r="M25" s="48">
        <f t="shared" si="2"/>
        <v>420750</v>
      </c>
      <c r="N25" s="64" t="s">
        <v>462</v>
      </c>
      <c r="O25" s="64" t="s">
        <v>836</v>
      </c>
      <c r="P25" s="16"/>
      <c r="Q25" s="16"/>
      <c r="R25" s="16"/>
      <c r="S25" s="16"/>
      <c r="T25" s="38"/>
      <c r="U25" s="38"/>
      <c r="V25" s="38" t="s">
        <v>624</v>
      </c>
      <c r="W25" s="38" t="s">
        <v>624</v>
      </c>
      <c r="X25" s="38"/>
      <c r="Y25" s="16" t="s">
        <v>734</v>
      </c>
      <c r="Z25" s="38" t="s">
        <v>447</v>
      </c>
      <c r="AA25" s="391" t="s">
        <v>173</v>
      </c>
    </row>
    <row r="26" spans="1:27" s="398" customFormat="1" ht="55.2" x14ac:dyDescent="0.3">
      <c r="A26" s="178">
        <v>22</v>
      </c>
      <c r="B26" s="11" t="s">
        <v>183</v>
      </c>
      <c r="C26" s="16" t="s">
        <v>90</v>
      </c>
      <c r="D26" s="41">
        <v>45211451</v>
      </c>
      <c r="E26" s="39" t="s">
        <v>198</v>
      </c>
      <c r="F26" s="41">
        <v>600149595</v>
      </c>
      <c r="G26" s="42" t="s">
        <v>249</v>
      </c>
      <c r="H26" s="38" t="s">
        <v>175</v>
      </c>
      <c r="I26" s="15" t="s">
        <v>396</v>
      </c>
      <c r="J26" s="16" t="s">
        <v>176</v>
      </c>
      <c r="K26" s="42" t="s">
        <v>605</v>
      </c>
      <c r="L26" s="48">
        <v>10100000</v>
      </c>
      <c r="M26" s="48">
        <f t="shared" si="2"/>
        <v>8585000</v>
      </c>
      <c r="N26" s="64" t="s">
        <v>501</v>
      </c>
      <c r="O26" s="64" t="s">
        <v>490</v>
      </c>
      <c r="P26" s="16"/>
      <c r="Q26" s="16"/>
      <c r="R26" s="16"/>
      <c r="S26" s="16"/>
      <c r="T26" s="38"/>
      <c r="U26" s="38"/>
      <c r="V26" s="38" t="s">
        <v>624</v>
      </c>
      <c r="W26" s="38" t="s">
        <v>624</v>
      </c>
      <c r="X26" s="38"/>
      <c r="Y26" s="16" t="s">
        <v>730</v>
      </c>
      <c r="Z26" s="38" t="s">
        <v>447</v>
      </c>
      <c r="AA26" s="391"/>
    </row>
    <row r="27" spans="1:27" s="398" customFormat="1" ht="55.2" x14ac:dyDescent="0.3">
      <c r="A27" s="178">
        <v>23</v>
      </c>
      <c r="B27" s="11" t="s">
        <v>183</v>
      </c>
      <c r="C27" s="16" t="s">
        <v>90</v>
      </c>
      <c r="D27" s="41">
        <v>45211451</v>
      </c>
      <c r="E27" s="39" t="s">
        <v>197</v>
      </c>
      <c r="F27" s="41">
        <v>600149595</v>
      </c>
      <c r="G27" s="42" t="s">
        <v>250</v>
      </c>
      <c r="H27" s="38" t="s">
        <v>175</v>
      </c>
      <c r="I27" s="15" t="s">
        <v>396</v>
      </c>
      <c r="J27" s="16" t="s">
        <v>176</v>
      </c>
      <c r="K27" s="42" t="s">
        <v>606</v>
      </c>
      <c r="L27" s="48">
        <v>400000</v>
      </c>
      <c r="M27" s="48">
        <f t="shared" si="2"/>
        <v>340000</v>
      </c>
      <c r="N27" s="64" t="s">
        <v>484</v>
      </c>
      <c r="O27" s="64" t="s">
        <v>446</v>
      </c>
      <c r="P27" s="16"/>
      <c r="Q27" s="16"/>
      <c r="R27" s="16"/>
      <c r="S27" s="16" t="s">
        <v>624</v>
      </c>
      <c r="T27" s="38"/>
      <c r="U27" s="38" t="s">
        <v>624</v>
      </c>
      <c r="V27" s="38" t="s">
        <v>624</v>
      </c>
      <c r="W27" s="38"/>
      <c r="X27" s="37"/>
      <c r="Y27" s="16" t="s">
        <v>732</v>
      </c>
      <c r="Z27" s="38" t="s">
        <v>447</v>
      </c>
      <c r="AA27" s="391" t="s">
        <v>173</v>
      </c>
    </row>
    <row r="28" spans="1:27" s="398" customFormat="1" ht="69" x14ac:dyDescent="0.3">
      <c r="A28" s="178">
        <v>24</v>
      </c>
      <c r="B28" s="11" t="s">
        <v>183</v>
      </c>
      <c r="C28" s="16" t="s">
        <v>90</v>
      </c>
      <c r="D28" s="41">
        <v>45211451</v>
      </c>
      <c r="E28" s="39" t="s">
        <v>197</v>
      </c>
      <c r="F28" s="41">
        <v>600149595</v>
      </c>
      <c r="G28" s="42" t="s">
        <v>251</v>
      </c>
      <c r="H28" s="38" t="s">
        <v>175</v>
      </c>
      <c r="I28" s="15" t="s">
        <v>396</v>
      </c>
      <c r="J28" s="16" t="s">
        <v>176</v>
      </c>
      <c r="K28" s="42" t="s">
        <v>607</v>
      </c>
      <c r="L28" s="48">
        <v>60000</v>
      </c>
      <c r="M28" s="48">
        <f t="shared" si="2"/>
        <v>51000</v>
      </c>
      <c r="N28" s="50" t="s">
        <v>461</v>
      </c>
      <c r="O28" s="50" t="s">
        <v>501</v>
      </c>
      <c r="P28" s="16"/>
      <c r="Q28" s="16"/>
      <c r="R28" s="16"/>
      <c r="S28" s="16" t="s">
        <v>624</v>
      </c>
      <c r="T28" s="38"/>
      <c r="U28" s="38"/>
      <c r="V28" s="38" t="s">
        <v>624</v>
      </c>
      <c r="W28" s="38" t="s">
        <v>624</v>
      </c>
      <c r="X28" s="38"/>
      <c r="Y28" s="16" t="s">
        <v>735</v>
      </c>
      <c r="Z28" s="38" t="s">
        <v>447</v>
      </c>
      <c r="AA28" s="391" t="s">
        <v>173</v>
      </c>
    </row>
    <row r="29" spans="1:27" s="398" customFormat="1" ht="55.2" x14ac:dyDescent="0.3">
      <c r="A29" s="178">
        <v>25</v>
      </c>
      <c r="B29" s="11" t="s">
        <v>183</v>
      </c>
      <c r="C29" s="16" t="s">
        <v>90</v>
      </c>
      <c r="D29" s="41">
        <v>45211451</v>
      </c>
      <c r="E29" s="39" t="s">
        <v>197</v>
      </c>
      <c r="F29" s="41">
        <v>600149595</v>
      </c>
      <c r="G29" s="42" t="s">
        <v>252</v>
      </c>
      <c r="H29" s="38" t="s">
        <v>175</v>
      </c>
      <c r="I29" s="15" t="s">
        <v>396</v>
      </c>
      <c r="J29" s="16" t="s">
        <v>176</v>
      </c>
      <c r="K29" s="42" t="s">
        <v>1096</v>
      </c>
      <c r="L29" s="48">
        <v>1200000</v>
      </c>
      <c r="M29" s="48">
        <f t="shared" si="2"/>
        <v>1020000</v>
      </c>
      <c r="N29" s="64" t="s">
        <v>484</v>
      </c>
      <c r="O29" s="64" t="s">
        <v>464</v>
      </c>
      <c r="P29" s="16"/>
      <c r="Q29" s="16"/>
      <c r="R29" s="16"/>
      <c r="S29" s="16"/>
      <c r="T29" s="38"/>
      <c r="U29" s="38"/>
      <c r="V29" s="38"/>
      <c r="W29" s="38" t="s">
        <v>624</v>
      </c>
      <c r="X29" s="38"/>
      <c r="Y29" s="16" t="s">
        <v>732</v>
      </c>
      <c r="Z29" s="38" t="s">
        <v>447</v>
      </c>
      <c r="AA29" s="391" t="s">
        <v>173</v>
      </c>
    </row>
    <row r="30" spans="1:27" s="398" customFormat="1" ht="55.2" x14ac:dyDescent="0.3">
      <c r="A30" s="178">
        <v>26</v>
      </c>
      <c r="B30" s="11" t="s">
        <v>183</v>
      </c>
      <c r="C30" s="16" t="s">
        <v>90</v>
      </c>
      <c r="D30" s="41">
        <v>45211451</v>
      </c>
      <c r="E30" s="39" t="s">
        <v>198</v>
      </c>
      <c r="F30" s="41">
        <v>600149595</v>
      </c>
      <c r="G30" s="42" t="s">
        <v>253</v>
      </c>
      <c r="H30" s="38" t="s">
        <v>175</v>
      </c>
      <c r="I30" s="15" t="s">
        <v>396</v>
      </c>
      <c r="J30" s="16" t="s">
        <v>176</v>
      </c>
      <c r="K30" s="42" t="s">
        <v>608</v>
      </c>
      <c r="L30" s="48">
        <v>60000</v>
      </c>
      <c r="M30" s="48">
        <f t="shared" si="2"/>
        <v>51000</v>
      </c>
      <c r="N30" s="50" t="s">
        <v>484</v>
      </c>
      <c r="O30" s="50" t="s">
        <v>485</v>
      </c>
      <c r="P30" s="16"/>
      <c r="Q30" s="16"/>
      <c r="R30" s="16"/>
      <c r="S30" s="16" t="s">
        <v>624</v>
      </c>
      <c r="T30" s="38"/>
      <c r="U30" s="38" t="s">
        <v>624</v>
      </c>
      <c r="V30" s="38"/>
      <c r="W30" s="38"/>
      <c r="X30" s="38"/>
      <c r="Y30" s="16" t="s">
        <v>730</v>
      </c>
      <c r="Z30" s="38" t="s">
        <v>447</v>
      </c>
      <c r="AA30" s="391"/>
    </row>
    <row r="31" spans="1:27" s="398" customFormat="1" ht="55.2" x14ac:dyDescent="0.3">
      <c r="A31" s="178">
        <v>27</v>
      </c>
      <c r="B31" s="11" t="s">
        <v>183</v>
      </c>
      <c r="C31" s="16" t="s">
        <v>90</v>
      </c>
      <c r="D31" s="47" t="s">
        <v>200</v>
      </c>
      <c r="E31" s="39" t="s">
        <v>198</v>
      </c>
      <c r="F31" s="47" t="s">
        <v>201</v>
      </c>
      <c r="G31" s="42" t="s">
        <v>255</v>
      </c>
      <c r="H31" s="38" t="s">
        <v>175</v>
      </c>
      <c r="I31" s="15" t="s">
        <v>396</v>
      </c>
      <c r="J31" s="16" t="s">
        <v>176</v>
      </c>
      <c r="K31" s="40" t="s">
        <v>609</v>
      </c>
      <c r="L31" s="48">
        <v>9000000</v>
      </c>
      <c r="M31" s="48">
        <f t="shared" si="2"/>
        <v>7650000</v>
      </c>
      <c r="N31" s="50" t="s">
        <v>501</v>
      </c>
      <c r="O31" s="50" t="s">
        <v>460</v>
      </c>
      <c r="P31" s="16"/>
      <c r="Q31" s="16"/>
      <c r="R31" s="16"/>
      <c r="S31" s="16"/>
      <c r="T31" s="38"/>
      <c r="U31" s="38"/>
      <c r="V31" s="38"/>
      <c r="W31" s="38"/>
      <c r="X31" s="38"/>
      <c r="Y31" s="16" t="s">
        <v>730</v>
      </c>
      <c r="Z31" s="38" t="s">
        <v>447</v>
      </c>
      <c r="AA31" s="391"/>
    </row>
    <row r="32" spans="1:27" s="398" customFormat="1" ht="110.4" x14ac:dyDescent="0.3">
      <c r="A32" s="178">
        <v>28</v>
      </c>
      <c r="B32" s="11" t="s">
        <v>183</v>
      </c>
      <c r="C32" s="16" t="s">
        <v>90</v>
      </c>
      <c r="D32" s="47" t="s">
        <v>200</v>
      </c>
      <c r="E32" s="39" t="s">
        <v>198</v>
      </c>
      <c r="F32" s="47" t="s">
        <v>201</v>
      </c>
      <c r="G32" s="42" t="s">
        <v>256</v>
      </c>
      <c r="H32" s="38" t="s">
        <v>175</v>
      </c>
      <c r="I32" s="15" t="s">
        <v>396</v>
      </c>
      <c r="J32" s="16" t="s">
        <v>176</v>
      </c>
      <c r="K32" s="42" t="s">
        <v>610</v>
      </c>
      <c r="L32" s="48">
        <v>1300000</v>
      </c>
      <c r="M32" s="48">
        <f t="shared" si="2"/>
        <v>1105000</v>
      </c>
      <c r="N32" s="50" t="s">
        <v>462</v>
      </c>
      <c r="O32" s="50" t="s">
        <v>485</v>
      </c>
      <c r="P32" s="16"/>
      <c r="Q32" s="16"/>
      <c r="R32" s="16"/>
      <c r="S32" s="16"/>
      <c r="T32" s="38"/>
      <c r="U32" s="38"/>
      <c r="V32" s="38"/>
      <c r="W32" s="38"/>
      <c r="X32" s="38"/>
      <c r="Y32" s="16" t="s">
        <v>596</v>
      </c>
      <c r="Z32" s="38" t="s">
        <v>447</v>
      </c>
      <c r="AA32" s="391" t="s">
        <v>173</v>
      </c>
    </row>
    <row r="33" spans="1:27" s="398" customFormat="1" ht="55.2" x14ac:dyDescent="0.3">
      <c r="A33" s="178">
        <v>29</v>
      </c>
      <c r="B33" s="11" t="s">
        <v>183</v>
      </c>
      <c r="C33" s="16" t="s">
        <v>90</v>
      </c>
      <c r="D33" s="47" t="s">
        <v>200</v>
      </c>
      <c r="E33" s="39">
        <v>45211451</v>
      </c>
      <c r="F33" s="47" t="s">
        <v>201</v>
      </c>
      <c r="G33" s="42" t="s">
        <v>257</v>
      </c>
      <c r="H33" s="38" t="s">
        <v>175</v>
      </c>
      <c r="I33" s="15" t="s">
        <v>396</v>
      </c>
      <c r="J33" s="16" t="s">
        <v>176</v>
      </c>
      <c r="K33" s="42" t="s">
        <v>598</v>
      </c>
      <c r="L33" s="48">
        <v>400000</v>
      </c>
      <c r="M33" s="48">
        <f t="shared" si="2"/>
        <v>340000</v>
      </c>
      <c r="N33" s="64" t="s">
        <v>461</v>
      </c>
      <c r="O33" s="64" t="s">
        <v>458</v>
      </c>
      <c r="P33" s="16"/>
      <c r="Q33" s="16" t="s">
        <v>624</v>
      </c>
      <c r="R33" s="16"/>
      <c r="S33" s="16"/>
      <c r="T33" s="38"/>
      <c r="U33" s="38"/>
      <c r="V33" s="38"/>
      <c r="W33" s="38"/>
      <c r="X33" s="38"/>
      <c r="Y33" s="16" t="s">
        <v>731</v>
      </c>
      <c r="Z33" s="38" t="s">
        <v>447</v>
      </c>
      <c r="AA33" s="391" t="s">
        <v>173</v>
      </c>
    </row>
    <row r="34" spans="1:27" s="398" customFormat="1" ht="55.2" x14ac:dyDescent="0.3">
      <c r="A34" s="178">
        <v>30</v>
      </c>
      <c r="B34" s="11" t="s">
        <v>183</v>
      </c>
      <c r="C34" s="16" t="s">
        <v>90</v>
      </c>
      <c r="D34" s="47" t="s">
        <v>200</v>
      </c>
      <c r="E34" s="39">
        <v>45211451</v>
      </c>
      <c r="F34" s="47" t="s">
        <v>201</v>
      </c>
      <c r="G34" s="42" t="s">
        <v>258</v>
      </c>
      <c r="H34" s="38" t="s">
        <v>175</v>
      </c>
      <c r="I34" s="15" t="s">
        <v>396</v>
      </c>
      <c r="J34" s="16" t="s">
        <v>176</v>
      </c>
      <c r="K34" s="42" t="s">
        <v>611</v>
      </c>
      <c r="L34" s="48">
        <v>430000</v>
      </c>
      <c r="M34" s="48">
        <f t="shared" si="2"/>
        <v>365500</v>
      </c>
      <c r="N34" s="50" t="s">
        <v>461</v>
      </c>
      <c r="O34" s="50" t="s">
        <v>492</v>
      </c>
      <c r="P34" s="16"/>
      <c r="Q34" s="16"/>
      <c r="R34" s="16"/>
      <c r="S34" s="16"/>
      <c r="T34" s="38"/>
      <c r="U34" s="38"/>
      <c r="V34" s="38"/>
      <c r="W34" s="38" t="s">
        <v>624</v>
      </c>
      <c r="X34" s="38"/>
      <c r="Y34" s="16" t="s">
        <v>731</v>
      </c>
      <c r="Z34" s="38" t="s">
        <v>447</v>
      </c>
      <c r="AA34" s="391" t="s">
        <v>173</v>
      </c>
    </row>
    <row r="35" spans="1:27" s="398" customFormat="1" ht="55.2" x14ac:dyDescent="0.3">
      <c r="A35" s="178">
        <v>31</v>
      </c>
      <c r="B35" s="11" t="s">
        <v>183</v>
      </c>
      <c r="C35" s="16" t="s">
        <v>90</v>
      </c>
      <c r="D35" s="47" t="s">
        <v>200</v>
      </c>
      <c r="E35" s="39" t="s">
        <v>197</v>
      </c>
      <c r="F35" s="47" t="s">
        <v>201</v>
      </c>
      <c r="G35" s="42" t="s">
        <v>259</v>
      </c>
      <c r="H35" s="38" t="s">
        <v>175</v>
      </c>
      <c r="I35" s="15" t="s">
        <v>396</v>
      </c>
      <c r="J35" s="16" t="s">
        <v>176</v>
      </c>
      <c r="K35" s="42" t="s">
        <v>612</v>
      </c>
      <c r="L35" s="48">
        <v>2000000</v>
      </c>
      <c r="M35" s="48">
        <f t="shared" si="2"/>
        <v>1700000</v>
      </c>
      <c r="N35" s="50" t="s">
        <v>462</v>
      </c>
      <c r="O35" s="50" t="s">
        <v>458</v>
      </c>
      <c r="P35" s="16"/>
      <c r="Q35" s="16"/>
      <c r="R35" s="16"/>
      <c r="S35" s="16"/>
      <c r="T35" s="38"/>
      <c r="U35" s="38"/>
      <c r="V35" s="38" t="s">
        <v>624</v>
      </c>
      <c r="W35" s="38" t="s">
        <v>624</v>
      </c>
      <c r="X35" s="38"/>
      <c r="Y35" s="16" t="s">
        <v>730</v>
      </c>
      <c r="Z35" s="38" t="s">
        <v>447</v>
      </c>
      <c r="AA35" s="391" t="s">
        <v>173</v>
      </c>
    </row>
    <row r="36" spans="1:27" s="398" customFormat="1" ht="55.2" x14ac:dyDescent="0.3">
      <c r="A36" s="178">
        <v>32</v>
      </c>
      <c r="B36" s="11" t="s">
        <v>183</v>
      </c>
      <c r="C36" s="16" t="s">
        <v>90</v>
      </c>
      <c r="D36" s="47" t="s">
        <v>200</v>
      </c>
      <c r="E36" s="39" t="s">
        <v>198</v>
      </c>
      <c r="F36" s="47" t="s">
        <v>201</v>
      </c>
      <c r="G36" s="39" t="s">
        <v>594</v>
      </c>
      <c r="H36" s="38" t="s">
        <v>175</v>
      </c>
      <c r="I36" s="15" t="s">
        <v>396</v>
      </c>
      <c r="J36" s="16" t="s">
        <v>176</v>
      </c>
      <c r="K36" s="39" t="s">
        <v>595</v>
      </c>
      <c r="L36" s="51">
        <v>190000</v>
      </c>
      <c r="M36" s="48">
        <f t="shared" si="2"/>
        <v>161500</v>
      </c>
      <c r="N36" s="64" t="s">
        <v>484</v>
      </c>
      <c r="O36" s="64" t="s">
        <v>460</v>
      </c>
      <c r="P36" s="16"/>
      <c r="Q36" s="16"/>
      <c r="R36" s="16"/>
      <c r="S36" s="16" t="s">
        <v>624</v>
      </c>
      <c r="T36" s="37"/>
      <c r="U36" s="37" t="s">
        <v>624</v>
      </c>
      <c r="V36" s="37"/>
      <c r="W36" s="37" t="s">
        <v>624</v>
      </c>
      <c r="X36" s="37" t="s">
        <v>624</v>
      </c>
      <c r="Y36" s="15" t="s">
        <v>736</v>
      </c>
      <c r="Z36" s="37" t="s">
        <v>447</v>
      </c>
      <c r="AA36" s="391"/>
    </row>
    <row r="37" spans="1:27" s="398" customFormat="1" ht="55.2" x14ac:dyDescent="0.3">
      <c r="A37" s="178">
        <v>33</v>
      </c>
      <c r="B37" s="11" t="s">
        <v>183</v>
      </c>
      <c r="C37" s="66" t="s">
        <v>90</v>
      </c>
      <c r="D37" s="94" t="s">
        <v>200</v>
      </c>
      <c r="E37" s="68" t="s">
        <v>198</v>
      </c>
      <c r="F37" s="94" t="s">
        <v>201</v>
      </c>
      <c r="G37" s="221" t="s">
        <v>1097</v>
      </c>
      <c r="H37" s="70" t="s">
        <v>175</v>
      </c>
      <c r="I37" s="71" t="s">
        <v>396</v>
      </c>
      <c r="J37" s="66" t="s">
        <v>176</v>
      </c>
      <c r="K37" s="222" t="s">
        <v>1098</v>
      </c>
      <c r="L37" s="63">
        <v>1964379</v>
      </c>
      <c r="M37" s="65">
        <f t="shared" si="2"/>
        <v>1669722.1500000001</v>
      </c>
      <c r="N37" s="64" t="s">
        <v>484</v>
      </c>
      <c r="O37" s="64" t="s">
        <v>460</v>
      </c>
      <c r="P37" s="417"/>
      <c r="Q37" s="417"/>
      <c r="R37" s="417"/>
      <c r="S37" s="417"/>
      <c r="T37" s="417"/>
      <c r="U37" s="417"/>
      <c r="V37" s="417"/>
      <c r="W37" s="417"/>
      <c r="X37" s="417"/>
      <c r="Y37" s="77" t="s">
        <v>630</v>
      </c>
      <c r="Z37" s="77" t="s">
        <v>447</v>
      </c>
      <c r="AA37" s="387" t="s">
        <v>173</v>
      </c>
    </row>
    <row r="38" spans="1:27" s="398" customFormat="1" ht="41.4" x14ac:dyDescent="0.3">
      <c r="A38" s="178">
        <v>34</v>
      </c>
      <c r="B38" s="10" t="s">
        <v>184</v>
      </c>
      <c r="C38" s="16" t="s">
        <v>170</v>
      </c>
      <c r="D38" s="47" t="s">
        <v>202</v>
      </c>
      <c r="E38" s="47" t="s">
        <v>204</v>
      </c>
      <c r="F38" s="47" t="s">
        <v>203</v>
      </c>
      <c r="G38" s="79" t="s">
        <v>240</v>
      </c>
      <c r="H38" s="86" t="s">
        <v>175</v>
      </c>
      <c r="I38" s="87" t="s">
        <v>396</v>
      </c>
      <c r="J38" s="82" t="s">
        <v>179</v>
      </c>
      <c r="K38" s="83" t="s">
        <v>665</v>
      </c>
      <c r="L38" s="65">
        <v>500000</v>
      </c>
      <c r="M38" s="65">
        <f t="shared" ref="M38:M54" si="3">L38/100*85</f>
        <v>425000</v>
      </c>
      <c r="N38" s="72" t="s">
        <v>501</v>
      </c>
      <c r="O38" s="49" t="s">
        <v>483</v>
      </c>
      <c r="P38" s="16"/>
      <c r="Q38" s="16"/>
      <c r="R38" s="16"/>
      <c r="S38" s="16"/>
      <c r="T38" s="38"/>
      <c r="U38" s="38"/>
      <c r="V38" s="38" t="s">
        <v>624</v>
      </c>
      <c r="W38" s="38" t="s">
        <v>624</v>
      </c>
      <c r="X38" s="38"/>
      <c r="Y38" s="38" t="s">
        <v>630</v>
      </c>
      <c r="Z38" s="38" t="s">
        <v>447</v>
      </c>
      <c r="AA38" s="391" t="s">
        <v>173</v>
      </c>
    </row>
    <row r="39" spans="1:27" s="398" customFormat="1" ht="41.4" x14ac:dyDescent="0.3">
      <c r="A39" s="178">
        <v>35</v>
      </c>
      <c r="B39" s="10" t="s">
        <v>184</v>
      </c>
      <c r="C39" s="16" t="s">
        <v>170</v>
      </c>
      <c r="D39" s="47" t="s">
        <v>202</v>
      </c>
      <c r="E39" s="47" t="s">
        <v>205</v>
      </c>
      <c r="F39" s="47" t="s">
        <v>203</v>
      </c>
      <c r="G39" s="79" t="s">
        <v>260</v>
      </c>
      <c r="H39" s="86" t="s">
        <v>175</v>
      </c>
      <c r="I39" s="87" t="s">
        <v>396</v>
      </c>
      <c r="J39" s="82" t="s">
        <v>179</v>
      </c>
      <c r="K39" s="83" t="s">
        <v>666</v>
      </c>
      <c r="L39" s="80">
        <v>1000000</v>
      </c>
      <c r="M39" s="80">
        <f t="shared" si="3"/>
        <v>850000</v>
      </c>
      <c r="N39" s="78" t="s">
        <v>501</v>
      </c>
      <c r="O39" s="49" t="s">
        <v>483</v>
      </c>
      <c r="P39" s="16"/>
      <c r="Q39" s="16"/>
      <c r="R39" s="16"/>
      <c r="S39" s="16"/>
      <c r="T39" s="38"/>
      <c r="U39" s="38"/>
      <c r="V39" s="38" t="s">
        <v>624</v>
      </c>
      <c r="W39" s="38" t="s">
        <v>624</v>
      </c>
      <c r="X39" s="38"/>
      <c r="Y39" s="38" t="s">
        <v>630</v>
      </c>
      <c r="Z39" s="38" t="s">
        <v>447</v>
      </c>
      <c r="AA39" s="391" t="s">
        <v>173</v>
      </c>
    </row>
    <row r="40" spans="1:27" s="398" customFormat="1" ht="27.6" x14ac:dyDescent="0.3">
      <c r="A40" s="178">
        <v>36</v>
      </c>
      <c r="B40" s="9" t="s">
        <v>184</v>
      </c>
      <c r="C40" s="16" t="s">
        <v>170</v>
      </c>
      <c r="D40" s="40">
        <v>44740972</v>
      </c>
      <c r="E40" s="42">
        <v>44740972</v>
      </c>
      <c r="F40" s="40">
        <v>600149552</v>
      </c>
      <c r="G40" s="79" t="s">
        <v>854</v>
      </c>
      <c r="H40" s="86" t="s">
        <v>175</v>
      </c>
      <c r="I40" s="87" t="s">
        <v>396</v>
      </c>
      <c r="J40" s="82" t="s">
        <v>179</v>
      </c>
      <c r="K40" s="67" t="s">
        <v>1145</v>
      </c>
      <c r="L40" s="81">
        <v>8000000</v>
      </c>
      <c r="M40" s="65">
        <f t="shared" si="3"/>
        <v>6800000</v>
      </c>
      <c r="N40" s="200" t="s">
        <v>754</v>
      </c>
      <c r="O40" s="53" t="s">
        <v>483</v>
      </c>
      <c r="P40" s="38"/>
      <c r="Q40" s="16" t="s">
        <v>624</v>
      </c>
      <c r="R40" s="38"/>
      <c r="S40" s="38"/>
      <c r="T40" s="38"/>
      <c r="U40" s="38"/>
      <c r="V40" s="38"/>
      <c r="W40" s="38"/>
      <c r="X40" s="38"/>
      <c r="Y40" s="38" t="s">
        <v>630</v>
      </c>
      <c r="Z40" s="38" t="s">
        <v>447</v>
      </c>
      <c r="AA40" s="391" t="s">
        <v>173</v>
      </c>
    </row>
    <row r="41" spans="1:27" s="418" customFormat="1" ht="27.6" x14ac:dyDescent="0.3">
      <c r="A41" s="178">
        <v>37</v>
      </c>
      <c r="B41" s="9" t="s">
        <v>184</v>
      </c>
      <c r="C41" s="16" t="s">
        <v>170</v>
      </c>
      <c r="D41" s="40">
        <v>44740972</v>
      </c>
      <c r="E41" s="42">
        <v>44740972</v>
      </c>
      <c r="F41" s="40">
        <v>600149552</v>
      </c>
      <c r="G41" s="79" t="s">
        <v>261</v>
      </c>
      <c r="H41" s="86" t="s">
        <v>175</v>
      </c>
      <c r="I41" s="87" t="s">
        <v>396</v>
      </c>
      <c r="J41" s="82" t="s">
        <v>179</v>
      </c>
      <c r="K41" s="90" t="s">
        <v>667</v>
      </c>
      <c r="L41" s="214">
        <v>100000</v>
      </c>
      <c r="M41" s="80">
        <f t="shared" si="3"/>
        <v>85000</v>
      </c>
      <c r="N41" s="200" t="s">
        <v>836</v>
      </c>
      <c r="O41" s="53" t="s">
        <v>483</v>
      </c>
      <c r="P41" s="38"/>
      <c r="Q41" s="16" t="s">
        <v>624</v>
      </c>
      <c r="R41" s="38"/>
      <c r="S41" s="38"/>
      <c r="T41" s="37"/>
      <c r="U41" s="37"/>
      <c r="V41" s="37"/>
      <c r="W41" s="37"/>
      <c r="X41" s="37"/>
      <c r="Y41" s="37" t="s">
        <v>630</v>
      </c>
      <c r="Z41" s="37" t="s">
        <v>447</v>
      </c>
      <c r="AA41" s="391" t="s">
        <v>173</v>
      </c>
    </row>
    <row r="42" spans="1:27" s="418" customFormat="1" ht="27.6" x14ac:dyDescent="0.3">
      <c r="A42" s="178">
        <v>38</v>
      </c>
      <c r="B42" s="9" t="s">
        <v>184</v>
      </c>
      <c r="C42" s="16" t="s">
        <v>170</v>
      </c>
      <c r="D42" s="40">
        <v>44740972</v>
      </c>
      <c r="E42" s="42">
        <v>44740972</v>
      </c>
      <c r="F42" s="40">
        <v>600149552</v>
      </c>
      <c r="G42" s="79" t="s">
        <v>262</v>
      </c>
      <c r="H42" s="86" t="s">
        <v>175</v>
      </c>
      <c r="I42" s="87" t="s">
        <v>396</v>
      </c>
      <c r="J42" s="82" t="s">
        <v>179</v>
      </c>
      <c r="K42" s="90" t="s">
        <v>667</v>
      </c>
      <c r="L42" s="214">
        <v>250000</v>
      </c>
      <c r="M42" s="80">
        <f t="shared" si="3"/>
        <v>212500</v>
      </c>
      <c r="N42" s="200" t="s">
        <v>836</v>
      </c>
      <c r="O42" s="53" t="s">
        <v>483</v>
      </c>
      <c r="P42" s="16" t="s">
        <v>624</v>
      </c>
      <c r="Q42" s="38"/>
      <c r="R42" s="38"/>
      <c r="S42" s="38"/>
      <c r="T42" s="37"/>
      <c r="U42" s="37"/>
      <c r="V42" s="37"/>
      <c r="W42" s="37"/>
      <c r="X42" s="37"/>
      <c r="Y42" s="37" t="s">
        <v>630</v>
      </c>
      <c r="Z42" s="37" t="s">
        <v>447</v>
      </c>
      <c r="AA42" s="391" t="s">
        <v>173</v>
      </c>
    </row>
    <row r="43" spans="1:27" s="398" customFormat="1" ht="27.6" x14ac:dyDescent="0.3">
      <c r="A43" s="178">
        <v>39</v>
      </c>
      <c r="B43" s="9" t="s">
        <v>184</v>
      </c>
      <c r="C43" s="16" t="s">
        <v>170</v>
      </c>
      <c r="D43" s="40">
        <v>44740972</v>
      </c>
      <c r="E43" s="42">
        <v>44740972</v>
      </c>
      <c r="F43" s="40">
        <v>600149552</v>
      </c>
      <c r="G43" s="79" t="s">
        <v>855</v>
      </c>
      <c r="H43" s="86" t="s">
        <v>175</v>
      </c>
      <c r="I43" s="87" t="s">
        <v>396</v>
      </c>
      <c r="J43" s="82" t="s">
        <v>179</v>
      </c>
      <c r="K43" s="83" t="s">
        <v>667</v>
      </c>
      <c r="L43" s="214">
        <v>500000</v>
      </c>
      <c r="M43" s="80">
        <f t="shared" si="3"/>
        <v>425000</v>
      </c>
      <c r="N43" s="200" t="s">
        <v>462</v>
      </c>
      <c r="O43" s="53" t="s">
        <v>483</v>
      </c>
      <c r="P43" s="38"/>
      <c r="Q43" s="38"/>
      <c r="R43" s="38"/>
      <c r="S43" s="38"/>
      <c r="T43" s="38"/>
      <c r="U43" s="38"/>
      <c r="V43" s="38"/>
      <c r="W43" s="38"/>
      <c r="X43" s="38"/>
      <c r="Y43" s="38" t="s">
        <v>668</v>
      </c>
      <c r="Z43" s="38" t="s">
        <v>447</v>
      </c>
      <c r="AA43" s="391" t="s">
        <v>173</v>
      </c>
    </row>
    <row r="44" spans="1:27" s="398" customFormat="1" ht="27.6" x14ac:dyDescent="0.3">
      <c r="A44" s="178">
        <v>40</v>
      </c>
      <c r="B44" s="9" t="s">
        <v>184</v>
      </c>
      <c r="C44" s="66" t="s">
        <v>170</v>
      </c>
      <c r="D44" s="67">
        <v>44740972</v>
      </c>
      <c r="E44" s="67">
        <v>44740972</v>
      </c>
      <c r="F44" s="67">
        <v>600149552</v>
      </c>
      <c r="G44" s="69" t="s">
        <v>1206</v>
      </c>
      <c r="H44" s="70" t="s">
        <v>175</v>
      </c>
      <c r="I44" s="71" t="s">
        <v>396</v>
      </c>
      <c r="J44" s="66" t="s">
        <v>179</v>
      </c>
      <c r="K44" s="67" t="s">
        <v>1207</v>
      </c>
      <c r="L44" s="81">
        <v>3500000</v>
      </c>
      <c r="M44" s="65"/>
      <c r="N44" s="76" t="s">
        <v>836</v>
      </c>
      <c r="O44" s="76" t="s">
        <v>483</v>
      </c>
      <c r="P44" s="70"/>
      <c r="Q44" s="70"/>
      <c r="R44" s="70"/>
      <c r="S44" s="70"/>
      <c r="T44" s="70"/>
      <c r="U44" s="70"/>
      <c r="V44" s="70"/>
      <c r="W44" s="70"/>
      <c r="X44" s="70" t="s">
        <v>624</v>
      </c>
      <c r="Y44" s="70" t="s">
        <v>630</v>
      </c>
      <c r="Z44" s="70" t="s">
        <v>447</v>
      </c>
      <c r="AA44" s="202" t="s">
        <v>173</v>
      </c>
    </row>
    <row r="45" spans="1:27" s="419" customFormat="1" ht="41.4" x14ac:dyDescent="0.3">
      <c r="A45" s="178">
        <v>41</v>
      </c>
      <c r="B45" s="9" t="s">
        <v>184</v>
      </c>
      <c r="C45" s="16" t="s">
        <v>170</v>
      </c>
      <c r="D45" s="40">
        <v>44740972</v>
      </c>
      <c r="E45" s="42" t="s">
        <v>206</v>
      </c>
      <c r="F45" s="40">
        <v>600149552</v>
      </c>
      <c r="G45" s="79" t="s">
        <v>263</v>
      </c>
      <c r="H45" s="86" t="s">
        <v>175</v>
      </c>
      <c r="I45" s="87" t="s">
        <v>396</v>
      </c>
      <c r="J45" s="82" t="s">
        <v>179</v>
      </c>
      <c r="K45" s="79" t="s">
        <v>669</v>
      </c>
      <c r="L45" s="214">
        <v>4000000</v>
      </c>
      <c r="M45" s="80">
        <f t="shared" si="3"/>
        <v>3400000</v>
      </c>
      <c r="N45" s="200" t="s">
        <v>856</v>
      </c>
      <c r="O45" s="53" t="s">
        <v>483</v>
      </c>
      <c r="P45" s="38"/>
      <c r="Q45" s="38"/>
      <c r="R45" s="38"/>
      <c r="S45" s="38"/>
      <c r="T45" s="38"/>
      <c r="U45" s="38"/>
      <c r="V45" s="38"/>
      <c r="W45" s="38"/>
      <c r="X45" s="38"/>
      <c r="Y45" s="38" t="s">
        <v>630</v>
      </c>
      <c r="Z45" s="38" t="s">
        <v>447</v>
      </c>
      <c r="AA45" s="391" t="s">
        <v>173</v>
      </c>
    </row>
    <row r="46" spans="1:27" s="398" customFormat="1" ht="55.2" x14ac:dyDescent="0.3">
      <c r="A46" s="178">
        <v>42</v>
      </c>
      <c r="B46" s="11" t="s">
        <v>185</v>
      </c>
      <c r="C46" s="301" t="s">
        <v>90</v>
      </c>
      <c r="D46" s="302" t="s">
        <v>207</v>
      </c>
      <c r="E46" s="304" t="s">
        <v>208</v>
      </c>
      <c r="F46" s="303">
        <v>600149544</v>
      </c>
      <c r="G46" s="304" t="s">
        <v>264</v>
      </c>
      <c r="H46" s="305" t="s">
        <v>175</v>
      </c>
      <c r="I46" s="301" t="s">
        <v>396</v>
      </c>
      <c r="J46" s="301" t="s">
        <v>176</v>
      </c>
      <c r="K46" s="304" t="s">
        <v>563</v>
      </c>
      <c r="L46" s="306">
        <v>26200000</v>
      </c>
      <c r="M46" s="306">
        <f t="shared" si="3"/>
        <v>22270000</v>
      </c>
      <c r="N46" s="301" t="s">
        <v>461</v>
      </c>
      <c r="O46" s="301" t="s">
        <v>568</v>
      </c>
      <c r="P46" s="307"/>
      <c r="Q46" s="308"/>
      <c r="R46" s="307"/>
      <c r="S46" s="307"/>
      <c r="T46" s="305"/>
      <c r="U46" s="305"/>
      <c r="V46" s="305" t="s">
        <v>624</v>
      </c>
      <c r="W46" s="305"/>
      <c r="X46" s="305"/>
      <c r="Y46" s="301" t="s">
        <v>737</v>
      </c>
      <c r="Z46" s="305" t="s">
        <v>447</v>
      </c>
      <c r="AA46" s="380" t="s">
        <v>173</v>
      </c>
    </row>
    <row r="47" spans="1:27" s="398" customFormat="1" ht="55.2" x14ac:dyDescent="0.3">
      <c r="A47" s="178">
        <v>43</v>
      </c>
      <c r="B47" s="11" t="s">
        <v>185</v>
      </c>
      <c r="C47" s="301" t="s">
        <v>90</v>
      </c>
      <c r="D47" s="302" t="s">
        <v>207</v>
      </c>
      <c r="E47" s="304" t="s">
        <v>209</v>
      </c>
      <c r="F47" s="303">
        <v>600149544</v>
      </c>
      <c r="G47" s="304" t="s">
        <v>265</v>
      </c>
      <c r="H47" s="305" t="s">
        <v>175</v>
      </c>
      <c r="I47" s="301" t="s">
        <v>396</v>
      </c>
      <c r="J47" s="301" t="s">
        <v>176</v>
      </c>
      <c r="K47" s="304" t="s">
        <v>820</v>
      </c>
      <c r="L47" s="306">
        <v>600000</v>
      </c>
      <c r="M47" s="306">
        <f t="shared" si="3"/>
        <v>510000</v>
      </c>
      <c r="N47" s="237" t="s">
        <v>461</v>
      </c>
      <c r="O47" s="237" t="s">
        <v>458</v>
      </c>
      <c r="P47" s="307"/>
      <c r="Q47" s="307"/>
      <c r="R47" s="307"/>
      <c r="S47" s="307"/>
      <c r="T47" s="305"/>
      <c r="U47" s="305"/>
      <c r="V47" s="305"/>
      <c r="W47" s="305"/>
      <c r="X47" s="305"/>
      <c r="Y47" s="305" t="s">
        <v>630</v>
      </c>
      <c r="Z47" s="305" t="s">
        <v>447</v>
      </c>
      <c r="AA47" s="377" t="s">
        <v>173</v>
      </c>
    </row>
    <row r="48" spans="1:27" s="398" customFormat="1" ht="96.6" x14ac:dyDescent="0.3">
      <c r="A48" s="178">
        <v>44</v>
      </c>
      <c r="B48" s="11" t="s">
        <v>185</v>
      </c>
      <c r="C48" s="301" t="s">
        <v>90</v>
      </c>
      <c r="D48" s="302" t="s">
        <v>207</v>
      </c>
      <c r="E48" s="304" t="s">
        <v>208</v>
      </c>
      <c r="F48" s="303">
        <v>600149544</v>
      </c>
      <c r="G48" s="304" t="s">
        <v>266</v>
      </c>
      <c r="H48" s="305" t="s">
        <v>175</v>
      </c>
      <c r="I48" s="301" t="s">
        <v>396</v>
      </c>
      <c r="J48" s="301" t="s">
        <v>176</v>
      </c>
      <c r="K48" s="304" t="s">
        <v>564</v>
      </c>
      <c r="L48" s="306">
        <v>500000</v>
      </c>
      <c r="M48" s="306">
        <f t="shared" si="3"/>
        <v>425000</v>
      </c>
      <c r="N48" s="237" t="s">
        <v>753</v>
      </c>
      <c r="O48" s="237" t="s">
        <v>458</v>
      </c>
      <c r="P48" s="307"/>
      <c r="Q48" s="301" t="s">
        <v>624</v>
      </c>
      <c r="R48" s="301" t="s">
        <v>624</v>
      </c>
      <c r="S48" s="307"/>
      <c r="T48" s="305"/>
      <c r="U48" s="305"/>
      <c r="V48" s="305" t="s">
        <v>624</v>
      </c>
      <c r="W48" s="305"/>
      <c r="X48" s="305"/>
      <c r="Y48" s="301" t="s">
        <v>738</v>
      </c>
      <c r="Z48" s="305" t="s">
        <v>447</v>
      </c>
      <c r="AA48" s="377" t="s">
        <v>173</v>
      </c>
    </row>
    <row r="49" spans="1:27" s="398" customFormat="1" ht="69" x14ac:dyDescent="0.3">
      <c r="A49" s="178">
        <v>45</v>
      </c>
      <c r="B49" s="11" t="s">
        <v>185</v>
      </c>
      <c r="C49" s="301" t="s">
        <v>90</v>
      </c>
      <c r="D49" s="302" t="s">
        <v>207</v>
      </c>
      <c r="E49" s="304" t="s">
        <v>207</v>
      </c>
      <c r="F49" s="303">
        <v>600149544</v>
      </c>
      <c r="G49" s="304" t="s">
        <v>267</v>
      </c>
      <c r="H49" s="305" t="s">
        <v>175</v>
      </c>
      <c r="I49" s="301" t="s">
        <v>396</v>
      </c>
      <c r="J49" s="301" t="s">
        <v>176</v>
      </c>
      <c r="K49" s="304" t="s">
        <v>565</v>
      </c>
      <c r="L49" s="306">
        <v>50000</v>
      </c>
      <c r="M49" s="306">
        <f t="shared" si="3"/>
        <v>42500</v>
      </c>
      <c r="N49" s="301" t="s">
        <v>466</v>
      </c>
      <c r="O49" s="301" t="s">
        <v>446</v>
      </c>
      <c r="P49" s="307"/>
      <c r="Q49" s="307"/>
      <c r="R49" s="307"/>
      <c r="S49" s="307"/>
      <c r="T49" s="305"/>
      <c r="U49" s="305"/>
      <c r="V49" s="305" t="s">
        <v>624</v>
      </c>
      <c r="W49" s="305"/>
      <c r="X49" s="305"/>
      <c r="Y49" s="305" t="s">
        <v>630</v>
      </c>
      <c r="Z49" s="305" t="s">
        <v>447</v>
      </c>
      <c r="AA49" s="378" t="s">
        <v>173</v>
      </c>
    </row>
    <row r="50" spans="1:27" s="398" customFormat="1" ht="55.2" x14ac:dyDescent="0.3">
      <c r="A50" s="178">
        <v>46</v>
      </c>
      <c r="B50" s="11" t="s">
        <v>185</v>
      </c>
      <c r="C50" s="301" t="s">
        <v>90</v>
      </c>
      <c r="D50" s="302" t="s">
        <v>207</v>
      </c>
      <c r="E50" s="304" t="s">
        <v>209</v>
      </c>
      <c r="F50" s="303">
        <v>600149544</v>
      </c>
      <c r="G50" s="304" t="s">
        <v>268</v>
      </c>
      <c r="H50" s="305" t="s">
        <v>175</v>
      </c>
      <c r="I50" s="301" t="s">
        <v>396</v>
      </c>
      <c r="J50" s="301" t="s">
        <v>176</v>
      </c>
      <c r="K50" s="304" t="s">
        <v>566</v>
      </c>
      <c r="L50" s="306">
        <v>150000</v>
      </c>
      <c r="M50" s="306">
        <f t="shared" si="3"/>
        <v>127500</v>
      </c>
      <c r="N50" s="301" t="s">
        <v>466</v>
      </c>
      <c r="O50" s="301" t="s">
        <v>446</v>
      </c>
      <c r="P50" s="307"/>
      <c r="Q50" s="307"/>
      <c r="R50" s="307"/>
      <c r="S50" s="307"/>
      <c r="T50" s="305"/>
      <c r="U50" s="305"/>
      <c r="V50" s="305"/>
      <c r="W50" s="305"/>
      <c r="X50" s="305"/>
      <c r="Y50" s="305" t="s">
        <v>630</v>
      </c>
      <c r="Z50" s="305" t="s">
        <v>447</v>
      </c>
      <c r="AA50" s="377" t="s">
        <v>173</v>
      </c>
    </row>
    <row r="51" spans="1:27" s="398" customFormat="1" ht="69" x14ac:dyDescent="0.3">
      <c r="A51" s="178">
        <v>47</v>
      </c>
      <c r="B51" s="11" t="s">
        <v>185</v>
      </c>
      <c r="C51" s="301" t="s">
        <v>90</v>
      </c>
      <c r="D51" s="302" t="s">
        <v>207</v>
      </c>
      <c r="E51" s="304" t="s">
        <v>209</v>
      </c>
      <c r="F51" s="303">
        <v>600149544</v>
      </c>
      <c r="G51" s="304" t="s">
        <v>269</v>
      </c>
      <c r="H51" s="305" t="s">
        <v>175</v>
      </c>
      <c r="I51" s="301" t="s">
        <v>396</v>
      </c>
      <c r="J51" s="301" t="s">
        <v>176</v>
      </c>
      <c r="K51" s="304" t="s">
        <v>567</v>
      </c>
      <c r="L51" s="306">
        <v>3500000</v>
      </c>
      <c r="M51" s="306">
        <f t="shared" si="3"/>
        <v>2975000</v>
      </c>
      <c r="N51" s="301" t="s">
        <v>466</v>
      </c>
      <c r="O51" s="301" t="s">
        <v>446</v>
      </c>
      <c r="P51" s="307"/>
      <c r="Q51" s="307"/>
      <c r="R51" s="307"/>
      <c r="S51" s="307"/>
      <c r="T51" s="305"/>
      <c r="U51" s="305"/>
      <c r="V51" s="305"/>
      <c r="W51" s="305"/>
      <c r="X51" s="305"/>
      <c r="Y51" s="305" t="s">
        <v>630</v>
      </c>
      <c r="Z51" s="305" t="s">
        <v>447</v>
      </c>
      <c r="AA51" s="377"/>
    </row>
    <row r="52" spans="1:27" s="398" customFormat="1" ht="55.2" x14ac:dyDescent="0.3">
      <c r="A52" s="178">
        <v>48</v>
      </c>
      <c r="B52" s="11" t="s">
        <v>185</v>
      </c>
      <c r="C52" s="301" t="s">
        <v>90</v>
      </c>
      <c r="D52" s="305" t="s">
        <v>207</v>
      </c>
      <c r="E52" s="304" t="s">
        <v>209</v>
      </c>
      <c r="F52" s="309">
        <v>600149544</v>
      </c>
      <c r="G52" s="304" t="s">
        <v>821</v>
      </c>
      <c r="H52" s="305" t="s">
        <v>175</v>
      </c>
      <c r="I52" s="301" t="s">
        <v>396</v>
      </c>
      <c r="J52" s="301" t="s">
        <v>176</v>
      </c>
      <c r="K52" s="304" t="s">
        <v>822</v>
      </c>
      <c r="L52" s="310">
        <v>400000</v>
      </c>
      <c r="M52" s="310">
        <f t="shared" si="3"/>
        <v>340000</v>
      </c>
      <c r="N52" s="301" t="s">
        <v>466</v>
      </c>
      <c r="O52" s="301" t="s">
        <v>446</v>
      </c>
      <c r="P52" s="311"/>
      <c r="Q52" s="311"/>
      <c r="R52" s="311"/>
      <c r="S52" s="311"/>
      <c r="T52" s="311"/>
      <c r="U52" s="311"/>
      <c r="V52" s="311"/>
      <c r="W52" s="311"/>
      <c r="X52" s="311"/>
      <c r="Y52" s="305" t="s">
        <v>630</v>
      </c>
      <c r="Z52" s="311" t="s">
        <v>447</v>
      </c>
      <c r="AA52" s="314"/>
    </row>
    <row r="53" spans="1:27" s="398" customFormat="1" ht="55.2" x14ac:dyDescent="0.3">
      <c r="A53" s="178">
        <v>49</v>
      </c>
      <c r="B53" s="11" t="s">
        <v>185</v>
      </c>
      <c r="C53" s="237" t="s">
        <v>90</v>
      </c>
      <c r="D53" s="238" t="s">
        <v>207</v>
      </c>
      <c r="E53" s="240" t="s">
        <v>209</v>
      </c>
      <c r="F53" s="239">
        <v>600149544</v>
      </c>
      <c r="G53" s="240" t="s">
        <v>1099</v>
      </c>
      <c r="H53" s="238" t="s">
        <v>175</v>
      </c>
      <c r="I53" s="237" t="s">
        <v>396</v>
      </c>
      <c r="J53" s="237" t="s">
        <v>176</v>
      </c>
      <c r="K53" s="240" t="s">
        <v>1100</v>
      </c>
      <c r="L53" s="241">
        <v>400000</v>
      </c>
      <c r="M53" s="241">
        <f t="shared" si="3"/>
        <v>340000</v>
      </c>
      <c r="N53" s="237" t="s">
        <v>466</v>
      </c>
      <c r="O53" s="237" t="s">
        <v>458</v>
      </c>
      <c r="P53" s="242"/>
      <c r="Q53" s="242"/>
      <c r="R53" s="242"/>
      <c r="S53" s="242"/>
      <c r="T53" s="242"/>
      <c r="U53" s="242"/>
      <c r="V53" s="242"/>
      <c r="W53" s="242"/>
      <c r="X53" s="242"/>
      <c r="Y53" s="242" t="s">
        <v>630</v>
      </c>
      <c r="Z53" s="242" t="s">
        <v>447</v>
      </c>
      <c r="AA53" s="315" t="s">
        <v>173</v>
      </c>
    </row>
    <row r="54" spans="1:27" s="398" customFormat="1" ht="69" x14ac:dyDescent="0.3">
      <c r="A54" s="178">
        <v>50</v>
      </c>
      <c r="B54" s="11" t="s">
        <v>185</v>
      </c>
      <c r="C54" s="237" t="s">
        <v>90</v>
      </c>
      <c r="D54" s="238" t="s">
        <v>207</v>
      </c>
      <c r="E54" s="240" t="s">
        <v>209</v>
      </c>
      <c r="F54" s="239">
        <v>600149544</v>
      </c>
      <c r="G54" s="240" t="s">
        <v>1101</v>
      </c>
      <c r="H54" s="238" t="s">
        <v>175</v>
      </c>
      <c r="I54" s="237" t="s">
        <v>396</v>
      </c>
      <c r="J54" s="237" t="s">
        <v>176</v>
      </c>
      <c r="K54" s="240" t="s">
        <v>1102</v>
      </c>
      <c r="L54" s="241">
        <v>400000</v>
      </c>
      <c r="M54" s="241">
        <f t="shared" si="3"/>
        <v>340000</v>
      </c>
      <c r="N54" s="237" t="s">
        <v>466</v>
      </c>
      <c r="O54" s="237" t="s">
        <v>458</v>
      </c>
      <c r="P54" s="242"/>
      <c r="Q54" s="242"/>
      <c r="R54" s="242"/>
      <c r="S54" s="242"/>
      <c r="T54" s="242"/>
      <c r="U54" s="242"/>
      <c r="V54" s="242"/>
      <c r="W54" s="242"/>
      <c r="X54" s="242"/>
      <c r="Y54" s="242" t="s">
        <v>630</v>
      </c>
      <c r="Z54" s="242" t="s">
        <v>447</v>
      </c>
      <c r="AA54" s="315" t="s">
        <v>173</v>
      </c>
    </row>
    <row r="55" spans="1:27" s="398" customFormat="1" ht="41.4" x14ac:dyDescent="0.3">
      <c r="A55" s="178">
        <v>51</v>
      </c>
      <c r="B55" s="11" t="s">
        <v>186</v>
      </c>
      <c r="C55" s="82" t="s">
        <v>303</v>
      </c>
      <c r="D55" s="90">
        <v>60042281</v>
      </c>
      <c r="E55" s="204" t="s">
        <v>210</v>
      </c>
      <c r="F55" s="90">
        <v>600001784</v>
      </c>
      <c r="G55" s="85" t="s">
        <v>270</v>
      </c>
      <c r="H55" s="86" t="s">
        <v>175</v>
      </c>
      <c r="I55" s="87" t="s">
        <v>396</v>
      </c>
      <c r="J55" s="82" t="s">
        <v>176</v>
      </c>
      <c r="K55" s="79" t="s">
        <v>569</v>
      </c>
      <c r="L55" s="193">
        <v>1500000</v>
      </c>
      <c r="M55" s="193">
        <f>L55/100*85</f>
        <v>1275000</v>
      </c>
      <c r="N55" s="78" t="s">
        <v>474</v>
      </c>
      <c r="O55" s="78" t="s">
        <v>458</v>
      </c>
      <c r="P55" s="82"/>
      <c r="Q55" s="82"/>
      <c r="R55" s="82" t="s">
        <v>624</v>
      </c>
      <c r="S55" s="82"/>
      <c r="T55" s="86"/>
      <c r="U55" s="86"/>
      <c r="V55" s="86" t="s">
        <v>624</v>
      </c>
      <c r="W55" s="86"/>
      <c r="X55" s="86"/>
      <c r="Y55" s="82" t="s">
        <v>682</v>
      </c>
      <c r="Z55" s="86" t="s">
        <v>447</v>
      </c>
      <c r="AA55" s="376" t="s">
        <v>173</v>
      </c>
    </row>
    <row r="56" spans="1:27" s="398" customFormat="1" ht="69" x14ac:dyDescent="0.3">
      <c r="A56" s="178">
        <v>52</v>
      </c>
      <c r="B56" s="11" t="s">
        <v>186</v>
      </c>
      <c r="C56" s="82" t="s">
        <v>303</v>
      </c>
      <c r="D56" s="90">
        <v>60042281</v>
      </c>
      <c r="E56" s="204" t="s">
        <v>210</v>
      </c>
      <c r="F56" s="90">
        <v>600001784</v>
      </c>
      <c r="G56" s="85" t="s">
        <v>271</v>
      </c>
      <c r="H56" s="86" t="s">
        <v>175</v>
      </c>
      <c r="I56" s="87" t="s">
        <v>396</v>
      </c>
      <c r="J56" s="82" t="s">
        <v>176</v>
      </c>
      <c r="K56" s="79" t="s">
        <v>570</v>
      </c>
      <c r="L56" s="193">
        <v>15500000</v>
      </c>
      <c r="M56" s="193">
        <f t="shared" ref="M56:M60" si="4">L56/100*85</f>
        <v>13175000</v>
      </c>
      <c r="N56" s="78" t="s">
        <v>474</v>
      </c>
      <c r="O56" s="78" t="s">
        <v>458</v>
      </c>
      <c r="P56" s="82" t="s">
        <v>624</v>
      </c>
      <c r="Q56" s="82" t="s">
        <v>624</v>
      </c>
      <c r="R56" s="66" t="s">
        <v>624</v>
      </c>
      <c r="S56" s="82" t="s">
        <v>624</v>
      </c>
      <c r="T56" s="86"/>
      <c r="U56" s="86"/>
      <c r="V56" s="86" t="s">
        <v>624</v>
      </c>
      <c r="W56" s="86"/>
      <c r="X56" s="86" t="s">
        <v>624</v>
      </c>
      <c r="Y56" s="82" t="s">
        <v>682</v>
      </c>
      <c r="Z56" s="86" t="s">
        <v>447</v>
      </c>
      <c r="AA56" s="376" t="s">
        <v>173</v>
      </c>
    </row>
    <row r="57" spans="1:27" s="398" customFormat="1" ht="41.4" x14ac:dyDescent="0.3">
      <c r="A57" s="178">
        <v>53</v>
      </c>
      <c r="B57" s="11" t="s">
        <v>186</v>
      </c>
      <c r="C57" s="82" t="s">
        <v>303</v>
      </c>
      <c r="D57" s="90">
        <v>60042281</v>
      </c>
      <c r="E57" s="204" t="s">
        <v>210</v>
      </c>
      <c r="F57" s="90">
        <v>600001784</v>
      </c>
      <c r="G57" s="85" t="s">
        <v>272</v>
      </c>
      <c r="H57" s="86" t="s">
        <v>175</v>
      </c>
      <c r="I57" s="87" t="s">
        <v>396</v>
      </c>
      <c r="J57" s="82" t="s">
        <v>176</v>
      </c>
      <c r="K57" s="79" t="s">
        <v>573</v>
      </c>
      <c r="L57" s="216">
        <v>25000000</v>
      </c>
      <c r="M57" s="193">
        <f t="shared" si="4"/>
        <v>21250000</v>
      </c>
      <c r="N57" s="78" t="s">
        <v>474</v>
      </c>
      <c r="O57" s="78" t="s">
        <v>458</v>
      </c>
      <c r="P57" s="82"/>
      <c r="Q57" s="82"/>
      <c r="R57" s="82"/>
      <c r="S57" s="82"/>
      <c r="T57" s="86"/>
      <c r="U57" s="86"/>
      <c r="V57" s="86"/>
      <c r="W57" s="86"/>
      <c r="X57" s="86"/>
      <c r="Y57" s="82" t="s">
        <v>682</v>
      </c>
      <c r="Z57" s="86" t="s">
        <v>447</v>
      </c>
      <c r="AA57" s="376"/>
    </row>
    <row r="58" spans="1:27" s="398" customFormat="1" ht="69" x14ac:dyDescent="0.3">
      <c r="A58" s="178">
        <v>54</v>
      </c>
      <c r="B58" s="11" t="s">
        <v>186</v>
      </c>
      <c r="C58" s="82" t="s">
        <v>303</v>
      </c>
      <c r="D58" s="90">
        <v>60042281</v>
      </c>
      <c r="E58" s="204" t="s">
        <v>210</v>
      </c>
      <c r="F58" s="90">
        <v>600001784</v>
      </c>
      <c r="G58" s="85" t="s">
        <v>827</v>
      </c>
      <c r="H58" s="86" t="s">
        <v>175</v>
      </c>
      <c r="I58" s="87" t="s">
        <v>396</v>
      </c>
      <c r="J58" s="82" t="s">
        <v>176</v>
      </c>
      <c r="K58" s="79" t="s">
        <v>571</v>
      </c>
      <c r="L58" s="193">
        <v>30000000</v>
      </c>
      <c r="M58" s="193">
        <f t="shared" si="4"/>
        <v>25500000</v>
      </c>
      <c r="N58" s="78" t="s">
        <v>474</v>
      </c>
      <c r="O58" s="78" t="s">
        <v>458</v>
      </c>
      <c r="P58" s="86"/>
      <c r="Q58" s="86"/>
      <c r="R58" s="82"/>
      <c r="S58" s="86" t="s">
        <v>624</v>
      </c>
      <c r="T58" s="86"/>
      <c r="U58" s="86"/>
      <c r="V58" s="86" t="s">
        <v>624</v>
      </c>
      <c r="W58" s="86" t="s">
        <v>624</v>
      </c>
      <c r="X58" s="86" t="s">
        <v>624</v>
      </c>
      <c r="Y58" s="82" t="s">
        <v>682</v>
      </c>
      <c r="Z58" s="86" t="s">
        <v>447</v>
      </c>
      <c r="AA58" s="376" t="s">
        <v>173</v>
      </c>
    </row>
    <row r="59" spans="1:27" s="398" customFormat="1" ht="69" x14ac:dyDescent="0.3">
      <c r="A59" s="178">
        <v>55</v>
      </c>
      <c r="B59" s="11" t="s">
        <v>186</v>
      </c>
      <c r="C59" s="82" t="s">
        <v>303</v>
      </c>
      <c r="D59" s="90">
        <v>60042281</v>
      </c>
      <c r="E59" s="204" t="s">
        <v>210</v>
      </c>
      <c r="F59" s="90">
        <v>600001784</v>
      </c>
      <c r="G59" s="85" t="s">
        <v>273</v>
      </c>
      <c r="H59" s="86" t="s">
        <v>175</v>
      </c>
      <c r="I59" s="87" t="s">
        <v>396</v>
      </c>
      <c r="J59" s="82" t="s">
        <v>176</v>
      </c>
      <c r="K59" s="79" t="s">
        <v>572</v>
      </c>
      <c r="L59" s="193">
        <v>7500000</v>
      </c>
      <c r="M59" s="193">
        <f t="shared" si="4"/>
        <v>6375000</v>
      </c>
      <c r="N59" s="78" t="s">
        <v>474</v>
      </c>
      <c r="O59" s="78" t="s">
        <v>458</v>
      </c>
      <c r="P59" s="82"/>
      <c r="Q59" s="82"/>
      <c r="R59" s="82"/>
      <c r="S59" s="82"/>
      <c r="T59" s="86"/>
      <c r="U59" s="86"/>
      <c r="V59" s="86" t="s">
        <v>624</v>
      </c>
      <c r="W59" s="86" t="s">
        <v>624</v>
      </c>
      <c r="X59" s="86"/>
      <c r="Y59" s="82" t="s">
        <v>682</v>
      </c>
      <c r="Z59" s="86" t="s">
        <v>447</v>
      </c>
      <c r="AA59" s="376" t="s">
        <v>173</v>
      </c>
    </row>
    <row r="60" spans="1:27" s="398" customFormat="1" ht="138" x14ac:dyDescent="0.3">
      <c r="A60" s="178">
        <v>56</v>
      </c>
      <c r="B60" s="11" t="s">
        <v>186</v>
      </c>
      <c r="C60" s="71" t="s">
        <v>303</v>
      </c>
      <c r="D60" s="73">
        <v>60042281</v>
      </c>
      <c r="E60" s="223" t="s">
        <v>210</v>
      </c>
      <c r="F60" s="73">
        <v>600001784</v>
      </c>
      <c r="G60" s="68" t="s">
        <v>1105</v>
      </c>
      <c r="H60" s="74" t="s">
        <v>175</v>
      </c>
      <c r="I60" s="71" t="s">
        <v>396</v>
      </c>
      <c r="J60" s="71" t="s">
        <v>176</v>
      </c>
      <c r="K60" s="68" t="s">
        <v>1106</v>
      </c>
      <c r="L60" s="63">
        <v>55000000</v>
      </c>
      <c r="M60" s="63">
        <f t="shared" si="4"/>
        <v>46750000</v>
      </c>
      <c r="N60" s="64" t="s">
        <v>474</v>
      </c>
      <c r="O60" s="64" t="s">
        <v>458</v>
      </c>
      <c r="P60" s="71" t="s">
        <v>624</v>
      </c>
      <c r="Q60" s="71" t="s">
        <v>624</v>
      </c>
      <c r="R60" s="71" t="s">
        <v>624</v>
      </c>
      <c r="S60" s="71" t="s">
        <v>624</v>
      </c>
      <c r="T60" s="74"/>
      <c r="U60" s="74" t="s">
        <v>624</v>
      </c>
      <c r="V60" s="74" t="s">
        <v>624</v>
      </c>
      <c r="W60" s="74" t="s">
        <v>624</v>
      </c>
      <c r="X60" s="74" t="s">
        <v>624</v>
      </c>
      <c r="Y60" s="71" t="s">
        <v>682</v>
      </c>
      <c r="Z60" s="74" t="s">
        <v>172</v>
      </c>
      <c r="AA60" s="369" t="s">
        <v>173</v>
      </c>
    </row>
    <row r="61" spans="1:27" s="398" customFormat="1" ht="110.4" x14ac:dyDescent="0.3">
      <c r="A61" s="178">
        <v>57</v>
      </c>
      <c r="B61" s="11" t="s">
        <v>187</v>
      </c>
      <c r="C61" s="82" t="s">
        <v>90</v>
      </c>
      <c r="D61" s="203" t="s">
        <v>211</v>
      </c>
      <c r="E61" s="204" t="s">
        <v>212</v>
      </c>
      <c r="F61" s="90">
        <v>600149536</v>
      </c>
      <c r="G61" s="79" t="s">
        <v>862</v>
      </c>
      <c r="H61" s="86" t="s">
        <v>175</v>
      </c>
      <c r="I61" s="87" t="s">
        <v>396</v>
      </c>
      <c r="J61" s="82" t="s">
        <v>176</v>
      </c>
      <c r="K61" s="79" t="s">
        <v>574</v>
      </c>
      <c r="L61" s="80">
        <v>3000000</v>
      </c>
      <c r="M61" s="80">
        <f>L61/100*85</f>
        <v>2550000</v>
      </c>
      <c r="N61" s="78" t="s">
        <v>461</v>
      </c>
      <c r="O61" s="78" t="s">
        <v>464</v>
      </c>
      <c r="P61" s="82"/>
      <c r="Q61" s="82"/>
      <c r="R61" s="82"/>
      <c r="S61" s="82"/>
      <c r="T61" s="86"/>
      <c r="U61" s="86"/>
      <c r="V61" s="86"/>
      <c r="W61" s="86" t="s">
        <v>624</v>
      </c>
      <c r="X61" s="86"/>
      <c r="Y61" s="82" t="s">
        <v>739</v>
      </c>
      <c r="Z61" s="82" t="s">
        <v>172</v>
      </c>
      <c r="AA61" s="376" t="s">
        <v>173</v>
      </c>
    </row>
    <row r="62" spans="1:27" s="398" customFormat="1" ht="55.2" x14ac:dyDescent="0.3">
      <c r="A62" s="178">
        <v>58</v>
      </c>
      <c r="B62" s="11" t="s">
        <v>187</v>
      </c>
      <c r="C62" s="82" t="s">
        <v>90</v>
      </c>
      <c r="D62" s="203" t="s">
        <v>211</v>
      </c>
      <c r="E62" s="204" t="s">
        <v>212</v>
      </c>
      <c r="F62" s="90">
        <v>600149536</v>
      </c>
      <c r="G62" s="79" t="s">
        <v>274</v>
      </c>
      <c r="H62" s="86" t="s">
        <v>175</v>
      </c>
      <c r="I62" s="87" t="s">
        <v>396</v>
      </c>
      <c r="J62" s="82" t="s">
        <v>176</v>
      </c>
      <c r="K62" s="79" t="s">
        <v>575</v>
      </c>
      <c r="L62" s="80">
        <v>10000000</v>
      </c>
      <c r="M62" s="80">
        <f t="shared" ref="M62:M70" si="5">L62/100*85</f>
        <v>8500000</v>
      </c>
      <c r="N62" s="78" t="s">
        <v>474</v>
      </c>
      <c r="O62" s="78" t="s">
        <v>464</v>
      </c>
      <c r="P62" s="82"/>
      <c r="Q62" s="82"/>
      <c r="R62" s="82"/>
      <c r="S62" s="82"/>
      <c r="T62" s="86"/>
      <c r="U62" s="86"/>
      <c r="V62" s="86"/>
      <c r="W62" s="86"/>
      <c r="X62" s="86"/>
      <c r="Y62" s="82" t="s">
        <v>739</v>
      </c>
      <c r="Z62" s="82" t="s">
        <v>447</v>
      </c>
      <c r="AA62" s="376"/>
    </row>
    <row r="63" spans="1:27" s="398" customFormat="1" ht="151.80000000000001" x14ac:dyDescent="0.3">
      <c r="A63" s="178">
        <v>59</v>
      </c>
      <c r="B63" s="11" t="s">
        <v>187</v>
      </c>
      <c r="C63" s="82" t="s">
        <v>90</v>
      </c>
      <c r="D63" s="203" t="s">
        <v>211</v>
      </c>
      <c r="E63" s="204" t="s">
        <v>213</v>
      </c>
      <c r="F63" s="90">
        <v>600149536</v>
      </c>
      <c r="G63" s="79" t="s">
        <v>863</v>
      </c>
      <c r="H63" s="86" t="s">
        <v>175</v>
      </c>
      <c r="I63" s="87" t="s">
        <v>396</v>
      </c>
      <c r="J63" s="82" t="s">
        <v>176</v>
      </c>
      <c r="K63" s="79" t="s">
        <v>864</v>
      </c>
      <c r="L63" s="65">
        <v>4100000</v>
      </c>
      <c r="M63" s="65">
        <f t="shared" si="5"/>
        <v>3485000</v>
      </c>
      <c r="N63" s="72" t="s">
        <v>622</v>
      </c>
      <c r="O63" s="78" t="s">
        <v>458</v>
      </c>
      <c r="P63" s="82" t="s">
        <v>624</v>
      </c>
      <c r="Q63" s="82" t="s">
        <v>624</v>
      </c>
      <c r="R63" s="82" t="s">
        <v>624</v>
      </c>
      <c r="S63" s="82" t="s">
        <v>624</v>
      </c>
      <c r="T63" s="86"/>
      <c r="U63" s="86" t="s">
        <v>624</v>
      </c>
      <c r="V63" s="86" t="s">
        <v>624</v>
      </c>
      <c r="W63" s="86" t="s">
        <v>624</v>
      </c>
      <c r="X63" s="86" t="s">
        <v>624</v>
      </c>
      <c r="Y63" s="66" t="s">
        <v>1103</v>
      </c>
      <c r="Z63" s="82" t="s">
        <v>447</v>
      </c>
      <c r="AA63" s="376" t="s">
        <v>173</v>
      </c>
    </row>
    <row r="64" spans="1:27" s="398" customFormat="1" ht="55.2" x14ac:dyDescent="0.3">
      <c r="A64" s="178">
        <v>60</v>
      </c>
      <c r="B64" s="11" t="s">
        <v>187</v>
      </c>
      <c r="C64" s="82" t="s">
        <v>90</v>
      </c>
      <c r="D64" s="203" t="s">
        <v>211</v>
      </c>
      <c r="E64" s="204" t="s">
        <v>213</v>
      </c>
      <c r="F64" s="90">
        <v>600149536</v>
      </c>
      <c r="G64" s="79" t="s">
        <v>275</v>
      </c>
      <c r="H64" s="86" t="s">
        <v>175</v>
      </c>
      <c r="I64" s="87" t="s">
        <v>396</v>
      </c>
      <c r="J64" s="82" t="s">
        <v>176</v>
      </c>
      <c r="K64" s="79" t="s">
        <v>865</v>
      </c>
      <c r="L64" s="80">
        <v>300000</v>
      </c>
      <c r="M64" s="80">
        <f t="shared" si="5"/>
        <v>255000</v>
      </c>
      <c r="N64" s="78" t="s">
        <v>466</v>
      </c>
      <c r="O64" s="78" t="s">
        <v>464</v>
      </c>
      <c r="P64" s="82"/>
      <c r="Q64" s="82"/>
      <c r="R64" s="82"/>
      <c r="S64" s="82"/>
      <c r="T64" s="86"/>
      <c r="U64" s="86"/>
      <c r="V64" s="86"/>
      <c r="W64" s="86" t="s">
        <v>624</v>
      </c>
      <c r="X64" s="86"/>
      <c r="Y64" s="82" t="s">
        <v>866</v>
      </c>
      <c r="Z64" s="82" t="s">
        <v>447</v>
      </c>
      <c r="AA64" s="376" t="s">
        <v>173</v>
      </c>
    </row>
    <row r="65" spans="1:27" s="398" customFormat="1" ht="55.2" x14ac:dyDescent="0.3">
      <c r="A65" s="178">
        <v>61</v>
      </c>
      <c r="B65" s="11" t="s">
        <v>187</v>
      </c>
      <c r="C65" s="82" t="s">
        <v>90</v>
      </c>
      <c r="D65" s="203" t="s">
        <v>211</v>
      </c>
      <c r="E65" s="204" t="s">
        <v>213</v>
      </c>
      <c r="F65" s="90">
        <v>600149536</v>
      </c>
      <c r="G65" s="79" t="s">
        <v>276</v>
      </c>
      <c r="H65" s="86" t="s">
        <v>175</v>
      </c>
      <c r="I65" s="87" t="s">
        <v>396</v>
      </c>
      <c r="J65" s="82" t="s">
        <v>176</v>
      </c>
      <c r="K65" s="79" t="s">
        <v>576</v>
      </c>
      <c r="L65" s="80">
        <v>200000</v>
      </c>
      <c r="M65" s="80">
        <f t="shared" si="5"/>
        <v>170000</v>
      </c>
      <c r="N65" s="78" t="s">
        <v>466</v>
      </c>
      <c r="O65" s="78" t="s">
        <v>458</v>
      </c>
      <c r="P65" s="82"/>
      <c r="Q65" s="82"/>
      <c r="R65" s="82"/>
      <c r="S65" s="82"/>
      <c r="T65" s="86"/>
      <c r="U65" s="86"/>
      <c r="V65" s="86"/>
      <c r="W65" s="86" t="s">
        <v>624</v>
      </c>
      <c r="X65" s="86"/>
      <c r="Y65" s="82" t="s">
        <v>580</v>
      </c>
      <c r="Z65" s="82" t="s">
        <v>447</v>
      </c>
      <c r="AA65" s="376" t="s">
        <v>173</v>
      </c>
    </row>
    <row r="66" spans="1:27" s="398" customFormat="1" ht="69" x14ac:dyDescent="0.3">
      <c r="A66" s="178">
        <v>62</v>
      </c>
      <c r="B66" s="11" t="s">
        <v>187</v>
      </c>
      <c r="C66" s="82" t="s">
        <v>90</v>
      </c>
      <c r="D66" s="203" t="s">
        <v>211</v>
      </c>
      <c r="E66" s="204" t="s">
        <v>213</v>
      </c>
      <c r="F66" s="90">
        <v>600149536</v>
      </c>
      <c r="G66" s="79" t="s">
        <v>277</v>
      </c>
      <c r="H66" s="86" t="s">
        <v>175</v>
      </c>
      <c r="I66" s="87" t="s">
        <v>396</v>
      </c>
      <c r="J66" s="82" t="s">
        <v>176</v>
      </c>
      <c r="K66" s="79" t="s">
        <v>577</v>
      </c>
      <c r="L66" s="80">
        <v>200000</v>
      </c>
      <c r="M66" s="80">
        <f t="shared" si="5"/>
        <v>170000</v>
      </c>
      <c r="N66" s="78" t="s">
        <v>466</v>
      </c>
      <c r="O66" s="78" t="s">
        <v>458</v>
      </c>
      <c r="P66" s="82"/>
      <c r="Q66" s="82"/>
      <c r="R66" s="82"/>
      <c r="S66" s="82"/>
      <c r="T66" s="86"/>
      <c r="U66" s="86"/>
      <c r="V66" s="86"/>
      <c r="W66" s="86" t="s">
        <v>624</v>
      </c>
      <c r="X66" s="86"/>
      <c r="Y66" s="82" t="s">
        <v>581</v>
      </c>
      <c r="Z66" s="82" t="s">
        <v>447</v>
      </c>
      <c r="AA66" s="376" t="s">
        <v>173</v>
      </c>
    </row>
    <row r="67" spans="1:27" s="398" customFormat="1" ht="69" x14ac:dyDescent="0.3">
      <c r="A67" s="178">
        <v>63</v>
      </c>
      <c r="B67" s="11" t="s">
        <v>187</v>
      </c>
      <c r="C67" s="82" t="s">
        <v>90</v>
      </c>
      <c r="D67" s="203" t="s">
        <v>211</v>
      </c>
      <c r="E67" s="204" t="s">
        <v>213</v>
      </c>
      <c r="F67" s="90">
        <v>600149536</v>
      </c>
      <c r="G67" s="79" t="s">
        <v>278</v>
      </c>
      <c r="H67" s="86" t="s">
        <v>175</v>
      </c>
      <c r="I67" s="87" t="s">
        <v>396</v>
      </c>
      <c r="J67" s="82" t="s">
        <v>176</v>
      </c>
      <c r="K67" s="79" t="s">
        <v>578</v>
      </c>
      <c r="L67" s="80">
        <v>200000</v>
      </c>
      <c r="M67" s="80">
        <f t="shared" si="5"/>
        <v>170000</v>
      </c>
      <c r="N67" s="78" t="s">
        <v>466</v>
      </c>
      <c r="O67" s="78" t="s">
        <v>458</v>
      </c>
      <c r="P67" s="82"/>
      <c r="Q67" s="82"/>
      <c r="R67" s="82"/>
      <c r="S67" s="82"/>
      <c r="T67" s="86"/>
      <c r="U67" s="86"/>
      <c r="V67" s="86"/>
      <c r="W67" s="86"/>
      <c r="X67" s="86"/>
      <c r="Y67" s="82" t="s">
        <v>581</v>
      </c>
      <c r="Z67" s="82" t="s">
        <v>447</v>
      </c>
      <c r="AA67" s="376" t="s">
        <v>173</v>
      </c>
    </row>
    <row r="68" spans="1:27" s="398" customFormat="1" ht="55.2" x14ac:dyDescent="0.3">
      <c r="A68" s="178">
        <v>64</v>
      </c>
      <c r="B68" s="11" t="s">
        <v>187</v>
      </c>
      <c r="C68" s="82" t="s">
        <v>90</v>
      </c>
      <c r="D68" s="203" t="s">
        <v>211</v>
      </c>
      <c r="E68" s="204" t="s">
        <v>213</v>
      </c>
      <c r="F68" s="90">
        <v>600149536</v>
      </c>
      <c r="G68" s="79" t="s">
        <v>279</v>
      </c>
      <c r="H68" s="86" t="s">
        <v>175</v>
      </c>
      <c r="I68" s="87" t="s">
        <v>396</v>
      </c>
      <c r="J68" s="82" t="s">
        <v>176</v>
      </c>
      <c r="K68" s="79" t="s">
        <v>579</v>
      </c>
      <c r="L68" s="80">
        <v>100000</v>
      </c>
      <c r="M68" s="80">
        <f t="shared" si="5"/>
        <v>85000</v>
      </c>
      <c r="N68" s="78" t="s">
        <v>466</v>
      </c>
      <c r="O68" s="78" t="s">
        <v>458</v>
      </c>
      <c r="P68" s="82"/>
      <c r="Q68" s="82"/>
      <c r="R68" s="82"/>
      <c r="S68" s="82"/>
      <c r="T68" s="86"/>
      <c r="U68" s="86"/>
      <c r="V68" s="86"/>
      <c r="W68" s="86" t="s">
        <v>624</v>
      </c>
      <c r="X68" s="86"/>
      <c r="Y68" s="82" t="s">
        <v>740</v>
      </c>
      <c r="Z68" s="82" t="s">
        <v>447</v>
      </c>
      <c r="AA68" s="376" t="s">
        <v>173</v>
      </c>
    </row>
    <row r="69" spans="1:27" s="398" customFormat="1" ht="55.2" x14ac:dyDescent="0.3">
      <c r="A69" s="178">
        <v>65</v>
      </c>
      <c r="B69" s="11" t="s">
        <v>187</v>
      </c>
      <c r="C69" s="82" t="s">
        <v>90</v>
      </c>
      <c r="D69" s="203" t="s">
        <v>211</v>
      </c>
      <c r="E69" s="204" t="s">
        <v>213</v>
      </c>
      <c r="F69" s="90">
        <v>600149536</v>
      </c>
      <c r="G69" s="79" t="s">
        <v>254</v>
      </c>
      <c r="H69" s="86" t="s">
        <v>175</v>
      </c>
      <c r="I69" s="87" t="s">
        <v>396</v>
      </c>
      <c r="J69" s="82" t="s">
        <v>176</v>
      </c>
      <c r="K69" s="79" t="s">
        <v>579</v>
      </c>
      <c r="L69" s="80">
        <v>300000</v>
      </c>
      <c r="M69" s="80">
        <f t="shared" si="5"/>
        <v>255000</v>
      </c>
      <c r="N69" s="78" t="s">
        <v>466</v>
      </c>
      <c r="O69" s="78" t="s">
        <v>458</v>
      </c>
      <c r="P69" s="82"/>
      <c r="Q69" s="82"/>
      <c r="R69" s="82"/>
      <c r="S69" s="82"/>
      <c r="T69" s="86"/>
      <c r="U69" s="86"/>
      <c r="V69" s="86"/>
      <c r="W69" s="86"/>
      <c r="X69" s="86"/>
      <c r="Y69" s="82" t="s">
        <v>740</v>
      </c>
      <c r="Z69" s="82" t="s">
        <v>447</v>
      </c>
      <c r="AA69" s="376" t="s">
        <v>173</v>
      </c>
    </row>
    <row r="70" spans="1:27" s="398" customFormat="1" ht="69" x14ac:dyDescent="0.3">
      <c r="A70" s="178">
        <v>66</v>
      </c>
      <c r="B70" s="11" t="s">
        <v>187</v>
      </c>
      <c r="C70" s="82" t="s">
        <v>90</v>
      </c>
      <c r="D70" s="203" t="s">
        <v>211</v>
      </c>
      <c r="E70" s="204" t="s">
        <v>213</v>
      </c>
      <c r="F70" s="90">
        <v>600149536</v>
      </c>
      <c r="G70" s="79" t="s">
        <v>280</v>
      </c>
      <c r="H70" s="86" t="s">
        <v>175</v>
      </c>
      <c r="I70" s="87" t="s">
        <v>396</v>
      </c>
      <c r="J70" s="82" t="s">
        <v>176</v>
      </c>
      <c r="K70" s="79" t="s">
        <v>623</v>
      </c>
      <c r="L70" s="80">
        <v>3000000</v>
      </c>
      <c r="M70" s="80">
        <f t="shared" si="5"/>
        <v>2550000</v>
      </c>
      <c r="N70" s="78" t="s">
        <v>461</v>
      </c>
      <c r="O70" s="78" t="s">
        <v>464</v>
      </c>
      <c r="P70" s="194"/>
      <c r="Q70" s="82" t="s">
        <v>624</v>
      </c>
      <c r="R70" s="82" t="s">
        <v>624</v>
      </c>
      <c r="S70" s="194"/>
      <c r="T70" s="86"/>
      <c r="U70" s="86"/>
      <c r="V70" s="86"/>
      <c r="W70" s="86" t="s">
        <v>624</v>
      </c>
      <c r="X70" s="86"/>
      <c r="Y70" s="82" t="s">
        <v>741</v>
      </c>
      <c r="Z70" s="82" t="s">
        <v>447</v>
      </c>
      <c r="AA70" s="383"/>
    </row>
    <row r="71" spans="1:27" s="398" customFormat="1" ht="55.2" x14ac:dyDescent="0.3">
      <c r="A71" s="178">
        <v>67</v>
      </c>
      <c r="B71" s="11" t="s">
        <v>188</v>
      </c>
      <c r="C71" s="82" t="s">
        <v>90</v>
      </c>
      <c r="D71" s="90">
        <v>45211345</v>
      </c>
      <c r="E71" s="204" t="s">
        <v>214</v>
      </c>
      <c r="F71" s="90">
        <v>600149579</v>
      </c>
      <c r="G71" s="85" t="s">
        <v>281</v>
      </c>
      <c r="H71" s="86" t="s">
        <v>175</v>
      </c>
      <c r="I71" s="87" t="s">
        <v>396</v>
      </c>
      <c r="J71" s="82" t="s">
        <v>176</v>
      </c>
      <c r="K71" s="85" t="s">
        <v>582</v>
      </c>
      <c r="L71" s="80">
        <v>30000000</v>
      </c>
      <c r="M71" s="80">
        <f>L71/100*85</f>
        <v>25500000</v>
      </c>
      <c r="N71" s="78" t="s">
        <v>499</v>
      </c>
      <c r="O71" s="64" t="s">
        <v>458</v>
      </c>
      <c r="P71" s="82"/>
      <c r="Q71" s="82"/>
      <c r="R71" s="82"/>
      <c r="S71" s="82"/>
      <c r="T71" s="86"/>
      <c r="U71" s="86"/>
      <c r="V71" s="86"/>
      <c r="W71" s="86"/>
      <c r="X71" s="86"/>
      <c r="Y71" s="82" t="s">
        <v>586</v>
      </c>
      <c r="Z71" s="86" t="s">
        <v>172</v>
      </c>
      <c r="AA71" s="376" t="s">
        <v>173</v>
      </c>
    </row>
    <row r="72" spans="1:27" s="398" customFormat="1" ht="55.2" x14ac:dyDescent="0.3">
      <c r="A72" s="178">
        <v>68</v>
      </c>
      <c r="B72" s="11" t="s">
        <v>188</v>
      </c>
      <c r="C72" s="82" t="s">
        <v>90</v>
      </c>
      <c r="D72" s="90">
        <v>45211345</v>
      </c>
      <c r="E72" s="204" t="s">
        <v>215</v>
      </c>
      <c r="F72" s="90">
        <v>600149579</v>
      </c>
      <c r="G72" s="85" t="s">
        <v>282</v>
      </c>
      <c r="H72" s="194" t="s">
        <v>175</v>
      </c>
      <c r="I72" s="87" t="s">
        <v>396</v>
      </c>
      <c r="J72" s="87" t="s">
        <v>176</v>
      </c>
      <c r="K72" s="85" t="s">
        <v>823</v>
      </c>
      <c r="L72" s="80">
        <v>12000000</v>
      </c>
      <c r="M72" s="80">
        <f t="shared" ref="M72:M76" si="6">L72/100*85</f>
        <v>10200000</v>
      </c>
      <c r="N72" s="78" t="s">
        <v>499</v>
      </c>
      <c r="O72" s="64" t="s">
        <v>458</v>
      </c>
      <c r="P72" s="82"/>
      <c r="Q72" s="82"/>
      <c r="R72" s="82"/>
      <c r="S72" s="82"/>
      <c r="T72" s="86"/>
      <c r="U72" s="86"/>
      <c r="V72" s="86"/>
      <c r="W72" s="86"/>
      <c r="X72" s="86"/>
      <c r="Y72" s="86" t="s">
        <v>630</v>
      </c>
      <c r="Z72" s="86" t="s">
        <v>447</v>
      </c>
      <c r="AA72" s="376" t="s">
        <v>173</v>
      </c>
    </row>
    <row r="73" spans="1:27" s="398" customFormat="1" ht="55.2" x14ac:dyDescent="0.3">
      <c r="A73" s="178">
        <v>69</v>
      </c>
      <c r="B73" s="11" t="s">
        <v>188</v>
      </c>
      <c r="C73" s="82" t="s">
        <v>90</v>
      </c>
      <c r="D73" s="90">
        <v>45211345</v>
      </c>
      <c r="E73" s="204" t="s">
        <v>215</v>
      </c>
      <c r="F73" s="90">
        <v>600149579</v>
      </c>
      <c r="G73" s="79" t="s">
        <v>1202</v>
      </c>
      <c r="H73" s="86" t="s">
        <v>175</v>
      </c>
      <c r="I73" s="87" t="s">
        <v>396</v>
      </c>
      <c r="J73" s="82" t="s">
        <v>176</v>
      </c>
      <c r="K73" s="79" t="s">
        <v>824</v>
      </c>
      <c r="L73" s="80">
        <v>3400000</v>
      </c>
      <c r="M73" s="80">
        <f t="shared" si="6"/>
        <v>2890000</v>
      </c>
      <c r="N73" s="78" t="s">
        <v>445</v>
      </c>
      <c r="O73" s="91" t="s">
        <v>446</v>
      </c>
      <c r="P73" s="82" t="s">
        <v>624</v>
      </c>
      <c r="Q73" s="82"/>
      <c r="R73" s="82"/>
      <c r="S73" s="82" t="s">
        <v>624</v>
      </c>
      <c r="T73" s="86"/>
      <c r="U73" s="86"/>
      <c r="V73" s="86"/>
      <c r="W73" s="86"/>
      <c r="X73" s="86"/>
      <c r="Y73" s="82" t="s">
        <v>1104</v>
      </c>
      <c r="Z73" s="86" t="s">
        <v>447</v>
      </c>
      <c r="AA73" s="376" t="s">
        <v>173</v>
      </c>
    </row>
    <row r="74" spans="1:27" s="398" customFormat="1" ht="69" x14ac:dyDescent="0.3">
      <c r="A74" s="178">
        <v>70</v>
      </c>
      <c r="B74" s="11" t="s">
        <v>188</v>
      </c>
      <c r="C74" s="82" t="s">
        <v>90</v>
      </c>
      <c r="D74" s="90">
        <v>45211345</v>
      </c>
      <c r="E74" s="204" t="s">
        <v>214</v>
      </c>
      <c r="F74" s="90">
        <v>600149579</v>
      </c>
      <c r="G74" s="79" t="s">
        <v>283</v>
      </c>
      <c r="H74" s="86" t="s">
        <v>175</v>
      </c>
      <c r="I74" s="87" t="s">
        <v>396</v>
      </c>
      <c r="J74" s="82" t="s">
        <v>176</v>
      </c>
      <c r="K74" s="79" t="s">
        <v>583</v>
      </c>
      <c r="L74" s="80">
        <v>3000000</v>
      </c>
      <c r="M74" s="80">
        <f t="shared" si="6"/>
        <v>2550000</v>
      </c>
      <c r="N74" s="78" t="s">
        <v>445</v>
      </c>
      <c r="O74" s="64" t="s">
        <v>458</v>
      </c>
      <c r="P74" s="82"/>
      <c r="Q74" s="82"/>
      <c r="R74" s="82"/>
      <c r="S74" s="82"/>
      <c r="T74" s="86"/>
      <c r="U74" s="86"/>
      <c r="V74" s="86"/>
      <c r="W74" s="86"/>
      <c r="X74" s="86"/>
      <c r="Y74" s="82" t="s">
        <v>742</v>
      </c>
      <c r="Z74" s="86" t="s">
        <v>447</v>
      </c>
      <c r="AA74" s="376" t="s">
        <v>173</v>
      </c>
    </row>
    <row r="75" spans="1:27" s="398" customFormat="1" ht="96.6" x14ac:dyDescent="0.3">
      <c r="A75" s="178">
        <v>71</v>
      </c>
      <c r="B75" s="11" t="s">
        <v>188</v>
      </c>
      <c r="C75" s="82" t="s">
        <v>90</v>
      </c>
      <c r="D75" s="90">
        <v>45211345</v>
      </c>
      <c r="E75" s="204" t="s">
        <v>216</v>
      </c>
      <c r="F75" s="90">
        <v>600149579</v>
      </c>
      <c r="G75" s="79" t="s">
        <v>284</v>
      </c>
      <c r="H75" s="86" t="s">
        <v>175</v>
      </c>
      <c r="I75" s="87" t="s">
        <v>396</v>
      </c>
      <c r="J75" s="82" t="s">
        <v>176</v>
      </c>
      <c r="K75" s="79" t="s">
        <v>584</v>
      </c>
      <c r="L75" s="80">
        <v>2000000</v>
      </c>
      <c r="M75" s="80">
        <f t="shared" si="6"/>
        <v>1700000</v>
      </c>
      <c r="N75" s="78" t="s">
        <v>457</v>
      </c>
      <c r="O75" s="64" t="s">
        <v>458</v>
      </c>
      <c r="P75" s="82"/>
      <c r="Q75" s="82" t="s">
        <v>624</v>
      </c>
      <c r="R75" s="82" t="s">
        <v>624</v>
      </c>
      <c r="S75" s="82"/>
      <c r="T75" s="86"/>
      <c r="U75" s="86"/>
      <c r="V75" s="86"/>
      <c r="W75" s="86"/>
      <c r="X75" s="86"/>
      <c r="Y75" s="82" t="s">
        <v>587</v>
      </c>
      <c r="Z75" s="86" t="s">
        <v>447</v>
      </c>
      <c r="AA75" s="376" t="s">
        <v>173</v>
      </c>
    </row>
    <row r="76" spans="1:27" s="398" customFormat="1" ht="69" x14ac:dyDescent="0.3">
      <c r="A76" s="178">
        <v>72</v>
      </c>
      <c r="B76" s="11" t="s">
        <v>188</v>
      </c>
      <c r="C76" s="82" t="s">
        <v>90</v>
      </c>
      <c r="D76" s="215">
        <v>45211345</v>
      </c>
      <c r="E76" s="204" t="s">
        <v>214</v>
      </c>
      <c r="F76" s="215">
        <v>600149579</v>
      </c>
      <c r="G76" s="79" t="s">
        <v>285</v>
      </c>
      <c r="H76" s="86" t="s">
        <v>175</v>
      </c>
      <c r="I76" s="87" t="s">
        <v>396</v>
      </c>
      <c r="J76" s="82" t="s">
        <v>176</v>
      </c>
      <c r="K76" s="79" t="s">
        <v>585</v>
      </c>
      <c r="L76" s="80">
        <v>800000</v>
      </c>
      <c r="M76" s="80">
        <f t="shared" si="6"/>
        <v>680000</v>
      </c>
      <c r="N76" s="78" t="s">
        <v>457</v>
      </c>
      <c r="O76" s="64" t="s">
        <v>458</v>
      </c>
      <c r="P76" s="82"/>
      <c r="Q76" s="82"/>
      <c r="R76" s="82"/>
      <c r="S76" s="82"/>
      <c r="T76" s="86"/>
      <c r="U76" s="86"/>
      <c r="V76" s="86"/>
      <c r="W76" s="86"/>
      <c r="X76" s="86"/>
      <c r="Y76" s="82" t="s">
        <v>588</v>
      </c>
      <c r="Z76" s="86" t="s">
        <v>447</v>
      </c>
      <c r="AA76" s="376" t="s">
        <v>173</v>
      </c>
    </row>
    <row r="77" spans="1:27" s="398" customFormat="1" ht="69" x14ac:dyDescent="0.3">
      <c r="A77" s="178">
        <v>73</v>
      </c>
      <c r="B77" s="11" t="s">
        <v>188</v>
      </c>
      <c r="C77" s="82" t="s">
        <v>90</v>
      </c>
      <c r="D77" s="215">
        <v>45211345</v>
      </c>
      <c r="E77" s="204" t="s">
        <v>214</v>
      </c>
      <c r="F77" s="215">
        <v>600149579</v>
      </c>
      <c r="G77" s="79" t="s">
        <v>286</v>
      </c>
      <c r="H77" s="86" t="s">
        <v>175</v>
      </c>
      <c r="I77" s="87" t="s">
        <v>396</v>
      </c>
      <c r="J77" s="82" t="s">
        <v>176</v>
      </c>
      <c r="K77" s="79" t="s">
        <v>825</v>
      </c>
      <c r="L77" s="80">
        <v>900000</v>
      </c>
      <c r="M77" s="80">
        <f t="shared" ref="M77:M79" si="7">L77/100*85</f>
        <v>765000</v>
      </c>
      <c r="N77" s="78" t="s">
        <v>457</v>
      </c>
      <c r="O77" s="64" t="s">
        <v>458</v>
      </c>
      <c r="P77" s="82"/>
      <c r="Q77" s="82"/>
      <c r="R77" s="82"/>
      <c r="S77" s="82"/>
      <c r="T77" s="86"/>
      <c r="U77" s="86"/>
      <c r="V77" s="86"/>
      <c r="W77" s="86"/>
      <c r="X77" s="86"/>
      <c r="Y77" s="82" t="s">
        <v>589</v>
      </c>
      <c r="Z77" s="86" t="s">
        <v>447</v>
      </c>
      <c r="AA77" s="376" t="s">
        <v>173</v>
      </c>
    </row>
    <row r="78" spans="1:27" s="398" customFormat="1" ht="55.2" x14ac:dyDescent="0.3">
      <c r="A78" s="178">
        <v>74</v>
      </c>
      <c r="B78" s="11" t="s">
        <v>188</v>
      </c>
      <c r="C78" s="66" t="s">
        <v>90</v>
      </c>
      <c r="D78" s="94">
        <v>45211345</v>
      </c>
      <c r="E78" s="223" t="s">
        <v>215</v>
      </c>
      <c r="F78" s="94">
        <v>600149579</v>
      </c>
      <c r="G78" s="69" t="s">
        <v>1199</v>
      </c>
      <c r="H78" s="70" t="s">
        <v>175</v>
      </c>
      <c r="I78" s="71" t="s">
        <v>396</v>
      </c>
      <c r="J78" s="66" t="s">
        <v>176</v>
      </c>
      <c r="K78" s="69" t="s">
        <v>1200</v>
      </c>
      <c r="L78" s="65">
        <v>2000000</v>
      </c>
      <c r="M78" s="65">
        <f t="shared" si="7"/>
        <v>1700000</v>
      </c>
      <c r="N78" s="72" t="s">
        <v>1201</v>
      </c>
      <c r="O78" s="72" t="s">
        <v>458</v>
      </c>
      <c r="P78" s="66"/>
      <c r="Q78" s="66" t="s">
        <v>624</v>
      </c>
      <c r="R78" s="66"/>
      <c r="S78" s="66"/>
      <c r="T78" s="70"/>
      <c r="U78" s="70"/>
      <c r="V78" s="70"/>
      <c r="W78" s="70"/>
      <c r="X78" s="70"/>
      <c r="Y78" s="66" t="s">
        <v>723</v>
      </c>
      <c r="Z78" s="70" t="s">
        <v>447</v>
      </c>
      <c r="AA78" s="95" t="s">
        <v>173</v>
      </c>
    </row>
    <row r="79" spans="1:27" s="398" customFormat="1" ht="50.1" customHeight="1" x14ac:dyDescent="0.3">
      <c r="A79" s="178">
        <v>75</v>
      </c>
      <c r="B79" s="11" t="s">
        <v>188</v>
      </c>
      <c r="C79" s="66" t="s">
        <v>90</v>
      </c>
      <c r="D79" s="94">
        <v>45211345</v>
      </c>
      <c r="E79" s="223" t="s">
        <v>215</v>
      </c>
      <c r="F79" s="94">
        <v>600149579</v>
      </c>
      <c r="G79" s="69" t="s">
        <v>1204</v>
      </c>
      <c r="H79" s="70" t="s">
        <v>175</v>
      </c>
      <c r="I79" s="71" t="s">
        <v>396</v>
      </c>
      <c r="J79" s="66" t="s">
        <v>176</v>
      </c>
      <c r="K79" s="69" t="s">
        <v>1205</v>
      </c>
      <c r="L79" s="65">
        <v>30000000</v>
      </c>
      <c r="M79" s="65">
        <f t="shared" si="7"/>
        <v>25500000</v>
      </c>
      <c r="N79" s="72" t="s">
        <v>542</v>
      </c>
      <c r="O79" s="72" t="s">
        <v>464</v>
      </c>
      <c r="P79" s="66" t="s">
        <v>624</v>
      </c>
      <c r="Q79" s="66" t="s">
        <v>624</v>
      </c>
      <c r="R79" s="66" t="s">
        <v>624</v>
      </c>
      <c r="S79" s="66" t="s">
        <v>624</v>
      </c>
      <c r="T79" s="70"/>
      <c r="U79" s="70"/>
      <c r="V79" s="70"/>
      <c r="W79" s="70"/>
      <c r="X79" s="70" t="s">
        <v>624</v>
      </c>
      <c r="Y79" s="66" t="s">
        <v>723</v>
      </c>
      <c r="Z79" s="70" t="s">
        <v>447</v>
      </c>
      <c r="AA79" s="95" t="s">
        <v>173</v>
      </c>
    </row>
    <row r="80" spans="1:27" s="398" customFormat="1" ht="55.2" x14ac:dyDescent="0.3">
      <c r="A80" s="178">
        <v>76</v>
      </c>
      <c r="B80" s="10" t="s">
        <v>189</v>
      </c>
      <c r="C80" s="16" t="s">
        <v>171</v>
      </c>
      <c r="D80" s="47" t="s">
        <v>217</v>
      </c>
      <c r="E80" s="47" t="s">
        <v>219</v>
      </c>
      <c r="F80" s="47" t="s">
        <v>218</v>
      </c>
      <c r="G80" s="42" t="s">
        <v>287</v>
      </c>
      <c r="H80" s="38" t="s">
        <v>175</v>
      </c>
      <c r="I80" s="15" t="s">
        <v>396</v>
      </c>
      <c r="J80" s="16" t="s">
        <v>180</v>
      </c>
      <c r="K80" s="40" t="s">
        <v>696</v>
      </c>
      <c r="L80" s="65">
        <v>4000000</v>
      </c>
      <c r="M80" s="65">
        <f t="shared" ref="M80:M96" si="8">L80/100*85</f>
        <v>3400000</v>
      </c>
      <c r="N80" s="49" t="s">
        <v>688</v>
      </c>
      <c r="O80" s="49" t="s">
        <v>492</v>
      </c>
      <c r="P80" s="16"/>
      <c r="Q80" s="16"/>
      <c r="R80" s="16"/>
      <c r="S80" s="16"/>
      <c r="T80" s="38"/>
      <c r="U80" s="38"/>
      <c r="V80" s="38"/>
      <c r="W80" s="38"/>
      <c r="X80" s="38"/>
      <c r="Y80" s="38" t="s">
        <v>630</v>
      </c>
      <c r="Z80" s="38" t="s">
        <v>447</v>
      </c>
      <c r="AA80" s="391"/>
    </row>
    <row r="81" spans="1:27" s="398" customFormat="1" ht="55.2" x14ac:dyDescent="0.3">
      <c r="A81" s="178">
        <v>77</v>
      </c>
      <c r="B81" s="10" t="s">
        <v>189</v>
      </c>
      <c r="C81" s="16" t="s">
        <v>171</v>
      </c>
      <c r="D81" s="47" t="s">
        <v>217</v>
      </c>
      <c r="E81" s="47" t="s">
        <v>219</v>
      </c>
      <c r="F81" s="47" t="s">
        <v>218</v>
      </c>
      <c r="G81" s="42" t="s">
        <v>289</v>
      </c>
      <c r="H81" s="38" t="s">
        <v>175</v>
      </c>
      <c r="I81" s="15" t="s">
        <v>396</v>
      </c>
      <c r="J81" s="16" t="s">
        <v>180</v>
      </c>
      <c r="K81" s="40" t="s">
        <v>699</v>
      </c>
      <c r="L81" s="65">
        <v>18000000</v>
      </c>
      <c r="M81" s="65">
        <f t="shared" si="8"/>
        <v>15300000</v>
      </c>
      <c r="N81" s="72" t="s">
        <v>501</v>
      </c>
      <c r="O81" s="72" t="s">
        <v>490</v>
      </c>
      <c r="P81" s="16"/>
      <c r="Q81" s="16"/>
      <c r="R81" s="16"/>
      <c r="S81" s="16"/>
      <c r="T81" s="38"/>
      <c r="U81" s="38"/>
      <c r="V81" s="38"/>
      <c r="W81" s="38"/>
      <c r="X81" s="38"/>
      <c r="Y81" s="38" t="s">
        <v>668</v>
      </c>
      <c r="Z81" s="38" t="s">
        <v>447</v>
      </c>
      <c r="AA81" s="391"/>
    </row>
    <row r="82" spans="1:27" s="398" customFormat="1" ht="27.6" x14ac:dyDescent="0.3">
      <c r="A82" s="178">
        <v>78</v>
      </c>
      <c r="B82" s="10" t="s">
        <v>189</v>
      </c>
      <c r="C82" s="16" t="s">
        <v>171</v>
      </c>
      <c r="D82" s="47" t="s">
        <v>217</v>
      </c>
      <c r="E82" s="47" t="s">
        <v>221</v>
      </c>
      <c r="F82" s="47" t="s">
        <v>218</v>
      </c>
      <c r="G82" s="42" t="s">
        <v>290</v>
      </c>
      <c r="H82" s="38" t="s">
        <v>175</v>
      </c>
      <c r="I82" s="15" t="s">
        <v>396</v>
      </c>
      <c r="J82" s="16" t="s">
        <v>180</v>
      </c>
      <c r="K82" s="40" t="s">
        <v>700</v>
      </c>
      <c r="L82" s="48">
        <v>500000</v>
      </c>
      <c r="M82" s="48">
        <f t="shared" si="8"/>
        <v>425000</v>
      </c>
      <c r="N82" s="72" t="s">
        <v>688</v>
      </c>
      <c r="O82" s="49" t="s">
        <v>701</v>
      </c>
      <c r="P82" s="16"/>
      <c r="Q82" s="16"/>
      <c r="R82" s="16"/>
      <c r="S82" s="16"/>
      <c r="T82" s="38"/>
      <c r="U82" s="38"/>
      <c r="V82" s="38"/>
      <c r="W82" s="38"/>
      <c r="X82" s="38"/>
      <c r="Y82" s="38" t="s">
        <v>630</v>
      </c>
      <c r="Z82" s="38" t="s">
        <v>447</v>
      </c>
      <c r="AA82" s="391"/>
    </row>
    <row r="83" spans="1:27" s="398" customFormat="1" ht="55.2" x14ac:dyDescent="0.3">
      <c r="A83" s="178">
        <v>79</v>
      </c>
      <c r="B83" s="10" t="s">
        <v>189</v>
      </c>
      <c r="C83" s="16" t="s">
        <v>171</v>
      </c>
      <c r="D83" s="47" t="s">
        <v>217</v>
      </c>
      <c r="E83" s="47" t="s">
        <v>219</v>
      </c>
      <c r="F83" s="47" t="s">
        <v>218</v>
      </c>
      <c r="G83" s="42" t="s">
        <v>291</v>
      </c>
      <c r="H83" s="38" t="s">
        <v>175</v>
      </c>
      <c r="I83" s="15" t="s">
        <v>396</v>
      </c>
      <c r="J83" s="16" t="s">
        <v>180</v>
      </c>
      <c r="K83" s="40" t="s">
        <v>702</v>
      </c>
      <c r="L83" s="65">
        <v>800000</v>
      </c>
      <c r="M83" s="65">
        <f t="shared" si="8"/>
        <v>680000</v>
      </c>
      <c r="N83" s="72" t="s">
        <v>688</v>
      </c>
      <c r="O83" s="49" t="s">
        <v>458</v>
      </c>
      <c r="P83" s="16"/>
      <c r="Q83" s="16"/>
      <c r="R83" s="16"/>
      <c r="S83" s="16"/>
      <c r="T83" s="38"/>
      <c r="U83" s="38"/>
      <c r="V83" s="38"/>
      <c r="W83" s="38"/>
      <c r="X83" s="38"/>
      <c r="Y83" s="38" t="s">
        <v>630</v>
      </c>
      <c r="Z83" s="38" t="s">
        <v>447</v>
      </c>
      <c r="AA83" s="391"/>
    </row>
    <row r="84" spans="1:27" s="398" customFormat="1" ht="55.2" x14ac:dyDescent="0.3">
      <c r="A84" s="178">
        <v>80</v>
      </c>
      <c r="B84" s="10" t="s">
        <v>189</v>
      </c>
      <c r="C84" s="16" t="s">
        <v>171</v>
      </c>
      <c r="D84" s="47" t="s">
        <v>217</v>
      </c>
      <c r="E84" s="47" t="s">
        <v>222</v>
      </c>
      <c r="F84" s="47">
        <v>600149617</v>
      </c>
      <c r="G84" s="42" t="s">
        <v>857</v>
      </c>
      <c r="H84" s="38" t="s">
        <v>175</v>
      </c>
      <c r="I84" s="15" t="s">
        <v>396</v>
      </c>
      <c r="J84" s="16" t="s">
        <v>180</v>
      </c>
      <c r="K84" s="42" t="s">
        <v>858</v>
      </c>
      <c r="L84" s="65">
        <v>1900000</v>
      </c>
      <c r="M84" s="65">
        <f t="shared" si="8"/>
        <v>1615000</v>
      </c>
      <c r="N84" s="49" t="s">
        <v>688</v>
      </c>
      <c r="O84" s="49" t="s">
        <v>492</v>
      </c>
      <c r="P84" s="16" t="s">
        <v>624</v>
      </c>
      <c r="Q84" s="16" t="s">
        <v>624</v>
      </c>
      <c r="R84" s="16"/>
      <c r="S84" s="16" t="s">
        <v>624</v>
      </c>
      <c r="T84" s="38"/>
      <c r="U84" s="38"/>
      <c r="V84" s="38"/>
      <c r="W84" s="38"/>
      <c r="X84" s="38"/>
      <c r="Y84" s="38" t="s">
        <v>703</v>
      </c>
      <c r="Z84" s="38" t="s">
        <v>447</v>
      </c>
      <c r="AA84" s="391" t="s">
        <v>173</v>
      </c>
    </row>
    <row r="85" spans="1:27" s="398" customFormat="1" ht="55.2" x14ac:dyDescent="0.3">
      <c r="A85" s="178">
        <v>81</v>
      </c>
      <c r="B85" s="10" t="s">
        <v>189</v>
      </c>
      <c r="C85" s="16" t="s">
        <v>171</v>
      </c>
      <c r="D85" s="47" t="s">
        <v>217</v>
      </c>
      <c r="E85" s="47" t="s">
        <v>223</v>
      </c>
      <c r="F85" s="47">
        <v>600149617</v>
      </c>
      <c r="G85" s="42" t="s">
        <v>292</v>
      </c>
      <c r="H85" s="38" t="s">
        <v>175</v>
      </c>
      <c r="I85" s="15" t="s">
        <v>396</v>
      </c>
      <c r="J85" s="16" t="s">
        <v>180</v>
      </c>
      <c r="K85" s="67" t="s">
        <v>1159</v>
      </c>
      <c r="L85" s="65">
        <v>4000000</v>
      </c>
      <c r="M85" s="65">
        <f t="shared" si="8"/>
        <v>3400000</v>
      </c>
      <c r="N85" s="72" t="s">
        <v>501</v>
      </c>
      <c r="O85" s="72" t="s">
        <v>483</v>
      </c>
      <c r="P85" s="16"/>
      <c r="Q85" s="16"/>
      <c r="R85" s="16"/>
      <c r="S85" s="16"/>
      <c r="T85" s="38"/>
      <c r="U85" s="38"/>
      <c r="V85" s="38"/>
      <c r="W85" s="38"/>
      <c r="X85" s="38"/>
      <c r="Y85" s="38" t="s">
        <v>630</v>
      </c>
      <c r="Z85" s="38" t="s">
        <v>447</v>
      </c>
      <c r="AA85" s="391" t="s">
        <v>173</v>
      </c>
    </row>
    <row r="86" spans="1:27" s="398" customFormat="1" ht="41.4" x14ac:dyDescent="0.3">
      <c r="A86" s="178">
        <v>82</v>
      </c>
      <c r="B86" s="10" t="s">
        <v>189</v>
      </c>
      <c r="C86" s="16" t="s">
        <v>171</v>
      </c>
      <c r="D86" s="47" t="s">
        <v>217</v>
      </c>
      <c r="E86" s="47" t="s">
        <v>222</v>
      </c>
      <c r="F86" s="47">
        <v>600149617</v>
      </c>
      <c r="G86" s="42" t="s">
        <v>293</v>
      </c>
      <c r="H86" s="38" t="s">
        <v>175</v>
      </c>
      <c r="I86" s="15" t="s">
        <v>396</v>
      </c>
      <c r="J86" s="16" t="s">
        <v>180</v>
      </c>
      <c r="K86" s="40" t="s">
        <v>293</v>
      </c>
      <c r="L86" s="65">
        <v>2000000</v>
      </c>
      <c r="M86" s="65">
        <f t="shared" si="8"/>
        <v>1700000</v>
      </c>
      <c r="N86" s="72" t="s">
        <v>501</v>
      </c>
      <c r="O86" s="72" t="s">
        <v>489</v>
      </c>
      <c r="P86" s="16"/>
      <c r="Q86" s="16"/>
      <c r="R86" s="16"/>
      <c r="S86" s="16"/>
      <c r="T86" s="38"/>
      <c r="U86" s="38"/>
      <c r="V86" s="38"/>
      <c r="W86" s="38"/>
      <c r="X86" s="38"/>
      <c r="Y86" s="38" t="s">
        <v>668</v>
      </c>
      <c r="Z86" s="38" t="s">
        <v>447</v>
      </c>
      <c r="AA86" s="391" t="s">
        <v>173</v>
      </c>
    </row>
    <row r="87" spans="1:27" s="398" customFormat="1" ht="27.6" x14ac:dyDescent="0.3">
      <c r="A87" s="178">
        <v>83</v>
      </c>
      <c r="B87" s="10" t="s">
        <v>189</v>
      </c>
      <c r="C87" s="16" t="s">
        <v>171</v>
      </c>
      <c r="D87" s="47" t="s">
        <v>217</v>
      </c>
      <c r="E87" s="47" t="s">
        <v>221</v>
      </c>
      <c r="F87" s="47">
        <v>600149617</v>
      </c>
      <c r="G87" s="42" t="s">
        <v>294</v>
      </c>
      <c r="H87" s="38" t="s">
        <v>175</v>
      </c>
      <c r="I87" s="15" t="s">
        <v>396</v>
      </c>
      <c r="J87" s="16" t="s">
        <v>180</v>
      </c>
      <c r="K87" s="40" t="s">
        <v>704</v>
      </c>
      <c r="L87" s="65">
        <v>3500000</v>
      </c>
      <c r="M87" s="65">
        <f t="shared" si="8"/>
        <v>2975000</v>
      </c>
      <c r="N87" s="72" t="s">
        <v>501</v>
      </c>
      <c r="O87" s="72" t="s">
        <v>489</v>
      </c>
      <c r="P87" s="16"/>
      <c r="Q87" s="16"/>
      <c r="R87" s="16"/>
      <c r="S87" s="16"/>
      <c r="T87" s="38"/>
      <c r="U87" s="38"/>
      <c r="V87" s="38"/>
      <c r="W87" s="38"/>
      <c r="X87" s="38"/>
      <c r="Y87" s="38" t="s">
        <v>630</v>
      </c>
      <c r="Z87" s="38" t="s">
        <v>447</v>
      </c>
      <c r="AA87" s="391"/>
    </row>
    <row r="88" spans="1:27" s="398" customFormat="1" ht="27.6" x14ac:dyDescent="0.3">
      <c r="A88" s="178">
        <v>84</v>
      </c>
      <c r="B88" s="10" t="s">
        <v>189</v>
      </c>
      <c r="C88" s="16" t="s">
        <v>171</v>
      </c>
      <c r="D88" s="47" t="s">
        <v>217</v>
      </c>
      <c r="E88" s="47" t="s">
        <v>221</v>
      </c>
      <c r="F88" s="47">
        <v>600149617</v>
      </c>
      <c r="G88" s="42" t="s">
        <v>295</v>
      </c>
      <c r="H88" s="38" t="s">
        <v>175</v>
      </c>
      <c r="I88" s="15" t="s">
        <v>396</v>
      </c>
      <c r="J88" s="16" t="s">
        <v>180</v>
      </c>
      <c r="K88" s="40" t="s">
        <v>705</v>
      </c>
      <c r="L88" s="48">
        <v>800000</v>
      </c>
      <c r="M88" s="48">
        <f t="shared" si="8"/>
        <v>680000</v>
      </c>
      <c r="N88" s="72" t="s">
        <v>688</v>
      </c>
      <c r="O88" s="72" t="s">
        <v>492</v>
      </c>
      <c r="P88" s="16"/>
      <c r="Q88" s="16"/>
      <c r="R88" s="16"/>
      <c r="S88" s="16"/>
      <c r="T88" s="38"/>
      <c r="U88" s="38"/>
      <c r="V88" s="38"/>
      <c r="W88" s="38"/>
      <c r="X88" s="38"/>
      <c r="Y88" s="38" t="s">
        <v>630</v>
      </c>
      <c r="Z88" s="38" t="s">
        <v>447</v>
      </c>
      <c r="AA88" s="391"/>
    </row>
    <row r="89" spans="1:27" s="398" customFormat="1" ht="27.6" x14ac:dyDescent="0.3">
      <c r="A89" s="178">
        <v>85</v>
      </c>
      <c r="B89" s="10" t="s">
        <v>189</v>
      </c>
      <c r="C89" s="16" t="s">
        <v>171</v>
      </c>
      <c r="D89" s="47" t="s">
        <v>217</v>
      </c>
      <c r="E89" s="56" t="s">
        <v>221</v>
      </c>
      <c r="F89" s="47">
        <v>600149617</v>
      </c>
      <c r="G89" s="42" t="s">
        <v>296</v>
      </c>
      <c r="H89" s="38" t="s">
        <v>175</v>
      </c>
      <c r="I89" s="15" t="s">
        <v>396</v>
      </c>
      <c r="J89" s="16" t="s">
        <v>180</v>
      </c>
      <c r="K89" s="42" t="s">
        <v>706</v>
      </c>
      <c r="L89" s="65">
        <v>750000</v>
      </c>
      <c r="M89" s="65">
        <f t="shared" si="8"/>
        <v>637500</v>
      </c>
      <c r="N89" s="72" t="s">
        <v>688</v>
      </c>
      <c r="O89" s="72" t="s">
        <v>492</v>
      </c>
      <c r="P89" s="16"/>
      <c r="Q89" s="16"/>
      <c r="R89" s="16"/>
      <c r="S89" s="16"/>
      <c r="T89" s="38"/>
      <c r="U89" s="38"/>
      <c r="V89" s="38"/>
      <c r="W89" s="38"/>
      <c r="X89" s="38"/>
      <c r="Y89" s="38" t="s">
        <v>630</v>
      </c>
      <c r="Z89" s="38" t="s">
        <v>447</v>
      </c>
      <c r="AA89" s="391"/>
    </row>
    <row r="90" spans="1:27" s="398" customFormat="1" ht="41.4" x14ac:dyDescent="0.3">
      <c r="A90" s="178">
        <v>86</v>
      </c>
      <c r="B90" s="10" t="s">
        <v>189</v>
      </c>
      <c r="C90" s="16" t="s">
        <v>171</v>
      </c>
      <c r="D90" s="47" t="s">
        <v>217</v>
      </c>
      <c r="E90" s="47" t="s">
        <v>224</v>
      </c>
      <c r="F90" s="47">
        <v>600149617</v>
      </c>
      <c r="G90" s="42" t="s">
        <v>297</v>
      </c>
      <c r="H90" s="38" t="s">
        <v>175</v>
      </c>
      <c r="I90" s="15" t="s">
        <v>396</v>
      </c>
      <c r="J90" s="16" t="s">
        <v>180</v>
      </c>
      <c r="K90" s="40" t="s">
        <v>240</v>
      </c>
      <c r="L90" s="65">
        <v>4000000</v>
      </c>
      <c r="M90" s="65">
        <f t="shared" si="8"/>
        <v>3400000</v>
      </c>
      <c r="N90" s="72" t="s">
        <v>688</v>
      </c>
      <c r="O90" s="72" t="s">
        <v>483</v>
      </c>
      <c r="P90" s="16"/>
      <c r="Q90" s="16" t="s">
        <v>624</v>
      </c>
      <c r="R90" s="16" t="s">
        <v>624</v>
      </c>
      <c r="S90" s="16"/>
      <c r="T90" s="38"/>
      <c r="U90" s="38"/>
      <c r="V90" s="38"/>
      <c r="W90" s="38"/>
      <c r="X90" s="38"/>
      <c r="Y90" s="38" t="s">
        <v>630</v>
      </c>
      <c r="Z90" s="38" t="s">
        <v>447</v>
      </c>
      <c r="AA90" s="391" t="s">
        <v>173</v>
      </c>
    </row>
    <row r="91" spans="1:27" s="398" customFormat="1" ht="41.4" x14ac:dyDescent="0.3">
      <c r="A91" s="178">
        <v>87</v>
      </c>
      <c r="B91" s="10" t="s">
        <v>189</v>
      </c>
      <c r="C91" s="16" t="s">
        <v>171</v>
      </c>
      <c r="D91" s="47" t="s">
        <v>217</v>
      </c>
      <c r="E91" s="47" t="s">
        <v>224</v>
      </c>
      <c r="F91" s="47">
        <v>600149617</v>
      </c>
      <c r="G91" s="42" t="s">
        <v>707</v>
      </c>
      <c r="H91" s="38" t="s">
        <v>175</v>
      </c>
      <c r="I91" s="15" t="s">
        <v>396</v>
      </c>
      <c r="J91" s="16" t="s">
        <v>180</v>
      </c>
      <c r="K91" s="67" t="s">
        <v>1160</v>
      </c>
      <c r="L91" s="65">
        <v>1700000</v>
      </c>
      <c r="M91" s="65">
        <f t="shared" si="8"/>
        <v>1445000</v>
      </c>
      <c r="N91" s="72" t="s">
        <v>688</v>
      </c>
      <c r="O91" s="72" t="s">
        <v>490</v>
      </c>
      <c r="P91" s="16" t="s">
        <v>624</v>
      </c>
      <c r="Q91" s="16" t="s">
        <v>624</v>
      </c>
      <c r="R91" s="16" t="s">
        <v>624</v>
      </c>
      <c r="S91" s="16" t="s">
        <v>624</v>
      </c>
      <c r="T91" s="38"/>
      <c r="U91" s="38"/>
      <c r="V91" s="38"/>
      <c r="W91" s="38"/>
      <c r="X91" s="38"/>
      <c r="Y91" s="38" t="s">
        <v>630</v>
      </c>
      <c r="Z91" s="38" t="s">
        <v>447</v>
      </c>
      <c r="AA91" s="391" t="s">
        <v>173</v>
      </c>
    </row>
    <row r="92" spans="1:27" s="398" customFormat="1" ht="41.4" x14ac:dyDescent="0.3">
      <c r="A92" s="178">
        <v>88</v>
      </c>
      <c r="B92" s="10" t="s">
        <v>189</v>
      </c>
      <c r="C92" s="16" t="s">
        <v>171</v>
      </c>
      <c r="D92" s="47" t="s">
        <v>217</v>
      </c>
      <c r="E92" s="47" t="s">
        <v>224</v>
      </c>
      <c r="F92" s="47">
        <v>600149617</v>
      </c>
      <c r="G92" s="42" t="s">
        <v>708</v>
      </c>
      <c r="H92" s="38" t="s">
        <v>175</v>
      </c>
      <c r="I92" s="15" t="s">
        <v>396</v>
      </c>
      <c r="J92" s="16" t="s">
        <v>180</v>
      </c>
      <c r="K92" s="42" t="s">
        <v>712</v>
      </c>
      <c r="L92" s="48">
        <v>800000</v>
      </c>
      <c r="M92" s="48">
        <f t="shared" si="8"/>
        <v>680000</v>
      </c>
      <c r="N92" s="72" t="s">
        <v>688</v>
      </c>
      <c r="O92" s="72" t="s">
        <v>490</v>
      </c>
      <c r="P92" s="16"/>
      <c r="Q92" s="16"/>
      <c r="R92" s="16" t="s">
        <v>624</v>
      </c>
      <c r="S92" s="16" t="s">
        <v>624</v>
      </c>
      <c r="T92" s="38"/>
      <c r="U92" s="38"/>
      <c r="V92" s="38"/>
      <c r="W92" s="38" t="s">
        <v>624</v>
      </c>
      <c r="X92" s="38"/>
      <c r="Y92" s="38" t="s">
        <v>692</v>
      </c>
      <c r="Z92" s="38" t="s">
        <v>447</v>
      </c>
      <c r="AA92" s="391" t="s">
        <v>173</v>
      </c>
    </row>
    <row r="93" spans="1:27" s="398" customFormat="1" ht="41.4" x14ac:dyDescent="0.3">
      <c r="A93" s="178">
        <v>89</v>
      </c>
      <c r="B93" s="10" t="s">
        <v>189</v>
      </c>
      <c r="C93" s="16" t="s">
        <v>171</v>
      </c>
      <c r="D93" s="47" t="s">
        <v>217</v>
      </c>
      <c r="E93" s="47" t="s">
        <v>224</v>
      </c>
      <c r="F93" s="47">
        <v>600149617</v>
      </c>
      <c r="G93" s="42" t="s">
        <v>709</v>
      </c>
      <c r="H93" s="38" t="s">
        <v>175</v>
      </c>
      <c r="I93" s="15" t="s">
        <v>396</v>
      </c>
      <c r="J93" s="16" t="s">
        <v>180</v>
      </c>
      <c r="K93" s="40" t="s">
        <v>713</v>
      </c>
      <c r="L93" s="48">
        <v>2000000</v>
      </c>
      <c r="M93" s="48">
        <f t="shared" si="8"/>
        <v>1700000</v>
      </c>
      <c r="N93" s="72" t="s">
        <v>688</v>
      </c>
      <c r="O93" s="72" t="s">
        <v>701</v>
      </c>
      <c r="P93" s="16"/>
      <c r="Q93" s="16" t="s">
        <v>624</v>
      </c>
      <c r="R93" s="16" t="s">
        <v>624</v>
      </c>
      <c r="S93" s="16"/>
      <c r="T93" s="38"/>
      <c r="U93" s="38"/>
      <c r="V93" s="38" t="s">
        <v>624</v>
      </c>
      <c r="W93" s="38"/>
      <c r="X93" s="38"/>
      <c r="Y93" s="38" t="s">
        <v>692</v>
      </c>
      <c r="Z93" s="38" t="s">
        <v>447</v>
      </c>
      <c r="AA93" s="391" t="s">
        <v>173</v>
      </c>
    </row>
    <row r="94" spans="1:27" s="398" customFormat="1" ht="41.4" x14ac:dyDescent="0.3">
      <c r="A94" s="178">
        <v>90</v>
      </c>
      <c r="B94" s="10" t="s">
        <v>189</v>
      </c>
      <c r="C94" s="16" t="s">
        <v>171</v>
      </c>
      <c r="D94" s="47" t="s">
        <v>217</v>
      </c>
      <c r="E94" s="47" t="s">
        <v>224</v>
      </c>
      <c r="F94" s="47">
        <v>600149617</v>
      </c>
      <c r="G94" s="42" t="s">
        <v>710</v>
      </c>
      <c r="H94" s="38" t="s">
        <v>175</v>
      </c>
      <c r="I94" s="15" t="s">
        <v>396</v>
      </c>
      <c r="J94" s="16" t="s">
        <v>180</v>
      </c>
      <c r="K94" s="42" t="s">
        <v>714</v>
      </c>
      <c r="L94" s="48">
        <v>1800000</v>
      </c>
      <c r="M94" s="48">
        <f t="shared" si="8"/>
        <v>1530000</v>
      </c>
      <c r="N94" s="72" t="s">
        <v>688</v>
      </c>
      <c r="O94" s="72" t="s">
        <v>490</v>
      </c>
      <c r="P94" s="16"/>
      <c r="Q94" s="16"/>
      <c r="R94" s="16"/>
      <c r="S94" s="16"/>
      <c r="T94" s="38"/>
      <c r="U94" s="38" t="s">
        <v>624</v>
      </c>
      <c r="V94" s="38"/>
      <c r="W94" s="38"/>
      <c r="X94" s="38"/>
      <c r="Y94" s="38" t="s">
        <v>692</v>
      </c>
      <c r="Z94" s="38" t="s">
        <v>447</v>
      </c>
      <c r="AA94" s="391" t="s">
        <v>173</v>
      </c>
    </row>
    <row r="95" spans="1:27" s="398" customFormat="1" ht="41.4" x14ac:dyDescent="0.3">
      <c r="A95" s="178">
        <v>91</v>
      </c>
      <c r="B95" s="10" t="s">
        <v>189</v>
      </c>
      <c r="C95" s="16" t="s">
        <v>171</v>
      </c>
      <c r="D95" s="47" t="s">
        <v>217</v>
      </c>
      <c r="E95" s="47" t="s">
        <v>224</v>
      </c>
      <c r="F95" s="47">
        <v>600149617</v>
      </c>
      <c r="G95" s="42" t="s">
        <v>711</v>
      </c>
      <c r="H95" s="38" t="s">
        <v>175</v>
      </c>
      <c r="I95" s="15" t="s">
        <v>396</v>
      </c>
      <c r="J95" s="16" t="s">
        <v>180</v>
      </c>
      <c r="K95" s="42" t="s">
        <v>715</v>
      </c>
      <c r="L95" s="65">
        <v>500000</v>
      </c>
      <c r="M95" s="65">
        <f t="shared" si="8"/>
        <v>425000</v>
      </c>
      <c r="N95" s="72" t="s">
        <v>688</v>
      </c>
      <c r="O95" s="72" t="s">
        <v>490</v>
      </c>
      <c r="P95" s="16" t="s">
        <v>624</v>
      </c>
      <c r="Q95" s="16"/>
      <c r="R95" s="16"/>
      <c r="S95" s="16" t="s">
        <v>624</v>
      </c>
      <c r="T95" s="38"/>
      <c r="U95" s="38"/>
      <c r="V95" s="38"/>
      <c r="W95" s="38"/>
      <c r="X95" s="38"/>
      <c r="Y95" s="38" t="s">
        <v>668</v>
      </c>
      <c r="Z95" s="38" t="s">
        <v>447</v>
      </c>
      <c r="AA95" s="391" t="s">
        <v>173</v>
      </c>
    </row>
    <row r="96" spans="1:27" s="398" customFormat="1" ht="41.4" x14ac:dyDescent="0.3">
      <c r="A96" s="178">
        <v>92</v>
      </c>
      <c r="B96" s="10" t="s">
        <v>189</v>
      </c>
      <c r="C96" s="16" t="s">
        <v>171</v>
      </c>
      <c r="D96" s="47" t="s">
        <v>217</v>
      </c>
      <c r="E96" s="47" t="s">
        <v>224</v>
      </c>
      <c r="F96" s="47">
        <v>600149617</v>
      </c>
      <c r="G96" s="42" t="s">
        <v>298</v>
      </c>
      <c r="H96" s="38" t="s">
        <v>175</v>
      </c>
      <c r="I96" s="15" t="s">
        <v>396</v>
      </c>
      <c r="J96" s="16" t="s">
        <v>180</v>
      </c>
      <c r="K96" s="40" t="s">
        <v>716</v>
      </c>
      <c r="L96" s="65">
        <v>700000</v>
      </c>
      <c r="M96" s="65">
        <f t="shared" si="8"/>
        <v>595000</v>
      </c>
      <c r="N96" s="72" t="s">
        <v>688</v>
      </c>
      <c r="O96" s="72" t="s">
        <v>490</v>
      </c>
      <c r="P96" s="16"/>
      <c r="Q96" s="16"/>
      <c r="R96" s="16"/>
      <c r="S96" s="16"/>
      <c r="T96" s="38"/>
      <c r="U96" s="38"/>
      <c r="V96" s="38"/>
      <c r="W96" s="38"/>
      <c r="X96" s="38"/>
      <c r="Y96" s="38" t="s">
        <v>703</v>
      </c>
      <c r="Z96" s="38" t="s">
        <v>447</v>
      </c>
      <c r="AA96" s="391"/>
    </row>
    <row r="97" spans="1:27" s="398" customFormat="1" ht="55.2" x14ac:dyDescent="0.3">
      <c r="A97" s="178">
        <v>93</v>
      </c>
      <c r="B97" s="11" t="s">
        <v>190</v>
      </c>
      <c r="C97" s="82" t="s">
        <v>90</v>
      </c>
      <c r="D97" s="203" t="s">
        <v>225</v>
      </c>
      <c r="E97" s="204" t="s">
        <v>227</v>
      </c>
      <c r="F97" s="203" t="s">
        <v>226</v>
      </c>
      <c r="G97" s="79" t="s">
        <v>299</v>
      </c>
      <c r="H97" s="86" t="s">
        <v>175</v>
      </c>
      <c r="I97" s="87" t="s">
        <v>396</v>
      </c>
      <c r="J97" s="82" t="s">
        <v>176</v>
      </c>
      <c r="K97" s="79" t="s">
        <v>826</v>
      </c>
      <c r="L97" s="80">
        <v>30000000</v>
      </c>
      <c r="M97" s="80">
        <f>L97/100*85</f>
        <v>25500000</v>
      </c>
      <c r="N97" s="72" t="s">
        <v>461</v>
      </c>
      <c r="O97" s="72" t="s">
        <v>464</v>
      </c>
      <c r="P97" s="82"/>
      <c r="Q97" s="82"/>
      <c r="R97" s="82"/>
      <c r="S97" s="82"/>
      <c r="T97" s="86"/>
      <c r="U97" s="86"/>
      <c r="V97" s="86" t="s">
        <v>624</v>
      </c>
      <c r="W97" s="86"/>
      <c r="X97" s="86" t="s">
        <v>624</v>
      </c>
      <c r="Y97" s="82" t="s">
        <v>682</v>
      </c>
      <c r="Z97" s="86" t="s">
        <v>447</v>
      </c>
      <c r="AA97" s="376" t="s">
        <v>173</v>
      </c>
    </row>
    <row r="98" spans="1:27" s="398" customFormat="1" ht="55.2" x14ac:dyDescent="0.3">
      <c r="A98" s="178">
        <v>94</v>
      </c>
      <c r="B98" s="11" t="s">
        <v>190</v>
      </c>
      <c r="C98" s="82" t="s">
        <v>90</v>
      </c>
      <c r="D98" s="203" t="s">
        <v>225</v>
      </c>
      <c r="E98" s="204" t="s">
        <v>228</v>
      </c>
      <c r="F98" s="203" t="s">
        <v>226</v>
      </c>
      <c r="G98" s="85" t="s">
        <v>300</v>
      </c>
      <c r="H98" s="86" t="s">
        <v>175</v>
      </c>
      <c r="I98" s="87" t="s">
        <v>396</v>
      </c>
      <c r="J98" s="82" t="s">
        <v>176</v>
      </c>
      <c r="K98" s="79" t="s">
        <v>590</v>
      </c>
      <c r="L98" s="80">
        <v>37000000</v>
      </c>
      <c r="M98" s="80">
        <f t="shared" ref="M98:M100" si="9">L98/100*85</f>
        <v>31450000</v>
      </c>
      <c r="N98" s="78" t="s">
        <v>461</v>
      </c>
      <c r="O98" s="78" t="s">
        <v>464</v>
      </c>
      <c r="P98" s="82"/>
      <c r="Q98" s="82" t="s">
        <v>624</v>
      </c>
      <c r="R98" s="82"/>
      <c r="S98" s="82"/>
      <c r="T98" s="86"/>
      <c r="U98" s="86"/>
      <c r="V98" s="86"/>
      <c r="W98" s="86"/>
      <c r="X98" s="86" t="s">
        <v>624</v>
      </c>
      <c r="Y98" s="82" t="s">
        <v>682</v>
      </c>
      <c r="Z98" s="86" t="s">
        <v>447</v>
      </c>
      <c r="AA98" s="376"/>
    </row>
    <row r="99" spans="1:27" s="398" customFormat="1" ht="55.2" x14ac:dyDescent="0.3">
      <c r="A99" s="178">
        <v>95</v>
      </c>
      <c r="B99" s="11" t="s">
        <v>190</v>
      </c>
      <c r="C99" s="82" t="s">
        <v>90</v>
      </c>
      <c r="D99" s="203" t="s">
        <v>225</v>
      </c>
      <c r="E99" s="85" t="s">
        <v>228</v>
      </c>
      <c r="F99" s="203" t="s">
        <v>226</v>
      </c>
      <c r="G99" s="79" t="s">
        <v>301</v>
      </c>
      <c r="H99" s="86" t="s">
        <v>175</v>
      </c>
      <c r="I99" s="87" t="s">
        <v>396</v>
      </c>
      <c r="J99" s="82" t="s">
        <v>176</v>
      </c>
      <c r="K99" s="79" t="s">
        <v>591</v>
      </c>
      <c r="L99" s="80">
        <v>28000000</v>
      </c>
      <c r="M99" s="80">
        <f t="shared" si="9"/>
        <v>23800000</v>
      </c>
      <c r="N99" s="78" t="s">
        <v>593</v>
      </c>
      <c r="O99" s="78" t="s">
        <v>483</v>
      </c>
      <c r="P99" s="194"/>
      <c r="Q99" s="82" t="s">
        <v>624</v>
      </c>
      <c r="R99" s="82" t="s">
        <v>624</v>
      </c>
      <c r="S99" s="82"/>
      <c r="T99" s="194"/>
      <c r="U99" s="86" t="s">
        <v>624</v>
      </c>
      <c r="V99" s="86" t="s">
        <v>624</v>
      </c>
      <c r="W99" s="86" t="s">
        <v>624</v>
      </c>
      <c r="X99" s="86" t="s">
        <v>624</v>
      </c>
      <c r="Y99" s="86" t="s">
        <v>723</v>
      </c>
      <c r="Z99" s="86" t="s">
        <v>447</v>
      </c>
      <c r="AA99" s="376" t="s">
        <v>173</v>
      </c>
    </row>
    <row r="100" spans="1:27" s="398" customFormat="1" ht="55.2" x14ac:dyDescent="0.3">
      <c r="A100" s="178">
        <v>96</v>
      </c>
      <c r="B100" s="11" t="s">
        <v>190</v>
      </c>
      <c r="C100" s="82" t="s">
        <v>90</v>
      </c>
      <c r="D100" s="203" t="s">
        <v>225</v>
      </c>
      <c r="E100" s="85" t="s">
        <v>228</v>
      </c>
      <c r="F100" s="203" t="s">
        <v>226</v>
      </c>
      <c r="G100" s="79" t="s">
        <v>302</v>
      </c>
      <c r="H100" s="86" t="s">
        <v>175</v>
      </c>
      <c r="I100" s="87" t="s">
        <v>396</v>
      </c>
      <c r="J100" s="82" t="s">
        <v>176</v>
      </c>
      <c r="K100" s="79" t="s">
        <v>592</v>
      </c>
      <c r="L100" s="80">
        <v>4000000</v>
      </c>
      <c r="M100" s="80">
        <f t="shared" si="9"/>
        <v>3400000</v>
      </c>
      <c r="N100" s="72" t="s">
        <v>501</v>
      </c>
      <c r="O100" s="72" t="s">
        <v>460</v>
      </c>
      <c r="P100" s="194"/>
      <c r="Q100" s="194"/>
      <c r="R100" s="194"/>
      <c r="S100" s="82" t="s">
        <v>624</v>
      </c>
      <c r="T100" s="86"/>
      <c r="U100" s="86"/>
      <c r="V100" s="86" t="s">
        <v>624</v>
      </c>
      <c r="W100" s="86"/>
      <c r="X100" s="86" t="s">
        <v>624</v>
      </c>
      <c r="Y100" s="86" t="s">
        <v>723</v>
      </c>
      <c r="Z100" s="86" t="s">
        <v>447</v>
      </c>
      <c r="AA100" s="376" t="s">
        <v>173</v>
      </c>
    </row>
    <row r="101" spans="1:27" s="398" customFormat="1" ht="41.4" x14ac:dyDescent="0.3">
      <c r="A101" s="178">
        <v>97</v>
      </c>
      <c r="B101" s="10" t="s">
        <v>304</v>
      </c>
      <c r="C101" s="16" t="s">
        <v>397</v>
      </c>
      <c r="D101" s="47" t="s">
        <v>314</v>
      </c>
      <c r="E101" s="47" t="s">
        <v>316</v>
      </c>
      <c r="F101" s="47" t="s">
        <v>315</v>
      </c>
      <c r="G101" s="42" t="s">
        <v>356</v>
      </c>
      <c r="H101" s="38" t="s">
        <v>175</v>
      </c>
      <c r="I101" s="15" t="s">
        <v>396</v>
      </c>
      <c r="J101" s="16" t="s">
        <v>406</v>
      </c>
      <c r="K101" s="42" t="s">
        <v>683</v>
      </c>
      <c r="L101" s="48">
        <v>1000000</v>
      </c>
      <c r="M101" s="65">
        <f t="shared" ref="M101:M108" si="10">L101/100*85</f>
        <v>850000</v>
      </c>
      <c r="N101" s="49" t="s">
        <v>500</v>
      </c>
      <c r="O101" s="49" t="s">
        <v>492</v>
      </c>
      <c r="P101" s="16"/>
      <c r="Q101" s="16"/>
      <c r="R101" s="16"/>
      <c r="S101" s="16"/>
      <c r="T101" s="38"/>
      <c r="U101" s="38"/>
      <c r="V101" s="38"/>
      <c r="W101" s="38" t="s">
        <v>624</v>
      </c>
      <c r="X101" s="38"/>
      <c r="Y101" s="38" t="s">
        <v>630</v>
      </c>
      <c r="Z101" s="38" t="s">
        <v>447</v>
      </c>
      <c r="AA101" s="391"/>
    </row>
    <row r="102" spans="1:27" s="398" customFormat="1" ht="69" x14ac:dyDescent="0.3">
      <c r="A102" s="178">
        <v>98</v>
      </c>
      <c r="B102" s="10" t="s">
        <v>304</v>
      </c>
      <c r="C102" s="16" t="s">
        <v>397</v>
      </c>
      <c r="D102" s="47" t="s">
        <v>314</v>
      </c>
      <c r="E102" s="47" t="s">
        <v>317</v>
      </c>
      <c r="F102" s="47" t="s">
        <v>315</v>
      </c>
      <c r="G102" s="42" t="s">
        <v>357</v>
      </c>
      <c r="H102" s="38" t="s">
        <v>175</v>
      </c>
      <c r="I102" s="15" t="s">
        <v>396</v>
      </c>
      <c r="J102" s="16" t="s">
        <v>406</v>
      </c>
      <c r="K102" s="42" t="s">
        <v>684</v>
      </c>
      <c r="L102" s="65">
        <v>1250000</v>
      </c>
      <c r="M102" s="65">
        <f t="shared" si="10"/>
        <v>1062500</v>
      </c>
      <c r="N102" s="49" t="s">
        <v>621</v>
      </c>
      <c r="O102" s="49" t="s">
        <v>458</v>
      </c>
      <c r="P102" s="16"/>
      <c r="Q102" s="16"/>
      <c r="R102" s="16"/>
      <c r="S102" s="16"/>
      <c r="T102" s="38"/>
      <c r="U102" s="38"/>
      <c r="V102" s="38"/>
      <c r="W102" s="38" t="s">
        <v>624</v>
      </c>
      <c r="X102" s="38"/>
      <c r="Y102" s="38" t="s">
        <v>682</v>
      </c>
      <c r="Z102" s="38" t="s">
        <v>447</v>
      </c>
      <c r="AA102" s="391" t="s">
        <v>173</v>
      </c>
    </row>
    <row r="103" spans="1:27" s="398" customFormat="1" ht="82.95" customHeight="1" x14ac:dyDescent="0.3">
      <c r="A103" s="178">
        <v>99</v>
      </c>
      <c r="B103" s="10" t="s">
        <v>304</v>
      </c>
      <c r="C103" s="16" t="s">
        <v>397</v>
      </c>
      <c r="D103" s="47" t="s">
        <v>314</v>
      </c>
      <c r="E103" s="47" t="s">
        <v>317</v>
      </c>
      <c r="F103" s="47" t="s">
        <v>315</v>
      </c>
      <c r="G103" s="42" t="s">
        <v>358</v>
      </c>
      <c r="H103" s="38" t="s">
        <v>175</v>
      </c>
      <c r="I103" s="15" t="s">
        <v>396</v>
      </c>
      <c r="J103" s="16" t="s">
        <v>406</v>
      </c>
      <c r="K103" s="42" t="s">
        <v>685</v>
      </c>
      <c r="L103" s="65">
        <v>500000</v>
      </c>
      <c r="M103" s="65">
        <f t="shared" si="10"/>
        <v>425000</v>
      </c>
      <c r="N103" s="49" t="s">
        <v>484</v>
      </c>
      <c r="O103" s="49" t="s">
        <v>492</v>
      </c>
      <c r="P103" s="16"/>
      <c r="Q103" s="16"/>
      <c r="R103" s="16"/>
      <c r="S103" s="16"/>
      <c r="T103" s="38"/>
      <c r="U103" s="38"/>
      <c r="V103" s="38"/>
      <c r="W103" s="38"/>
      <c r="X103" s="38"/>
      <c r="Y103" s="38" t="s">
        <v>630</v>
      </c>
      <c r="Z103" s="38" t="s">
        <v>447</v>
      </c>
      <c r="AA103" s="391"/>
    </row>
    <row r="104" spans="1:27" s="398" customFormat="1" ht="55.2" x14ac:dyDescent="0.3">
      <c r="A104" s="178">
        <v>100</v>
      </c>
      <c r="B104" s="10" t="s">
        <v>304</v>
      </c>
      <c r="C104" s="16" t="s">
        <v>397</v>
      </c>
      <c r="D104" s="47" t="s">
        <v>314</v>
      </c>
      <c r="E104" s="47" t="s">
        <v>319</v>
      </c>
      <c r="F104" s="47" t="s">
        <v>315</v>
      </c>
      <c r="G104" s="42" t="s">
        <v>360</v>
      </c>
      <c r="H104" s="38" t="s">
        <v>175</v>
      </c>
      <c r="I104" s="15" t="s">
        <v>396</v>
      </c>
      <c r="J104" s="16" t="s">
        <v>406</v>
      </c>
      <c r="K104" s="42" t="s">
        <v>686</v>
      </c>
      <c r="L104" s="48">
        <v>450000</v>
      </c>
      <c r="M104" s="65">
        <f t="shared" si="10"/>
        <v>382500</v>
      </c>
      <c r="N104" s="49" t="s">
        <v>500</v>
      </c>
      <c r="O104" s="49" t="s">
        <v>458</v>
      </c>
      <c r="P104" s="16" t="s">
        <v>624</v>
      </c>
      <c r="Q104" s="16" t="s">
        <v>624</v>
      </c>
      <c r="R104" s="16" t="s">
        <v>624</v>
      </c>
      <c r="S104" s="16" t="s">
        <v>624</v>
      </c>
      <c r="T104" s="38" t="s">
        <v>624</v>
      </c>
      <c r="U104" s="38"/>
      <c r="V104" s="38" t="s">
        <v>624</v>
      </c>
      <c r="W104" s="38"/>
      <c r="X104" s="38" t="s">
        <v>624</v>
      </c>
      <c r="Y104" s="38" t="s">
        <v>630</v>
      </c>
      <c r="Z104" s="38" t="s">
        <v>447</v>
      </c>
      <c r="AA104" s="391" t="s">
        <v>173</v>
      </c>
    </row>
    <row r="105" spans="1:27" s="398" customFormat="1" ht="41.4" x14ac:dyDescent="0.3">
      <c r="A105" s="178">
        <v>101</v>
      </c>
      <c r="B105" s="10" t="s">
        <v>304</v>
      </c>
      <c r="C105" s="66" t="s">
        <v>397</v>
      </c>
      <c r="D105" s="94" t="s">
        <v>314</v>
      </c>
      <c r="E105" s="94" t="s">
        <v>320</v>
      </c>
      <c r="F105" s="94" t="s">
        <v>315</v>
      </c>
      <c r="G105" s="69" t="s">
        <v>361</v>
      </c>
      <c r="H105" s="70" t="s">
        <v>175</v>
      </c>
      <c r="I105" s="71" t="s">
        <v>396</v>
      </c>
      <c r="J105" s="66" t="s">
        <v>406</v>
      </c>
      <c r="K105" s="67" t="s">
        <v>687</v>
      </c>
      <c r="L105" s="65">
        <v>500000</v>
      </c>
      <c r="M105" s="65">
        <f t="shared" si="10"/>
        <v>425000</v>
      </c>
      <c r="N105" s="72" t="s">
        <v>688</v>
      </c>
      <c r="O105" s="72" t="s">
        <v>458</v>
      </c>
      <c r="P105" s="66" t="s">
        <v>624</v>
      </c>
      <c r="Q105" s="66" t="s">
        <v>624</v>
      </c>
      <c r="R105" s="66" t="s">
        <v>624</v>
      </c>
      <c r="S105" s="66" t="s">
        <v>624</v>
      </c>
      <c r="T105" s="70" t="s">
        <v>624</v>
      </c>
      <c r="U105" s="70"/>
      <c r="V105" s="70" t="s">
        <v>624</v>
      </c>
      <c r="W105" s="70" t="s">
        <v>624</v>
      </c>
      <c r="X105" s="70"/>
      <c r="Y105" s="70" t="s">
        <v>630</v>
      </c>
      <c r="Z105" s="70" t="s">
        <v>447</v>
      </c>
      <c r="AA105" s="202" t="s">
        <v>173</v>
      </c>
    </row>
    <row r="106" spans="1:27" s="398" customFormat="1" ht="41.4" x14ac:dyDescent="0.3">
      <c r="A106" s="178">
        <v>102</v>
      </c>
      <c r="B106" s="10" t="s">
        <v>304</v>
      </c>
      <c r="C106" s="66" t="s">
        <v>397</v>
      </c>
      <c r="D106" s="94" t="s">
        <v>314</v>
      </c>
      <c r="E106" s="94" t="s">
        <v>320</v>
      </c>
      <c r="F106" s="94" t="s">
        <v>315</v>
      </c>
      <c r="G106" s="69" t="s">
        <v>859</v>
      </c>
      <c r="H106" s="70" t="s">
        <v>175</v>
      </c>
      <c r="I106" s="71" t="s">
        <v>396</v>
      </c>
      <c r="J106" s="66" t="s">
        <v>406</v>
      </c>
      <c r="K106" s="67" t="s">
        <v>859</v>
      </c>
      <c r="L106" s="65">
        <v>2000000</v>
      </c>
      <c r="M106" s="65">
        <f t="shared" si="10"/>
        <v>1700000</v>
      </c>
      <c r="N106" s="72" t="s">
        <v>462</v>
      </c>
      <c r="O106" s="72" t="s">
        <v>458</v>
      </c>
      <c r="P106" s="66"/>
      <c r="Q106" s="66"/>
      <c r="R106" s="66"/>
      <c r="S106" s="66"/>
      <c r="T106" s="70"/>
      <c r="U106" s="70"/>
      <c r="V106" s="70"/>
      <c r="W106" s="70"/>
      <c r="X106" s="70"/>
      <c r="Y106" s="70" t="s">
        <v>630</v>
      </c>
      <c r="Z106" s="70" t="s">
        <v>447</v>
      </c>
      <c r="AA106" s="202"/>
    </row>
    <row r="107" spans="1:27" s="398" customFormat="1" ht="41.4" x14ac:dyDescent="0.3">
      <c r="A107" s="178">
        <v>103</v>
      </c>
      <c r="B107" s="10" t="s">
        <v>304</v>
      </c>
      <c r="C107" s="66" t="s">
        <v>397</v>
      </c>
      <c r="D107" s="94" t="s">
        <v>314</v>
      </c>
      <c r="E107" s="94" t="s">
        <v>320</v>
      </c>
      <c r="F107" s="94" t="s">
        <v>315</v>
      </c>
      <c r="G107" s="69" t="s">
        <v>860</v>
      </c>
      <c r="H107" s="70" t="s">
        <v>175</v>
      </c>
      <c r="I107" s="71" t="s">
        <v>396</v>
      </c>
      <c r="J107" s="66" t="s">
        <v>406</v>
      </c>
      <c r="K107" s="67" t="s">
        <v>860</v>
      </c>
      <c r="L107" s="65">
        <v>80000</v>
      </c>
      <c r="M107" s="65">
        <f t="shared" si="10"/>
        <v>68000</v>
      </c>
      <c r="N107" s="72" t="s">
        <v>466</v>
      </c>
      <c r="O107" s="72" t="s">
        <v>458</v>
      </c>
      <c r="P107" s="66" t="s">
        <v>624</v>
      </c>
      <c r="Q107" s="66" t="s">
        <v>624</v>
      </c>
      <c r="R107" s="66" t="s">
        <v>624</v>
      </c>
      <c r="S107" s="66" t="s">
        <v>624</v>
      </c>
      <c r="T107" s="70" t="s">
        <v>624</v>
      </c>
      <c r="U107" s="70"/>
      <c r="V107" s="70"/>
      <c r="W107" s="70"/>
      <c r="X107" s="70" t="s">
        <v>624</v>
      </c>
      <c r="Y107" s="70" t="s">
        <v>630</v>
      </c>
      <c r="Z107" s="70" t="s">
        <v>447</v>
      </c>
      <c r="AA107" s="202" t="s">
        <v>173</v>
      </c>
    </row>
    <row r="108" spans="1:27" s="398" customFormat="1" ht="41.4" x14ac:dyDescent="0.3">
      <c r="A108" s="178">
        <v>104</v>
      </c>
      <c r="B108" s="10" t="s">
        <v>304</v>
      </c>
      <c r="C108" s="66" t="s">
        <v>397</v>
      </c>
      <c r="D108" s="94" t="s">
        <v>314</v>
      </c>
      <c r="E108" s="94" t="s">
        <v>320</v>
      </c>
      <c r="F108" s="94" t="s">
        <v>315</v>
      </c>
      <c r="G108" s="69" t="s">
        <v>861</v>
      </c>
      <c r="H108" s="70" t="s">
        <v>175</v>
      </c>
      <c r="I108" s="71" t="s">
        <v>396</v>
      </c>
      <c r="J108" s="66" t="s">
        <v>406</v>
      </c>
      <c r="K108" s="67" t="s">
        <v>861</v>
      </c>
      <c r="L108" s="65">
        <v>180000</v>
      </c>
      <c r="M108" s="65">
        <f t="shared" si="10"/>
        <v>153000</v>
      </c>
      <c r="N108" s="72" t="s">
        <v>466</v>
      </c>
      <c r="O108" s="72" t="s">
        <v>492</v>
      </c>
      <c r="P108" s="66"/>
      <c r="Q108" s="66"/>
      <c r="R108" s="66"/>
      <c r="S108" s="66" t="s">
        <v>624</v>
      </c>
      <c r="T108" s="70"/>
      <c r="U108" s="70"/>
      <c r="V108" s="70" t="s">
        <v>624</v>
      </c>
      <c r="W108" s="70" t="s">
        <v>624</v>
      </c>
      <c r="X108" s="70" t="s">
        <v>624</v>
      </c>
      <c r="Y108" s="70" t="s">
        <v>630</v>
      </c>
      <c r="Z108" s="70" t="s">
        <v>447</v>
      </c>
      <c r="AA108" s="202" t="s">
        <v>173</v>
      </c>
    </row>
    <row r="109" spans="1:27" s="398" customFormat="1" ht="41.4" x14ac:dyDescent="0.3">
      <c r="A109" s="178">
        <v>105</v>
      </c>
      <c r="B109" s="10" t="s">
        <v>305</v>
      </c>
      <c r="C109" s="82" t="s">
        <v>398</v>
      </c>
      <c r="D109" s="83">
        <v>70939756</v>
      </c>
      <c r="E109" s="79" t="s">
        <v>321</v>
      </c>
      <c r="F109" s="83">
        <v>600149871</v>
      </c>
      <c r="G109" s="79" t="s">
        <v>814</v>
      </c>
      <c r="H109" s="86" t="s">
        <v>175</v>
      </c>
      <c r="I109" s="87" t="s">
        <v>396</v>
      </c>
      <c r="J109" s="82" t="s">
        <v>407</v>
      </c>
      <c r="K109" s="217" t="s">
        <v>551</v>
      </c>
      <c r="L109" s="80">
        <v>550000</v>
      </c>
      <c r="M109" s="80">
        <f>L109/100*85</f>
        <v>467500</v>
      </c>
      <c r="N109" s="78" t="s">
        <v>535</v>
      </c>
      <c r="O109" s="78" t="s">
        <v>458</v>
      </c>
      <c r="P109" s="82"/>
      <c r="Q109" s="82"/>
      <c r="R109" s="82"/>
      <c r="S109" s="82"/>
      <c r="T109" s="86"/>
      <c r="U109" s="86"/>
      <c r="V109" s="86"/>
      <c r="W109" s="86"/>
      <c r="X109" s="86"/>
      <c r="Y109" s="218" t="s">
        <v>630</v>
      </c>
      <c r="Z109" s="219" t="s">
        <v>447</v>
      </c>
      <c r="AA109" s="376" t="s">
        <v>173</v>
      </c>
    </row>
    <row r="110" spans="1:27" s="398" customFormat="1" ht="41.4" x14ac:dyDescent="0.3">
      <c r="A110" s="178">
        <v>106</v>
      </c>
      <c r="B110" s="10" t="s">
        <v>305</v>
      </c>
      <c r="C110" s="82" t="s">
        <v>398</v>
      </c>
      <c r="D110" s="83">
        <v>70939756</v>
      </c>
      <c r="E110" s="79" t="s">
        <v>322</v>
      </c>
      <c r="F110" s="83">
        <v>600149871</v>
      </c>
      <c r="G110" s="79" t="s">
        <v>815</v>
      </c>
      <c r="H110" s="86" t="s">
        <v>175</v>
      </c>
      <c r="I110" s="87" t="s">
        <v>396</v>
      </c>
      <c r="J110" s="82" t="s">
        <v>407</v>
      </c>
      <c r="K110" s="217" t="s">
        <v>552</v>
      </c>
      <c r="L110" s="80">
        <v>600000</v>
      </c>
      <c r="M110" s="80">
        <f t="shared" ref="M110:M120" si="11">L110/100*85</f>
        <v>510000</v>
      </c>
      <c r="N110" s="78" t="s">
        <v>535</v>
      </c>
      <c r="O110" s="78" t="s">
        <v>458</v>
      </c>
      <c r="P110" s="82"/>
      <c r="Q110" s="82"/>
      <c r="R110" s="82"/>
      <c r="S110" s="82"/>
      <c r="T110" s="86"/>
      <c r="U110" s="86"/>
      <c r="V110" s="86"/>
      <c r="W110" s="86"/>
      <c r="X110" s="86"/>
      <c r="Y110" s="218" t="s">
        <v>630</v>
      </c>
      <c r="Z110" s="219" t="s">
        <v>447</v>
      </c>
      <c r="AA110" s="376" t="s">
        <v>173</v>
      </c>
    </row>
    <row r="111" spans="1:27" s="398" customFormat="1" ht="41.4" x14ac:dyDescent="0.3">
      <c r="A111" s="178">
        <v>107</v>
      </c>
      <c r="B111" s="10" t="s">
        <v>305</v>
      </c>
      <c r="C111" s="82" t="s">
        <v>398</v>
      </c>
      <c r="D111" s="83">
        <v>70939756</v>
      </c>
      <c r="E111" s="85" t="s">
        <v>321</v>
      </c>
      <c r="F111" s="83">
        <v>600149871</v>
      </c>
      <c r="G111" s="79" t="s">
        <v>362</v>
      </c>
      <c r="H111" s="86" t="s">
        <v>175</v>
      </c>
      <c r="I111" s="87" t="s">
        <v>396</v>
      </c>
      <c r="J111" s="82" t="s">
        <v>407</v>
      </c>
      <c r="K111" s="217" t="s">
        <v>553</v>
      </c>
      <c r="L111" s="80">
        <v>600000</v>
      </c>
      <c r="M111" s="80">
        <f t="shared" si="11"/>
        <v>510000</v>
      </c>
      <c r="N111" s="78" t="s">
        <v>535</v>
      </c>
      <c r="O111" s="78" t="s">
        <v>458</v>
      </c>
      <c r="P111" s="82"/>
      <c r="Q111" s="82"/>
      <c r="R111" s="82"/>
      <c r="S111" s="82"/>
      <c r="T111" s="86"/>
      <c r="U111" s="86"/>
      <c r="V111" s="86"/>
      <c r="W111" s="86"/>
      <c r="X111" s="86"/>
      <c r="Y111" s="218" t="s">
        <v>630</v>
      </c>
      <c r="Z111" s="219" t="s">
        <v>447</v>
      </c>
      <c r="AA111" s="376" t="s">
        <v>173</v>
      </c>
    </row>
    <row r="112" spans="1:27" s="398" customFormat="1" ht="41.4" x14ac:dyDescent="0.3">
      <c r="A112" s="178">
        <v>108</v>
      </c>
      <c r="B112" s="10" t="s">
        <v>305</v>
      </c>
      <c r="C112" s="82" t="s">
        <v>398</v>
      </c>
      <c r="D112" s="83">
        <v>70939756</v>
      </c>
      <c r="E112" s="79" t="s">
        <v>323</v>
      </c>
      <c r="F112" s="83">
        <v>600149871</v>
      </c>
      <c r="G112" s="69" t="s">
        <v>1107</v>
      </c>
      <c r="H112" s="86" t="s">
        <v>175</v>
      </c>
      <c r="I112" s="87" t="s">
        <v>396</v>
      </c>
      <c r="J112" s="82" t="s">
        <v>407</v>
      </c>
      <c r="K112" s="217" t="s">
        <v>554</v>
      </c>
      <c r="L112" s="65">
        <v>120000</v>
      </c>
      <c r="M112" s="65">
        <f t="shared" si="11"/>
        <v>102000</v>
      </c>
      <c r="N112" s="78" t="s">
        <v>474</v>
      </c>
      <c r="O112" s="78" t="s">
        <v>458</v>
      </c>
      <c r="P112" s="82"/>
      <c r="Q112" s="82"/>
      <c r="R112" s="82"/>
      <c r="S112" s="82"/>
      <c r="T112" s="86"/>
      <c r="U112" s="86"/>
      <c r="V112" s="86"/>
      <c r="W112" s="86"/>
      <c r="X112" s="86"/>
      <c r="Y112" s="218" t="s">
        <v>630</v>
      </c>
      <c r="Z112" s="219" t="s">
        <v>447</v>
      </c>
      <c r="AA112" s="376" t="s">
        <v>173</v>
      </c>
    </row>
    <row r="113" spans="1:27" s="398" customFormat="1" ht="41.4" x14ac:dyDescent="0.3">
      <c r="A113" s="178">
        <v>109</v>
      </c>
      <c r="B113" s="10" t="s">
        <v>305</v>
      </c>
      <c r="C113" s="82" t="s">
        <v>398</v>
      </c>
      <c r="D113" s="83">
        <v>70939756</v>
      </c>
      <c r="E113" s="79" t="s">
        <v>322</v>
      </c>
      <c r="F113" s="83">
        <v>600149871</v>
      </c>
      <c r="G113" s="79" t="s">
        <v>364</v>
      </c>
      <c r="H113" s="86" t="s">
        <v>175</v>
      </c>
      <c r="I113" s="87" t="s">
        <v>396</v>
      </c>
      <c r="J113" s="82" t="s">
        <v>407</v>
      </c>
      <c r="K113" s="217" t="s">
        <v>555</v>
      </c>
      <c r="L113" s="80">
        <v>100000</v>
      </c>
      <c r="M113" s="80">
        <f t="shared" si="11"/>
        <v>85000</v>
      </c>
      <c r="N113" s="78" t="s">
        <v>474</v>
      </c>
      <c r="O113" s="72" t="s">
        <v>674</v>
      </c>
      <c r="P113" s="82"/>
      <c r="Q113" s="82" t="s">
        <v>624</v>
      </c>
      <c r="R113" s="82"/>
      <c r="S113" s="82"/>
      <c r="T113" s="86"/>
      <c r="U113" s="86"/>
      <c r="V113" s="86"/>
      <c r="W113" s="86"/>
      <c r="X113" s="86"/>
      <c r="Y113" s="218" t="s">
        <v>726</v>
      </c>
      <c r="Z113" s="219" t="s">
        <v>447</v>
      </c>
      <c r="AA113" s="376" t="s">
        <v>173</v>
      </c>
    </row>
    <row r="114" spans="1:27" s="398" customFormat="1" ht="41.4" x14ac:dyDescent="0.3">
      <c r="A114" s="178">
        <v>110</v>
      </c>
      <c r="B114" s="10" t="s">
        <v>305</v>
      </c>
      <c r="C114" s="82" t="s">
        <v>398</v>
      </c>
      <c r="D114" s="83">
        <v>70939756</v>
      </c>
      <c r="E114" s="79" t="s">
        <v>322</v>
      </c>
      <c r="F114" s="83">
        <v>600149871</v>
      </c>
      <c r="G114" s="79" t="s">
        <v>365</v>
      </c>
      <c r="H114" s="86" t="s">
        <v>175</v>
      </c>
      <c r="I114" s="87" t="s">
        <v>396</v>
      </c>
      <c r="J114" s="82" t="s">
        <v>407</v>
      </c>
      <c r="K114" s="217" t="s">
        <v>556</v>
      </c>
      <c r="L114" s="80">
        <v>1000000</v>
      </c>
      <c r="M114" s="80">
        <f t="shared" si="11"/>
        <v>850000</v>
      </c>
      <c r="N114" s="78" t="s">
        <v>535</v>
      </c>
      <c r="O114" s="72" t="s">
        <v>464</v>
      </c>
      <c r="P114" s="82"/>
      <c r="Q114" s="82" t="s">
        <v>624</v>
      </c>
      <c r="R114" s="82" t="s">
        <v>624</v>
      </c>
      <c r="S114" s="82"/>
      <c r="T114" s="86" t="s">
        <v>624</v>
      </c>
      <c r="U114" s="86"/>
      <c r="V114" s="86" t="s">
        <v>624</v>
      </c>
      <c r="W114" s="86"/>
      <c r="X114" s="86"/>
      <c r="Y114" s="218" t="s">
        <v>630</v>
      </c>
      <c r="Z114" s="219" t="s">
        <v>447</v>
      </c>
      <c r="AA114" s="376" t="s">
        <v>173</v>
      </c>
    </row>
    <row r="115" spans="1:27" s="398" customFormat="1" ht="55.2" x14ac:dyDescent="0.3">
      <c r="A115" s="178">
        <v>111</v>
      </c>
      <c r="B115" s="10" t="s">
        <v>305</v>
      </c>
      <c r="C115" s="82" t="s">
        <v>398</v>
      </c>
      <c r="D115" s="83">
        <v>70939756</v>
      </c>
      <c r="E115" s="79" t="s">
        <v>324</v>
      </c>
      <c r="F115" s="83">
        <v>600149871</v>
      </c>
      <c r="G115" s="79" t="s">
        <v>816</v>
      </c>
      <c r="H115" s="86" t="s">
        <v>175</v>
      </c>
      <c r="I115" s="87" t="s">
        <v>396</v>
      </c>
      <c r="J115" s="82" t="s">
        <v>407</v>
      </c>
      <c r="K115" s="217" t="s">
        <v>817</v>
      </c>
      <c r="L115" s="80">
        <v>300000</v>
      </c>
      <c r="M115" s="80">
        <f t="shared" si="11"/>
        <v>255000</v>
      </c>
      <c r="N115" s="78" t="s">
        <v>535</v>
      </c>
      <c r="O115" s="78" t="s">
        <v>458</v>
      </c>
      <c r="P115" s="82"/>
      <c r="Q115" s="82"/>
      <c r="R115" s="82"/>
      <c r="S115" s="82"/>
      <c r="T115" s="86"/>
      <c r="U115" s="86"/>
      <c r="V115" s="86"/>
      <c r="W115" s="86"/>
      <c r="X115" s="86"/>
      <c r="Y115" s="218" t="s">
        <v>630</v>
      </c>
      <c r="Z115" s="219" t="s">
        <v>447</v>
      </c>
      <c r="AA115" s="376"/>
    </row>
    <row r="116" spans="1:27" s="398" customFormat="1" ht="41.4" x14ac:dyDescent="0.3">
      <c r="A116" s="178">
        <v>112</v>
      </c>
      <c r="B116" s="10" t="s">
        <v>305</v>
      </c>
      <c r="C116" s="82" t="s">
        <v>398</v>
      </c>
      <c r="D116" s="83">
        <v>70939756</v>
      </c>
      <c r="E116" s="79" t="s">
        <v>322</v>
      </c>
      <c r="F116" s="83">
        <v>600149871</v>
      </c>
      <c r="G116" s="79" t="s">
        <v>366</v>
      </c>
      <c r="H116" s="86" t="s">
        <v>175</v>
      </c>
      <c r="I116" s="87" t="s">
        <v>396</v>
      </c>
      <c r="J116" s="82" t="s">
        <v>407</v>
      </c>
      <c r="K116" s="217" t="s">
        <v>557</v>
      </c>
      <c r="L116" s="80">
        <v>150000</v>
      </c>
      <c r="M116" s="80">
        <f t="shared" si="11"/>
        <v>127500</v>
      </c>
      <c r="N116" s="78" t="s">
        <v>466</v>
      </c>
      <c r="O116" s="78" t="s">
        <v>458</v>
      </c>
      <c r="P116" s="82"/>
      <c r="Q116" s="82" t="s">
        <v>624</v>
      </c>
      <c r="R116" s="82"/>
      <c r="S116" s="82"/>
      <c r="T116" s="86"/>
      <c r="U116" s="86"/>
      <c r="V116" s="86"/>
      <c r="W116" s="86"/>
      <c r="X116" s="86"/>
      <c r="Y116" s="218" t="s">
        <v>743</v>
      </c>
      <c r="Z116" s="219" t="s">
        <v>447</v>
      </c>
      <c r="AA116" s="376" t="s">
        <v>173</v>
      </c>
    </row>
    <row r="117" spans="1:27" s="398" customFormat="1" ht="41.4" x14ac:dyDescent="0.3">
      <c r="A117" s="178">
        <v>113</v>
      </c>
      <c r="B117" s="10" t="s">
        <v>305</v>
      </c>
      <c r="C117" s="82" t="s">
        <v>398</v>
      </c>
      <c r="D117" s="83">
        <v>70939756</v>
      </c>
      <c r="E117" s="79" t="s">
        <v>322</v>
      </c>
      <c r="F117" s="83">
        <v>600149871</v>
      </c>
      <c r="G117" s="79" t="s">
        <v>367</v>
      </c>
      <c r="H117" s="86" t="s">
        <v>175</v>
      </c>
      <c r="I117" s="87" t="s">
        <v>396</v>
      </c>
      <c r="J117" s="82" t="s">
        <v>407</v>
      </c>
      <c r="K117" s="217" t="s">
        <v>558</v>
      </c>
      <c r="L117" s="80">
        <v>400000</v>
      </c>
      <c r="M117" s="80">
        <f t="shared" si="11"/>
        <v>340000</v>
      </c>
      <c r="N117" s="78" t="s">
        <v>535</v>
      </c>
      <c r="O117" s="72" t="s">
        <v>464</v>
      </c>
      <c r="P117" s="82" t="s">
        <v>624</v>
      </c>
      <c r="Q117" s="82" t="s">
        <v>624</v>
      </c>
      <c r="R117" s="82" t="s">
        <v>624</v>
      </c>
      <c r="S117" s="82" t="s">
        <v>624</v>
      </c>
      <c r="T117" s="86"/>
      <c r="U117" s="86"/>
      <c r="V117" s="86"/>
      <c r="W117" s="86"/>
      <c r="X117" s="86" t="s">
        <v>624</v>
      </c>
      <c r="Y117" s="218" t="s">
        <v>743</v>
      </c>
      <c r="Z117" s="219" t="s">
        <v>447</v>
      </c>
      <c r="AA117" s="376" t="s">
        <v>173</v>
      </c>
    </row>
    <row r="118" spans="1:27" s="398" customFormat="1" ht="55.2" x14ac:dyDescent="0.3">
      <c r="A118" s="178">
        <v>114</v>
      </c>
      <c r="B118" s="10" t="s">
        <v>305</v>
      </c>
      <c r="C118" s="82" t="s">
        <v>398</v>
      </c>
      <c r="D118" s="83">
        <v>70939756</v>
      </c>
      <c r="E118" s="79" t="s">
        <v>324</v>
      </c>
      <c r="F118" s="83">
        <v>600149871</v>
      </c>
      <c r="G118" s="220" t="s">
        <v>818</v>
      </c>
      <c r="H118" s="86" t="s">
        <v>175</v>
      </c>
      <c r="I118" s="87" t="s">
        <v>396</v>
      </c>
      <c r="J118" s="82" t="s">
        <v>407</v>
      </c>
      <c r="K118" s="217" t="s">
        <v>819</v>
      </c>
      <c r="L118" s="80">
        <v>400000</v>
      </c>
      <c r="M118" s="80">
        <f t="shared" si="11"/>
        <v>340000</v>
      </c>
      <c r="N118" s="78" t="s">
        <v>498</v>
      </c>
      <c r="O118" s="78" t="s">
        <v>464</v>
      </c>
      <c r="P118" s="420"/>
      <c r="Q118" s="420"/>
      <c r="R118" s="420"/>
      <c r="S118" s="420"/>
      <c r="T118" s="420"/>
      <c r="U118" s="420"/>
      <c r="V118" s="420"/>
      <c r="W118" s="420"/>
      <c r="X118" s="420"/>
      <c r="Y118" s="196" t="s">
        <v>630</v>
      </c>
      <c r="Z118" s="219" t="s">
        <v>447</v>
      </c>
      <c r="AA118" s="384"/>
    </row>
    <row r="119" spans="1:27" s="398" customFormat="1" ht="55.2" x14ac:dyDescent="0.3">
      <c r="A119" s="178">
        <v>115</v>
      </c>
      <c r="B119" s="10" t="s">
        <v>305</v>
      </c>
      <c r="C119" s="66" t="s">
        <v>398</v>
      </c>
      <c r="D119" s="67">
        <v>70939756</v>
      </c>
      <c r="E119" s="69" t="s">
        <v>324</v>
      </c>
      <c r="F119" s="67">
        <v>600149871</v>
      </c>
      <c r="G119" s="89" t="s">
        <v>1108</v>
      </c>
      <c r="H119" s="70" t="s">
        <v>175</v>
      </c>
      <c r="I119" s="71" t="s">
        <v>396</v>
      </c>
      <c r="J119" s="66" t="s">
        <v>407</v>
      </c>
      <c r="K119" s="88" t="s">
        <v>1109</v>
      </c>
      <c r="L119" s="65">
        <v>200000</v>
      </c>
      <c r="M119" s="65">
        <f t="shared" si="11"/>
        <v>170000</v>
      </c>
      <c r="N119" s="72" t="s">
        <v>1082</v>
      </c>
      <c r="O119" s="72" t="s">
        <v>464</v>
      </c>
      <c r="P119" s="417"/>
      <c r="Q119" s="417"/>
      <c r="R119" s="417"/>
      <c r="S119" s="417"/>
      <c r="T119" s="417"/>
      <c r="U119" s="417"/>
      <c r="V119" s="417"/>
      <c r="W119" s="417"/>
      <c r="X119" s="417"/>
      <c r="Y119" s="77" t="s">
        <v>630</v>
      </c>
      <c r="Z119" s="224" t="s">
        <v>447</v>
      </c>
      <c r="AA119" s="387"/>
    </row>
    <row r="120" spans="1:27" s="398" customFormat="1" ht="41.4" x14ac:dyDescent="0.3">
      <c r="A120" s="178">
        <v>116</v>
      </c>
      <c r="B120" s="10" t="s">
        <v>305</v>
      </c>
      <c r="C120" s="66" t="s">
        <v>398</v>
      </c>
      <c r="D120" s="67">
        <v>70939756</v>
      </c>
      <c r="E120" s="69" t="s">
        <v>321</v>
      </c>
      <c r="F120" s="67">
        <v>600149871</v>
      </c>
      <c r="G120" s="89" t="s">
        <v>1110</v>
      </c>
      <c r="H120" s="70" t="s">
        <v>175</v>
      </c>
      <c r="I120" s="71" t="s">
        <v>396</v>
      </c>
      <c r="J120" s="66" t="s">
        <v>407</v>
      </c>
      <c r="K120" s="88" t="s">
        <v>1111</v>
      </c>
      <c r="L120" s="65">
        <v>100000</v>
      </c>
      <c r="M120" s="65">
        <f t="shared" si="11"/>
        <v>85000</v>
      </c>
      <c r="N120" s="72" t="s">
        <v>1082</v>
      </c>
      <c r="O120" s="72" t="s">
        <v>458</v>
      </c>
      <c r="P120" s="417"/>
      <c r="Q120" s="417"/>
      <c r="R120" s="417"/>
      <c r="S120" s="417"/>
      <c r="T120" s="417"/>
      <c r="U120" s="417"/>
      <c r="V120" s="417"/>
      <c r="W120" s="417"/>
      <c r="X120" s="417"/>
      <c r="Y120" s="77" t="s">
        <v>630</v>
      </c>
      <c r="Z120" s="224" t="s">
        <v>447</v>
      </c>
      <c r="AA120" s="387" t="s">
        <v>173</v>
      </c>
    </row>
    <row r="121" spans="1:27" s="398" customFormat="1" ht="41.4" x14ac:dyDescent="0.3">
      <c r="A121" s="178">
        <v>117</v>
      </c>
      <c r="B121" s="10" t="s">
        <v>306</v>
      </c>
      <c r="C121" s="82" t="s">
        <v>399</v>
      </c>
      <c r="D121" s="215" t="s">
        <v>325</v>
      </c>
      <c r="E121" s="215" t="s">
        <v>327</v>
      </c>
      <c r="F121" s="215" t="s">
        <v>326</v>
      </c>
      <c r="G121" s="79" t="s">
        <v>368</v>
      </c>
      <c r="H121" s="86" t="s">
        <v>175</v>
      </c>
      <c r="I121" s="87" t="s">
        <v>396</v>
      </c>
      <c r="J121" s="82" t="s">
        <v>408</v>
      </c>
      <c r="K121" s="83" t="s">
        <v>680</v>
      </c>
      <c r="L121" s="80">
        <v>500000</v>
      </c>
      <c r="M121" s="80">
        <f t="shared" ref="M121:M124" si="12">L121/100*85</f>
        <v>425000</v>
      </c>
      <c r="N121" s="72" t="s">
        <v>461</v>
      </c>
      <c r="O121" s="72" t="s">
        <v>492</v>
      </c>
      <c r="P121" s="82"/>
      <c r="Q121" s="82" t="s">
        <v>624</v>
      </c>
      <c r="R121" s="82" t="s">
        <v>624</v>
      </c>
      <c r="S121" s="82"/>
      <c r="T121" s="86"/>
      <c r="U121" s="86"/>
      <c r="V121" s="86"/>
      <c r="W121" s="86" t="s">
        <v>624</v>
      </c>
      <c r="X121" s="86"/>
      <c r="Y121" s="82" t="s">
        <v>681</v>
      </c>
      <c r="Z121" s="86" t="s">
        <v>447</v>
      </c>
      <c r="AA121" s="376" t="s">
        <v>173</v>
      </c>
    </row>
    <row r="122" spans="1:27" s="398" customFormat="1" ht="55.2" x14ac:dyDescent="0.3">
      <c r="A122" s="178">
        <v>118</v>
      </c>
      <c r="B122" s="10" t="s">
        <v>306</v>
      </c>
      <c r="C122" s="82" t="s">
        <v>399</v>
      </c>
      <c r="D122" s="215" t="s">
        <v>325</v>
      </c>
      <c r="E122" s="215" t="s">
        <v>327</v>
      </c>
      <c r="F122" s="215" t="s">
        <v>326</v>
      </c>
      <c r="G122" s="69" t="s">
        <v>1157</v>
      </c>
      <c r="H122" s="86" t="s">
        <v>175</v>
      </c>
      <c r="I122" s="87" t="s">
        <v>396</v>
      </c>
      <c r="J122" s="82" t="s">
        <v>408</v>
      </c>
      <c r="K122" s="67" t="s">
        <v>1158</v>
      </c>
      <c r="L122" s="65">
        <v>2000000</v>
      </c>
      <c r="M122" s="65">
        <f t="shared" si="12"/>
        <v>1700000</v>
      </c>
      <c r="N122" s="72" t="s">
        <v>461</v>
      </c>
      <c r="O122" s="72" t="s">
        <v>492</v>
      </c>
      <c r="P122" s="82"/>
      <c r="Q122" s="82"/>
      <c r="R122" s="82"/>
      <c r="S122" s="82"/>
      <c r="T122" s="86"/>
      <c r="U122" s="86"/>
      <c r="V122" s="86"/>
      <c r="W122" s="86"/>
      <c r="X122" s="86"/>
      <c r="Y122" s="86" t="s">
        <v>682</v>
      </c>
      <c r="Z122" s="86" t="s">
        <v>447</v>
      </c>
      <c r="AA122" s="376"/>
    </row>
    <row r="123" spans="1:27" s="398" customFormat="1" ht="55.2" x14ac:dyDescent="0.3">
      <c r="A123" s="178">
        <v>119</v>
      </c>
      <c r="B123" s="10" t="s">
        <v>306</v>
      </c>
      <c r="C123" s="82" t="s">
        <v>399</v>
      </c>
      <c r="D123" s="215" t="s">
        <v>325</v>
      </c>
      <c r="E123" s="215" t="s">
        <v>327</v>
      </c>
      <c r="F123" s="215" t="s">
        <v>326</v>
      </c>
      <c r="G123" s="79" t="s">
        <v>838</v>
      </c>
      <c r="H123" s="86" t="s">
        <v>175</v>
      </c>
      <c r="I123" s="87" t="s">
        <v>396</v>
      </c>
      <c r="J123" s="82" t="s">
        <v>408</v>
      </c>
      <c r="K123" s="83" t="s">
        <v>839</v>
      </c>
      <c r="L123" s="80">
        <v>2000000</v>
      </c>
      <c r="M123" s="80">
        <f t="shared" si="12"/>
        <v>1700000</v>
      </c>
      <c r="N123" s="78" t="s">
        <v>461</v>
      </c>
      <c r="O123" s="78" t="s">
        <v>492</v>
      </c>
      <c r="P123" s="82" t="s">
        <v>624</v>
      </c>
      <c r="Q123" s="82" t="s">
        <v>624</v>
      </c>
      <c r="R123" s="82" t="s">
        <v>624</v>
      </c>
      <c r="S123" s="82" t="s">
        <v>624</v>
      </c>
      <c r="T123" s="86"/>
      <c r="U123" s="86"/>
      <c r="V123" s="86"/>
      <c r="W123" s="86"/>
      <c r="X123" s="86"/>
      <c r="Y123" s="86" t="s">
        <v>682</v>
      </c>
      <c r="Z123" s="86" t="s">
        <v>447</v>
      </c>
      <c r="AA123" s="376" t="s">
        <v>173</v>
      </c>
    </row>
    <row r="124" spans="1:27" s="398" customFormat="1" ht="41.4" x14ac:dyDescent="0.3">
      <c r="A124" s="178">
        <v>120</v>
      </c>
      <c r="B124" s="10" t="s">
        <v>306</v>
      </c>
      <c r="C124" s="82" t="s">
        <v>399</v>
      </c>
      <c r="D124" s="215" t="s">
        <v>325</v>
      </c>
      <c r="E124" s="215" t="s">
        <v>327</v>
      </c>
      <c r="F124" s="215" t="s">
        <v>326</v>
      </c>
      <c r="G124" s="79" t="s">
        <v>840</v>
      </c>
      <c r="H124" s="86" t="s">
        <v>175</v>
      </c>
      <c r="I124" s="87" t="s">
        <v>396</v>
      </c>
      <c r="J124" s="82" t="s">
        <v>408</v>
      </c>
      <c r="K124" s="83" t="s">
        <v>841</v>
      </c>
      <c r="L124" s="80">
        <v>500000</v>
      </c>
      <c r="M124" s="80">
        <f t="shared" si="12"/>
        <v>425000</v>
      </c>
      <c r="N124" s="72" t="s">
        <v>461</v>
      </c>
      <c r="O124" s="78" t="s">
        <v>492</v>
      </c>
      <c r="P124" s="82"/>
      <c r="Q124" s="82" t="s">
        <v>624</v>
      </c>
      <c r="R124" s="82" t="s">
        <v>624</v>
      </c>
      <c r="S124" s="82"/>
      <c r="T124" s="86"/>
      <c r="U124" s="86"/>
      <c r="V124" s="86"/>
      <c r="W124" s="86" t="s">
        <v>624</v>
      </c>
      <c r="X124" s="86"/>
      <c r="Y124" s="86" t="s">
        <v>682</v>
      </c>
      <c r="Z124" s="86" t="s">
        <v>447</v>
      </c>
      <c r="AA124" s="376" t="s">
        <v>173</v>
      </c>
    </row>
    <row r="125" spans="1:27" s="398" customFormat="1" ht="55.2" x14ac:dyDescent="0.3">
      <c r="A125" s="178">
        <v>121</v>
      </c>
      <c r="B125" s="10" t="s">
        <v>307</v>
      </c>
      <c r="C125" s="15" t="s">
        <v>400</v>
      </c>
      <c r="D125" s="40">
        <v>70918261</v>
      </c>
      <c r="E125" s="39" t="s">
        <v>328</v>
      </c>
      <c r="F125" s="40">
        <v>600149820</v>
      </c>
      <c r="G125" s="42" t="s">
        <v>369</v>
      </c>
      <c r="H125" s="38" t="s">
        <v>175</v>
      </c>
      <c r="I125" s="15" t="s">
        <v>396</v>
      </c>
      <c r="J125" s="16" t="s">
        <v>409</v>
      </c>
      <c r="K125" s="42" t="s">
        <v>559</v>
      </c>
      <c r="L125" s="48">
        <v>600000</v>
      </c>
      <c r="M125" s="80">
        <f>L125/100*85</f>
        <v>510000</v>
      </c>
      <c r="N125" s="49" t="s">
        <v>474</v>
      </c>
      <c r="O125" s="49" t="s">
        <v>458</v>
      </c>
      <c r="P125" s="16"/>
      <c r="Q125" s="312"/>
      <c r="R125" s="16"/>
      <c r="S125" s="16"/>
      <c r="T125" s="38"/>
      <c r="U125" s="38"/>
      <c r="V125" s="38"/>
      <c r="W125" s="38"/>
      <c r="X125" s="38"/>
      <c r="Y125" s="38" t="s">
        <v>630</v>
      </c>
      <c r="Z125" s="38" t="s">
        <v>447</v>
      </c>
      <c r="AA125" s="391" t="s">
        <v>983</v>
      </c>
    </row>
    <row r="126" spans="1:27" s="398" customFormat="1" ht="41.4" x14ac:dyDescent="0.3">
      <c r="A126" s="178">
        <v>122</v>
      </c>
      <c r="B126" s="10" t="s">
        <v>307</v>
      </c>
      <c r="C126" s="15" t="s">
        <v>400</v>
      </c>
      <c r="D126" s="40">
        <v>70918261</v>
      </c>
      <c r="E126" s="42" t="s">
        <v>330</v>
      </c>
      <c r="F126" s="40">
        <v>600149820</v>
      </c>
      <c r="G126" s="42" t="s">
        <v>371</v>
      </c>
      <c r="H126" s="38" t="s">
        <v>175</v>
      </c>
      <c r="I126" s="15" t="s">
        <v>396</v>
      </c>
      <c r="J126" s="16" t="s">
        <v>409</v>
      </c>
      <c r="K126" s="42" t="s">
        <v>560</v>
      </c>
      <c r="L126" s="48">
        <v>500000</v>
      </c>
      <c r="M126" s="80">
        <f t="shared" ref="M126:M128" si="13">L126/100*85</f>
        <v>425000</v>
      </c>
      <c r="N126" s="49" t="s">
        <v>466</v>
      </c>
      <c r="O126" s="49" t="s">
        <v>458</v>
      </c>
      <c r="P126" s="16"/>
      <c r="Q126" s="16"/>
      <c r="R126" s="16"/>
      <c r="S126" s="16"/>
      <c r="T126" s="38"/>
      <c r="U126" s="38"/>
      <c r="V126" s="38"/>
      <c r="W126" s="38"/>
      <c r="X126" s="38"/>
      <c r="Y126" s="38" t="s">
        <v>630</v>
      </c>
      <c r="Z126" s="38" t="s">
        <v>447</v>
      </c>
      <c r="AA126" s="391" t="s">
        <v>173</v>
      </c>
    </row>
    <row r="127" spans="1:27" s="398" customFormat="1" ht="55.2" x14ac:dyDescent="0.3">
      <c r="A127" s="178">
        <v>123</v>
      </c>
      <c r="B127" s="10" t="s">
        <v>307</v>
      </c>
      <c r="C127" s="15" t="s">
        <v>400</v>
      </c>
      <c r="D127" s="40">
        <v>70918261</v>
      </c>
      <c r="E127" s="42" t="s">
        <v>328</v>
      </c>
      <c r="F127" s="40">
        <v>600149820</v>
      </c>
      <c r="G127" s="42" t="s">
        <v>372</v>
      </c>
      <c r="H127" s="38" t="s">
        <v>175</v>
      </c>
      <c r="I127" s="15" t="s">
        <v>396</v>
      </c>
      <c r="J127" s="16" t="s">
        <v>409</v>
      </c>
      <c r="K127" s="42" t="s">
        <v>561</v>
      </c>
      <c r="L127" s="48">
        <v>500000</v>
      </c>
      <c r="M127" s="80">
        <f t="shared" si="13"/>
        <v>425000</v>
      </c>
      <c r="N127" s="50" t="s">
        <v>461</v>
      </c>
      <c r="O127" s="49" t="s">
        <v>458</v>
      </c>
      <c r="P127" s="16"/>
      <c r="Q127" s="16"/>
      <c r="R127" s="16"/>
      <c r="S127" s="16"/>
      <c r="T127" s="38"/>
      <c r="U127" s="38"/>
      <c r="V127" s="38"/>
      <c r="W127" s="38"/>
      <c r="X127" s="38"/>
      <c r="Y127" s="38" t="s">
        <v>630</v>
      </c>
      <c r="Z127" s="38" t="s">
        <v>447</v>
      </c>
      <c r="AA127" s="391"/>
    </row>
    <row r="128" spans="1:27" s="398" customFormat="1" ht="41.4" x14ac:dyDescent="0.3">
      <c r="A128" s="178">
        <v>124</v>
      </c>
      <c r="B128" s="10" t="s">
        <v>307</v>
      </c>
      <c r="C128" s="15" t="s">
        <v>400</v>
      </c>
      <c r="D128" s="40">
        <v>70918261</v>
      </c>
      <c r="E128" s="42" t="s">
        <v>330</v>
      </c>
      <c r="F128" s="40">
        <v>600149820</v>
      </c>
      <c r="G128" s="39" t="s">
        <v>373</v>
      </c>
      <c r="H128" s="38" t="s">
        <v>175</v>
      </c>
      <c r="I128" s="15" t="s">
        <v>396</v>
      </c>
      <c r="J128" s="16" t="s">
        <v>409</v>
      </c>
      <c r="K128" s="42" t="s">
        <v>562</v>
      </c>
      <c r="L128" s="52">
        <v>2000000</v>
      </c>
      <c r="M128" s="80">
        <f t="shared" si="13"/>
        <v>1700000</v>
      </c>
      <c r="N128" s="57" t="s">
        <v>466</v>
      </c>
      <c r="O128" s="53" t="s">
        <v>483</v>
      </c>
      <c r="P128" s="16"/>
      <c r="Q128" s="16"/>
      <c r="R128" s="16"/>
      <c r="S128" s="16"/>
      <c r="T128" s="38" t="s">
        <v>624</v>
      </c>
      <c r="U128" s="38"/>
      <c r="V128" s="37" t="s">
        <v>624</v>
      </c>
      <c r="W128" s="38"/>
      <c r="X128" s="38"/>
      <c r="Y128" s="38" t="s">
        <v>630</v>
      </c>
      <c r="Z128" s="38" t="s">
        <v>447</v>
      </c>
      <c r="AA128" s="391" t="s">
        <v>173</v>
      </c>
    </row>
    <row r="129" spans="1:27" s="398" customFormat="1" ht="55.2" x14ac:dyDescent="0.3">
      <c r="A129" s="178">
        <v>125</v>
      </c>
      <c r="B129" s="10" t="s">
        <v>308</v>
      </c>
      <c r="C129" s="15" t="s">
        <v>175</v>
      </c>
      <c r="D129" s="47" t="s">
        <v>331</v>
      </c>
      <c r="E129" s="47" t="s">
        <v>333</v>
      </c>
      <c r="F129" s="47" t="s">
        <v>332</v>
      </c>
      <c r="G129" s="42" t="s">
        <v>374</v>
      </c>
      <c r="H129" s="38" t="s">
        <v>175</v>
      </c>
      <c r="I129" s="15" t="s">
        <v>396</v>
      </c>
      <c r="J129" s="16" t="s">
        <v>176</v>
      </c>
      <c r="K129" s="42" t="s">
        <v>670</v>
      </c>
      <c r="L129" s="48">
        <v>11065200</v>
      </c>
      <c r="M129" s="80">
        <f t="shared" ref="M129:M161" si="14">L129/100*85</f>
        <v>9405420</v>
      </c>
      <c r="N129" s="72" t="s">
        <v>501</v>
      </c>
      <c r="O129" s="72" t="s">
        <v>829</v>
      </c>
      <c r="P129" s="16"/>
      <c r="Q129" s="16"/>
      <c r="R129" s="16"/>
      <c r="S129" s="16"/>
      <c r="T129" s="38"/>
      <c r="U129" s="38"/>
      <c r="V129" s="38"/>
      <c r="W129" s="38"/>
      <c r="X129" s="38"/>
      <c r="Y129" s="16" t="s">
        <v>744</v>
      </c>
      <c r="Z129" s="38" t="s">
        <v>447</v>
      </c>
      <c r="AA129" s="391"/>
    </row>
    <row r="130" spans="1:27" s="398" customFormat="1" ht="55.2" x14ac:dyDescent="0.3">
      <c r="A130" s="178">
        <v>126</v>
      </c>
      <c r="B130" s="10" t="s">
        <v>308</v>
      </c>
      <c r="C130" s="15" t="s">
        <v>175</v>
      </c>
      <c r="D130" s="47" t="s">
        <v>331</v>
      </c>
      <c r="E130" s="47" t="s">
        <v>334</v>
      </c>
      <c r="F130" s="47" t="s">
        <v>332</v>
      </c>
      <c r="G130" s="42" t="s">
        <v>375</v>
      </c>
      <c r="H130" s="38" t="s">
        <v>175</v>
      </c>
      <c r="I130" s="15" t="s">
        <v>396</v>
      </c>
      <c r="J130" s="16" t="s">
        <v>176</v>
      </c>
      <c r="K130" s="42" t="s">
        <v>671</v>
      </c>
      <c r="L130" s="48">
        <v>595840</v>
      </c>
      <c r="M130" s="80">
        <f t="shared" si="14"/>
        <v>506463.99999999994</v>
      </c>
      <c r="N130" s="78" t="s">
        <v>462</v>
      </c>
      <c r="O130" s="78" t="s">
        <v>485</v>
      </c>
      <c r="P130" s="16"/>
      <c r="Q130" s="16"/>
      <c r="R130" s="16"/>
      <c r="S130" s="16"/>
      <c r="T130" s="38" t="s">
        <v>624</v>
      </c>
      <c r="U130" s="38"/>
      <c r="V130" s="38" t="s">
        <v>624</v>
      </c>
      <c r="W130" s="38" t="s">
        <v>624</v>
      </c>
      <c r="X130" s="38"/>
      <c r="Y130" s="16" t="s">
        <v>744</v>
      </c>
      <c r="Z130" s="38" t="s">
        <v>447</v>
      </c>
      <c r="AA130" s="391" t="s">
        <v>173</v>
      </c>
    </row>
    <row r="131" spans="1:27" s="398" customFormat="1" ht="41.4" x14ac:dyDescent="0.3">
      <c r="A131" s="178">
        <v>127</v>
      </c>
      <c r="B131" s="10" t="s">
        <v>308</v>
      </c>
      <c r="C131" s="15" t="s">
        <v>175</v>
      </c>
      <c r="D131" s="47" t="s">
        <v>331</v>
      </c>
      <c r="E131" s="47" t="s">
        <v>334</v>
      </c>
      <c r="F131" s="47" t="s">
        <v>332</v>
      </c>
      <c r="G131" s="42" t="s">
        <v>376</v>
      </c>
      <c r="H131" s="38" t="s">
        <v>175</v>
      </c>
      <c r="I131" s="15" t="s">
        <v>396</v>
      </c>
      <c r="J131" s="16" t="s">
        <v>176</v>
      </c>
      <c r="K131" s="42" t="s">
        <v>672</v>
      </c>
      <c r="L131" s="48">
        <v>350000</v>
      </c>
      <c r="M131" s="80">
        <f t="shared" si="14"/>
        <v>297500</v>
      </c>
      <c r="N131" s="78" t="s">
        <v>688</v>
      </c>
      <c r="O131" s="78" t="s">
        <v>501</v>
      </c>
      <c r="P131" s="16"/>
      <c r="Q131" s="16"/>
      <c r="R131" s="16"/>
      <c r="S131" s="16"/>
      <c r="T131" s="38"/>
      <c r="U131" s="38"/>
      <c r="V131" s="38" t="s">
        <v>624</v>
      </c>
      <c r="W131" s="38" t="s">
        <v>624</v>
      </c>
      <c r="X131" s="38"/>
      <c r="Y131" s="38" t="s">
        <v>745</v>
      </c>
      <c r="Z131" s="38" t="s">
        <v>447</v>
      </c>
      <c r="AA131" s="391" t="s">
        <v>173</v>
      </c>
    </row>
    <row r="132" spans="1:27" s="398" customFormat="1" ht="41.4" x14ac:dyDescent="0.3">
      <c r="A132" s="178">
        <v>128</v>
      </c>
      <c r="B132" s="9" t="s">
        <v>308</v>
      </c>
      <c r="C132" s="15" t="s">
        <v>175</v>
      </c>
      <c r="D132" s="58" t="s">
        <v>331</v>
      </c>
      <c r="E132" s="47" t="s">
        <v>334</v>
      </c>
      <c r="F132" s="40">
        <v>600171647</v>
      </c>
      <c r="G132" s="42" t="s">
        <v>377</v>
      </c>
      <c r="H132" s="38" t="s">
        <v>175</v>
      </c>
      <c r="I132" s="15" t="s">
        <v>396</v>
      </c>
      <c r="J132" s="16" t="s">
        <v>176</v>
      </c>
      <c r="K132" s="42" t="s">
        <v>673</v>
      </c>
      <c r="L132" s="59">
        <v>700000</v>
      </c>
      <c r="M132" s="80">
        <f t="shared" si="14"/>
        <v>595000</v>
      </c>
      <c r="N132" s="200" t="s">
        <v>501</v>
      </c>
      <c r="O132" s="200" t="s">
        <v>842</v>
      </c>
      <c r="P132" s="16"/>
      <c r="Q132" s="16"/>
      <c r="R132" s="16"/>
      <c r="S132" s="16"/>
      <c r="T132" s="38"/>
      <c r="U132" s="38"/>
      <c r="V132" s="38" t="s">
        <v>624</v>
      </c>
      <c r="W132" s="38" t="s">
        <v>624</v>
      </c>
      <c r="X132" s="38"/>
      <c r="Y132" s="38" t="s">
        <v>630</v>
      </c>
      <c r="Z132" s="38" t="s">
        <v>447</v>
      </c>
      <c r="AA132" s="391" t="s">
        <v>173</v>
      </c>
    </row>
    <row r="133" spans="1:27" s="398" customFormat="1" ht="55.2" x14ac:dyDescent="0.3">
      <c r="A133" s="178">
        <v>129</v>
      </c>
      <c r="B133" s="10" t="s">
        <v>309</v>
      </c>
      <c r="C133" s="87" t="s">
        <v>401</v>
      </c>
      <c r="D133" s="215" t="s">
        <v>335</v>
      </c>
      <c r="E133" s="215" t="s">
        <v>337</v>
      </c>
      <c r="F133" s="215" t="s">
        <v>336</v>
      </c>
      <c r="G133" s="79" t="s">
        <v>379</v>
      </c>
      <c r="H133" s="86" t="s">
        <v>175</v>
      </c>
      <c r="I133" s="87" t="s">
        <v>396</v>
      </c>
      <c r="J133" s="82" t="s">
        <v>410</v>
      </c>
      <c r="K133" s="79" t="s">
        <v>679</v>
      </c>
      <c r="L133" s="80">
        <v>11000000</v>
      </c>
      <c r="M133" s="80">
        <f t="shared" si="14"/>
        <v>9350000</v>
      </c>
      <c r="N133" s="78" t="s">
        <v>474</v>
      </c>
      <c r="O133" s="78" t="s">
        <v>446</v>
      </c>
      <c r="P133" s="82" t="s">
        <v>624</v>
      </c>
      <c r="Q133" s="82" t="s">
        <v>624</v>
      </c>
      <c r="R133" s="82"/>
      <c r="S133" s="82"/>
      <c r="T133" s="86"/>
      <c r="U133" s="86"/>
      <c r="V133" s="86" t="s">
        <v>624</v>
      </c>
      <c r="W133" s="86" t="s">
        <v>624</v>
      </c>
      <c r="X133" s="86" t="s">
        <v>624</v>
      </c>
      <c r="Y133" s="82" t="s">
        <v>747</v>
      </c>
      <c r="Z133" s="86" t="s">
        <v>172</v>
      </c>
      <c r="AA133" s="376" t="s">
        <v>173</v>
      </c>
    </row>
    <row r="134" spans="1:27" s="398" customFormat="1" ht="55.2" x14ac:dyDescent="0.3">
      <c r="A134" s="178">
        <v>130</v>
      </c>
      <c r="B134" s="10" t="s">
        <v>309</v>
      </c>
      <c r="C134" s="87" t="s">
        <v>401</v>
      </c>
      <c r="D134" s="83">
        <v>5292930</v>
      </c>
      <c r="E134" s="79" t="s">
        <v>337</v>
      </c>
      <c r="F134" s="83">
        <v>691009678</v>
      </c>
      <c r="G134" s="79" t="s">
        <v>380</v>
      </c>
      <c r="H134" s="86" t="s">
        <v>175</v>
      </c>
      <c r="I134" s="87" t="s">
        <v>396</v>
      </c>
      <c r="J134" s="82" t="s">
        <v>410</v>
      </c>
      <c r="K134" s="79" t="s">
        <v>380</v>
      </c>
      <c r="L134" s="214">
        <v>3000000</v>
      </c>
      <c r="M134" s="80">
        <f t="shared" si="14"/>
        <v>2550000</v>
      </c>
      <c r="N134" s="200" t="s">
        <v>466</v>
      </c>
      <c r="O134" s="200" t="s">
        <v>458</v>
      </c>
      <c r="P134" s="86"/>
      <c r="Q134" s="86"/>
      <c r="R134" s="86"/>
      <c r="S134" s="82" t="s">
        <v>624</v>
      </c>
      <c r="T134" s="86"/>
      <c r="U134" s="86"/>
      <c r="V134" s="86"/>
      <c r="W134" s="86"/>
      <c r="X134" s="86"/>
      <c r="Y134" s="86" t="s">
        <v>748</v>
      </c>
      <c r="Z134" s="86" t="s">
        <v>447</v>
      </c>
      <c r="AA134" s="376"/>
    </row>
    <row r="135" spans="1:27" s="398" customFormat="1" ht="55.2" x14ac:dyDescent="0.3">
      <c r="A135" s="178">
        <v>131</v>
      </c>
      <c r="B135" s="10" t="s">
        <v>309</v>
      </c>
      <c r="C135" s="87" t="s">
        <v>401</v>
      </c>
      <c r="D135" s="83">
        <v>5292930</v>
      </c>
      <c r="E135" s="79" t="s">
        <v>337</v>
      </c>
      <c r="F135" s="83">
        <v>691009678</v>
      </c>
      <c r="G135" s="79" t="s">
        <v>843</v>
      </c>
      <c r="H135" s="86" t="s">
        <v>175</v>
      </c>
      <c r="I135" s="87" t="s">
        <v>396</v>
      </c>
      <c r="J135" s="82" t="s">
        <v>410</v>
      </c>
      <c r="K135" s="79" t="s">
        <v>843</v>
      </c>
      <c r="L135" s="214">
        <v>1300000</v>
      </c>
      <c r="M135" s="80">
        <f t="shared" si="14"/>
        <v>1105000</v>
      </c>
      <c r="N135" s="200" t="s">
        <v>466</v>
      </c>
      <c r="O135" s="200" t="s">
        <v>458</v>
      </c>
      <c r="P135" s="86"/>
      <c r="Q135" s="86"/>
      <c r="R135" s="86"/>
      <c r="S135" s="82"/>
      <c r="T135" s="86"/>
      <c r="U135" s="86"/>
      <c r="V135" s="86" t="s">
        <v>624</v>
      </c>
      <c r="W135" s="86" t="s">
        <v>624</v>
      </c>
      <c r="X135" s="86"/>
      <c r="Y135" s="86" t="s">
        <v>844</v>
      </c>
      <c r="Z135" s="86" t="s">
        <v>447</v>
      </c>
      <c r="AA135" s="376" t="s">
        <v>173</v>
      </c>
    </row>
    <row r="136" spans="1:27" s="398" customFormat="1" ht="55.2" x14ac:dyDescent="0.3">
      <c r="A136" s="178">
        <v>132</v>
      </c>
      <c r="B136" s="10" t="s">
        <v>309</v>
      </c>
      <c r="C136" s="87" t="s">
        <v>401</v>
      </c>
      <c r="D136" s="83">
        <v>5292930</v>
      </c>
      <c r="E136" s="79" t="s">
        <v>337</v>
      </c>
      <c r="F136" s="83">
        <v>691009678</v>
      </c>
      <c r="G136" s="79" t="s">
        <v>845</v>
      </c>
      <c r="H136" s="86" t="s">
        <v>175</v>
      </c>
      <c r="I136" s="87" t="s">
        <v>396</v>
      </c>
      <c r="J136" s="82" t="s">
        <v>410</v>
      </c>
      <c r="K136" s="79" t="s">
        <v>846</v>
      </c>
      <c r="L136" s="214">
        <v>1000000</v>
      </c>
      <c r="M136" s="80">
        <f t="shared" si="14"/>
        <v>850000</v>
      </c>
      <c r="N136" s="200" t="s">
        <v>466</v>
      </c>
      <c r="O136" s="200" t="s">
        <v>464</v>
      </c>
      <c r="P136" s="86"/>
      <c r="Q136" s="86"/>
      <c r="R136" s="86"/>
      <c r="S136" s="82"/>
      <c r="T136" s="86"/>
      <c r="U136" s="86"/>
      <c r="V136" s="86" t="s">
        <v>624</v>
      </c>
      <c r="W136" s="86"/>
      <c r="X136" s="86"/>
      <c r="Y136" s="86" t="s">
        <v>748</v>
      </c>
      <c r="Z136" s="86" t="s">
        <v>447</v>
      </c>
      <c r="AA136" s="376"/>
    </row>
    <row r="137" spans="1:27" s="398" customFormat="1" ht="55.2" x14ac:dyDescent="0.3">
      <c r="A137" s="178">
        <v>133</v>
      </c>
      <c r="B137" s="10" t="s">
        <v>309</v>
      </c>
      <c r="C137" s="87" t="s">
        <v>401</v>
      </c>
      <c r="D137" s="83">
        <v>5292930</v>
      </c>
      <c r="E137" s="79" t="s">
        <v>337</v>
      </c>
      <c r="F137" s="83">
        <v>691009678</v>
      </c>
      <c r="G137" s="79" t="s">
        <v>847</v>
      </c>
      <c r="H137" s="86" t="s">
        <v>175</v>
      </c>
      <c r="I137" s="87" t="s">
        <v>396</v>
      </c>
      <c r="J137" s="82" t="s">
        <v>410</v>
      </c>
      <c r="K137" s="79" t="s">
        <v>848</v>
      </c>
      <c r="L137" s="214">
        <v>2000000</v>
      </c>
      <c r="M137" s="80">
        <f t="shared" si="14"/>
        <v>1700000</v>
      </c>
      <c r="N137" s="200" t="s">
        <v>466</v>
      </c>
      <c r="O137" s="200" t="s">
        <v>464</v>
      </c>
      <c r="P137" s="86"/>
      <c r="Q137" s="86"/>
      <c r="R137" s="86"/>
      <c r="S137" s="82"/>
      <c r="T137" s="86"/>
      <c r="U137" s="86"/>
      <c r="V137" s="86" t="s">
        <v>624</v>
      </c>
      <c r="W137" s="86" t="s">
        <v>624</v>
      </c>
      <c r="X137" s="86"/>
      <c r="Y137" s="86" t="s">
        <v>851</v>
      </c>
      <c r="Z137" s="86" t="s">
        <v>447</v>
      </c>
      <c r="AA137" s="376"/>
    </row>
    <row r="138" spans="1:27" s="398" customFormat="1" ht="55.2" x14ac:dyDescent="0.3">
      <c r="A138" s="178">
        <v>134</v>
      </c>
      <c r="B138" s="10" t="s">
        <v>309</v>
      </c>
      <c r="C138" s="87" t="s">
        <v>401</v>
      </c>
      <c r="D138" s="83">
        <v>5292930</v>
      </c>
      <c r="E138" s="79" t="s">
        <v>337</v>
      </c>
      <c r="F138" s="83">
        <v>691009678</v>
      </c>
      <c r="G138" s="79" t="s">
        <v>849</v>
      </c>
      <c r="H138" s="86" t="s">
        <v>175</v>
      </c>
      <c r="I138" s="87" t="s">
        <v>396</v>
      </c>
      <c r="J138" s="82" t="s">
        <v>410</v>
      </c>
      <c r="K138" s="79" t="s">
        <v>850</v>
      </c>
      <c r="L138" s="214">
        <v>10000000</v>
      </c>
      <c r="M138" s="80">
        <f t="shared" si="14"/>
        <v>8500000</v>
      </c>
      <c r="N138" s="200" t="s">
        <v>466</v>
      </c>
      <c r="O138" s="200" t="s">
        <v>458</v>
      </c>
      <c r="P138" s="86"/>
      <c r="Q138" s="86"/>
      <c r="R138" s="86"/>
      <c r="S138" s="82"/>
      <c r="T138" s="86"/>
      <c r="U138" s="86"/>
      <c r="V138" s="86" t="s">
        <v>624</v>
      </c>
      <c r="W138" s="86" t="s">
        <v>624</v>
      </c>
      <c r="X138" s="86"/>
      <c r="Y138" s="86" t="s">
        <v>748</v>
      </c>
      <c r="Z138" s="86" t="s">
        <v>447</v>
      </c>
      <c r="AA138" s="376"/>
    </row>
    <row r="139" spans="1:27" s="398" customFormat="1" ht="55.2" x14ac:dyDescent="0.3">
      <c r="A139" s="178">
        <v>135</v>
      </c>
      <c r="B139" s="10" t="s">
        <v>309</v>
      </c>
      <c r="C139" s="87" t="s">
        <v>401</v>
      </c>
      <c r="D139" s="83">
        <v>5292930</v>
      </c>
      <c r="E139" s="79" t="s">
        <v>337</v>
      </c>
      <c r="F139" s="83">
        <v>691009678</v>
      </c>
      <c r="G139" s="79" t="s">
        <v>853</v>
      </c>
      <c r="H139" s="86" t="s">
        <v>175</v>
      </c>
      <c r="I139" s="87" t="s">
        <v>396</v>
      </c>
      <c r="J139" s="82" t="s">
        <v>410</v>
      </c>
      <c r="K139" s="79" t="s">
        <v>852</v>
      </c>
      <c r="L139" s="214">
        <v>2000000</v>
      </c>
      <c r="M139" s="80">
        <f t="shared" si="14"/>
        <v>1700000</v>
      </c>
      <c r="N139" s="200" t="s">
        <v>466</v>
      </c>
      <c r="O139" s="200" t="s">
        <v>458</v>
      </c>
      <c r="P139" s="86"/>
      <c r="Q139" s="86"/>
      <c r="R139" s="86"/>
      <c r="S139" s="82" t="s">
        <v>624</v>
      </c>
      <c r="T139" s="86"/>
      <c r="U139" s="86"/>
      <c r="V139" s="86"/>
      <c r="W139" s="86"/>
      <c r="X139" s="86" t="s">
        <v>624</v>
      </c>
      <c r="Y139" s="86" t="s">
        <v>851</v>
      </c>
      <c r="Z139" s="86" t="s">
        <v>447</v>
      </c>
      <c r="AA139" s="376" t="s">
        <v>173</v>
      </c>
    </row>
    <row r="140" spans="1:27" s="398" customFormat="1" ht="55.2" x14ac:dyDescent="0.3">
      <c r="A140" s="178">
        <v>136</v>
      </c>
      <c r="B140" s="10" t="s">
        <v>310</v>
      </c>
      <c r="C140" s="16" t="s">
        <v>402</v>
      </c>
      <c r="D140" s="47" t="s">
        <v>338</v>
      </c>
      <c r="E140" s="47" t="s">
        <v>340</v>
      </c>
      <c r="F140" s="47" t="s">
        <v>339</v>
      </c>
      <c r="G140" s="39" t="s">
        <v>381</v>
      </c>
      <c r="H140" s="38" t="s">
        <v>175</v>
      </c>
      <c r="I140" s="15" t="s">
        <v>396</v>
      </c>
      <c r="J140" s="16" t="s">
        <v>411</v>
      </c>
      <c r="K140" s="42" t="s">
        <v>675</v>
      </c>
      <c r="L140" s="48">
        <v>1500000</v>
      </c>
      <c r="M140" s="65">
        <f t="shared" si="14"/>
        <v>1275000</v>
      </c>
      <c r="N140" s="49" t="s">
        <v>499</v>
      </c>
      <c r="O140" s="49" t="s">
        <v>462</v>
      </c>
      <c r="P140" s="16"/>
      <c r="Q140" s="16" t="s">
        <v>624</v>
      </c>
      <c r="R140" s="16" t="s">
        <v>624</v>
      </c>
      <c r="S140" s="16"/>
      <c r="T140" s="38"/>
      <c r="U140" s="38"/>
      <c r="V140" s="38" t="s">
        <v>624</v>
      </c>
      <c r="W140" s="38"/>
      <c r="X140" s="38"/>
      <c r="Y140" s="16" t="s">
        <v>586</v>
      </c>
      <c r="Z140" s="38" t="s">
        <v>172</v>
      </c>
      <c r="AA140" s="391" t="s">
        <v>173</v>
      </c>
    </row>
    <row r="141" spans="1:27" s="398" customFormat="1" ht="55.2" x14ac:dyDescent="0.3">
      <c r="A141" s="178">
        <v>137</v>
      </c>
      <c r="B141" s="10" t="s">
        <v>310</v>
      </c>
      <c r="C141" s="16" t="s">
        <v>402</v>
      </c>
      <c r="D141" s="47" t="s">
        <v>338</v>
      </c>
      <c r="E141" s="47" t="s">
        <v>341</v>
      </c>
      <c r="F141" s="47" t="s">
        <v>339</v>
      </c>
      <c r="G141" s="39" t="s">
        <v>382</v>
      </c>
      <c r="H141" s="38" t="s">
        <v>175</v>
      </c>
      <c r="I141" s="15" t="s">
        <v>396</v>
      </c>
      <c r="J141" s="16" t="s">
        <v>411</v>
      </c>
      <c r="K141" s="42" t="s">
        <v>676</v>
      </c>
      <c r="L141" s="48">
        <v>1000000</v>
      </c>
      <c r="M141" s="65">
        <f t="shared" si="14"/>
        <v>850000</v>
      </c>
      <c r="N141" s="49" t="s">
        <v>491</v>
      </c>
      <c r="O141" s="49" t="s">
        <v>464</v>
      </c>
      <c r="P141" s="16"/>
      <c r="Q141" s="16"/>
      <c r="R141" s="16"/>
      <c r="S141" s="16"/>
      <c r="T141" s="38"/>
      <c r="U141" s="38"/>
      <c r="V141" s="38"/>
      <c r="W141" s="38"/>
      <c r="X141" s="38"/>
      <c r="Y141" s="38" t="s">
        <v>630</v>
      </c>
      <c r="Z141" s="38" t="s">
        <v>447</v>
      </c>
      <c r="AA141" s="391" t="s">
        <v>173</v>
      </c>
    </row>
    <row r="142" spans="1:27" s="398" customFormat="1" ht="82.8" x14ac:dyDescent="0.3">
      <c r="A142" s="178">
        <v>138</v>
      </c>
      <c r="B142" s="10" t="s">
        <v>310</v>
      </c>
      <c r="C142" s="16" t="s">
        <v>402</v>
      </c>
      <c r="D142" s="47" t="s">
        <v>338</v>
      </c>
      <c r="E142" s="47" t="s">
        <v>342</v>
      </c>
      <c r="F142" s="47" t="s">
        <v>339</v>
      </c>
      <c r="G142" s="39" t="s">
        <v>383</v>
      </c>
      <c r="H142" s="38" t="s">
        <v>175</v>
      </c>
      <c r="I142" s="15" t="s">
        <v>396</v>
      </c>
      <c r="J142" s="16" t="s">
        <v>411</v>
      </c>
      <c r="K142" s="42" t="s">
        <v>677</v>
      </c>
      <c r="L142" s="48">
        <v>150000</v>
      </c>
      <c r="M142" s="65">
        <f t="shared" si="14"/>
        <v>127500</v>
      </c>
      <c r="N142" s="49" t="s">
        <v>466</v>
      </c>
      <c r="O142" s="49" t="s">
        <v>458</v>
      </c>
      <c r="P142" s="16"/>
      <c r="Q142" s="16"/>
      <c r="R142" s="16"/>
      <c r="S142" s="16" t="s">
        <v>624</v>
      </c>
      <c r="T142" s="38"/>
      <c r="U142" s="38"/>
      <c r="V142" s="38"/>
      <c r="W142" s="38"/>
      <c r="X142" s="38" t="s">
        <v>624</v>
      </c>
      <c r="Y142" s="38" t="s">
        <v>630</v>
      </c>
      <c r="Z142" s="38" t="s">
        <v>447</v>
      </c>
      <c r="AA142" s="391" t="s">
        <v>173</v>
      </c>
    </row>
    <row r="143" spans="1:27" s="398" customFormat="1" ht="55.2" x14ac:dyDescent="0.3">
      <c r="A143" s="178">
        <v>139</v>
      </c>
      <c r="B143" s="10" t="s">
        <v>311</v>
      </c>
      <c r="C143" s="16" t="s">
        <v>403</v>
      </c>
      <c r="D143" s="47" t="s">
        <v>343</v>
      </c>
      <c r="E143" s="47" t="s">
        <v>345</v>
      </c>
      <c r="F143" s="47" t="s">
        <v>344</v>
      </c>
      <c r="G143" s="42" t="s">
        <v>384</v>
      </c>
      <c r="H143" s="38" t="s">
        <v>175</v>
      </c>
      <c r="I143" s="15" t="s">
        <v>396</v>
      </c>
      <c r="J143" s="16" t="s">
        <v>412</v>
      </c>
      <c r="K143" s="40" t="s">
        <v>663</v>
      </c>
      <c r="L143" s="65">
        <v>5000000</v>
      </c>
      <c r="M143" s="65">
        <f t="shared" si="14"/>
        <v>4250000</v>
      </c>
      <c r="N143" s="72" t="s">
        <v>486</v>
      </c>
      <c r="O143" s="49" t="s">
        <v>492</v>
      </c>
      <c r="P143" s="16"/>
      <c r="Q143" s="16"/>
      <c r="R143" s="16"/>
      <c r="S143" s="16"/>
      <c r="T143" s="38"/>
      <c r="U143" s="38"/>
      <c r="V143" s="38"/>
      <c r="W143" s="38" t="s">
        <v>624</v>
      </c>
      <c r="X143" s="38"/>
      <c r="Y143" s="16" t="s">
        <v>749</v>
      </c>
      <c r="Z143" s="38" t="s">
        <v>447</v>
      </c>
      <c r="AA143" s="391" t="s">
        <v>173</v>
      </c>
    </row>
    <row r="144" spans="1:27" s="398" customFormat="1" ht="41.4" x14ac:dyDescent="0.3">
      <c r="A144" s="178">
        <v>140</v>
      </c>
      <c r="B144" s="10" t="s">
        <v>311</v>
      </c>
      <c r="C144" s="16" t="s">
        <v>403</v>
      </c>
      <c r="D144" s="47" t="s">
        <v>343</v>
      </c>
      <c r="E144" s="47" t="s">
        <v>346</v>
      </c>
      <c r="F144" s="47" t="s">
        <v>344</v>
      </c>
      <c r="G144" s="42" t="s">
        <v>385</v>
      </c>
      <c r="H144" s="38" t="s">
        <v>175</v>
      </c>
      <c r="I144" s="15" t="s">
        <v>396</v>
      </c>
      <c r="J144" s="16" t="s">
        <v>412</v>
      </c>
      <c r="K144" s="39" t="s">
        <v>664</v>
      </c>
      <c r="L144" s="65">
        <v>300000</v>
      </c>
      <c r="M144" s="65">
        <f t="shared" si="14"/>
        <v>255000</v>
      </c>
      <c r="N144" s="49" t="s">
        <v>484</v>
      </c>
      <c r="O144" s="49" t="s">
        <v>458</v>
      </c>
      <c r="P144" s="16"/>
      <c r="Q144" s="16"/>
      <c r="R144" s="16"/>
      <c r="S144" s="16" t="s">
        <v>624</v>
      </c>
      <c r="T144" s="37"/>
      <c r="U144" s="37"/>
      <c r="V144" s="37"/>
      <c r="W144" s="37"/>
      <c r="X144" s="37"/>
      <c r="Y144" s="15" t="s">
        <v>750</v>
      </c>
      <c r="Z144" s="37" t="s">
        <v>447</v>
      </c>
      <c r="AA144" s="391" t="s">
        <v>173</v>
      </c>
    </row>
    <row r="145" spans="1:27" s="398" customFormat="1" ht="69" x14ac:dyDescent="0.3">
      <c r="A145" s="178">
        <v>141</v>
      </c>
      <c r="B145" s="10" t="s">
        <v>312</v>
      </c>
      <c r="C145" s="87" t="s">
        <v>404</v>
      </c>
      <c r="D145" s="367" t="s">
        <v>347</v>
      </c>
      <c r="E145" s="85" t="s">
        <v>349</v>
      </c>
      <c r="F145" s="367" t="s">
        <v>348</v>
      </c>
      <c r="G145" s="85" t="s">
        <v>386</v>
      </c>
      <c r="H145" s="194" t="s">
        <v>175</v>
      </c>
      <c r="I145" s="87" t="s">
        <v>396</v>
      </c>
      <c r="J145" s="87" t="s">
        <v>413</v>
      </c>
      <c r="K145" s="85" t="s">
        <v>653</v>
      </c>
      <c r="L145" s="193">
        <v>1300000</v>
      </c>
      <c r="M145" s="193">
        <f t="shared" si="14"/>
        <v>1105000</v>
      </c>
      <c r="N145" s="91" t="s">
        <v>474</v>
      </c>
      <c r="O145" s="91" t="s">
        <v>460</v>
      </c>
      <c r="P145" s="87"/>
      <c r="Q145" s="87" t="s">
        <v>624</v>
      </c>
      <c r="R145" s="87"/>
      <c r="S145" s="87"/>
      <c r="T145" s="194"/>
      <c r="U145" s="194"/>
      <c r="V145" s="194" t="s">
        <v>624</v>
      </c>
      <c r="W145" s="194"/>
      <c r="X145" s="194"/>
      <c r="Y145" s="194" t="s">
        <v>630</v>
      </c>
      <c r="Z145" s="194" t="s">
        <v>447</v>
      </c>
      <c r="AA145" s="368" t="s">
        <v>173</v>
      </c>
    </row>
    <row r="146" spans="1:27" s="398" customFormat="1" ht="41.4" x14ac:dyDescent="0.3">
      <c r="A146" s="178">
        <v>142</v>
      </c>
      <c r="B146" s="10" t="s">
        <v>312</v>
      </c>
      <c r="C146" s="87" t="s">
        <v>404</v>
      </c>
      <c r="D146" s="367" t="s">
        <v>347</v>
      </c>
      <c r="E146" s="367" t="s">
        <v>350</v>
      </c>
      <c r="F146" s="367" t="s">
        <v>348</v>
      </c>
      <c r="G146" s="85" t="s">
        <v>387</v>
      </c>
      <c r="H146" s="194" t="s">
        <v>175</v>
      </c>
      <c r="I146" s="87" t="s">
        <v>396</v>
      </c>
      <c r="J146" s="87" t="s">
        <v>413</v>
      </c>
      <c r="K146" s="90" t="s">
        <v>654</v>
      </c>
      <c r="L146" s="193">
        <v>2000000</v>
      </c>
      <c r="M146" s="193">
        <f t="shared" si="14"/>
        <v>1700000</v>
      </c>
      <c r="N146" s="91" t="s">
        <v>462</v>
      </c>
      <c r="O146" s="91" t="s">
        <v>458</v>
      </c>
      <c r="P146" s="87"/>
      <c r="Q146" s="87"/>
      <c r="R146" s="87"/>
      <c r="S146" s="87" t="s">
        <v>624</v>
      </c>
      <c r="T146" s="194"/>
      <c r="U146" s="194"/>
      <c r="V146" s="194"/>
      <c r="W146" s="194"/>
      <c r="X146" s="194" t="s">
        <v>624</v>
      </c>
      <c r="Y146" s="194" t="s">
        <v>630</v>
      </c>
      <c r="Z146" s="194" t="s">
        <v>447</v>
      </c>
      <c r="AA146" s="368" t="s">
        <v>173</v>
      </c>
    </row>
    <row r="147" spans="1:27" s="398" customFormat="1" ht="41.4" x14ac:dyDescent="0.3">
      <c r="A147" s="178">
        <v>143</v>
      </c>
      <c r="B147" s="10" t="s">
        <v>312</v>
      </c>
      <c r="C147" s="87" t="s">
        <v>404</v>
      </c>
      <c r="D147" s="367" t="s">
        <v>347</v>
      </c>
      <c r="E147" s="367" t="s">
        <v>351</v>
      </c>
      <c r="F147" s="367" t="s">
        <v>348</v>
      </c>
      <c r="G147" s="85" t="s">
        <v>388</v>
      </c>
      <c r="H147" s="194" t="s">
        <v>175</v>
      </c>
      <c r="I147" s="87" t="s">
        <v>396</v>
      </c>
      <c r="J147" s="87" t="s">
        <v>413</v>
      </c>
      <c r="K147" s="90" t="s">
        <v>388</v>
      </c>
      <c r="L147" s="193">
        <v>2000000</v>
      </c>
      <c r="M147" s="193">
        <f t="shared" si="14"/>
        <v>1700000</v>
      </c>
      <c r="N147" s="91" t="s">
        <v>446</v>
      </c>
      <c r="O147" s="91" t="s">
        <v>458</v>
      </c>
      <c r="P147" s="87" t="s">
        <v>624</v>
      </c>
      <c r="Q147" s="87"/>
      <c r="R147" s="87"/>
      <c r="S147" s="87"/>
      <c r="T147" s="194"/>
      <c r="U147" s="194"/>
      <c r="V147" s="194"/>
      <c r="W147" s="194"/>
      <c r="X147" s="194"/>
      <c r="Y147" s="194" t="s">
        <v>630</v>
      </c>
      <c r="Z147" s="194" t="s">
        <v>447</v>
      </c>
      <c r="AA147" s="368" t="s">
        <v>173</v>
      </c>
    </row>
    <row r="148" spans="1:27" s="398" customFormat="1" ht="41.4" x14ac:dyDescent="0.3">
      <c r="A148" s="178">
        <v>144</v>
      </c>
      <c r="B148" s="10" t="s">
        <v>312</v>
      </c>
      <c r="C148" s="87" t="s">
        <v>404</v>
      </c>
      <c r="D148" s="367" t="s">
        <v>347</v>
      </c>
      <c r="E148" s="367" t="s">
        <v>350</v>
      </c>
      <c r="F148" s="367" t="s">
        <v>348</v>
      </c>
      <c r="G148" s="85" t="s">
        <v>390</v>
      </c>
      <c r="H148" s="194" t="s">
        <v>175</v>
      </c>
      <c r="I148" s="87" t="s">
        <v>396</v>
      </c>
      <c r="J148" s="87" t="s">
        <v>413</v>
      </c>
      <c r="K148" s="85" t="s">
        <v>655</v>
      </c>
      <c r="L148" s="193">
        <v>1800000</v>
      </c>
      <c r="M148" s="193">
        <f t="shared" si="14"/>
        <v>1530000</v>
      </c>
      <c r="N148" s="91" t="s">
        <v>446</v>
      </c>
      <c r="O148" s="91" t="s">
        <v>490</v>
      </c>
      <c r="P148" s="87"/>
      <c r="Q148" s="87"/>
      <c r="R148" s="87" t="s">
        <v>624</v>
      </c>
      <c r="S148" s="87"/>
      <c r="T148" s="194"/>
      <c r="U148" s="194"/>
      <c r="V148" s="194"/>
      <c r="W148" s="194"/>
      <c r="X148" s="194"/>
      <c r="Y148" s="194" t="s">
        <v>630</v>
      </c>
      <c r="Z148" s="194" t="s">
        <v>447</v>
      </c>
      <c r="AA148" s="368" t="s">
        <v>173</v>
      </c>
    </row>
    <row r="149" spans="1:27" s="398" customFormat="1" ht="69" x14ac:dyDescent="0.3">
      <c r="A149" s="178">
        <v>145</v>
      </c>
      <c r="B149" s="10" t="s">
        <v>312</v>
      </c>
      <c r="C149" s="87" t="s">
        <v>404</v>
      </c>
      <c r="D149" s="367" t="s">
        <v>347</v>
      </c>
      <c r="E149" s="367" t="s">
        <v>353</v>
      </c>
      <c r="F149" s="367" t="s">
        <v>348</v>
      </c>
      <c r="G149" s="85" t="s">
        <v>391</v>
      </c>
      <c r="H149" s="194" t="s">
        <v>175</v>
      </c>
      <c r="I149" s="87" t="s">
        <v>396</v>
      </c>
      <c r="J149" s="87" t="s">
        <v>413</v>
      </c>
      <c r="K149" s="85" t="s">
        <v>656</v>
      </c>
      <c r="L149" s="193">
        <v>2300000</v>
      </c>
      <c r="M149" s="193">
        <f t="shared" si="14"/>
        <v>1955000</v>
      </c>
      <c r="N149" s="91" t="s">
        <v>446</v>
      </c>
      <c r="O149" s="91" t="s">
        <v>490</v>
      </c>
      <c r="P149" s="87"/>
      <c r="Q149" s="87"/>
      <c r="R149" s="87"/>
      <c r="S149" s="87"/>
      <c r="T149" s="194"/>
      <c r="U149" s="194"/>
      <c r="V149" s="194"/>
      <c r="W149" s="194"/>
      <c r="X149" s="194"/>
      <c r="Y149" s="87" t="s">
        <v>657</v>
      </c>
      <c r="Z149" s="194" t="s">
        <v>447</v>
      </c>
      <c r="AA149" s="368" t="s">
        <v>173</v>
      </c>
    </row>
    <row r="150" spans="1:27" s="398" customFormat="1" ht="69" x14ac:dyDescent="0.3">
      <c r="A150" s="178">
        <v>146</v>
      </c>
      <c r="B150" s="10" t="s">
        <v>312</v>
      </c>
      <c r="C150" s="87" t="s">
        <v>404</v>
      </c>
      <c r="D150" s="367" t="s">
        <v>347</v>
      </c>
      <c r="E150" s="367" t="s">
        <v>353</v>
      </c>
      <c r="F150" s="367" t="s">
        <v>348</v>
      </c>
      <c r="G150" s="85" t="s">
        <v>392</v>
      </c>
      <c r="H150" s="194" t="s">
        <v>175</v>
      </c>
      <c r="I150" s="87" t="s">
        <v>396</v>
      </c>
      <c r="J150" s="87" t="s">
        <v>413</v>
      </c>
      <c r="K150" s="85" t="s">
        <v>658</v>
      </c>
      <c r="L150" s="193">
        <v>2000000</v>
      </c>
      <c r="M150" s="193">
        <f t="shared" si="14"/>
        <v>1700000</v>
      </c>
      <c r="N150" s="91" t="s">
        <v>457</v>
      </c>
      <c r="O150" s="91" t="s">
        <v>446</v>
      </c>
      <c r="P150" s="87"/>
      <c r="Q150" s="87"/>
      <c r="R150" s="87"/>
      <c r="S150" s="87"/>
      <c r="T150" s="194"/>
      <c r="U150" s="194"/>
      <c r="V150" s="194"/>
      <c r="W150" s="194"/>
      <c r="X150" s="194"/>
      <c r="Y150" s="87" t="s">
        <v>657</v>
      </c>
      <c r="Z150" s="194" t="s">
        <v>447</v>
      </c>
      <c r="AA150" s="368"/>
    </row>
    <row r="151" spans="1:27" s="398" customFormat="1" ht="69" x14ac:dyDescent="0.3">
      <c r="A151" s="178">
        <v>147</v>
      </c>
      <c r="B151" s="10" t="s">
        <v>312</v>
      </c>
      <c r="C151" s="87" t="s">
        <v>404</v>
      </c>
      <c r="D151" s="367" t="s">
        <v>347</v>
      </c>
      <c r="E151" s="367" t="s">
        <v>353</v>
      </c>
      <c r="F151" s="367" t="s">
        <v>348</v>
      </c>
      <c r="G151" s="85" t="s">
        <v>393</v>
      </c>
      <c r="H151" s="194" t="s">
        <v>175</v>
      </c>
      <c r="I151" s="87" t="s">
        <v>396</v>
      </c>
      <c r="J151" s="87" t="s">
        <v>413</v>
      </c>
      <c r="K151" s="85" t="s">
        <v>659</v>
      </c>
      <c r="L151" s="193">
        <v>930000</v>
      </c>
      <c r="M151" s="193">
        <f t="shared" si="14"/>
        <v>790500</v>
      </c>
      <c r="N151" s="91" t="s">
        <v>457</v>
      </c>
      <c r="O151" s="91" t="s">
        <v>460</v>
      </c>
      <c r="P151" s="87"/>
      <c r="Q151" s="87"/>
      <c r="R151" s="87"/>
      <c r="S151" s="87"/>
      <c r="T151" s="194"/>
      <c r="U151" s="194"/>
      <c r="V151" s="194"/>
      <c r="W151" s="194"/>
      <c r="X151" s="194"/>
      <c r="Y151" s="87" t="s">
        <v>657</v>
      </c>
      <c r="Z151" s="194" t="s">
        <v>447</v>
      </c>
      <c r="AA151" s="368"/>
    </row>
    <row r="152" spans="1:27" s="398" customFormat="1" ht="55.2" x14ac:dyDescent="0.3">
      <c r="A152" s="178">
        <v>148</v>
      </c>
      <c r="B152" s="9" t="s">
        <v>313</v>
      </c>
      <c r="C152" s="16" t="s">
        <v>405</v>
      </c>
      <c r="D152" s="58" t="s">
        <v>354</v>
      </c>
      <c r="E152" s="60" t="s">
        <v>355</v>
      </c>
      <c r="F152" s="40">
        <v>600027210</v>
      </c>
      <c r="G152" s="42" t="s">
        <v>394</v>
      </c>
      <c r="H152" s="38" t="s">
        <v>175</v>
      </c>
      <c r="I152" s="15" t="s">
        <v>396</v>
      </c>
      <c r="J152" s="16" t="s">
        <v>176</v>
      </c>
      <c r="K152" s="40" t="s">
        <v>660</v>
      </c>
      <c r="L152" s="96">
        <v>9000000</v>
      </c>
      <c r="M152" s="65">
        <f t="shared" si="14"/>
        <v>7650000</v>
      </c>
      <c r="N152" s="76" t="s">
        <v>1139</v>
      </c>
      <c r="O152" s="76" t="s">
        <v>1140</v>
      </c>
      <c r="P152" s="16" t="s">
        <v>624</v>
      </c>
      <c r="Q152" s="38"/>
      <c r="R152" s="38"/>
      <c r="S152" s="16" t="s">
        <v>624</v>
      </c>
      <c r="T152" s="38"/>
      <c r="U152" s="38"/>
      <c r="V152" s="38"/>
      <c r="W152" s="38"/>
      <c r="X152" s="38"/>
      <c r="Y152" s="16" t="s">
        <v>661</v>
      </c>
      <c r="Z152" s="38" t="s">
        <v>172</v>
      </c>
      <c r="AA152" s="391" t="s">
        <v>173</v>
      </c>
    </row>
    <row r="153" spans="1:27" s="398" customFormat="1" ht="55.2" x14ac:dyDescent="0.3">
      <c r="A153" s="178">
        <v>149</v>
      </c>
      <c r="B153" s="9" t="s">
        <v>313</v>
      </c>
      <c r="C153" s="16" t="s">
        <v>405</v>
      </c>
      <c r="D153" s="58" t="s">
        <v>354</v>
      </c>
      <c r="E153" s="60" t="s">
        <v>355</v>
      </c>
      <c r="F153" s="40">
        <v>600027210</v>
      </c>
      <c r="G153" s="42" t="s">
        <v>395</v>
      </c>
      <c r="H153" s="38" t="s">
        <v>175</v>
      </c>
      <c r="I153" s="15" t="s">
        <v>396</v>
      </c>
      <c r="J153" s="16" t="s">
        <v>176</v>
      </c>
      <c r="K153" s="40" t="s">
        <v>662</v>
      </c>
      <c r="L153" s="96">
        <v>5900000</v>
      </c>
      <c r="M153" s="65">
        <f t="shared" si="14"/>
        <v>5015000</v>
      </c>
      <c r="N153" s="76" t="s">
        <v>1139</v>
      </c>
      <c r="O153" s="76" t="s">
        <v>1140</v>
      </c>
      <c r="P153" s="38"/>
      <c r="Q153" s="38"/>
      <c r="R153" s="16" t="s">
        <v>624</v>
      </c>
      <c r="S153" s="38"/>
      <c r="T153" s="38"/>
      <c r="U153" s="38"/>
      <c r="V153" s="38"/>
      <c r="W153" s="38"/>
      <c r="X153" s="38"/>
      <c r="Y153" s="16" t="s">
        <v>661</v>
      </c>
      <c r="Z153" s="38" t="s">
        <v>172</v>
      </c>
      <c r="AA153" s="391" t="s">
        <v>173</v>
      </c>
    </row>
    <row r="154" spans="1:27" s="398" customFormat="1" ht="55.2" x14ac:dyDescent="0.3">
      <c r="A154" s="178">
        <v>150</v>
      </c>
      <c r="B154" s="9" t="s">
        <v>313</v>
      </c>
      <c r="C154" s="66" t="s">
        <v>405</v>
      </c>
      <c r="D154" s="243" t="s">
        <v>354</v>
      </c>
      <c r="E154" s="317" t="s">
        <v>355</v>
      </c>
      <c r="F154" s="67">
        <v>600027210</v>
      </c>
      <c r="G154" s="89" t="s">
        <v>1141</v>
      </c>
      <c r="H154" s="70" t="s">
        <v>175</v>
      </c>
      <c r="I154" s="71" t="s">
        <v>396</v>
      </c>
      <c r="J154" s="66" t="s">
        <v>176</v>
      </c>
      <c r="K154" s="67" t="s">
        <v>1141</v>
      </c>
      <c r="L154" s="96">
        <v>7000000</v>
      </c>
      <c r="M154" s="65">
        <f t="shared" si="14"/>
        <v>5950000</v>
      </c>
      <c r="N154" s="70">
        <v>2022</v>
      </c>
      <c r="O154" s="70">
        <v>2023</v>
      </c>
      <c r="P154" s="70" t="s">
        <v>624</v>
      </c>
      <c r="Q154" s="70"/>
      <c r="R154" s="70"/>
      <c r="S154" s="70" t="s">
        <v>624</v>
      </c>
      <c r="T154" s="89"/>
      <c r="U154" s="89"/>
      <c r="V154" s="89"/>
      <c r="W154" s="89"/>
      <c r="X154" s="89"/>
      <c r="Y154" s="66" t="s">
        <v>661</v>
      </c>
      <c r="Z154" s="70" t="s">
        <v>172</v>
      </c>
      <c r="AA154" s="421" t="s">
        <v>173</v>
      </c>
    </row>
    <row r="155" spans="1:27" s="398" customFormat="1" ht="55.2" x14ac:dyDescent="0.3">
      <c r="A155" s="178">
        <v>151</v>
      </c>
      <c r="B155" s="9" t="s">
        <v>313</v>
      </c>
      <c r="C155" s="66" t="s">
        <v>405</v>
      </c>
      <c r="D155" s="243" t="s">
        <v>354</v>
      </c>
      <c r="E155" s="317" t="s">
        <v>355</v>
      </c>
      <c r="F155" s="67">
        <v>600027210</v>
      </c>
      <c r="G155" s="89" t="s">
        <v>1142</v>
      </c>
      <c r="H155" s="70" t="s">
        <v>175</v>
      </c>
      <c r="I155" s="71" t="s">
        <v>396</v>
      </c>
      <c r="J155" s="66" t="s">
        <v>176</v>
      </c>
      <c r="K155" s="67" t="s">
        <v>1142</v>
      </c>
      <c r="L155" s="96">
        <v>5500000</v>
      </c>
      <c r="M155" s="65">
        <f t="shared" si="14"/>
        <v>4675000</v>
      </c>
      <c r="N155" s="70">
        <v>2022</v>
      </c>
      <c r="O155" s="70">
        <v>2023</v>
      </c>
      <c r="P155" s="89"/>
      <c r="Q155" s="89"/>
      <c r="R155" s="70" t="s">
        <v>624</v>
      </c>
      <c r="S155" s="89"/>
      <c r="T155" s="89"/>
      <c r="U155" s="89"/>
      <c r="V155" s="89"/>
      <c r="W155" s="89"/>
      <c r="X155" s="89"/>
      <c r="Y155" s="66" t="s">
        <v>661</v>
      </c>
      <c r="Z155" s="70" t="s">
        <v>172</v>
      </c>
      <c r="AA155" s="421" t="s">
        <v>173</v>
      </c>
    </row>
    <row r="156" spans="1:27" s="398" customFormat="1" ht="41.4" x14ac:dyDescent="0.3">
      <c r="A156" s="178">
        <v>152</v>
      </c>
      <c r="B156" s="9" t="s">
        <v>308</v>
      </c>
      <c r="C156" s="71" t="s">
        <v>175</v>
      </c>
      <c r="D156" s="243" t="s">
        <v>331</v>
      </c>
      <c r="E156" s="94" t="s">
        <v>334</v>
      </c>
      <c r="F156" s="67">
        <v>600171647</v>
      </c>
      <c r="G156" s="67" t="s">
        <v>1143</v>
      </c>
      <c r="H156" s="70" t="s">
        <v>175</v>
      </c>
      <c r="I156" s="71" t="s">
        <v>396</v>
      </c>
      <c r="J156" s="66" t="s">
        <v>176</v>
      </c>
      <c r="K156" s="69" t="s">
        <v>1144</v>
      </c>
      <c r="L156" s="96">
        <v>500000</v>
      </c>
      <c r="M156" s="65">
        <f t="shared" si="14"/>
        <v>425000</v>
      </c>
      <c r="N156" s="76" t="s">
        <v>501</v>
      </c>
      <c r="O156" s="76" t="s">
        <v>842</v>
      </c>
      <c r="P156" s="89"/>
      <c r="Q156" s="89"/>
      <c r="R156" s="89"/>
      <c r="S156" s="89"/>
      <c r="T156" s="89"/>
      <c r="U156" s="89"/>
      <c r="V156" s="89"/>
      <c r="W156" s="89"/>
      <c r="X156" s="70" t="s">
        <v>624</v>
      </c>
      <c r="Y156" s="66" t="s">
        <v>744</v>
      </c>
      <c r="Z156" s="70" t="s">
        <v>447</v>
      </c>
      <c r="AA156" s="421" t="s">
        <v>173</v>
      </c>
    </row>
    <row r="157" spans="1:27" s="398" customFormat="1" ht="41.4" x14ac:dyDescent="0.3">
      <c r="A157" s="178">
        <v>153</v>
      </c>
      <c r="B157" s="10" t="s">
        <v>189</v>
      </c>
      <c r="C157" s="66" t="s">
        <v>171</v>
      </c>
      <c r="D157" s="94" t="s">
        <v>217</v>
      </c>
      <c r="E157" s="94" t="s">
        <v>224</v>
      </c>
      <c r="F157" s="94">
        <v>600149617</v>
      </c>
      <c r="G157" s="67" t="s">
        <v>1161</v>
      </c>
      <c r="H157" s="70" t="s">
        <v>175</v>
      </c>
      <c r="I157" s="71" t="s">
        <v>396</v>
      </c>
      <c r="J157" s="66" t="s">
        <v>180</v>
      </c>
      <c r="K157" s="70" t="s">
        <v>1162</v>
      </c>
      <c r="L157" s="65">
        <v>600000</v>
      </c>
      <c r="M157" s="65">
        <f t="shared" si="14"/>
        <v>510000</v>
      </c>
      <c r="N157" s="72" t="s">
        <v>688</v>
      </c>
      <c r="O157" s="72" t="s">
        <v>490</v>
      </c>
      <c r="P157" s="89"/>
      <c r="Q157" s="89"/>
      <c r="R157" s="89"/>
      <c r="S157" s="89"/>
      <c r="T157" s="89"/>
      <c r="U157" s="89"/>
      <c r="V157" s="89"/>
      <c r="W157" s="89"/>
      <c r="X157" s="89"/>
      <c r="Y157" s="70" t="s">
        <v>630</v>
      </c>
      <c r="Z157" s="70" t="s">
        <v>447</v>
      </c>
      <c r="AA157" s="421"/>
    </row>
    <row r="158" spans="1:27" s="398" customFormat="1" ht="69" x14ac:dyDescent="0.3">
      <c r="A158" s="178">
        <v>154</v>
      </c>
      <c r="B158" s="10" t="s">
        <v>312</v>
      </c>
      <c r="C158" s="71" t="s">
        <v>404</v>
      </c>
      <c r="D158" s="189" t="s">
        <v>347</v>
      </c>
      <c r="E158" s="189" t="s">
        <v>353</v>
      </c>
      <c r="F158" s="189" t="s">
        <v>348</v>
      </c>
      <c r="G158" s="68" t="s">
        <v>1172</v>
      </c>
      <c r="H158" s="74" t="s">
        <v>175</v>
      </c>
      <c r="I158" s="71" t="s">
        <v>396</v>
      </c>
      <c r="J158" s="71" t="s">
        <v>413</v>
      </c>
      <c r="K158" s="68" t="s">
        <v>1173</v>
      </c>
      <c r="L158" s="63">
        <v>120000</v>
      </c>
      <c r="M158" s="63">
        <f t="shared" si="14"/>
        <v>102000</v>
      </c>
      <c r="N158" s="64" t="s">
        <v>446</v>
      </c>
      <c r="O158" s="64" t="s">
        <v>492</v>
      </c>
      <c r="P158" s="71"/>
      <c r="Q158" s="71"/>
      <c r="R158" s="71"/>
      <c r="S158" s="71"/>
      <c r="T158" s="74"/>
      <c r="U158" s="74"/>
      <c r="V158" s="74"/>
      <c r="W158" s="74"/>
      <c r="X158" s="74"/>
      <c r="Y158" s="71" t="s">
        <v>657</v>
      </c>
      <c r="Z158" s="74" t="s">
        <v>447</v>
      </c>
      <c r="AA158" s="369"/>
    </row>
    <row r="159" spans="1:27" s="398" customFormat="1" ht="69" x14ac:dyDescent="0.3">
      <c r="A159" s="178">
        <v>155</v>
      </c>
      <c r="B159" s="10" t="s">
        <v>312</v>
      </c>
      <c r="C159" s="71" t="s">
        <v>404</v>
      </c>
      <c r="D159" s="189" t="s">
        <v>347</v>
      </c>
      <c r="E159" s="189" t="s">
        <v>353</v>
      </c>
      <c r="F159" s="189" t="s">
        <v>348</v>
      </c>
      <c r="G159" s="68" t="s">
        <v>1174</v>
      </c>
      <c r="H159" s="74" t="s">
        <v>175</v>
      </c>
      <c r="I159" s="71" t="s">
        <v>396</v>
      </c>
      <c r="J159" s="71" t="s">
        <v>413</v>
      </c>
      <c r="K159" s="68" t="s">
        <v>1175</v>
      </c>
      <c r="L159" s="63">
        <v>200000</v>
      </c>
      <c r="M159" s="63">
        <f t="shared" si="14"/>
        <v>170000</v>
      </c>
      <c r="N159" s="64" t="s">
        <v>458</v>
      </c>
      <c r="O159" s="64" t="s">
        <v>492</v>
      </c>
      <c r="P159" s="71"/>
      <c r="Q159" s="71"/>
      <c r="R159" s="71"/>
      <c r="S159" s="71"/>
      <c r="T159" s="74"/>
      <c r="U159" s="74"/>
      <c r="V159" s="74"/>
      <c r="W159" s="74"/>
      <c r="X159" s="74"/>
      <c r="Y159" s="71" t="s">
        <v>657</v>
      </c>
      <c r="Z159" s="74" t="s">
        <v>447</v>
      </c>
      <c r="AA159" s="369"/>
    </row>
    <row r="160" spans="1:27" s="398" customFormat="1" ht="69" x14ac:dyDescent="0.3">
      <c r="A160" s="178">
        <v>156</v>
      </c>
      <c r="B160" s="10" t="s">
        <v>312</v>
      </c>
      <c r="C160" s="71" t="s">
        <v>404</v>
      </c>
      <c r="D160" s="189" t="s">
        <v>347</v>
      </c>
      <c r="E160" s="189" t="s">
        <v>353</v>
      </c>
      <c r="F160" s="189" t="s">
        <v>348</v>
      </c>
      <c r="G160" s="68" t="s">
        <v>1176</v>
      </c>
      <c r="H160" s="74" t="s">
        <v>175</v>
      </c>
      <c r="I160" s="71" t="s">
        <v>396</v>
      </c>
      <c r="J160" s="71" t="s">
        <v>413</v>
      </c>
      <c r="K160" s="68" t="s">
        <v>1177</v>
      </c>
      <c r="L160" s="63">
        <v>80000</v>
      </c>
      <c r="M160" s="63">
        <f t="shared" si="14"/>
        <v>68000</v>
      </c>
      <c r="N160" s="64" t="s">
        <v>458</v>
      </c>
      <c r="O160" s="64" t="s">
        <v>446</v>
      </c>
      <c r="P160" s="71"/>
      <c r="Q160" s="71"/>
      <c r="R160" s="71"/>
      <c r="S160" s="71"/>
      <c r="T160" s="74"/>
      <c r="U160" s="74"/>
      <c r="V160" s="74"/>
      <c r="W160" s="74"/>
      <c r="X160" s="74"/>
      <c r="Y160" s="71" t="s">
        <v>657</v>
      </c>
      <c r="Z160" s="74" t="s">
        <v>447</v>
      </c>
      <c r="AA160" s="369"/>
    </row>
    <row r="161" spans="1:27" s="398" customFormat="1" ht="42" thickBot="1" x14ac:dyDescent="0.35">
      <c r="A161" s="268">
        <v>157</v>
      </c>
      <c r="B161" s="25" t="s">
        <v>181</v>
      </c>
      <c r="C161" s="269" t="s">
        <v>174</v>
      </c>
      <c r="D161" s="270">
        <v>70238472</v>
      </c>
      <c r="E161" s="273" t="s">
        <v>194</v>
      </c>
      <c r="F161" s="270">
        <v>600150054</v>
      </c>
      <c r="G161" s="273" t="s">
        <v>1181</v>
      </c>
      <c r="H161" s="274" t="s">
        <v>175</v>
      </c>
      <c r="I161" s="275" t="s">
        <v>396</v>
      </c>
      <c r="J161" s="269" t="s">
        <v>177</v>
      </c>
      <c r="K161" s="270" t="s">
        <v>1182</v>
      </c>
      <c r="L161" s="97">
        <v>20000000</v>
      </c>
      <c r="M161" s="374">
        <f t="shared" si="14"/>
        <v>17000000</v>
      </c>
      <c r="N161" s="276" t="s">
        <v>484</v>
      </c>
      <c r="O161" s="276" t="s">
        <v>701</v>
      </c>
      <c r="P161" s="269"/>
      <c r="Q161" s="269"/>
      <c r="R161" s="269"/>
      <c r="S161" s="269"/>
      <c r="T161" s="274"/>
      <c r="U161" s="274" t="s">
        <v>624</v>
      </c>
      <c r="V161" s="274" t="s">
        <v>624</v>
      </c>
      <c r="W161" s="274" t="s">
        <v>624</v>
      </c>
      <c r="X161" s="274" t="s">
        <v>624</v>
      </c>
      <c r="Y161" s="274" t="s">
        <v>630</v>
      </c>
      <c r="Z161" s="274" t="s">
        <v>447</v>
      </c>
      <c r="AA161" s="379" t="s">
        <v>173</v>
      </c>
    </row>
    <row r="162" spans="1:27" s="398" customFormat="1" ht="13.8" x14ac:dyDescent="0.3">
      <c r="A162" s="397"/>
      <c r="K162" s="36"/>
    </row>
    <row r="163" spans="1:27" s="398" customFormat="1" x14ac:dyDescent="0.3">
      <c r="B163" s="404" t="s">
        <v>1203</v>
      </c>
      <c r="C163" s="18"/>
      <c r="D163" s="19"/>
      <c r="E163" s="19"/>
      <c r="F163" s="19"/>
      <c r="G163" s="24"/>
      <c r="H163" s="20"/>
      <c r="I163" s="21"/>
      <c r="J163" s="18"/>
      <c r="K163" s="411"/>
    </row>
    <row r="164" spans="1:27" s="398" customFormat="1" x14ac:dyDescent="0.3">
      <c r="B164" s="404"/>
      <c r="C164" s="18"/>
      <c r="D164" s="19"/>
      <c r="E164" s="19"/>
      <c r="F164" s="19"/>
      <c r="G164" s="24"/>
      <c r="H164" s="20"/>
      <c r="I164" s="21"/>
      <c r="J164" s="18"/>
      <c r="K164" s="411"/>
    </row>
    <row r="165" spans="1:27" s="398" customFormat="1" x14ac:dyDescent="0.3">
      <c r="B165" s="404"/>
      <c r="C165" s="18"/>
      <c r="D165" s="19"/>
      <c r="E165" s="19"/>
      <c r="F165" s="19"/>
      <c r="G165" s="24"/>
      <c r="H165" s="20"/>
      <c r="I165" s="21"/>
      <c r="J165" s="18"/>
      <c r="K165" s="411"/>
    </row>
    <row r="166" spans="1:27" s="398" customFormat="1" x14ac:dyDescent="0.3">
      <c r="B166" s="404"/>
      <c r="C166" s="18"/>
      <c r="D166" s="19"/>
      <c r="E166" s="19"/>
      <c r="F166" s="19"/>
      <c r="G166" s="24"/>
      <c r="H166" s="20"/>
      <c r="I166" s="21"/>
      <c r="J166" s="18"/>
      <c r="K166" s="411"/>
    </row>
    <row r="167" spans="1:27" s="398" customFormat="1" x14ac:dyDescent="0.3">
      <c r="B167" s="404"/>
      <c r="C167" s="18"/>
      <c r="D167" s="19"/>
      <c r="E167" s="19"/>
      <c r="F167" s="19"/>
      <c r="G167" s="24"/>
      <c r="H167" s="20"/>
      <c r="I167" s="21"/>
      <c r="J167" s="18"/>
      <c r="K167" s="411"/>
    </row>
    <row r="168" spans="1:27" s="398" customFormat="1" x14ac:dyDescent="0.3">
      <c r="B168" s="404"/>
      <c r="C168" s="18"/>
      <c r="D168" s="19"/>
      <c r="E168" s="19"/>
      <c r="F168" s="19"/>
      <c r="G168" s="24"/>
      <c r="H168" s="20"/>
      <c r="I168" s="21"/>
      <c r="J168" s="18"/>
      <c r="K168" s="411"/>
    </row>
    <row r="169" spans="1:27" s="398" customFormat="1" x14ac:dyDescent="0.3">
      <c r="B169" s="404"/>
      <c r="C169" s="18"/>
      <c r="D169" s="19"/>
      <c r="E169" s="19"/>
      <c r="F169" s="19"/>
      <c r="G169" s="24"/>
      <c r="H169" s="451" t="s">
        <v>1071</v>
      </c>
      <c r="I169" s="452"/>
      <c r="J169" s="452"/>
      <c r="K169" s="452"/>
    </row>
    <row r="170" spans="1:27" s="398" customFormat="1" x14ac:dyDescent="0.3">
      <c r="B170" s="404"/>
      <c r="C170" s="18"/>
      <c r="D170" s="19"/>
      <c r="E170" s="19"/>
      <c r="F170" s="19"/>
      <c r="G170" s="24"/>
      <c r="H170" s="451" t="s">
        <v>1072</v>
      </c>
      <c r="I170" s="452"/>
      <c r="J170" s="452"/>
      <c r="K170" s="452"/>
    </row>
    <row r="171" spans="1:27" s="398" customFormat="1" x14ac:dyDescent="0.3">
      <c r="B171" s="404"/>
      <c r="C171" s="18"/>
      <c r="D171" s="19"/>
      <c r="E171" s="19"/>
      <c r="F171" s="19"/>
      <c r="G171" s="24"/>
      <c r="H171" s="20"/>
      <c r="I171" s="12"/>
      <c r="J171" s="12"/>
      <c r="K171" s="12"/>
    </row>
    <row r="172" spans="1:27" s="398" customFormat="1" x14ac:dyDescent="0.3">
      <c r="B172" s="404"/>
      <c r="C172" s="18"/>
      <c r="D172" s="19"/>
      <c r="E172" s="19"/>
      <c r="F172" s="19"/>
      <c r="G172" s="24"/>
      <c r="H172" s="20"/>
      <c r="I172" s="12"/>
      <c r="J172" s="12"/>
      <c r="K172" s="12"/>
    </row>
    <row r="173" spans="1:27" s="398" customFormat="1" x14ac:dyDescent="0.3">
      <c r="B173" s="404"/>
      <c r="C173" s="18"/>
      <c r="D173" s="19"/>
      <c r="E173" s="19"/>
      <c r="F173" s="19"/>
      <c r="G173" s="24"/>
      <c r="H173" s="20"/>
      <c r="I173" s="12"/>
      <c r="J173" s="12"/>
      <c r="K173" s="12"/>
    </row>
    <row r="174" spans="1:27" s="398" customFormat="1" x14ac:dyDescent="0.3">
      <c r="B174" s="404" t="s">
        <v>37</v>
      </c>
      <c r="C174" s="404"/>
      <c r="D174" s="399"/>
      <c r="E174" s="399"/>
      <c r="K174" s="36"/>
    </row>
    <row r="175" spans="1:27" s="398" customFormat="1" x14ac:dyDescent="0.3">
      <c r="B175" s="399"/>
      <c r="C175" s="399"/>
      <c r="D175" s="399"/>
      <c r="E175" s="399"/>
      <c r="K175" s="36"/>
    </row>
    <row r="176" spans="1:27" s="398" customFormat="1" x14ac:dyDescent="0.3">
      <c r="B176" s="399" t="s">
        <v>52</v>
      </c>
      <c r="C176" s="404"/>
      <c r="D176" s="399"/>
      <c r="E176" s="399"/>
      <c r="K176" s="36"/>
    </row>
    <row r="177" spans="2:11" s="398" customFormat="1" x14ac:dyDescent="0.3">
      <c r="B177" s="399"/>
      <c r="C177" s="404"/>
      <c r="D177" s="399"/>
      <c r="E177" s="399"/>
      <c r="K177" s="36"/>
    </row>
    <row r="178" spans="2:11" s="398" customFormat="1" x14ac:dyDescent="0.3">
      <c r="B178" s="405" t="s">
        <v>80</v>
      </c>
      <c r="C178" s="405"/>
      <c r="D178" s="405"/>
      <c r="E178" s="405"/>
      <c r="K178" s="36"/>
    </row>
    <row r="179" spans="2:11" s="398" customFormat="1" x14ac:dyDescent="0.3">
      <c r="B179" s="405" t="s">
        <v>76</v>
      </c>
      <c r="C179" s="405"/>
      <c r="D179" s="405"/>
      <c r="E179" s="405"/>
      <c r="K179" s="36"/>
    </row>
    <row r="180" spans="2:11" s="398" customFormat="1" x14ac:dyDescent="0.3">
      <c r="B180" s="405" t="s">
        <v>72</v>
      </c>
      <c r="C180" s="405"/>
      <c r="D180" s="405"/>
      <c r="E180" s="405"/>
      <c r="K180" s="36"/>
    </row>
    <row r="181" spans="2:11" s="398" customFormat="1" x14ac:dyDescent="0.3">
      <c r="B181" s="405" t="s">
        <v>73</v>
      </c>
      <c r="C181" s="405"/>
      <c r="D181" s="405"/>
      <c r="E181" s="405"/>
      <c r="K181" s="36"/>
    </row>
    <row r="182" spans="2:11" s="398" customFormat="1" x14ac:dyDescent="0.3">
      <c r="B182" s="405" t="s">
        <v>74</v>
      </c>
      <c r="C182" s="405"/>
      <c r="D182" s="405"/>
      <c r="E182" s="405"/>
      <c r="K182" s="36"/>
    </row>
    <row r="183" spans="2:11" s="398" customFormat="1" x14ac:dyDescent="0.3">
      <c r="B183" s="405" t="s">
        <v>75</v>
      </c>
      <c r="C183" s="405"/>
      <c r="D183" s="405"/>
      <c r="E183" s="405"/>
      <c r="K183" s="36"/>
    </row>
    <row r="184" spans="2:11" s="398" customFormat="1" x14ac:dyDescent="0.3">
      <c r="B184" s="405" t="s">
        <v>78</v>
      </c>
      <c r="C184" s="405"/>
      <c r="D184" s="405"/>
      <c r="E184" s="405"/>
      <c r="K184" s="36"/>
    </row>
    <row r="185" spans="2:11" s="398" customFormat="1" x14ac:dyDescent="0.3">
      <c r="B185" s="413" t="s">
        <v>77</v>
      </c>
      <c r="C185" s="413"/>
      <c r="D185" s="413"/>
      <c r="E185" s="413"/>
      <c r="K185" s="36"/>
    </row>
    <row r="186" spans="2:11" s="398" customFormat="1" x14ac:dyDescent="0.3">
      <c r="B186" s="405" t="s">
        <v>79</v>
      </c>
      <c r="C186" s="405"/>
      <c r="D186" s="405"/>
      <c r="E186" s="405"/>
      <c r="K186" s="36"/>
    </row>
    <row r="187" spans="2:11" s="398" customFormat="1" x14ac:dyDescent="0.3">
      <c r="B187" s="405" t="s">
        <v>54</v>
      </c>
      <c r="C187" s="405"/>
      <c r="D187" s="405"/>
      <c r="E187" s="405"/>
      <c r="K187" s="36"/>
    </row>
    <row r="188" spans="2:11" s="398" customFormat="1" x14ac:dyDescent="0.3">
      <c r="B188" s="405"/>
      <c r="C188" s="405"/>
      <c r="D188" s="405"/>
      <c r="E188" s="405"/>
      <c r="K188" s="36"/>
    </row>
    <row r="189" spans="2:11" s="398" customFormat="1" x14ac:dyDescent="0.3">
      <c r="B189" s="405" t="s">
        <v>81</v>
      </c>
      <c r="C189" s="405"/>
      <c r="D189" s="405"/>
      <c r="E189" s="405"/>
      <c r="K189" s="36"/>
    </row>
    <row r="190" spans="2:11" s="398" customFormat="1" x14ac:dyDescent="0.3">
      <c r="B190" s="405" t="s">
        <v>68</v>
      </c>
      <c r="C190" s="405"/>
      <c r="D190" s="405"/>
      <c r="E190" s="405"/>
      <c r="K190" s="36"/>
    </row>
    <row r="191" spans="2:11" s="398" customFormat="1" x14ac:dyDescent="0.3">
      <c r="B191" s="399"/>
      <c r="C191" s="399"/>
      <c r="D191" s="399"/>
      <c r="E191" s="399"/>
      <c r="K191" s="36"/>
    </row>
    <row r="192" spans="2:11" s="398" customFormat="1" x14ac:dyDescent="0.3">
      <c r="B192" s="399" t="s">
        <v>55</v>
      </c>
      <c r="C192" s="399"/>
      <c r="D192" s="399"/>
      <c r="E192" s="399"/>
      <c r="K192" s="36"/>
    </row>
    <row r="193" spans="2:11" s="398" customFormat="1" x14ac:dyDescent="0.3">
      <c r="B193" s="422" t="s">
        <v>56</v>
      </c>
      <c r="C193" s="399"/>
      <c r="D193" s="399"/>
      <c r="E193" s="399"/>
      <c r="K193" s="36"/>
    </row>
    <row r="194" spans="2:11" s="398" customFormat="1" x14ac:dyDescent="0.3">
      <c r="B194" s="399" t="s">
        <v>57</v>
      </c>
      <c r="C194" s="399"/>
      <c r="D194" s="399"/>
      <c r="E194" s="399"/>
      <c r="K194" s="36"/>
    </row>
    <row r="195" spans="2:11" s="398" customFormat="1" x14ac:dyDescent="0.3">
      <c r="B195" s="399"/>
      <c r="C195" s="399"/>
      <c r="D195" s="399"/>
      <c r="E195" s="399"/>
      <c r="K195" s="36"/>
    </row>
    <row r="196" spans="2:11" s="398" customFormat="1" x14ac:dyDescent="0.3">
      <c r="B196" s="405"/>
      <c r="C196" s="405"/>
      <c r="D196" s="405"/>
      <c r="E196" s="405"/>
      <c r="K196" s="36"/>
    </row>
    <row r="197" spans="2:11" s="398" customFormat="1" x14ac:dyDescent="0.3">
      <c r="B197" s="405"/>
      <c r="C197" s="405"/>
      <c r="D197" s="405"/>
      <c r="E197" s="405"/>
      <c r="K197" s="36"/>
    </row>
    <row r="198" spans="2:11" s="398" customFormat="1" x14ac:dyDescent="0.3">
      <c r="B198" s="423"/>
      <c r="C198" s="424"/>
      <c r="D198" s="416"/>
      <c r="E198" s="416"/>
      <c r="K198" s="36"/>
    </row>
    <row r="199" spans="2:11" s="398" customFormat="1" x14ac:dyDescent="0.3">
      <c r="B199" s="416"/>
      <c r="C199" s="416"/>
      <c r="D199" s="416"/>
      <c r="E199" s="416"/>
      <c r="K199" s="36"/>
    </row>
    <row r="200" spans="2:11" s="398" customFormat="1" x14ac:dyDescent="0.3">
      <c r="B200" s="405"/>
      <c r="C200" s="405"/>
      <c r="D200" s="405"/>
      <c r="E200" s="405"/>
      <c r="K200" s="36"/>
    </row>
    <row r="201" spans="2:11" s="398" customFormat="1" x14ac:dyDescent="0.3">
      <c r="B201" s="399"/>
      <c r="C201" s="399"/>
      <c r="D201" s="399"/>
      <c r="E201" s="399"/>
      <c r="K201" s="36"/>
    </row>
    <row r="202" spans="2:11" s="398" customFormat="1" ht="13.8" x14ac:dyDescent="0.3">
      <c r="K202" s="36"/>
    </row>
    <row r="203" spans="2:11" s="398" customFormat="1" ht="13.8" x14ac:dyDescent="0.3">
      <c r="K203" s="36"/>
    </row>
    <row r="204" spans="2:11" s="398" customFormat="1" ht="13.8" x14ac:dyDescent="0.3">
      <c r="K204" s="36"/>
    </row>
    <row r="205" spans="2:11" s="398" customFormat="1" ht="13.8" x14ac:dyDescent="0.3">
      <c r="K205" s="36"/>
    </row>
    <row r="206" spans="2:11" s="398" customFormat="1" ht="13.8" x14ac:dyDescent="0.3">
      <c r="K206" s="36"/>
    </row>
    <row r="207" spans="2:11" s="398" customFormat="1" ht="13.8" x14ac:dyDescent="0.3">
      <c r="K207" s="36"/>
    </row>
    <row r="208" spans="2:11" s="398" customFormat="1" ht="13.8" x14ac:dyDescent="0.3">
      <c r="K208" s="36"/>
    </row>
    <row r="209" spans="11:11" s="398" customFormat="1" ht="13.8" x14ac:dyDescent="0.3">
      <c r="K209" s="36"/>
    </row>
    <row r="210" spans="11:11" s="398" customFormat="1" ht="13.8" x14ac:dyDescent="0.3">
      <c r="K210" s="36"/>
    </row>
    <row r="211" spans="11:11" s="398" customFormat="1" ht="13.8" x14ac:dyDescent="0.3">
      <c r="K211" s="36"/>
    </row>
    <row r="212" spans="11:11" s="398" customFormat="1" ht="13.8" x14ac:dyDescent="0.3">
      <c r="K212" s="36"/>
    </row>
    <row r="213" spans="11:11" s="398" customFormat="1" ht="13.8" x14ac:dyDescent="0.3">
      <c r="K213" s="36"/>
    </row>
    <row r="214" spans="11:11" s="398" customFormat="1" ht="13.8" x14ac:dyDescent="0.3">
      <c r="K214" s="36"/>
    </row>
    <row r="215" spans="11:11" s="398" customFormat="1" ht="13.8" x14ac:dyDescent="0.3">
      <c r="K215" s="36"/>
    </row>
    <row r="216" spans="11:11" s="398" customFormat="1" ht="13.8" x14ac:dyDescent="0.3">
      <c r="K216" s="36"/>
    </row>
    <row r="217" spans="11:11" s="398" customFormat="1" ht="13.8" x14ac:dyDescent="0.3">
      <c r="K217" s="36"/>
    </row>
    <row r="218" spans="11:11" s="398" customFormat="1" ht="13.8" x14ac:dyDescent="0.3">
      <c r="K218" s="36"/>
    </row>
    <row r="219" spans="11:11" s="398" customFormat="1" ht="13.8" x14ac:dyDescent="0.3">
      <c r="K219" s="36"/>
    </row>
    <row r="220" spans="11:11" s="398" customFormat="1" ht="13.8" x14ac:dyDescent="0.3">
      <c r="K220" s="36"/>
    </row>
    <row r="221" spans="11:11" s="398" customFormat="1" ht="13.8" x14ac:dyDescent="0.3">
      <c r="K221" s="36"/>
    </row>
    <row r="222" spans="11:11" s="398" customFormat="1" ht="13.8" x14ac:dyDescent="0.3">
      <c r="K222" s="36"/>
    </row>
    <row r="223" spans="11:11" s="398" customFormat="1" ht="13.8" x14ac:dyDescent="0.3">
      <c r="K223" s="36"/>
    </row>
    <row r="224" spans="11:11" s="398" customFormat="1" ht="13.8" x14ac:dyDescent="0.3">
      <c r="K224" s="36"/>
    </row>
    <row r="225" spans="11:11" s="398" customFormat="1" ht="13.8" x14ac:dyDescent="0.3">
      <c r="K225" s="36"/>
    </row>
    <row r="226" spans="11:11" s="398" customFormat="1" ht="13.8" x14ac:dyDescent="0.3">
      <c r="K226" s="36"/>
    </row>
    <row r="227" spans="11:11" s="398" customFormat="1" ht="13.8" x14ac:dyDescent="0.3">
      <c r="K227" s="36"/>
    </row>
    <row r="228" spans="11:11" s="398" customFormat="1" ht="13.8" x14ac:dyDescent="0.3">
      <c r="K228" s="36"/>
    </row>
    <row r="229" spans="11:11" s="398" customFormat="1" ht="13.8" x14ac:dyDescent="0.3">
      <c r="K229" s="36"/>
    </row>
    <row r="230" spans="11:11" s="398" customFormat="1" ht="13.8" x14ac:dyDescent="0.3">
      <c r="K230" s="36"/>
    </row>
    <row r="231" spans="11:11" s="398" customFormat="1" ht="13.8" x14ac:dyDescent="0.3">
      <c r="K231" s="36"/>
    </row>
    <row r="232" spans="11:11" s="398" customFormat="1" ht="13.8" x14ac:dyDescent="0.3">
      <c r="K232" s="36"/>
    </row>
    <row r="233" spans="11:11" s="398" customFormat="1" ht="13.8" x14ac:dyDescent="0.3">
      <c r="K233" s="36"/>
    </row>
    <row r="234" spans="11:11" s="398" customFormat="1" ht="13.8" x14ac:dyDescent="0.3">
      <c r="K234" s="36"/>
    </row>
    <row r="235" spans="11:11" s="398" customFormat="1" ht="13.8" x14ac:dyDescent="0.3">
      <c r="K235" s="36"/>
    </row>
    <row r="236" spans="11:11" s="398" customFormat="1" ht="13.8" x14ac:dyDescent="0.3">
      <c r="K236" s="36"/>
    </row>
    <row r="237" spans="11:11" s="398" customFormat="1" ht="13.8" x14ac:dyDescent="0.3">
      <c r="K237" s="36"/>
    </row>
    <row r="238" spans="11:11" s="398" customFormat="1" ht="13.8" x14ac:dyDescent="0.3">
      <c r="K238" s="36"/>
    </row>
    <row r="239" spans="11:11" s="398" customFormat="1" ht="13.8" x14ac:dyDescent="0.3">
      <c r="K239" s="36"/>
    </row>
    <row r="240" spans="11:11" s="398" customFormat="1" ht="13.8" x14ac:dyDescent="0.3">
      <c r="K240" s="36"/>
    </row>
    <row r="241" spans="11:11" s="398" customFormat="1" ht="13.8" x14ac:dyDescent="0.3">
      <c r="K241" s="36"/>
    </row>
    <row r="242" spans="11:11" s="398" customFormat="1" ht="13.8" x14ac:dyDescent="0.3">
      <c r="K242" s="36"/>
    </row>
    <row r="243" spans="11:11" s="398" customFormat="1" ht="13.8" x14ac:dyDescent="0.3">
      <c r="K243" s="36"/>
    </row>
    <row r="244" spans="11:11" s="398" customFormat="1" ht="13.8" x14ac:dyDescent="0.3">
      <c r="K244" s="36"/>
    </row>
    <row r="245" spans="11:11" s="398" customFormat="1" ht="13.8" x14ac:dyDescent="0.3">
      <c r="K245" s="36"/>
    </row>
    <row r="246" spans="11:11" s="398" customFormat="1" ht="13.8" x14ac:dyDescent="0.3">
      <c r="K246" s="36"/>
    </row>
    <row r="247" spans="11:11" s="398" customFormat="1" ht="13.8" x14ac:dyDescent="0.3">
      <c r="K247" s="36"/>
    </row>
    <row r="248" spans="11:11" s="398" customFormat="1" ht="13.8" x14ac:dyDescent="0.3">
      <c r="K248" s="36"/>
    </row>
    <row r="249" spans="11:11" s="398" customFormat="1" ht="13.8" x14ac:dyDescent="0.3">
      <c r="K249" s="36"/>
    </row>
    <row r="250" spans="11:11" s="398" customFormat="1" ht="13.8" x14ac:dyDescent="0.3">
      <c r="K250" s="36"/>
    </row>
    <row r="251" spans="11:11" s="398" customFormat="1" ht="13.8" x14ac:dyDescent="0.3">
      <c r="K251" s="36"/>
    </row>
    <row r="252" spans="11:11" s="398" customFormat="1" ht="13.8" x14ac:dyDescent="0.3">
      <c r="K252" s="36"/>
    </row>
    <row r="253" spans="11:11" s="398" customFormat="1" ht="13.8" x14ac:dyDescent="0.3">
      <c r="K253" s="36"/>
    </row>
    <row r="254" spans="11:11" s="398" customFormat="1" ht="13.8" x14ac:dyDescent="0.3">
      <c r="K254" s="36"/>
    </row>
    <row r="255" spans="11:11" s="398" customFormat="1" ht="13.8" x14ac:dyDescent="0.3">
      <c r="K255" s="36"/>
    </row>
    <row r="256" spans="11:11" s="398" customFormat="1" ht="13.8" x14ac:dyDescent="0.3">
      <c r="K256" s="36"/>
    </row>
    <row r="257" spans="11:11" s="398" customFormat="1" ht="13.8" x14ac:dyDescent="0.3">
      <c r="K257" s="36"/>
    </row>
    <row r="258" spans="11:11" s="398" customFormat="1" ht="13.8" x14ac:dyDescent="0.3">
      <c r="K258" s="36"/>
    </row>
    <row r="259" spans="11:11" s="398" customFormat="1" ht="13.8" x14ac:dyDescent="0.3">
      <c r="K259" s="36"/>
    </row>
    <row r="260" spans="11:11" s="398" customFormat="1" ht="13.8" x14ac:dyDescent="0.3">
      <c r="K260" s="36"/>
    </row>
  </sheetData>
  <autoFilter ref="A4:AA161" xr:uid="{00000000-0009-0000-0000-000002000000}"/>
  <mergeCells count="32">
    <mergeCell ref="H169:K169"/>
    <mergeCell ref="H170:K170"/>
    <mergeCell ref="AA2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</mergeCells>
  <conditionalFormatting sqref="L53:M54">
    <cfRule type="cellIs" dxfId="1" priority="2" stopIfTrue="1" operator="lessThan">
      <formula>0</formula>
    </cfRule>
  </conditionalFormatting>
  <conditionalFormatting sqref="L46:M52">
    <cfRule type="cellIs" dxfId="0" priority="1" stopIfTrue="1" operator="lessThan">
      <formula>0</formula>
    </cfRule>
  </conditionalFormatting>
  <pageMargins left="0.7" right="0.7" top="0.78740157499999996" bottom="0.78740157499999996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3"/>
  <sheetViews>
    <sheetView topLeftCell="B1" workbookViewId="0">
      <selection activeCell="B27" sqref="B27"/>
    </sheetView>
  </sheetViews>
  <sheetFormatPr defaultColWidth="8.6640625" defaultRowHeight="14.4" x14ac:dyDescent="0.3"/>
  <cols>
    <col min="1" max="1" width="14.33203125" style="399" hidden="1" customWidth="1"/>
    <col min="2" max="2" width="6" style="399" customWidth="1"/>
    <col min="3" max="3" width="25.109375" style="399" bestFit="1" customWidth="1"/>
    <col min="4" max="4" width="17.5546875" style="399" customWidth="1"/>
    <col min="5" max="5" width="12.6640625" style="399" customWidth="1"/>
    <col min="6" max="6" width="30" style="399" customWidth="1"/>
    <col min="7" max="7" width="11.109375" style="399" bestFit="1" customWidth="1"/>
    <col min="8" max="8" width="13.6640625" style="399" customWidth="1"/>
    <col min="9" max="9" width="16.6640625" style="399" customWidth="1"/>
    <col min="10" max="10" width="39.44140625" style="399" customWidth="1"/>
    <col min="11" max="11" width="15.5546875" style="399" customWidth="1"/>
    <col min="12" max="12" width="15.44140625" style="399" customWidth="1"/>
    <col min="13" max="13" width="9" style="399" customWidth="1"/>
    <col min="14" max="14" width="8.6640625" style="399"/>
    <col min="15" max="18" width="11.109375" style="399" customWidth="1"/>
    <col min="19" max="19" width="12.44140625" style="399" customWidth="1"/>
    <col min="20" max="20" width="10.5546875" style="399" customWidth="1"/>
    <col min="21" max="21" width="11.6640625" style="399" customWidth="1"/>
    <col min="22" max="16384" width="8.6640625" style="399"/>
  </cols>
  <sheetData>
    <row r="1" spans="1:22" ht="21.75" customHeight="1" thickBot="1" x14ac:dyDescent="0.35">
      <c r="A1" s="518" t="s">
        <v>58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406"/>
    </row>
    <row r="2" spans="1:22" ht="30" customHeight="1" thickBot="1" x14ac:dyDescent="0.35">
      <c r="A2" s="442" t="s">
        <v>59</v>
      </c>
      <c r="B2" s="440" t="s">
        <v>12</v>
      </c>
      <c r="C2" s="498" t="s">
        <v>60</v>
      </c>
      <c r="D2" s="494"/>
      <c r="E2" s="522"/>
      <c r="F2" s="523" t="s">
        <v>14</v>
      </c>
      <c r="G2" s="525" t="s">
        <v>42</v>
      </c>
      <c r="H2" s="486" t="s">
        <v>69</v>
      </c>
      <c r="I2" s="525" t="s">
        <v>16</v>
      </c>
      <c r="J2" s="523" t="s">
        <v>61</v>
      </c>
      <c r="K2" s="527" t="s">
        <v>435</v>
      </c>
      <c r="L2" s="528"/>
      <c r="M2" s="529" t="s">
        <v>436</v>
      </c>
      <c r="N2" s="530"/>
      <c r="O2" s="533" t="s">
        <v>437</v>
      </c>
      <c r="P2" s="534"/>
      <c r="Q2" s="534"/>
      <c r="R2" s="534"/>
      <c r="S2" s="529" t="s">
        <v>21</v>
      </c>
      <c r="T2" s="530"/>
      <c r="U2" s="407"/>
    </row>
    <row r="3" spans="1:22" ht="22.35" customHeight="1" thickBot="1" x14ac:dyDescent="0.35">
      <c r="A3" s="520"/>
      <c r="B3" s="441"/>
      <c r="C3" s="500" t="s">
        <v>62</v>
      </c>
      <c r="D3" s="495" t="s">
        <v>63</v>
      </c>
      <c r="E3" s="511" t="s">
        <v>64</v>
      </c>
      <c r="F3" s="524"/>
      <c r="G3" s="526"/>
      <c r="H3" s="487"/>
      <c r="I3" s="526"/>
      <c r="J3" s="524"/>
      <c r="K3" s="514" t="s">
        <v>65</v>
      </c>
      <c r="L3" s="514" t="s">
        <v>438</v>
      </c>
      <c r="M3" s="514" t="s">
        <v>29</v>
      </c>
      <c r="N3" s="516" t="s">
        <v>30</v>
      </c>
      <c r="O3" s="509" t="s">
        <v>46</v>
      </c>
      <c r="P3" s="510"/>
      <c r="Q3" s="510"/>
      <c r="R3" s="510"/>
      <c r="S3" s="531" t="s">
        <v>439</v>
      </c>
      <c r="T3" s="532" t="s">
        <v>34</v>
      </c>
      <c r="U3" s="407"/>
    </row>
    <row r="4" spans="1:22" ht="68.25" customHeight="1" thickBot="1" x14ac:dyDescent="0.35">
      <c r="A4" s="521"/>
      <c r="B4" s="441"/>
      <c r="C4" s="513"/>
      <c r="D4" s="535"/>
      <c r="E4" s="512"/>
      <c r="F4" s="524"/>
      <c r="G4" s="526"/>
      <c r="H4" s="487"/>
      <c r="I4" s="526"/>
      <c r="J4" s="524"/>
      <c r="K4" s="515"/>
      <c r="L4" s="515"/>
      <c r="M4" s="515"/>
      <c r="N4" s="517"/>
      <c r="O4" s="30" t="s">
        <v>66</v>
      </c>
      <c r="P4" s="31" t="s">
        <v>440</v>
      </c>
      <c r="Q4" s="31" t="s">
        <v>441</v>
      </c>
      <c r="R4" s="32" t="s">
        <v>442</v>
      </c>
      <c r="S4" s="514"/>
      <c r="T4" s="516"/>
      <c r="U4" s="407" t="s">
        <v>35</v>
      </c>
    </row>
    <row r="5" spans="1:22" ht="55.2" x14ac:dyDescent="0.3">
      <c r="A5" s="408">
        <v>1</v>
      </c>
      <c r="B5" s="401">
        <v>1</v>
      </c>
      <c r="C5" s="101" t="s">
        <v>414</v>
      </c>
      <c r="D5" s="206" t="s">
        <v>90</v>
      </c>
      <c r="E5" s="207">
        <v>75046440</v>
      </c>
      <c r="F5" s="225" t="s">
        <v>419</v>
      </c>
      <c r="G5" s="226" t="s">
        <v>175</v>
      </c>
      <c r="H5" s="227" t="s">
        <v>396</v>
      </c>
      <c r="I5" s="226" t="s">
        <v>176</v>
      </c>
      <c r="J5" s="225" t="s">
        <v>613</v>
      </c>
      <c r="K5" s="228">
        <v>4000000</v>
      </c>
      <c r="L5" s="228">
        <f>K5/100*85</f>
        <v>3400000</v>
      </c>
      <c r="M5" s="229" t="s">
        <v>461</v>
      </c>
      <c r="N5" s="229" t="s">
        <v>828</v>
      </c>
      <c r="O5" s="102"/>
      <c r="P5" s="230"/>
      <c r="Q5" s="102"/>
      <c r="R5" s="102"/>
      <c r="S5" s="102" t="s">
        <v>643</v>
      </c>
      <c r="T5" s="102" t="s">
        <v>447</v>
      </c>
      <c r="U5" s="103" t="s">
        <v>173</v>
      </c>
      <c r="V5" s="398"/>
    </row>
    <row r="6" spans="1:22" ht="41.4" x14ac:dyDescent="0.3">
      <c r="A6" s="408">
        <v>2</v>
      </c>
      <c r="B6" s="402">
        <v>2</v>
      </c>
      <c r="C6" s="10" t="s">
        <v>414</v>
      </c>
      <c r="D6" s="82" t="s">
        <v>90</v>
      </c>
      <c r="E6" s="83">
        <v>75046440</v>
      </c>
      <c r="F6" s="231" t="s">
        <v>420</v>
      </c>
      <c r="G6" s="29" t="s">
        <v>175</v>
      </c>
      <c r="H6" s="232" t="s">
        <v>396</v>
      </c>
      <c r="I6" s="29" t="s">
        <v>176</v>
      </c>
      <c r="J6" s="231" t="s">
        <v>614</v>
      </c>
      <c r="K6" s="233">
        <v>600000</v>
      </c>
      <c r="L6" s="233">
        <f t="shared" ref="L6:L13" si="0">K6/100*85</f>
        <v>510000</v>
      </c>
      <c r="M6" s="234" t="s">
        <v>461</v>
      </c>
      <c r="N6" s="234" t="s">
        <v>829</v>
      </c>
      <c r="O6" s="27"/>
      <c r="P6" s="235"/>
      <c r="Q6" s="27"/>
      <c r="R6" s="27"/>
      <c r="S6" s="27" t="s">
        <v>643</v>
      </c>
      <c r="T6" s="27" t="s">
        <v>447</v>
      </c>
      <c r="U6" s="414" t="s">
        <v>173</v>
      </c>
      <c r="V6" s="398"/>
    </row>
    <row r="7" spans="1:22" ht="41.4" x14ac:dyDescent="0.3">
      <c r="A7" s="408">
        <v>3</v>
      </c>
      <c r="B7" s="402">
        <v>3</v>
      </c>
      <c r="C7" s="10" t="s">
        <v>414</v>
      </c>
      <c r="D7" s="82" t="s">
        <v>90</v>
      </c>
      <c r="E7" s="83">
        <v>75046440</v>
      </c>
      <c r="F7" s="231" t="s">
        <v>421</v>
      </c>
      <c r="G7" s="29" t="s">
        <v>175</v>
      </c>
      <c r="H7" s="232" t="s">
        <v>396</v>
      </c>
      <c r="I7" s="29" t="s">
        <v>176</v>
      </c>
      <c r="J7" s="231" t="s">
        <v>615</v>
      </c>
      <c r="K7" s="233">
        <v>800000</v>
      </c>
      <c r="L7" s="233">
        <f t="shared" si="0"/>
        <v>680000</v>
      </c>
      <c r="M7" s="234" t="s">
        <v>688</v>
      </c>
      <c r="N7" s="234" t="s">
        <v>761</v>
      </c>
      <c r="O7" s="27"/>
      <c r="P7" s="27"/>
      <c r="Q7" s="27"/>
      <c r="R7" s="27"/>
      <c r="S7" s="27" t="s">
        <v>630</v>
      </c>
      <c r="T7" s="27" t="s">
        <v>447</v>
      </c>
      <c r="U7" s="28" t="s">
        <v>173</v>
      </c>
      <c r="V7" s="398"/>
    </row>
    <row r="8" spans="1:22" ht="41.4" x14ac:dyDescent="0.3">
      <c r="A8" s="408"/>
      <c r="B8" s="402">
        <v>4</v>
      </c>
      <c r="C8" s="10" t="s">
        <v>414</v>
      </c>
      <c r="D8" s="82" t="s">
        <v>90</v>
      </c>
      <c r="E8" s="83">
        <v>75046440</v>
      </c>
      <c r="F8" s="231" t="s">
        <v>422</v>
      </c>
      <c r="G8" s="29" t="s">
        <v>175</v>
      </c>
      <c r="H8" s="232" t="s">
        <v>396</v>
      </c>
      <c r="I8" s="29" t="s">
        <v>176</v>
      </c>
      <c r="J8" s="231" t="s">
        <v>616</v>
      </c>
      <c r="K8" s="233">
        <v>1200000</v>
      </c>
      <c r="L8" s="233">
        <f t="shared" si="0"/>
        <v>1020000</v>
      </c>
      <c r="M8" s="234" t="s">
        <v>500</v>
      </c>
      <c r="N8" s="234" t="s">
        <v>753</v>
      </c>
      <c r="O8" s="27"/>
      <c r="P8" s="27"/>
      <c r="Q8" s="27"/>
      <c r="R8" s="27" t="s">
        <v>624</v>
      </c>
      <c r="S8" s="27" t="s">
        <v>630</v>
      </c>
      <c r="T8" s="27" t="s">
        <v>447</v>
      </c>
      <c r="U8" s="28" t="s">
        <v>173</v>
      </c>
      <c r="V8" s="398"/>
    </row>
    <row r="9" spans="1:22" ht="41.4" x14ac:dyDescent="0.3">
      <c r="A9" s="408"/>
      <c r="B9" s="402">
        <v>5</v>
      </c>
      <c r="C9" s="10" t="s">
        <v>414</v>
      </c>
      <c r="D9" s="82" t="s">
        <v>90</v>
      </c>
      <c r="E9" s="83">
        <v>75046440</v>
      </c>
      <c r="F9" s="231" t="s">
        <v>423</v>
      </c>
      <c r="G9" s="29" t="s">
        <v>175</v>
      </c>
      <c r="H9" s="232" t="s">
        <v>396</v>
      </c>
      <c r="I9" s="29" t="s">
        <v>176</v>
      </c>
      <c r="J9" s="231" t="s">
        <v>617</v>
      </c>
      <c r="K9" s="233">
        <v>300000</v>
      </c>
      <c r="L9" s="233">
        <f t="shared" si="0"/>
        <v>255000</v>
      </c>
      <c r="M9" s="234" t="s">
        <v>688</v>
      </c>
      <c r="N9" s="234" t="s">
        <v>753</v>
      </c>
      <c r="O9" s="27"/>
      <c r="P9" s="27"/>
      <c r="Q9" s="27"/>
      <c r="R9" s="27"/>
      <c r="S9" s="27" t="s">
        <v>630</v>
      </c>
      <c r="T9" s="27" t="s">
        <v>447</v>
      </c>
      <c r="U9" s="28" t="s">
        <v>173</v>
      </c>
      <c r="V9" s="398"/>
    </row>
    <row r="10" spans="1:22" ht="41.4" x14ac:dyDescent="0.3">
      <c r="A10" s="408"/>
      <c r="B10" s="402">
        <v>6</v>
      </c>
      <c r="C10" s="10" t="s">
        <v>414</v>
      </c>
      <c r="D10" s="82" t="s">
        <v>90</v>
      </c>
      <c r="E10" s="83">
        <v>75046440</v>
      </c>
      <c r="F10" s="231" t="s">
        <v>424</v>
      </c>
      <c r="G10" s="29" t="s">
        <v>175</v>
      </c>
      <c r="H10" s="232" t="s">
        <v>396</v>
      </c>
      <c r="I10" s="29" t="s">
        <v>176</v>
      </c>
      <c r="J10" s="231" t="s">
        <v>618</v>
      </c>
      <c r="K10" s="233">
        <v>400000</v>
      </c>
      <c r="L10" s="233">
        <f t="shared" si="0"/>
        <v>340000</v>
      </c>
      <c r="M10" s="234" t="s">
        <v>622</v>
      </c>
      <c r="N10" s="93" t="s">
        <v>536</v>
      </c>
      <c r="O10" s="27"/>
      <c r="P10" s="27"/>
      <c r="Q10" s="27"/>
      <c r="R10" s="27"/>
      <c r="S10" s="27" t="s">
        <v>630</v>
      </c>
      <c r="T10" s="27" t="s">
        <v>447</v>
      </c>
      <c r="U10" s="28" t="s">
        <v>173</v>
      </c>
      <c r="V10" s="398"/>
    </row>
    <row r="11" spans="1:22" ht="41.4" x14ac:dyDescent="0.3">
      <c r="A11" s="408"/>
      <c r="B11" s="402">
        <v>7</v>
      </c>
      <c r="C11" s="10" t="s">
        <v>414</v>
      </c>
      <c r="D11" s="82" t="s">
        <v>90</v>
      </c>
      <c r="E11" s="83">
        <v>75046440</v>
      </c>
      <c r="F11" s="231" t="s">
        <v>425</v>
      </c>
      <c r="G11" s="29" t="s">
        <v>175</v>
      </c>
      <c r="H11" s="232" t="s">
        <v>396</v>
      </c>
      <c r="I11" s="29" t="s">
        <v>176</v>
      </c>
      <c r="J11" s="236" t="s">
        <v>1112</v>
      </c>
      <c r="K11" s="233">
        <v>70000</v>
      </c>
      <c r="L11" s="233">
        <f t="shared" si="0"/>
        <v>59500</v>
      </c>
      <c r="M11" s="93" t="s">
        <v>466</v>
      </c>
      <c r="N11" s="93" t="s">
        <v>458</v>
      </c>
      <c r="O11" s="29"/>
      <c r="P11" s="29"/>
      <c r="Q11" s="29"/>
      <c r="R11" s="29"/>
      <c r="S11" s="27" t="s">
        <v>830</v>
      </c>
      <c r="T11" s="27" t="s">
        <v>447</v>
      </c>
      <c r="U11" s="28"/>
      <c r="V11" s="398"/>
    </row>
    <row r="12" spans="1:22" ht="41.4" x14ac:dyDescent="0.3">
      <c r="A12" s="408"/>
      <c r="B12" s="402">
        <v>8</v>
      </c>
      <c r="C12" s="10" t="s">
        <v>414</v>
      </c>
      <c r="D12" s="82" t="s">
        <v>90</v>
      </c>
      <c r="E12" s="83">
        <v>75046440</v>
      </c>
      <c r="F12" s="231" t="s">
        <v>426</v>
      </c>
      <c r="G12" s="29" t="s">
        <v>175</v>
      </c>
      <c r="H12" s="232" t="s">
        <v>396</v>
      </c>
      <c r="I12" s="29" t="s">
        <v>176</v>
      </c>
      <c r="J12" s="231" t="s">
        <v>619</v>
      </c>
      <c r="K12" s="233">
        <v>100000</v>
      </c>
      <c r="L12" s="233">
        <f t="shared" si="0"/>
        <v>85000</v>
      </c>
      <c r="M12" s="234" t="s">
        <v>752</v>
      </c>
      <c r="N12" s="234" t="s">
        <v>622</v>
      </c>
      <c r="O12" s="29"/>
      <c r="P12" s="29"/>
      <c r="Q12" s="29"/>
      <c r="R12" s="29"/>
      <c r="S12" s="27" t="s">
        <v>630</v>
      </c>
      <c r="T12" s="27" t="s">
        <v>447</v>
      </c>
      <c r="U12" s="28"/>
      <c r="V12" s="398"/>
    </row>
    <row r="13" spans="1:22" ht="41.4" x14ac:dyDescent="0.3">
      <c r="A13" s="408"/>
      <c r="B13" s="402">
        <v>9</v>
      </c>
      <c r="C13" s="10" t="s">
        <v>414</v>
      </c>
      <c r="D13" s="82" t="s">
        <v>90</v>
      </c>
      <c r="E13" s="83">
        <v>75046440</v>
      </c>
      <c r="F13" s="231" t="s">
        <v>427</v>
      </c>
      <c r="G13" s="29" t="s">
        <v>175</v>
      </c>
      <c r="H13" s="232" t="s">
        <v>396</v>
      </c>
      <c r="I13" s="29" t="s">
        <v>176</v>
      </c>
      <c r="J13" s="231" t="s">
        <v>620</v>
      </c>
      <c r="K13" s="233">
        <v>800000</v>
      </c>
      <c r="L13" s="233">
        <f t="shared" si="0"/>
        <v>680000</v>
      </c>
      <c r="M13" s="234" t="s">
        <v>544</v>
      </c>
      <c r="N13" s="234" t="s">
        <v>753</v>
      </c>
      <c r="O13" s="29"/>
      <c r="P13" s="29"/>
      <c r="Q13" s="27" t="s">
        <v>624</v>
      </c>
      <c r="R13" s="29"/>
      <c r="S13" s="27" t="s">
        <v>630</v>
      </c>
      <c r="T13" s="27" t="s">
        <v>447</v>
      </c>
      <c r="U13" s="28" t="s">
        <v>173</v>
      </c>
      <c r="V13" s="398"/>
    </row>
    <row r="14" spans="1:22" ht="41.4" x14ac:dyDescent="0.3">
      <c r="A14" s="408"/>
      <c r="B14" s="402">
        <v>10</v>
      </c>
      <c r="C14" s="99" t="s">
        <v>415</v>
      </c>
      <c r="D14" s="100" t="s">
        <v>175</v>
      </c>
      <c r="E14" s="58" t="s">
        <v>417</v>
      </c>
      <c r="F14" s="46" t="s">
        <v>428</v>
      </c>
      <c r="G14" s="35" t="s">
        <v>175</v>
      </c>
      <c r="H14" s="43" t="s">
        <v>396</v>
      </c>
      <c r="I14" s="35" t="s">
        <v>176</v>
      </c>
      <c r="J14" s="45" t="s">
        <v>645</v>
      </c>
      <c r="K14" s="233">
        <v>400000</v>
      </c>
      <c r="L14" s="233">
        <f t="shared" ref="L14:L23" si="1">K14/100*85</f>
        <v>340000</v>
      </c>
      <c r="M14" s="234" t="s">
        <v>466</v>
      </c>
      <c r="N14" s="234" t="s">
        <v>464</v>
      </c>
      <c r="O14" s="44"/>
      <c r="P14" s="44"/>
      <c r="Q14" s="44"/>
      <c r="R14" s="27"/>
      <c r="S14" s="34" t="s">
        <v>727</v>
      </c>
      <c r="T14" s="26" t="s">
        <v>447</v>
      </c>
      <c r="U14" s="28" t="s">
        <v>173</v>
      </c>
      <c r="V14" s="398"/>
    </row>
    <row r="15" spans="1:22" ht="27.6" x14ac:dyDescent="0.3">
      <c r="A15" s="408"/>
      <c r="B15" s="402">
        <v>11</v>
      </c>
      <c r="C15" s="10" t="s">
        <v>416</v>
      </c>
      <c r="D15" s="13" t="s">
        <v>434</v>
      </c>
      <c r="E15" s="47" t="s">
        <v>418</v>
      </c>
      <c r="F15" s="322" t="s">
        <v>429</v>
      </c>
      <c r="G15" s="29" t="s">
        <v>175</v>
      </c>
      <c r="H15" s="232" t="s">
        <v>396</v>
      </c>
      <c r="I15" s="232" t="s">
        <v>176</v>
      </c>
      <c r="J15" s="231" t="s">
        <v>646</v>
      </c>
      <c r="K15" s="233">
        <v>250000</v>
      </c>
      <c r="L15" s="233">
        <f t="shared" si="1"/>
        <v>212500</v>
      </c>
      <c r="M15" s="234" t="s">
        <v>621</v>
      </c>
      <c r="N15" s="234" t="s">
        <v>458</v>
      </c>
      <c r="O15" s="27"/>
      <c r="P15" s="27"/>
      <c r="Q15" s="27"/>
      <c r="R15" s="27"/>
      <c r="S15" s="27" t="s">
        <v>651</v>
      </c>
      <c r="T15" s="29" t="s">
        <v>172</v>
      </c>
      <c r="U15" s="28" t="s">
        <v>173</v>
      </c>
      <c r="V15" s="398"/>
    </row>
    <row r="16" spans="1:22" ht="41.4" x14ac:dyDescent="0.3">
      <c r="A16" s="408"/>
      <c r="B16" s="402">
        <v>12</v>
      </c>
      <c r="C16" s="10" t="s">
        <v>416</v>
      </c>
      <c r="D16" s="13" t="s">
        <v>434</v>
      </c>
      <c r="E16" s="47" t="s">
        <v>418</v>
      </c>
      <c r="F16" s="322" t="s">
        <v>430</v>
      </c>
      <c r="G16" s="29" t="s">
        <v>175</v>
      </c>
      <c r="H16" s="232" t="s">
        <v>396</v>
      </c>
      <c r="I16" s="232" t="s">
        <v>443</v>
      </c>
      <c r="J16" s="231" t="s">
        <v>647</v>
      </c>
      <c r="K16" s="233">
        <v>2000000</v>
      </c>
      <c r="L16" s="233">
        <f t="shared" si="1"/>
        <v>1700000</v>
      </c>
      <c r="M16" s="234" t="s">
        <v>621</v>
      </c>
      <c r="N16" s="234" t="s">
        <v>458</v>
      </c>
      <c r="O16" s="27"/>
      <c r="P16" s="27"/>
      <c r="Q16" s="27"/>
      <c r="R16" s="27"/>
      <c r="S16" s="27" t="s">
        <v>652</v>
      </c>
      <c r="T16" s="29" t="s">
        <v>447</v>
      </c>
      <c r="U16" s="28" t="s">
        <v>173</v>
      </c>
      <c r="V16" s="398"/>
    </row>
    <row r="17" spans="1:22" ht="41.4" x14ac:dyDescent="0.3">
      <c r="A17" s="408"/>
      <c r="B17" s="402">
        <v>13</v>
      </c>
      <c r="C17" s="10" t="s">
        <v>416</v>
      </c>
      <c r="D17" s="13" t="s">
        <v>434</v>
      </c>
      <c r="E17" s="47" t="s">
        <v>418</v>
      </c>
      <c r="F17" s="322" t="s">
        <v>431</v>
      </c>
      <c r="G17" s="29" t="s">
        <v>175</v>
      </c>
      <c r="H17" s="232" t="s">
        <v>396</v>
      </c>
      <c r="I17" s="232" t="s">
        <v>443</v>
      </c>
      <c r="J17" s="231" t="s">
        <v>648</v>
      </c>
      <c r="K17" s="233">
        <v>250000</v>
      </c>
      <c r="L17" s="233">
        <f t="shared" si="1"/>
        <v>212500</v>
      </c>
      <c r="M17" s="234" t="s">
        <v>621</v>
      </c>
      <c r="N17" s="234" t="s">
        <v>458</v>
      </c>
      <c r="O17" s="27"/>
      <c r="P17" s="27"/>
      <c r="Q17" s="27"/>
      <c r="R17" s="27"/>
      <c r="S17" s="27" t="s">
        <v>652</v>
      </c>
      <c r="T17" s="29" t="s">
        <v>447</v>
      </c>
      <c r="U17" s="28" t="s">
        <v>173</v>
      </c>
      <c r="V17" s="398"/>
    </row>
    <row r="18" spans="1:22" ht="27.6" x14ac:dyDescent="0.3">
      <c r="A18" s="408"/>
      <c r="B18" s="402">
        <v>14</v>
      </c>
      <c r="C18" s="10" t="s">
        <v>416</v>
      </c>
      <c r="D18" s="13" t="s">
        <v>434</v>
      </c>
      <c r="E18" s="47" t="s">
        <v>418</v>
      </c>
      <c r="F18" s="322" t="s">
        <v>432</v>
      </c>
      <c r="G18" s="29" t="s">
        <v>175</v>
      </c>
      <c r="H18" s="232" t="s">
        <v>396</v>
      </c>
      <c r="I18" s="232" t="s">
        <v>176</v>
      </c>
      <c r="J18" s="231" t="s">
        <v>649</v>
      </c>
      <c r="K18" s="233">
        <v>500000</v>
      </c>
      <c r="L18" s="233">
        <f t="shared" si="1"/>
        <v>425000</v>
      </c>
      <c r="M18" s="234" t="s">
        <v>498</v>
      </c>
      <c r="N18" s="234" t="s">
        <v>458</v>
      </c>
      <c r="O18" s="27"/>
      <c r="P18" s="27"/>
      <c r="Q18" s="27"/>
      <c r="R18" s="27"/>
      <c r="S18" s="27" t="s">
        <v>651</v>
      </c>
      <c r="T18" s="29" t="s">
        <v>172</v>
      </c>
      <c r="U18" s="28"/>
      <c r="V18" s="398"/>
    </row>
    <row r="19" spans="1:22" ht="27.6" x14ac:dyDescent="0.3">
      <c r="A19" s="408"/>
      <c r="B19" s="402">
        <v>15</v>
      </c>
      <c r="C19" s="10" t="s">
        <v>416</v>
      </c>
      <c r="D19" s="66" t="s">
        <v>434</v>
      </c>
      <c r="E19" s="67">
        <v>29396662</v>
      </c>
      <c r="F19" s="334" t="s">
        <v>1146</v>
      </c>
      <c r="G19" s="319" t="s">
        <v>175</v>
      </c>
      <c r="H19" s="320" t="s">
        <v>396</v>
      </c>
      <c r="I19" s="320" t="s">
        <v>176</v>
      </c>
      <c r="J19" s="236" t="s">
        <v>1147</v>
      </c>
      <c r="K19" s="92">
        <v>500000</v>
      </c>
      <c r="L19" s="92">
        <f t="shared" si="1"/>
        <v>425000</v>
      </c>
      <c r="M19" s="93" t="s">
        <v>622</v>
      </c>
      <c r="N19" s="93" t="s">
        <v>458</v>
      </c>
      <c r="O19" s="321"/>
      <c r="P19" s="321"/>
      <c r="Q19" s="321"/>
      <c r="R19" s="321"/>
      <c r="S19" s="321" t="s">
        <v>652</v>
      </c>
      <c r="T19" s="319" t="s">
        <v>447</v>
      </c>
      <c r="U19" s="335" t="s">
        <v>173</v>
      </c>
      <c r="V19" s="398"/>
    </row>
    <row r="20" spans="1:22" ht="27.6" x14ac:dyDescent="0.3">
      <c r="A20" s="408"/>
      <c r="B20" s="402">
        <v>16</v>
      </c>
      <c r="C20" s="10" t="s">
        <v>416</v>
      </c>
      <c r="D20" s="66" t="s">
        <v>434</v>
      </c>
      <c r="E20" s="67">
        <v>29396662</v>
      </c>
      <c r="F20" s="89" t="s">
        <v>1148</v>
      </c>
      <c r="G20" s="319" t="s">
        <v>175</v>
      </c>
      <c r="H20" s="320" t="s">
        <v>396</v>
      </c>
      <c r="I20" s="320" t="s">
        <v>176</v>
      </c>
      <c r="J20" s="75" t="s">
        <v>1149</v>
      </c>
      <c r="K20" s="92">
        <v>400000</v>
      </c>
      <c r="L20" s="92">
        <f t="shared" si="1"/>
        <v>340000</v>
      </c>
      <c r="M20" s="93" t="s">
        <v>622</v>
      </c>
      <c r="N20" s="93" t="s">
        <v>458</v>
      </c>
      <c r="O20" s="89"/>
      <c r="P20" s="89"/>
      <c r="Q20" s="89"/>
      <c r="R20" s="70" t="s">
        <v>624</v>
      </c>
      <c r="S20" s="321" t="s">
        <v>652</v>
      </c>
      <c r="T20" s="319" t="s">
        <v>447</v>
      </c>
      <c r="U20" s="267" t="s">
        <v>173</v>
      </c>
      <c r="V20" s="398"/>
    </row>
    <row r="21" spans="1:22" ht="27.6" x14ac:dyDescent="0.3">
      <c r="A21" s="408"/>
      <c r="B21" s="402">
        <v>17</v>
      </c>
      <c r="C21" s="10" t="s">
        <v>416</v>
      </c>
      <c r="D21" s="66" t="s">
        <v>434</v>
      </c>
      <c r="E21" s="67">
        <v>29396662</v>
      </c>
      <c r="F21" s="89" t="s">
        <v>1150</v>
      </c>
      <c r="G21" s="319" t="s">
        <v>175</v>
      </c>
      <c r="H21" s="320" t="s">
        <v>396</v>
      </c>
      <c r="I21" s="320" t="s">
        <v>176</v>
      </c>
      <c r="J21" s="75" t="s">
        <v>1151</v>
      </c>
      <c r="K21" s="92">
        <v>100000</v>
      </c>
      <c r="L21" s="92">
        <v>85000</v>
      </c>
      <c r="M21" s="93" t="s">
        <v>622</v>
      </c>
      <c r="N21" s="93" t="s">
        <v>458</v>
      </c>
      <c r="O21" s="89"/>
      <c r="P21" s="89"/>
      <c r="Q21" s="89"/>
      <c r="R21" s="89"/>
      <c r="S21" s="321" t="s">
        <v>652</v>
      </c>
      <c r="T21" s="319" t="s">
        <v>447</v>
      </c>
      <c r="U21" s="267" t="s">
        <v>173</v>
      </c>
      <c r="V21" s="398"/>
    </row>
    <row r="22" spans="1:22" ht="41.4" x14ac:dyDescent="0.3">
      <c r="A22" s="408"/>
      <c r="B22" s="402">
        <v>18</v>
      </c>
      <c r="C22" s="10" t="s">
        <v>416</v>
      </c>
      <c r="D22" s="66" t="s">
        <v>434</v>
      </c>
      <c r="E22" s="67">
        <v>29396662</v>
      </c>
      <c r="F22" s="89" t="s">
        <v>1152</v>
      </c>
      <c r="G22" s="319" t="s">
        <v>175</v>
      </c>
      <c r="H22" s="320" t="s">
        <v>396</v>
      </c>
      <c r="I22" s="320" t="s">
        <v>176</v>
      </c>
      <c r="J22" s="75" t="s">
        <v>1153</v>
      </c>
      <c r="K22" s="92">
        <v>5000000</v>
      </c>
      <c r="L22" s="92">
        <f t="shared" si="1"/>
        <v>4250000</v>
      </c>
      <c r="M22" s="93" t="s">
        <v>536</v>
      </c>
      <c r="N22" s="93" t="s">
        <v>754</v>
      </c>
      <c r="O22" s="89"/>
      <c r="P22" s="89"/>
      <c r="Q22" s="89"/>
      <c r="R22" s="70" t="s">
        <v>624</v>
      </c>
      <c r="S22" s="321" t="s">
        <v>652</v>
      </c>
      <c r="T22" s="319" t="s">
        <v>447</v>
      </c>
      <c r="U22" s="267" t="s">
        <v>173</v>
      </c>
      <c r="V22" s="398"/>
    </row>
    <row r="23" spans="1:22" ht="83.4" thickBot="1" x14ac:dyDescent="0.35">
      <c r="A23" s="408"/>
      <c r="B23" s="403">
        <v>19</v>
      </c>
      <c r="C23" s="33" t="s">
        <v>416</v>
      </c>
      <c r="D23" s="269" t="s">
        <v>434</v>
      </c>
      <c r="E23" s="270">
        <v>29396662</v>
      </c>
      <c r="F23" s="409" t="s">
        <v>1154</v>
      </c>
      <c r="G23" s="336" t="s">
        <v>175</v>
      </c>
      <c r="H23" s="337" t="s">
        <v>396</v>
      </c>
      <c r="I23" s="337" t="s">
        <v>176</v>
      </c>
      <c r="J23" s="409" t="s">
        <v>1155</v>
      </c>
      <c r="K23" s="104">
        <v>30000000</v>
      </c>
      <c r="L23" s="104">
        <f t="shared" si="1"/>
        <v>25500000</v>
      </c>
      <c r="M23" s="98" t="s">
        <v>636</v>
      </c>
      <c r="N23" s="98" t="s">
        <v>464</v>
      </c>
      <c r="O23" s="410"/>
      <c r="P23" s="410"/>
      <c r="Q23" s="410"/>
      <c r="R23" s="410"/>
      <c r="S23" s="338" t="s">
        <v>1156</v>
      </c>
      <c r="T23" s="336" t="s">
        <v>447</v>
      </c>
      <c r="U23" s="278" t="s">
        <v>173</v>
      </c>
      <c r="V23" s="398"/>
    </row>
    <row r="24" spans="1:22" x14ac:dyDescent="0.3">
      <c r="A24" s="408"/>
      <c r="B24" s="20"/>
      <c r="C24" s="411"/>
      <c r="D24" s="411"/>
      <c r="E24" s="411"/>
      <c r="F24" s="411"/>
      <c r="G24" s="411"/>
      <c r="H24" s="411"/>
      <c r="I24" s="411"/>
      <c r="J24" s="411"/>
      <c r="K24" s="412"/>
      <c r="L24" s="411"/>
      <c r="M24" s="411"/>
      <c r="N24" s="411"/>
      <c r="O24" s="411"/>
      <c r="P24" s="411"/>
      <c r="Q24" s="411"/>
      <c r="R24" s="411"/>
      <c r="S24" s="411"/>
      <c r="T24" s="411"/>
      <c r="U24" s="398"/>
      <c r="V24" s="398"/>
    </row>
    <row r="26" spans="1:22" x14ac:dyDescent="0.3">
      <c r="B26" s="404" t="s">
        <v>1203</v>
      </c>
      <c r="C26" s="18"/>
      <c r="D26" s="19"/>
      <c r="E26" s="19"/>
      <c r="F26" s="19"/>
      <c r="G26" s="24"/>
      <c r="H26" s="20"/>
      <c r="I26" s="21"/>
      <c r="J26" s="18"/>
      <c r="K26" s="411"/>
    </row>
    <row r="27" spans="1:22" x14ac:dyDescent="0.3">
      <c r="B27" s="404"/>
      <c r="C27" s="18"/>
      <c r="D27" s="19"/>
      <c r="E27" s="19"/>
      <c r="F27" s="19"/>
      <c r="G27" s="24"/>
      <c r="H27" s="20"/>
      <c r="I27" s="21"/>
      <c r="J27" s="18"/>
      <c r="K27" s="411"/>
    </row>
    <row r="28" spans="1:22" x14ac:dyDescent="0.3">
      <c r="B28" s="404"/>
      <c r="C28" s="18"/>
      <c r="D28" s="19"/>
      <c r="E28" s="19"/>
      <c r="F28" s="19"/>
      <c r="G28" s="24"/>
      <c r="H28" s="20"/>
      <c r="I28" s="21"/>
      <c r="J28" s="18"/>
      <c r="K28" s="411"/>
    </row>
    <row r="29" spans="1:22" x14ac:dyDescent="0.3">
      <c r="A29" s="408" t="s">
        <v>67</v>
      </c>
      <c r="B29" s="404"/>
      <c r="C29" s="18"/>
      <c r="D29" s="19"/>
      <c r="E29" s="19"/>
      <c r="F29" s="19"/>
      <c r="G29" s="24"/>
      <c r="H29" s="20"/>
      <c r="I29" s="21"/>
      <c r="J29" s="18"/>
      <c r="K29" s="411"/>
    </row>
    <row r="30" spans="1:22" x14ac:dyDescent="0.3">
      <c r="A30" s="408"/>
      <c r="B30" s="404"/>
      <c r="C30" s="18"/>
      <c r="D30" s="19"/>
      <c r="E30" s="19"/>
      <c r="F30" s="19"/>
      <c r="G30" s="24"/>
      <c r="H30" s="20"/>
      <c r="I30" s="21"/>
      <c r="J30" s="18"/>
      <c r="K30" s="411"/>
    </row>
    <row r="31" spans="1:22" ht="15.9" customHeight="1" x14ac:dyDescent="0.3">
      <c r="B31" s="404"/>
      <c r="C31" s="18"/>
      <c r="D31" s="19"/>
      <c r="E31" s="19"/>
      <c r="F31" s="19"/>
      <c r="G31" s="24"/>
      <c r="H31" s="20"/>
      <c r="I31" s="21"/>
      <c r="J31" s="18"/>
      <c r="K31" s="411"/>
    </row>
    <row r="32" spans="1:22" x14ac:dyDescent="0.3">
      <c r="B32" s="404"/>
      <c r="C32" s="18"/>
      <c r="D32" s="19"/>
      <c r="E32" s="19"/>
      <c r="F32" s="19"/>
      <c r="G32" s="24"/>
      <c r="H32" s="451" t="s">
        <v>1071</v>
      </c>
      <c r="I32" s="452"/>
      <c r="J32" s="452"/>
      <c r="K32" s="452"/>
    </row>
    <row r="33" spans="1:12" x14ac:dyDescent="0.3">
      <c r="B33" s="404"/>
      <c r="C33" s="18"/>
      <c r="D33" s="19"/>
      <c r="E33" s="19"/>
      <c r="F33" s="19"/>
      <c r="G33" s="24"/>
      <c r="H33" s="451" t="s">
        <v>1072</v>
      </c>
      <c r="I33" s="452"/>
      <c r="J33" s="452"/>
      <c r="K33" s="452"/>
    </row>
    <row r="35" spans="1:12" x14ac:dyDescent="0.3">
      <c r="B35" s="399" t="s">
        <v>52</v>
      </c>
    </row>
    <row r="37" spans="1:12" x14ac:dyDescent="0.3">
      <c r="A37" s="413" t="s">
        <v>53</v>
      </c>
      <c r="B37" s="405" t="s">
        <v>83</v>
      </c>
      <c r="C37" s="405"/>
      <c r="D37" s="405"/>
      <c r="E37" s="405"/>
      <c r="F37" s="405"/>
      <c r="G37" s="405"/>
      <c r="H37" s="405"/>
      <c r="I37" s="405"/>
      <c r="J37" s="405"/>
      <c r="K37" s="405"/>
      <c r="L37" s="405"/>
    </row>
    <row r="38" spans="1:12" x14ac:dyDescent="0.3">
      <c r="A38" s="413" t="s">
        <v>54</v>
      </c>
      <c r="B38" s="405" t="s">
        <v>76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</row>
    <row r="39" spans="1:12" x14ac:dyDescent="0.3">
      <c r="A39" s="413"/>
      <c r="B39" s="405" t="s">
        <v>72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</row>
    <row r="40" spans="1:12" x14ac:dyDescent="0.3">
      <c r="A40" s="413"/>
      <c r="B40" s="405" t="s">
        <v>73</v>
      </c>
      <c r="C40" s="405"/>
      <c r="D40" s="405"/>
      <c r="E40" s="405"/>
      <c r="F40" s="405"/>
      <c r="G40" s="405"/>
      <c r="H40" s="405"/>
      <c r="I40" s="405"/>
      <c r="J40" s="405"/>
      <c r="K40" s="405"/>
      <c r="L40" s="405"/>
    </row>
    <row r="41" spans="1:12" x14ac:dyDescent="0.3">
      <c r="A41" s="413"/>
      <c r="B41" s="405" t="s">
        <v>74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</row>
    <row r="42" spans="1:12" x14ac:dyDescent="0.3">
      <c r="A42" s="413"/>
      <c r="B42" s="405" t="s">
        <v>75</v>
      </c>
      <c r="C42" s="405"/>
      <c r="D42" s="405"/>
      <c r="E42" s="405"/>
      <c r="F42" s="405"/>
      <c r="G42" s="405"/>
      <c r="H42" s="405"/>
      <c r="I42" s="405"/>
      <c r="J42" s="405"/>
      <c r="K42" s="405"/>
      <c r="L42" s="405"/>
    </row>
    <row r="43" spans="1:12" x14ac:dyDescent="0.3">
      <c r="A43" s="413"/>
      <c r="B43" s="405" t="s">
        <v>78</v>
      </c>
      <c r="C43" s="405"/>
      <c r="D43" s="405"/>
      <c r="E43" s="405"/>
      <c r="F43" s="405"/>
      <c r="G43" s="405"/>
      <c r="H43" s="405"/>
      <c r="I43" s="405"/>
      <c r="J43" s="405"/>
      <c r="K43" s="405"/>
      <c r="L43" s="405"/>
    </row>
    <row r="44" spans="1:12" x14ac:dyDescent="0.3">
      <c r="A44" s="413"/>
      <c r="B44" s="405"/>
      <c r="C44" s="405"/>
      <c r="D44" s="405"/>
      <c r="E44" s="405"/>
      <c r="F44" s="405"/>
      <c r="G44" s="405"/>
      <c r="H44" s="405"/>
      <c r="I44" s="405"/>
      <c r="J44" s="405"/>
      <c r="K44" s="405"/>
      <c r="L44" s="405"/>
    </row>
    <row r="45" spans="1:12" x14ac:dyDescent="0.3">
      <c r="A45" s="413"/>
      <c r="B45" s="405" t="s">
        <v>82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5"/>
    </row>
    <row r="46" spans="1:12" x14ac:dyDescent="0.3">
      <c r="A46" s="413"/>
      <c r="B46" s="405" t="s">
        <v>54</v>
      </c>
      <c r="C46" s="405"/>
      <c r="D46" s="405"/>
      <c r="E46" s="405"/>
      <c r="F46" s="405"/>
      <c r="G46" s="405"/>
      <c r="H46" s="405"/>
      <c r="I46" s="405"/>
      <c r="J46" s="405"/>
      <c r="K46" s="405"/>
      <c r="L46" s="405"/>
    </row>
    <row r="47" spans="1:12" x14ac:dyDescent="0.3"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405"/>
    </row>
    <row r="48" spans="1:12" x14ac:dyDescent="0.3">
      <c r="B48" s="405" t="s">
        <v>81</v>
      </c>
      <c r="C48" s="405"/>
      <c r="D48" s="405"/>
      <c r="E48" s="405"/>
      <c r="F48" s="405"/>
      <c r="G48" s="405"/>
      <c r="H48" s="405"/>
      <c r="I48" s="405"/>
      <c r="J48" s="405"/>
      <c r="K48" s="405"/>
      <c r="L48" s="405"/>
    </row>
    <row r="49" spans="2:12" x14ac:dyDescent="0.3">
      <c r="B49" s="405" t="s">
        <v>68</v>
      </c>
      <c r="C49" s="405"/>
      <c r="D49" s="405"/>
      <c r="E49" s="405"/>
      <c r="F49" s="405"/>
      <c r="G49" s="405"/>
      <c r="H49" s="405"/>
      <c r="I49" s="405"/>
      <c r="J49" s="405"/>
      <c r="K49" s="405"/>
      <c r="L49" s="405"/>
    </row>
    <row r="50" spans="2:12" ht="15.9" customHeight="1" x14ac:dyDescent="0.3"/>
    <row r="51" spans="2:12" x14ac:dyDescent="0.3">
      <c r="B51" s="399" t="s">
        <v>55</v>
      </c>
    </row>
    <row r="52" spans="2:12" x14ac:dyDescent="0.3">
      <c r="B52" s="399" t="s">
        <v>56</v>
      </c>
    </row>
    <row r="53" spans="2:12" x14ac:dyDescent="0.3">
      <c r="B53" s="399" t="s">
        <v>57</v>
      </c>
    </row>
  </sheetData>
  <autoFilter ref="A4:V23" xr:uid="{00000000-0009-0000-0000-000003000000}"/>
  <mergeCells count="25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O2:R2"/>
    <mergeCell ref="D3:D4"/>
    <mergeCell ref="G2:G4"/>
    <mergeCell ref="M3:M4"/>
    <mergeCell ref="O3:R3"/>
    <mergeCell ref="E3:E4"/>
    <mergeCell ref="C3:C4"/>
    <mergeCell ref="H33:K33"/>
    <mergeCell ref="K3:K4"/>
    <mergeCell ref="L3:L4"/>
    <mergeCell ref="H32:K32"/>
    <mergeCell ref="N3:N4"/>
    <mergeCell ref="H2:H4"/>
  </mergeCells>
  <pageMargins left="0.7" right="0.7" top="0.78740157499999996" bottom="0.78740157499999996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54"/>
  <sheetViews>
    <sheetView topLeftCell="A19" zoomScale="86" zoomScaleNormal="86" workbookViewId="0">
      <selection activeCell="B48" sqref="B48"/>
    </sheetView>
  </sheetViews>
  <sheetFormatPr defaultColWidth="9.109375" defaultRowHeight="14.4" x14ac:dyDescent="0.3"/>
  <cols>
    <col min="1" max="1" width="9.33203125" style="399" customWidth="1"/>
    <col min="2" max="2" width="22.88671875" style="399" customWidth="1"/>
    <col min="3" max="3" width="9.109375" style="399"/>
    <col min="4" max="6" width="12.6640625" style="399" customWidth="1"/>
    <col min="7" max="7" width="24.109375" style="399" customWidth="1"/>
    <col min="8" max="8" width="12.44140625" style="399" customWidth="1"/>
    <col min="9" max="9" width="12.6640625" style="399" customWidth="1"/>
    <col min="10" max="10" width="13.44140625" style="399" customWidth="1"/>
    <col min="11" max="11" width="27.88671875" style="399" customWidth="1"/>
    <col min="12" max="12" width="15.109375" style="399" customWidth="1"/>
    <col min="13" max="13" width="14.33203125" style="399" customWidth="1"/>
    <col min="14" max="16" width="9.109375" style="399"/>
    <col min="17" max="17" width="11.88671875" style="399" customWidth="1"/>
    <col min="18" max="18" width="13" style="399" customWidth="1"/>
    <col min="19" max="19" width="9.109375" style="399"/>
    <col min="20" max="20" width="11.109375" style="399" customWidth="1"/>
    <col min="21" max="21" width="12.5546875" style="399" customWidth="1"/>
    <col min="22" max="24" width="9.109375" style="399"/>
    <col min="25" max="25" width="10.6640625" style="399" customWidth="1"/>
    <col min="26" max="26" width="9.109375" style="399"/>
    <col min="27" max="27" width="12.109375" style="399" customWidth="1"/>
    <col min="28" max="28" width="11.33203125" style="399" customWidth="1"/>
    <col min="29" max="16384" width="9.109375" style="399"/>
  </cols>
  <sheetData>
    <row r="2" spans="1:21" ht="15.6" x14ac:dyDescent="0.3">
      <c r="A2" s="432" t="s">
        <v>1075</v>
      </c>
    </row>
    <row r="3" spans="1:21" ht="15" thickBot="1" x14ac:dyDescent="0.35"/>
    <row r="4" spans="1:21" ht="22.95" customHeight="1" x14ac:dyDescent="0.3">
      <c r="A4" s="542" t="s">
        <v>12</v>
      </c>
      <c r="B4" s="536" t="s">
        <v>13</v>
      </c>
      <c r="C4" s="537"/>
      <c r="D4" s="537"/>
      <c r="E4" s="537"/>
      <c r="F4" s="546"/>
      <c r="G4" s="542" t="s">
        <v>14</v>
      </c>
      <c r="H4" s="542" t="s">
        <v>15</v>
      </c>
      <c r="I4" s="547" t="s">
        <v>69</v>
      </c>
      <c r="J4" s="542" t="s">
        <v>16</v>
      </c>
      <c r="K4" s="542" t="s">
        <v>17</v>
      </c>
      <c r="L4" s="544" t="s">
        <v>18</v>
      </c>
      <c r="M4" s="545"/>
      <c r="N4" s="536" t="s">
        <v>19</v>
      </c>
      <c r="O4" s="546"/>
      <c r="P4" s="536" t="s">
        <v>20</v>
      </c>
      <c r="Q4" s="546"/>
      <c r="R4" s="536" t="s">
        <v>21</v>
      </c>
      <c r="S4" s="537"/>
      <c r="T4" s="538" t="s">
        <v>35</v>
      </c>
      <c r="U4" s="540" t="s">
        <v>873</v>
      </c>
    </row>
    <row r="5" spans="1:21" ht="98.4" thickBot="1" x14ac:dyDescent="0.35">
      <c r="A5" s="543"/>
      <c r="B5" s="246" t="s">
        <v>22</v>
      </c>
      <c r="C5" s="247" t="s">
        <v>23</v>
      </c>
      <c r="D5" s="247" t="s">
        <v>24</v>
      </c>
      <c r="E5" s="247" t="s">
        <v>25</v>
      </c>
      <c r="F5" s="248" t="s">
        <v>26</v>
      </c>
      <c r="G5" s="543"/>
      <c r="H5" s="543"/>
      <c r="I5" s="548"/>
      <c r="J5" s="543"/>
      <c r="K5" s="543"/>
      <c r="L5" s="249" t="s">
        <v>27</v>
      </c>
      <c r="M5" s="250" t="s">
        <v>28</v>
      </c>
      <c r="N5" s="394" t="s">
        <v>29</v>
      </c>
      <c r="O5" s="396" t="s">
        <v>30</v>
      </c>
      <c r="P5" s="394" t="s">
        <v>31</v>
      </c>
      <c r="Q5" s="395" t="s">
        <v>32</v>
      </c>
      <c r="R5" s="251" t="s">
        <v>33</v>
      </c>
      <c r="S5" s="395" t="s">
        <v>34</v>
      </c>
      <c r="T5" s="539"/>
      <c r="U5" s="541"/>
    </row>
    <row r="6" spans="1:21" ht="61.5" customHeight="1" x14ac:dyDescent="0.3">
      <c r="A6" s="253">
        <v>1</v>
      </c>
      <c r="B6" s="254" t="s">
        <v>115</v>
      </c>
      <c r="C6" s="255" t="s">
        <v>90</v>
      </c>
      <c r="D6" s="256">
        <v>47863773</v>
      </c>
      <c r="E6" s="257">
        <v>47863773</v>
      </c>
      <c r="F6" s="256">
        <v>600148769</v>
      </c>
      <c r="G6" s="257" t="s">
        <v>1041</v>
      </c>
      <c r="H6" s="258" t="s">
        <v>175</v>
      </c>
      <c r="I6" s="259" t="s">
        <v>396</v>
      </c>
      <c r="J6" s="255" t="s">
        <v>176</v>
      </c>
      <c r="K6" s="260" t="s">
        <v>1042</v>
      </c>
      <c r="L6" s="261">
        <v>40000</v>
      </c>
      <c r="M6" s="262">
        <f>L6/100*85</f>
        <v>34000</v>
      </c>
      <c r="N6" s="263" t="s">
        <v>459</v>
      </c>
      <c r="O6" s="263" t="s">
        <v>459</v>
      </c>
      <c r="P6" s="258"/>
      <c r="Q6" s="258"/>
      <c r="R6" s="255" t="s">
        <v>1043</v>
      </c>
      <c r="S6" s="258" t="s">
        <v>447</v>
      </c>
      <c r="T6" s="264"/>
      <c r="U6" s="265" t="s">
        <v>890</v>
      </c>
    </row>
    <row r="7" spans="1:21" ht="58.5" customHeight="1" x14ac:dyDescent="0.3">
      <c r="A7" s="178">
        <v>2</v>
      </c>
      <c r="B7" s="11" t="s">
        <v>140</v>
      </c>
      <c r="C7" s="16" t="s">
        <v>90</v>
      </c>
      <c r="D7" s="55" t="s">
        <v>141</v>
      </c>
      <c r="E7" s="54" t="s">
        <v>142</v>
      </c>
      <c r="F7" s="41">
        <v>600148777</v>
      </c>
      <c r="G7" s="42" t="s">
        <v>1044</v>
      </c>
      <c r="H7" s="38" t="s">
        <v>175</v>
      </c>
      <c r="I7" s="15" t="s">
        <v>396</v>
      </c>
      <c r="J7" s="16" t="s">
        <v>176</v>
      </c>
      <c r="K7" s="42" t="s">
        <v>1045</v>
      </c>
      <c r="L7" s="48">
        <v>16000000</v>
      </c>
      <c r="M7" s="179">
        <f t="shared" ref="M7:M17" si="0">L7/100*85</f>
        <v>13600000</v>
      </c>
      <c r="N7" s="49" t="s">
        <v>474</v>
      </c>
      <c r="O7" s="49" t="s">
        <v>498</v>
      </c>
      <c r="P7" s="37" t="s">
        <v>624</v>
      </c>
      <c r="Q7" s="15" t="s">
        <v>624</v>
      </c>
      <c r="R7" s="16" t="s">
        <v>722</v>
      </c>
      <c r="S7" s="38" t="s">
        <v>172</v>
      </c>
      <c r="T7" s="252"/>
      <c r="U7" s="266" t="s">
        <v>890</v>
      </c>
    </row>
    <row r="8" spans="1:21" ht="58.5" customHeight="1" x14ac:dyDescent="0.3">
      <c r="A8" s="178">
        <v>3</v>
      </c>
      <c r="B8" s="11" t="s">
        <v>140</v>
      </c>
      <c r="C8" s="66" t="s">
        <v>90</v>
      </c>
      <c r="D8" s="201" t="s">
        <v>141</v>
      </c>
      <c r="E8" s="223" t="s">
        <v>142</v>
      </c>
      <c r="F8" s="73">
        <v>600148777</v>
      </c>
      <c r="G8" s="69" t="s">
        <v>1113</v>
      </c>
      <c r="H8" s="70" t="s">
        <v>175</v>
      </c>
      <c r="I8" s="71" t="s">
        <v>396</v>
      </c>
      <c r="J8" s="66" t="s">
        <v>176</v>
      </c>
      <c r="K8" s="69" t="s">
        <v>1114</v>
      </c>
      <c r="L8" s="65">
        <v>1400000</v>
      </c>
      <c r="M8" s="65">
        <f t="shared" si="0"/>
        <v>1190000</v>
      </c>
      <c r="N8" s="72" t="s">
        <v>474</v>
      </c>
      <c r="O8" s="72" t="s">
        <v>446</v>
      </c>
      <c r="P8" s="70"/>
      <c r="Q8" s="71" t="s">
        <v>624</v>
      </c>
      <c r="R8" s="66" t="s">
        <v>722</v>
      </c>
      <c r="S8" s="70" t="s">
        <v>172</v>
      </c>
      <c r="T8" s="89"/>
      <c r="U8" s="267" t="s">
        <v>890</v>
      </c>
    </row>
    <row r="9" spans="1:21" ht="58.5" customHeight="1" x14ac:dyDescent="0.3">
      <c r="A9" s="178">
        <v>4</v>
      </c>
      <c r="B9" s="11" t="s">
        <v>140</v>
      </c>
      <c r="C9" s="66" t="s">
        <v>90</v>
      </c>
      <c r="D9" s="201" t="s">
        <v>141</v>
      </c>
      <c r="E9" s="223" t="s">
        <v>142</v>
      </c>
      <c r="F9" s="73">
        <v>600148777</v>
      </c>
      <c r="G9" s="69" t="s">
        <v>1115</v>
      </c>
      <c r="H9" s="70" t="s">
        <v>175</v>
      </c>
      <c r="I9" s="71" t="s">
        <v>396</v>
      </c>
      <c r="J9" s="66" t="s">
        <v>176</v>
      </c>
      <c r="K9" s="69" t="s">
        <v>1116</v>
      </c>
      <c r="L9" s="65">
        <v>700000</v>
      </c>
      <c r="M9" s="65">
        <f t="shared" si="0"/>
        <v>595000</v>
      </c>
      <c r="N9" s="72" t="s">
        <v>474</v>
      </c>
      <c r="O9" s="72" t="s">
        <v>446</v>
      </c>
      <c r="P9" s="70"/>
      <c r="Q9" s="71" t="s">
        <v>624</v>
      </c>
      <c r="R9" s="74" t="s">
        <v>630</v>
      </c>
      <c r="S9" s="70" t="s">
        <v>447</v>
      </c>
      <c r="T9" s="89"/>
      <c r="U9" s="267" t="s">
        <v>890</v>
      </c>
    </row>
    <row r="10" spans="1:21" ht="58.5" customHeight="1" x14ac:dyDescent="0.3">
      <c r="A10" s="178">
        <v>5</v>
      </c>
      <c r="B10" s="11" t="s">
        <v>140</v>
      </c>
      <c r="C10" s="66" t="s">
        <v>90</v>
      </c>
      <c r="D10" s="201" t="s">
        <v>141</v>
      </c>
      <c r="E10" s="223" t="s">
        <v>143</v>
      </c>
      <c r="F10" s="73">
        <v>600148777</v>
      </c>
      <c r="G10" s="69" t="s">
        <v>1117</v>
      </c>
      <c r="H10" s="70" t="s">
        <v>175</v>
      </c>
      <c r="I10" s="71" t="s">
        <v>396</v>
      </c>
      <c r="J10" s="66" t="s">
        <v>176</v>
      </c>
      <c r="K10" s="69" t="s">
        <v>1118</v>
      </c>
      <c r="L10" s="65">
        <v>300000</v>
      </c>
      <c r="M10" s="65">
        <f t="shared" si="0"/>
        <v>255000</v>
      </c>
      <c r="N10" s="64" t="s">
        <v>466</v>
      </c>
      <c r="O10" s="64" t="s">
        <v>446</v>
      </c>
      <c r="P10" s="70"/>
      <c r="Q10" s="70"/>
      <c r="R10" s="66" t="s">
        <v>719</v>
      </c>
      <c r="S10" s="70" t="s">
        <v>447</v>
      </c>
      <c r="T10" s="75" t="s">
        <v>173</v>
      </c>
      <c r="U10" s="95" t="s">
        <v>890</v>
      </c>
    </row>
    <row r="11" spans="1:21" ht="58.5" customHeight="1" x14ac:dyDescent="0.3">
      <c r="A11" s="178">
        <v>6</v>
      </c>
      <c r="B11" s="9" t="s">
        <v>152</v>
      </c>
      <c r="C11" s="16" t="s">
        <v>90</v>
      </c>
      <c r="D11" s="58" t="s">
        <v>155</v>
      </c>
      <c r="E11" s="62" t="s">
        <v>156</v>
      </c>
      <c r="F11" s="40">
        <v>600148726</v>
      </c>
      <c r="G11" s="42" t="s">
        <v>1046</v>
      </c>
      <c r="H11" s="38" t="s">
        <v>175</v>
      </c>
      <c r="I11" s="15" t="s">
        <v>396</v>
      </c>
      <c r="J11" s="16" t="s">
        <v>176</v>
      </c>
      <c r="K11" s="42" t="s">
        <v>1047</v>
      </c>
      <c r="L11" s="48">
        <v>1000000</v>
      </c>
      <c r="M11" s="179">
        <f t="shared" si="0"/>
        <v>850000</v>
      </c>
      <c r="N11" s="49" t="s">
        <v>474</v>
      </c>
      <c r="O11" s="49" t="s">
        <v>458</v>
      </c>
      <c r="P11" s="38"/>
      <c r="Q11" s="38"/>
      <c r="R11" s="16" t="s">
        <v>1048</v>
      </c>
      <c r="S11" s="38" t="s">
        <v>447</v>
      </c>
      <c r="T11" s="252"/>
      <c r="U11" s="266" t="s">
        <v>890</v>
      </c>
    </row>
    <row r="12" spans="1:21" ht="57" customHeight="1" x14ac:dyDescent="0.3">
      <c r="A12" s="178">
        <v>7</v>
      </c>
      <c r="B12" s="9" t="s">
        <v>152</v>
      </c>
      <c r="C12" s="16" t="s">
        <v>90</v>
      </c>
      <c r="D12" s="58" t="s">
        <v>155</v>
      </c>
      <c r="E12" s="62" t="s">
        <v>156</v>
      </c>
      <c r="F12" s="40">
        <v>600148726</v>
      </c>
      <c r="G12" s="42" t="s">
        <v>1049</v>
      </c>
      <c r="H12" s="38" t="s">
        <v>175</v>
      </c>
      <c r="I12" s="15" t="s">
        <v>396</v>
      </c>
      <c r="J12" s="16" t="s">
        <v>176</v>
      </c>
      <c r="K12" s="42" t="s">
        <v>1050</v>
      </c>
      <c r="L12" s="48">
        <v>500000</v>
      </c>
      <c r="M12" s="179">
        <f t="shared" si="0"/>
        <v>425000</v>
      </c>
      <c r="N12" s="49" t="s">
        <v>474</v>
      </c>
      <c r="O12" s="49" t="s">
        <v>458</v>
      </c>
      <c r="P12" s="38"/>
      <c r="Q12" s="38"/>
      <c r="R12" s="16" t="s">
        <v>1048</v>
      </c>
      <c r="S12" s="38" t="s">
        <v>447</v>
      </c>
      <c r="T12" s="252"/>
      <c r="U12" s="266" t="s">
        <v>890</v>
      </c>
    </row>
    <row r="13" spans="1:21" ht="57" customHeight="1" x14ac:dyDescent="0.3">
      <c r="A13" s="178">
        <v>8</v>
      </c>
      <c r="B13" s="9" t="s">
        <v>153</v>
      </c>
      <c r="C13" s="66" t="s">
        <v>90</v>
      </c>
      <c r="D13" s="243">
        <v>47863765</v>
      </c>
      <c r="E13" s="244" t="s">
        <v>159</v>
      </c>
      <c r="F13" s="67">
        <v>600148751</v>
      </c>
      <c r="G13" s="69" t="s">
        <v>1119</v>
      </c>
      <c r="H13" s="70" t="s">
        <v>175</v>
      </c>
      <c r="I13" s="71" t="s">
        <v>396</v>
      </c>
      <c r="J13" s="66" t="s">
        <v>176</v>
      </c>
      <c r="K13" s="69" t="s">
        <v>1120</v>
      </c>
      <c r="L13" s="65">
        <v>100000</v>
      </c>
      <c r="M13" s="65">
        <f t="shared" si="0"/>
        <v>85000</v>
      </c>
      <c r="N13" s="72" t="s">
        <v>1121</v>
      </c>
      <c r="O13" s="72" t="s">
        <v>544</v>
      </c>
      <c r="P13" s="66"/>
      <c r="Q13" s="66"/>
      <c r="R13" s="66" t="s">
        <v>643</v>
      </c>
      <c r="S13" s="66" t="s">
        <v>447</v>
      </c>
      <c r="T13" s="89"/>
      <c r="U13" s="267" t="s">
        <v>890</v>
      </c>
    </row>
    <row r="14" spans="1:21" ht="57" customHeight="1" x14ac:dyDescent="0.3">
      <c r="A14" s="178">
        <v>9</v>
      </c>
      <c r="B14" s="9" t="s">
        <v>153</v>
      </c>
      <c r="C14" s="66" t="s">
        <v>90</v>
      </c>
      <c r="D14" s="243" t="s">
        <v>1122</v>
      </c>
      <c r="E14" s="67" t="s">
        <v>158</v>
      </c>
      <c r="F14" s="67" t="s">
        <v>1123</v>
      </c>
      <c r="G14" s="69" t="s">
        <v>1124</v>
      </c>
      <c r="H14" s="70" t="s">
        <v>175</v>
      </c>
      <c r="I14" s="71" t="s">
        <v>396</v>
      </c>
      <c r="J14" s="66" t="s">
        <v>176</v>
      </c>
      <c r="K14" s="69" t="s">
        <v>1125</v>
      </c>
      <c r="L14" s="65">
        <v>400000</v>
      </c>
      <c r="M14" s="65">
        <f t="shared" si="0"/>
        <v>340000</v>
      </c>
      <c r="N14" s="72" t="s">
        <v>1121</v>
      </c>
      <c r="O14" s="72" t="s">
        <v>461</v>
      </c>
      <c r="P14" s="66"/>
      <c r="Q14" s="66"/>
      <c r="R14" s="66" t="s">
        <v>643</v>
      </c>
      <c r="S14" s="66" t="s">
        <v>447</v>
      </c>
      <c r="T14" s="89"/>
      <c r="U14" s="267" t="s">
        <v>890</v>
      </c>
    </row>
    <row r="15" spans="1:21" ht="57" customHeight="1" x14ac:dyDescent="0.3">
      <c r="A15" s="178">
        <v>10</v>
      </c>
      <c r="B15" s="9" t="s">
        <v>153</v>
      </c>
      <c r="C15" s="66" t="s">
        <v>90</v>
      </c>
      <c r="D15" s="67">
        <v>47863765</v>
      </c>
      <c r="E15" s="69">
        <v>47863765</v>
      </c>
      <c r="F15" s="245">
        <v>600148751</v>
      </c>
      <c r="G15" s="68" t="s">
        <v>1126</v>
      </c>
      <c r="H15" s="70" t="s">
        <v>175</v>
      </c>
      <c r="I15" s="71" t="s">
        <v>396</v>
      </c>
      <c r="J15" s="66" t="s">
        <v>176</v>
      </c>
      <c r="K15" s="69" t="s">
        <v>1127</v>
      </c>
      <c r="L15" s="81">
        <v>350000</v>
      </c>
      <c r="M15" s="65">
        <f t="shared" si="0"/>
        <v>297500</v>
      </c>
      <c r="N15" s="72" t="s">
        <v>1121</v>
      </c>
      <c r="O15" s="72" t="s">
        <v>461</v>
      </c>
      <c r="P15" s="66"/>
      <c r="Q15" s="66"/>
      <c r="R15" s="66" t="s">
        <v>643</v>
      </c>
      <c r="S15" s="66" t="s">
        <v>447</v>
      </c>
      <c r="T15" s="75" t="s">
        <v>173</v>
      </c>
      <c r="U15" s="267" t="s">
        <v>890</v>
      </c>
    </row>
    <row r="16" spans="1:21" ht="57" customHeight="1" x14ac:dyDescent="0.3">
      <c r="A16" s="178">
        <v>11</v>
      </c>
      <c r="B16" s="9" t="s">
        <v>153</v>
      </c>
      <c r="C16" s="66" t="s">
        <v>90</v>
      </c>
      <c r="D16" s="67">
        <v>47863765</v>
      </c>
      <c r="E16" s="68">
        <v>47863765</v>
      </c>
      <c r="F16" s="245">
        <v>600148751</v>
      </c>
      <c r="G16" s="69" t="s">
        <v>1128</v>
      </c>
      <c r="H16" s="70" t="s">
        <v>175</v>
      </c>
      <c r="I16" s="71" t="s">
        <v>396</v>
      </c>
      <c r="J16" s="66" t="s">
        <v>176</v>
      </c>
      <c r="K16" s="69" t="s">
        <v>1129</v>
      </c>
      <c r="L16" s="65">
        <v>1000000</v>
      </c>
      <c r="M16" s="65">
        <f t="shared" si="0"/>
        <v>850000</v>
      </c>
      <c r="N16" s="72" t="s">
        <v>466</v>
      </c>
      <c r="O16" s="72" t="s">
        <v>458</v>
      </c>
      <c r="P16" s="417"/>
      <c r="Q16" s="417"/>
      <c r="R16" s="70" t="s">
        <v>630</v>
      </c>
      <c r="S16" s="77" t="s">
        <v>447</v>
      </c>
      <c r="T16" s="417"/>
      <c r="U16" s="267" t="s">
        <v>890</v>
      </c>
    </row>
    <row r="17" spans="1:28" ht="57" customHeight="1" thickBot="1" x14ac:dyDescent="0.35">
      <c r="A17" s="268">
        <v>12</v>
      </c>
      <c r="B17" s="25" t="s">
        <v>153</v>
      </c>
      <c r="C17" s="269" t="s">
        <v>90</v>
      </c>
      <c r="D17" s="270">
        <v>47863765</v>
      </c>
      <c r="E17" s="272">
        <v>47863765</v>
      </c>
      <c r="F17" s="271">
        <v>600148751</v>
      </c>
      <c r="G17" s="273" t="s">
        <v>1130</v>
      </c>
      <c r="H17" s="274" t="s">
        <v>175</v>
      </c>
      <c r="I17" s="275" t="s">
        <v>396</v>
      </c>
      <c r="J17" s="269" t="s">
        <v>176</v>
      </c>
      <c r="K17" s="273" t="s">
        <v>1131</v>
      </c>
      <c r="L17" s="97">
        <v>150000</v>
      </c>
      <c r="M17" s="97">
        <f t="shared" si="0"/>
        <v>127500</v>
      </c>
      <c r="N17" s="276" t="s">
        <v>466</v>
      </c>
      <c r="O17" s="276" t="s">
        <v>458</v>
      </c>
      <c r="P17" s="433"/>
      <c r="Q17" s="433"/>
      <c r="R17" s="274" t="s">
        <v>630</v>
      </c>
      <c r="S17" s="277" t="s">
        <v>447</v>
      </c>
      <c r="T17" s="433"/>
      <c r="U17" s="278" t="s">
        <v>890</v>
      </c>
    </row>
    <row r="20" spans="1:28" ht="15.6" x14ac:dyDescent="0.3">
      <c r="A20" s="432" t="s">
        <v>1074</v>
      </c>
      <c r="B20" s="422"/>
      <c r="C20" s="422"/>
      <c r="D20" s="422"/>
      <c r="E20" s="422"/>
      <c r="F20" s="422"/>
      <c r="G20" s="422"/>
      <c r="H20" s="422"/>
    </row>
    <row r="21" spans="1:28" ht="15" thickBot="1" x14ac:dyDescent="0.35"/>
    <row r="22" spans="1:28" ht="37.200000000000003" customHeight="1" thickBot="1" x14ac:dyDescent="0.35">
      <c r="A22" s="549" t="s">
        <v>12</v>
      </c>
      <c r="B22" s="552" t="s">
        <v>13</v>
      </c>
      <c r="C22" s="553"/>
      <c r="D22" s="553"/>
      <c r="E22" s="553"/>
      <c r="F22" s="554"/>
      <c r="G22" s="555" t="s">
        <v>14</v>
      </c>
      <c r="H22" s="558" t="s">
        <v>42</v>
      </c>
      <c r="I22" s="561" t="s">
        <v>69</v>
      </c>
      <c r="J22" s="558" t="s">
        <v>16</v>
      </c>
      <c r="K22" s="575" t="s">
        <v>17</v>
      </c>
      <c r="L22" s="585" t="s">
        <v>43</v>
      </c>
      <c r="M22" s="586"/>
      <c r="N22" s="587" t="s">
        <v>19</v>
      </c>
      <c r="O22" s="588"/>
      <c r="P22" s="552" t="s">
        <v>44</v>
      </c>
      <c r="Q22" s="553"/>
      <c r="R22" s="553"/>
      <c r="S22" s="553"/>
      <c r="T22" s="553"/>
      <c r="U22" s="553"/>
      <c r="V22" s="553"/>
      <c r="W22" s="589"/>
      <c r="X22" s="589"/>
      <c r="Y22" s="536" t="s">
        <v>21</v>
      </c>
      <c r="Z22" s="537"/>
      <c r="AA22" s="538" t="s">
        <v>35</v>
      </c>
      <c r="AB22" s="540" t="s">
        <v>873</v>
      </c>
    </row>
    <row r="23" spans="1:28" x14ac:dyDescent="0.3">
      <c r="A23" s="550"/>
      <c r="B23" s="555" t="s">
        <v>22</v>
      </c>
      <c r="C23" s="563" t="s">
        <v>23</v>
      </c>
      <c r="D23" s="563" t="s">
        <v>24</v>
      </c>
      <c r="E23" s="563" t="s">
        <v>25</v>
      </c>
      <c r="F23" s="565" t="s">
        <v>26</v>
      </c>
      <c r="G23" s="556"/>
      <c r="H23" s="559"/>
      <c r="I23" s="562"/>
      <c r="J23" s="559"/>
      <c r="K23" s="583"/>
      <c r="L23" s="567" t="s">
        <v>27</v>
      </c>
      <c r="M23" s="569" t="s">
        <v>45</v>
      </c>
      <c r="N23" s="571" t="s">
        <v>29</v>
      </c>
      <c r="O23" s="572" t="s">
        <v>30</v>
      </c>
      <c r="P23" s="573" t="s">
        <v>46</v>
      </c>
      <c r="Q23" s="574"/>
      <c r="R23" s="574"/>
      <c r="S23" s="575"/>
      <c r="T23" s="576" t="s">
        <v>47</v>
      </c>
      <c r="U23" s="578" t="s">
        <v>84</v>
      </c>
      <c r="V23" s="578" t="s">
        <v>85</v>
      </c>
      <c r="W23" s="576" t="s">
        <v>48</v>
      </c>
      <c r="X23" s="590" t="s">
        <v>71</v>
      </c>
      <c r="Y23" s="568" t="s">
        <v>33</v>
      </c>
      <c r="Z23" s="581" t="s">
        <v>34</v>
      </c>
      <c r="AA23" s="539"/>
      <c r="AB23" s="541"/>
    </row>
    <row r="24" spans="1:28" ht="58.2" thickBot="1" x14ac:dyDescent="0.35">
      <c r="A24" s="551"/>
      <c r="B24" s="557"/>
      <c r="C24" s="564"/>
      <c r="D24" s="564"/>
      <c r="E24" s="564"/>
      <c r="F24" s="566"/>
      <c r="G24" s="557"/>
      <c r="H24" s="560"/>
      <c r="I24" s="562"/>
      <c r="J24" s="560"/>
      <c r="K24" s="584"/>
      <c r="L24" s="568"/>
      <c r="M24" s="570"/>
      <c r="N24" s="568"/>
      <c r="O24" s="570"/>
      <c r="P24" s="280" t="s">
        <v>66</v>
      </c>
      <c r="Q24" s="281" t="s">
        <v>49</v>
      </c>
      <c r="R24" s="281" t="s">
        <v>50</v>
      </c>
      <c r="S24" s="282" t="s">
        <v>51</v>
      </c>
      <c r="T24" s="577"/>
      <c r="U24" s="579"/>
      <c r="V24" s="579"/>
      <c r="W24" s="577"/>
      <c r="X24" s="591"/>
      <c r="Y24" s="580"/>
      <c r="Z24" s="582"/>
      <c r="AA24" s="539"/>
      <c r="AB24" s="541"/>
    </row>
    <row r="25" spans="1:28" ht="39.9" customHeight="1" x14ac:dyDescent="0.3">
      <c r="A25" s="253">
        <v>1</v>
      </c>
      <c r="B25" s="205" t="s">
        <v>182</v>
      </c>
      <c r="C25" s="255" t="s">
        <v>169</v>
      </c>
      <c r="D25" s="292">
        <v>21551502</v>
      </c>
      <c r="E25" s="260" t="s">
        <v>196</v>
      </c>
      <c r="F25" s="292">
        <v>691005281</v>
      </c>
      <c r="G25" s="260" t="s">
        <v>1051</v>
      </c>
      <c r="H25" s="258" t="s">
        <v>175</v>
      </c>
      <c r="I25" s="259" t="s">
        <v>396</v>
      </c>
      <c r="J25" s="255" t="s">
        <v>178</v>
      </c>
      <c r="K25" s="260" t="s">
        <v>1052</v>
      </c>
      <c r="L25" s="293">
        <v>100000</v>
      </c>
      <c r="M25" s="294"/>
      <c r="N25" s="295" t="s">
        <v>474</v>
      </c>
      <c r="O25" s="295" t="s">
        <v>457</v>
      </c>
      <c r="P25" s="255"/>
      <c r="Q25" s="296"/>
      <c r="R25" s="255"/>
      <c r="S25" s="255"/>
      <c r="T25" s="258" t="s">
        <v>624</v>
      </c>
      <c r="U25" s="258"/>
      <c r="V25" s="258"/>
      <c r="W25" s="258" t="s">
        <v>624</v>
      </c>
      <c r="X25" s="258"/>
      <c r="Y25" s="255" t="s">
        <v>1053</v>
      </c>
      <c r="Z25" s="258" t="s">
        <v>447</v>
      </c>
      <c r="AA25" s="297" t="s">
        <v>173</v>
      </c>
      <c r="AB25" s="265" t="s">
        <v>890</v>
      </c>
    </row>
    <row r="26" spans="1:28" ht="55.2" x14ac:dyDescent="0.3">
      <c r="A26" s="178">
        <v>2</v>
      </c>
      <c r="B26" s="11" t="s">
        <v>183</v>
      </c>
      <c r="C26" s="16" t="s">
        <v>90</v>
      </c>
      <c r="D26" s="41">
        <v>45211451</v>
      </c>
      <c r="E26" s="39" t="s">
        <v>197</v>
      </c>
      <c r="F26" s="41">
        <v>600149595</v>
      </c>
      <c r="G26" s="42" t="s">
        <v>1054</v>
      </c>
      <c r="H26" s="38" t="s">
        <v>175</v>
      </c>
      <c r="I26" s="15" t="s">
        <v>396</v>
      </c>
      <c r="J26" s="16" t="s">
        <v>176</v>
      </c>
      <c r="K26" s="42" t="s">
        <v>1055</v>
      </c>
      <c r="L26" s="48">
        <v>1800000</v>
      </c>
      <c r="M26" s="180"/>
      <c r="N26" s="50" t="s">
        <v>543</v>
      </c>
      <c r="O26" s="50" t="s">
        <v>459</v>
      </c>
      <c r="P26" s="16"/>
      <c r="Q26" s="16"/>
      <c r="R26" s="16"/>
      <c r="S26" s="16"/>
      <c r="T26" s="38"/>
      <c r="U26" s="38"/>
      <c r="V26" s="38"/>
      <c r="W26" s="38" t="s">
        <v>624</v>
      </c>
      <c r="X26" s="38"/>
      <c r="Y26" s="16" t="s">
        <v>1056</v>
      </c>
      <c r="Z26" s="38" t="s">
        <v>172</v>
      </c>
      <c r="AA26" s="283" t="s">
        <v>173</v>
      </c>
      <c r="AB26" s="266" t="s">
        <v>890</v>
      </c>
    </row>
    <row r="27" spans="1:28" ht="55.2" x14ac:dyDescent="0.3">
      <c r="A27" s="178">
        <v>3</v>
      </c>
      <c r="B27" s="11" t="s">
        <v>183</v>
      </c>
      <c r="C27" s="16" t="s">
        <v>90</v>
      </c>
      <c r="D27" s="41">
        <v>45211451</v>
      </c>
      <c r="E27" s="39" t="s">
        <v>198</v>
      </c>
      <c r="F27" s="41">
        <v>600149595</v>
      </c>
      <c r="G27" s="42" t="s">
        <v>1057</v>
      </c>
      <c r="H27" s="38" t="s">
        <v>175</v>
      </c>
      <c r="I27" s="15" t="s">
        <v>396</v>
      </c>
      <c r="J27" s="16" t="s">
        <v>176</v>
      </c>
      <c r="K27" s="42" t="s">
        <v>1058</v>
      </c>
      <c r="L27" s="48">
        <v>900000</v>
      </c>
      <c r="M27" s="180"/>
      <c r="N27" s="50" t="s">
        <v>543</v>
      </c>
      <c r="O27" s="50" t="s">
        <v>457</v>
      </c>
      <c r="P27" s="16"/>
      <c r="Q27" s="16"/>
      <c r="R27" s="16"/>
      <c r="S27" s="16"/>
      <c r="T27" s="38"/>
      <c r="U27" s="38"/>
      <c r="V27" s="38"/>
      <c r="W27" s="38" t="s">
        <v>624</v>
      </c>
      <c r="X27" s="38"/>
      <c r="Y27" s="16" t="s">
        <v>1059</v>
      </c>
      <c r="Z27" s="38" t="s">
        <v>172</v>
      </c>
      <c r="AA27" s="283"/>
      <c r="AB27" s="266" t="s">
        <v>890</v>
      </c>
    </row>
    <row r="28" spans="1:28" ht="96.6" x14ac:dyDescent="0.3">
      <c r="A28" s="178">
        <v>4</v>
      </c>
      <c r="B28" s="11" t="s">
        <v>185</v>
      </c>
      <c r="C28" s="16" t="s">
        <v>90</v>
      </c>
      <c r="D28" s="284" t="s">
        <v>207</v>
      </c>
      <c r="E28" s="286" t="s">
        <v>208</v>
      </c>
      <c r="F28" s="285">
        <v>600149544</v>
      </c>
      <c r="G28" s="42" t="s">
        <v>1060</v>
      </c>
      <c r="H28" s="38" t="s">
        <v>175</v>
      </c>
      <c r="I28" s="15" t="s">
        <v>396</v>
      </c>
      <c r="J28" s="16" t="s">
        <v>176</v>
      </c>
      <c r="K28" s="287" t="s">
        <v>1061</v>
      </c>
      <c r="L28" s="48">
        <v>3100000</v>
      </c>
      <c r="M28" s="180"/>
      <c r="N28" s="288" t="s">
        <v>474</v>
      </c>
      <c r="O28" s="288" t="s">
        <v>457</v>
      </c>
      <c r="P28" s="289"/>
      <c r="Q28" s="289"/>
      <c r="R28" s="289"/>
      <c r="S28" s="289"/>
      <c r="T28" s="290"/>
      <c r="U28" s="290"/>
      <c r="V28" s="290"/>
      <c r="W28" s="290"/>
      <c r="X28" s="291" t="s">
        <v>624</v>
      </c>
      <c r="Y28" s="288" t="s">
        <v>1062</v>
      </c>
      <c r="Z28" s="290" t="s">
        <v>172</v>
      </c>
      <c r="AA28" s="56" t="s">
        <v>173</v>
      </c>
      <c r="AB28" s="266" t="s">
        <v>890</v>
      </c>
    </row>
    <row r="29" spans="1:28" ht="55.2" x14ac:dyDescent="0.3">
      <c r="A29" s="178">
        <v>5</v>
      </c>
      <c r="B29" s="11" t="s">
        <v>188</v>
      </c>
      <c r="C29" s="16" t="s">
        <v>90</v>
      </c>
      <c r="D29" s="41">
        <v>45211345</v>
      </c>
      <c r="E29" s="54" t="s">
        <v>216</v>
      </c>
      <c r="F29" s="41">
        <v>600149579</v>
      </c>
      <c r="G29" s="42" t="s">
        <v>1063</v>
      </c>
      <c r="H29" s="38" t="s">
        <v>175</v>
      </c>
      <c r="I29" s="15" t="s">
        <v>396</v>
      </c>
      <c r="J29" s="16" t="s">
        <v>176</v>
      </c>
      <c r="K29" s="42" t="s">
        <v>1064</v>
      </c>
      <c r="L29" s="48">
        <v>480000</v>
      </c>
      <c r="M29" s="180"/>
      <c r="N29" s="49" t="s">
        <v>474</v>
      </c>
      <c r="O29" s="49" t="s">
        <v>466</v>
      </c>
      <c r="P29" s="16"/>
      <c r="Q29" s="16"/>
      <c r="R29" s="16"/>
      <c r="S29" s="16"/>
      <c r="T29" s="38"/>
      <c r="U29" s="38"/>
      <c r="V29" s="38"/>
      <c r="W29" s="38"/>
      <c r="X29" s="38"/>
      <c r="Y29" s="16" t="s">
        <v>1065</v>
      </c>
      <c r="Z29" s="38" t="s">
        <v>447</v>
      </c>
      <c r="AA29" s="283" t="s">
        <v>173</v>
      </c>
      <c r="AB29" s="266" t="s">
        <v>890</v>
      </c>
    </row>
    <row r="30" spans="1:28" ht="55.2" x14ac:dyDescent="0.3">
      <c r="A30" s="178">
        <v>6</v>
      </c>
      <c r="B30" s="11" t="s">
        <v>188</v>
      </c>
      <c r="C30" s="16" t="s">
        <v>90</v>
      </c>
      <c r="D30" s="40">
        <v>45211345</v>
      </c>
      <c r="E30" s="54" t="s">
        <v>216</v>
      </c>
      <c r="F30" s="40">
        <v>600149579</v>
      </c>
      <c r="G30" s="42" t="s">
        <v>1066</v>
      </c>
      <c r="H30" s="38" t="s">
        <v>175</v>
      </c>
      <c r="I30" s="15" t="s">
        <v>396</v>
      </c>
      <c r="J30" s="16" t="s">
        <v>176</v>
      </c>
      <c r="K30" s="42" t="s">
        <v>1067</v>
      </c>
      <c r="L30" s="48">
        <v>250000</v>
      </c>
      <c r="M30" s="180"/>
      <c r="N30" s="49" t="s">
        <v>474</v>
      </c>
      <c r="O30" s="49" t="s">
        <v>466</v>
      </c>
      <c r="P30" s="16"/>
      <c r="Q30" s="16"/>
      <c r="R30" s="16"/>
      <c r="S30" s="16"/>
      <c r="T30" s="38"/>
      <c r="U30" s="38"/>
      <c r="V30" s="38"/>
      <c r="W30" s="38"/>
      <c r="X30" s="38"/>
      <c r="Y30" s="16" t="s">
        <v>1065</v>
      </c>
      <c r="Z30" s="38" t="s">
        <v>447</v>
      </c>
      <c r="AA30" s="283"/>
      <c r="AB30" s="266" t="s">
        <v>890</v>
      </c>
    </row>
    <row r="31" spans="1:28" ht="69" x14ac:dyDescent="0.3">
      <c r="A31" s="178">
        <v>7</v>
      </c>
      <c r="B31" s="10" t="s">
        <v>305</v>
      </c>
      <c r="C31" s="66" t="s">
        <v>398</v>
      </c>
      <c r="D31" s="67">
        <v>70939756</v>
      </c>
      <c r="E31" s="69" t="s">
        <v>322</v>
      </c>
      <c r="F31" s="67">
        <v>600149871</v>
      </c>
      <c r="G31" s="69" t="s">
        <v>1132</v>
      </c>
      <c r="H31" s="70" t="s">
        <v>175</v>
      </c>
      <c r="I31" s="71" t="s">
        <v>396</v>
      </c>
      <c r="J31" s="66" t="s">
        <v>407</v>
      </c>
      <c r="K31" s="88" t="s">
        <v>1133</v>
      </c>
      <c r="L31" s="65">
        <v>150000</v>
      </c>
      <c r="M31" s="65">
        <f t="shared" ref="M31:M34" si="1">L31/100*85</f>
        <v>127500</v>
      </c>
      <c r="N31" s="72" t="s">
        <v>474</v>
      </c>
      <c r="O31" s="72" t="s">
        <v>458</v>
      </c>
      <c r="P31" s="66"/>
      <c r="Q31" s="66"/>
      <c r="R31" s="66" t="s">
        <v>624</v>
      </c>
      <c r="S31" s="66"/>
      <c r="T31" s="70"/>
      <c r="U31" s="70"/>
      <c r="V31" s="70"/>
      <c r="W31" s="70"/>
      <c r="X31" s="70"/>
      <c r="Y31" s="279" t="s">
        <v>743</v>
      </c>
      <c r="Z31" s="224" t="s">
        <v>447</v>
      </c>
      <c r="AA31" s="75"/>
      <c r="AB31" s="267" t="s">
        <v>890</v>
      </c>
    </row>
    <row r="32" spans="1:28" ht="69" x14ac:dyDescent="0.3">
      <c r="A32" s="178">
        <v>8</v>
      </c>
      <c r="B32" s="10" t="s">
        <v>305</v>
      </c>
      <c r="C32" s="66" t="s">
        <v>398</v>
      </c>
      <c r="D32" s="67">
        <v>70939756</v>
      </c>
      <c r="E32" s="69" t="s">
        <v>322</v>
      </c>
      <c r="F32" s="67">
        <v>600149871</v>
      </c>
      <c r="G32" s="69" t="s">
        <v>1134</v>
      </c>
      <c r="H32" s="70" t="s">
        <v>175</v>
      </c>
      <c r="I32" s="71" t="s">
        <v>396</v>
      </c>
      <c r="J32" s="66" t="s">
        <v>407</v>
      </c>
      <c r="K32" s="88" t="s">
        <v>1135</v>
      </c>
      <c r="L32" s="65">
        <v>200000</v>
      </c>
      <c r="M32" s="65">
        <f t="shared" si="1"/>
        <v>170000</v>
      </c>
      <c r="N32" s="72" t="s">
        <v>474</v>
      </c>
      <c r="O32" s="72" t="s">
        <v>458</v>
      </c>
      <c r="P32" s="66"/>
      <c r="Q32" s="66" t="s">
        <v>624</v>
      </c>
      <c r="R32" s="66"/>
      <c r="S32" s="66" t="s">
        <v>624</v>
      </c>
      <c r="T32" s="70"/>
      <c r="U32" s="70"/>
      <c r="V32" s="70"/>
      <c r="W32" s="70"/>
      <c r="X32" s="70" t="s">
        <v>624</v>
      </c>
      <c r="Y32" s="279" t="s">
        <v>743</v>
      </c>
      <c r="Z32" s="224" t="s">
        <v>447</v>
      </c>
      <c r="AA32" s="75" t="s">
        <v>173</v>
      </c>
      <c r="AB32" s="267" t="s">
        <v>890</v>
      </c>
    </row>
    <row r="33" spans="1:28" ht="55.2" x14ac:dyDescent="0.3">
      <c r="A33" s="178">
        <v>9</v>
      </c>
      <c r="B33" s="10" t="s">
        <v>305</v>
      </c>
      <c r="C33" s="66" t="s">
        <v>398</v>
      </c>
      <c r="D33" s="67">
        <v>70939756</v>
      </c>
      <c r="E33" s="69" t="s">
        <v>322</v>
      </c>
      <c r="F33" s="67">
        <v>600149871</v>
      </c>
      <c r="G33" s="69" t="s">
        <v>1136</v>
      </c>
      <c r="H33" s="70" t="s">
        <v>175</v>
      </c>
      <c r="I33" s="71" t="s">
        <v>396</v>
      </c>
      <c r="J33" s="66" t="s">
        <v>407</v>
      </c>
      <c r="K33" s="88" t="s">
        <v>1137</v>
      </c>
      <c r="L33" s="65">
        <v>400000</v>
      </c>
      <c r="M33" s="65">
        <f t="shared" si="1"/>
        <v>340000</v>
      </c>
      <c r="N33" s="72" t="s">
        <v>474</v>
      </c>
      <c r="O33" s="72" t="s">
        <v>458</v>
      </c>
      <c r="P33" s="66"/>
      <c r="Q33" s="66"/>
      <c r="R33" s="66"/>
      <c r="S33" s="66" t="s">
        <v>624</v>
      </c>
      <c r="T33" s="70"/>
      <c r="U33" s="70"/>
      <c r="V33" s="70"/>
      <c r="W33" s="70"/>
      <c r="X33" s="70" t="s">
        <v>624</v>
      </c>
      <c r="Y33" s="279" t="s">
        <v>1138</v>
      </c>
      <c r="Z33" s="224" t="s">
        <v>447</v>
      </c>
      <c r="AA33" s="75"/>
      <c r="AB33" s="267" t="s">
        <v>890</v>
      </c>
    </row>
    <row r="34" spans="1:28" ht="55.2" x14ac:dyDescent="0.3">
      <c r="A34" s="178">
        <v>10</v>
      </c>
      <c r="B34" s="10" t="s">
        <v>309</v>
      </c>
      <c r="C34" s="15" t="s">
        <v>401</v>
      </c>
      <c r="D34" s="47" t="s">
        <v>335</v>
      </c>
      <c r="E34" s="47" t="s">
        <v>337</v>
      </c>
      <c r="F34" s="47" t="s">
        <v>336</v>
      </c>
      <c r="G34" s="42" t="s">
        <v>378</v>
      </c>
      <c r="H34" s="38" t="s">
        <v>175</v>
      </c>
      <c r="I34" s="15" t="s">
        <v>396</v>
      </c>
      <c r="J34" s="16" t="s">
        <v>410</v>
      </c>
      <c r="K34" s="42" t="s">
        <v>678</v>
      </c>
      <c r="L34" s="65">
        <v>3800000</v>
      </c>
      <c r="M34" s="65">
        <f t="shared" si="1"/>
        <v>3230000</v>
      </c>
      <c r="N34" s="49" t="s">
        <v>474</v>
      </c>
      <c r="O34" s="49" t="s">
        <v>446</v>
      </c>
      <c r="P34" s="16"/>
      <c r="Q34" s="16"/>
      <c r="R34" s="16"/>
      <c r="S34" s="16"/>
      <c r="T34" s="38"/>
      <c r="U34" s="38"/>
      <c r="V34" s="38" t="s">
        <v>624</v>
      </c>
      <c r="W34" s="38" t="s">
        <v>624</v>
      </c>
      <c r="X34" s="38"/>
      <c r="Y34" s="16" t="s">
        <v>746</v>
      </c>
      <c r="Z34" s="38" t="s">
        <v>447</v>
      </c>
      <c r="AA34" s="331"/>
      <c r="AB34" s="266" t="s">
        <v>890</v>
      </c>
    </row>
    <row r="35" spans="1:28" ht="55.2" x14ac:dyDescent="0.3">
      <c r="A35" s="178">
        <v>11</v>
      </c>
      <c r="B35" s="10" t="s">
        <v>307</v>
      </c>
      <c r="C35" s="15" t="s">
        <v>400</v>
      </c>
      <c r="D35" s="40">
        <v>70918261</v>
      </c>
      <c r="E35" s="39" t="s">
        <v>328</v>
      </c>
      <c r="F35" s="40">
        <v>600149820</v>
      </c>
      <c r="G35" s="42" t="s">
        <v>1068</v>
      </c>
      <c r="H35" s="38" t="s">
        <v>175</v>
      </c>
      <c r="I35" s="15" t="s">
        <v>396</v>
      </c>
      <c r="J35" s="16" t="s">
        <v>409</v>
      </c>
      <c r="K35" s="42" t="s">
        <v>1069</v>
      </c>
      <c r="L35" s="48">
        <v>1200000</v>
      </c>
      <c r="M35" s="180"/>
      <c r="N35" s="50" t="s">
        <v>445</v>
      </c>
      <c r="O35" s="49" t="s">
        <v>458</v>
      </c>
      <c r="P35" s="16"/>
      <c r="Q35" s="312"/>
      <c r="R35" s="16"/>
      <c r="S35" s="16"/>
      <c r="T35" s="38"/>
      <c r="U35" s="38"/>
      <c r="V35" s="38"/>
      <c r="W35" s="38"/>
      <c r="X35" s="38"/>
      <c r="Y35" s="38" t="s">
        <v>630</v>
      </c>
      <c r="Z35" s="38" t="s">
        <v>447</v>
      </c>
      <c r="AA35" s="283"/>
      <c r="AB35" s="436" t="s">
        <v>890</v>
      </c>
    </row>
    <row r="36" spans="1:28" ht="42" thickBot="1" x14ac:dyDescent="0.35">
      <c r="A36" s="268">
        <v>12</v>
      </c>
      <c r="B36" s="33" t="s">
        <v>189</v>
      </c>
      <c r="C36" s="61" t="s">
        <v>171</v>
      </c>
      <c r="D36" s="339" t="s">
        <v>217</v>
      </c>
      <c r="E36" s="339" t="s">
        <v>220</v>
      </c>
      <c r="F36" s="339" t="s">
        <v>218</v>
      </c>
      <c r="G36" s="340" t="s">
        <v>288</v>
      </c>
      <c r="H36" s="341" t="s">
        <v>175</v>
      </c>
      <c r="I36" s="342" t="s">
        <v>396</v>
      </c>
      <c r="J36" s="343" t="s">
        <v>180</v>
      </c>
      <c r="K36" s="344" t="s">
        <v>697</v>
      </c>
      <c r="L36" s="345">
        <v>4000000</v>
      </c>
      <c r="M36" s="345">
        <f t="shared" ref="M36" si="2">L36/100*85</f>
        <v>3400000</v>
      </c>
      <c r="N36" s="346" t="s">
        <v>466</v>
      </c>
      <c r="O36" s="346" t="s">
        <v>698</v>
      </c>
      <c r="P36" s="343"/>
      <c r="Q36" s="343"/>
      <c r="R36" s="343"/>
      <c r="S36" s="343"/>
      <c r="T36" s="341"/>
      <c r="U36" s="341"/>
      <c r="V36" s="341"/>
      <c r="W36" s="341"/>
      <c r="X36" s="341"/>
      <c r="Y36" s="341" t="s">
        <v>668</v>
      </c>
      <c r="Z36" s="341" t="s">
        <v>447</v>
      </c>
      <c r="AA36" s="347"/>
      <c r="AB36" s="437" t="s">
        <v>890</v>
      </c>
    </row>
    <row r="39" spans="1:28" ht="31.2" customHeight="1" x14ac:dyDescent="0.3">
      <c r="A39" s="432" t="s">
        <v>1073</v>
      </c>
      <c r="B39" s="422"/>
      <c r="C39" s="422"/>
      <c r="D39" s="422"/>
      <c r="E39" s="422"/>
      <c r="F39" s="422"/>
      <c r="G39" s="422"/>
      <c r="H39" s="422"/>
      <c r="I39" s="422"/>
      <c r="J39" s="422"/>
      <c r="K39" s="422"/>
    </row>
    <row r="40" spans="1:28" ht="15.75" customHeight="1" thickBot="1" x14ac:dyDescent="0.35"/>
    <row r="41" spans="1:28" ht="15.6" thickBot="1" x14ac:dyDescent="0.35">
      <c r="A41" s="440" t="s">
        <v>12</v>
      </c>
      <c r="B41" s="498" t="s">
        <v>60</v>
      </c>
      <c r="C41" s="494"/>
      <c r="D41" s="522"/>
      <c r="E41" s="523" t="s">
        <v>14</v>
      </c>
      <c r="F41" s="525" t="s">
        <v>42</v>
      </c>
      <c r="G41" s="486" t="s">
        <v>69</v>
      </c>
      <c r="H41" s="525" t="s">
        <v>16</v>
      </c>
      <c r="I41" s="523" t="s">
        <v>61</v>
      </c>
      <c r="J41" s="527" t="s">
        <v>435</v>
      </c>
      <c r="K41" s="528"/>
      <c r="L41" s="529" t="s">
        <v>436</v>
      </c>
      <c r="M41" s="530"/>
      <c r="N41" s="533" t="s">
        <v>437</v>
      </c>
      <c r="O41" s="534"/>
      <c r="P41" s="534"/>
      <c r="Q41" s="534"/>
      <c r="R41" s="529" t="s">
        <v>21</v>
      </c>
      <c r="S41" s="530"/>
      <c r="T41" s="434"/>
      <c r="U41" s="434"/>
    </row>
    <row r="42" spans="1:28" ht="15" thickBot="1" x14ac:dyDescent="0.35">
      <c r="A42" s="441"/>
      <c r="B42" s="500" t="s">
        <v>62</v>
      </c>
      <c r="C42" s="495" t="s">
        <v>63</v>
      </c>
      <c r="D42" s="511" t="s">
        <v>64</v>
      </c>
      <c r="E42" s="524"/>
      <c r="F42" s="526"/>
      <c r="G42" s="487"/>
      <c r="H42" s="526"/>
      <c r="I42" s="524"/>
      <c r="J42" s="514" t="s">
        <v>65</v>
      </c>
      <c r="K42" s="514" t="s">
        <v>438</v>
      </c>
      <c r="L42" s="514" t="s">
        <v>29</v>
      </c>
      <c r="M42" s="516" t="s">
        <v>30</v>
      </c>
      <c r="N42" s="509" t="s">
        <v>46</v>
      </c>
      <c r="O42" s="510"/>
      <c r="P42" s="510"/>
      <c r="Q42" s="510"/>
      <c r="R42" s="531" t="s">
        <v>439</v>
      </c>
      <c r="S42" s="532" t="s">
        <v>34</v>
      </c>
      <c r="T42" s="407"/>
      <c r="U42" s="407"/>
    </row>
    <row r="43" spans="1:28" ht="71.400000000000006" customHeight="1" thickBot="1" x14ac:dyDescent="0.35">
      <c r="A43" s="441"/>
      <c r="B43" s="513"/>
      <c r="C43" s="535"/>
      <c r="D43" s="512"/>
      <c r="E43" s="524"/>
      <c r="F43" s="526"/>
      <c r="G43" s="487"/>
      <c r="H43" s="526"/>
      <c r="I43" s="524"/>
      <c r="J43" s="515"/>
      <c r="K43" s="515"/>
      <c r="L43" s="515"/>
      <c r="M43" s="517"/>
      <c r="N43" s="30" t="s">
        <v>66</v>
      </c>
      <c r="O43" s="31" t="s">
        <v>440</v>
      </c>
      <c r="P43" s="31" t="s">
        <v>441</v>
      </c>
      <c r="Q43" s="32" t="s">
        <v>442</v>
      </c>
      <c r="R43" s="514"/>
      <c r="S43" s="516"/>
      <c r="T43" s="348" t="s">
        <v>35</v>
      </c>
      <c r="U43" s="348" t="s">
        <v>35</v>
      </c>
    </row>
    <row r="44" spans="1:28" ht="111" thickBot="1" x14ac:dyDescent="0.35">
      <c r="A44" s="435">
        <v>1</v>
      </c>
      <c r="B44" s="349" t="s">
        <v>416</v>
      </c>
      <c r="C44" s="350" t="s">
        <v>434</v>
      </c>
      <c r="D44" s="351">
        <v>29396662</v>
      </c>
      <c r="E44" s="352" t="s">
        <v>433</v>
      </c>
      <c r="F44" s="353" t="s">
        <v>175</v>
      </c>
      <c r="G44" s="354" t="s">
        <v>396</v>
      </c>
      <c r="H44" s="354" t="s">
        <v>176</v>
      </c>
      <c r="I44" s="355" t="s">
        <v>650</v>
      </c>
      <c r="J44" s="356">
        <v>1500000</v>
      </c>
      <c r="K44" s="357">
        <f t="shared" ref="K44" si="3">J44/100*85</f>
        <v>1275000</v>
      </c>
      <c r="L44" s="358" t="s">
        <v>498</v>
      </c>
      <c r="M44" s="359" t="s">
        <v>458</v>
      </c>
      <c r="N44" s="360"/>
      <c r="O44" s="360"/>
      <c r="P44" s="360"/>
      <c r="Q44" s="361"/>
      <c r="R44" s="362" t="s">
        <v>651</v>
      </c>
      <c r="S44" s="363" t="s">
        <v>172</v>
      </c>
      <c r="T44" s="364"/>
      <c r="U44" s="365" t="s">
        <v>890</v>
      </c>
    </row>
    <row r="47" spans="1:28" x14ac:dyDescent="0.3">
      <c r="B47" s="404" t="s">
        <v>1203</v>
      </c>
      <c r="C47" s="18"/>
      <c r="D47" s="19"/>
      <c r="E47" s="19"/>
      <c r="F47" s="19"/>
      <c r="G47" s="24"/>
      <c r="H47" s="20"/>
      <c r="I47" s="21"/>
      <c r="J47" s="18"/>
      <c r="K47" s="411"/>
    </row>
    <row r="48" spans="1:28" x14ac:dyDescent="0.3">
      <c r="B48" s="404"/>
      <c r="C48" s="18"/>
      <c r="D48" s="19"/>
      <c r="E48" s="19"/>
      <c r="F48" s="19"/>
      <c r="G48" s="24"/>
      <c r="H48" s="20"/>
      <c r="I48" s="21"/>
      <c r="J48" s="18"/>
      <c r="K48" s="411"/>
    </row>
    <row r="49" spans="2:12" x14ac:dyDescent="0.3">
      <c r="B49" s="404"/>
      <c r="C49" s="18"/>
      <c r="D49" s="19"/>
      <c r="E49" s="19"/>
      <c r="F49" s="19"/>
      <c r="G49" s="24"/>
      <c r="H49" s="20"/>
      <c r="I49" s="21"/>
      <c r="J49" s="18"/>
      <c r="K49" s="411"/>
    </row>
    <row r="50" spans="2:12" x14ac:dyDescent="0.3">
      <c r="B50" s="404"/>
      <c r="C50" s="18"/>
      <c r="D50" s="19"/>
      <c r="E50" s="19"/>
      <c r="F50" s="19"/>
      <c r="G50" s="24"/>
      <c r="H50" s="20"/>
      <c r="I50" s="21"/>
      <c r="J50" s="18"/>
      <c r="K50" s="411"/>
    </row>
    <row r="51" spans="2:12" x14ac:dyDescent="0.3">
      <c r="B51" s="404"/>
      <c r="C51" s="18"/>
      <c r="D51" s="19"/>
      <c r="E51" s="19"/>
      <c r="F51" s="19"/>
      <c r="G51" s="24"/>
      <c r="H51" s="20"/>
      <c r="I51" s="21"/>
      <c r="J51" s="18"/>
      <c r="K51" s="411"/>
    </row>
    <row r="52" spans="2:12" x14ac:dyDescent="0.3">
      <c r="B52" s="404"/>
      <c r="C52" s="18"/>
      <c r="D52" s="19"/>
      <c r="E52" s="19"/>
      <c r="F52" s="19"/>
      <c r="G52" s="24"/>
      <c r="H52" s="20"/>
      <c r="I52" s="21"/>
      <c r="J52" s="18"/>
      <c r="K52" s="411"/>
    </row>
    <row r="53" spans="2:12" x14ac:dyDescent="0.3">
      <c r="B53" s="404"/>
      <c r="C53" s="18"/>
      <c r="D53" s="19"/>
      <c r="E53" s="19"/>
      <c r="F53" s="19"/>
      <c r="G53" s="24"/>
      <c r="H53" s="451" t="s">
        <v>1071</v>
      </c>
      <c r="I53" s="452"/>
      <c r="J53" s="452"/>
      <c r="K53" s="452"/>
      <c r="L53" s="592"/>
    </row>
    <row r="54" spans="2:12" x14ac:dyDescent="0.3">
      <c r="B54" s="404"/>
      <c r="C54" s="18"/>
      <c r="D54" s="19"/>
      <c r="E54" s="19"/>
      <c r="F54" s="19"/>
      <c r="G54" s="24"/>
      <c r="H54" s="451" t="s">
        <v>1072</v>
      </c>
      <c r="I54" s="452"/>
      <c r="J54" s="452"/>
      <c r="K54" s="452"/>
      <c r="L54" s="592"/>
    </row>
  </sheetData>
  <mergeCells count="66">
    <mergeCell ref="H54:L54"/>
    <mergeCell ref="H53:L53"/>
    <mergeCell ref="S42:S43"/>
    <mergeCell ref="B41:D41"/>
    <mergeCell ref="E41:E43"/>
    <mergeCell ref="J41:K41"/>
    <mergeCell ref="L41:M41"/>
    <mergeCell ref="N41:Q41"/>
    <mergeCell ref="R41:S41"/>
    <mergeCell ref="B42:B43"/>
    <mergeCell ref="J42:J43"/>
    <mergeCell ref="N42:Q42"/>
    <mergeCell ref="R42:R43"/>
    <mergeCell ref="K42:K43"/>
    <mergeCell ref="L42:L43"/>
    <mergeCell ref="M42:M43"/>
    <mergeCell ref="Y23:Y24"/>
    <mergeCell ref="Z23:Z24"/>
    <mergeCell ref="A41:A43"/>
    <mergeCell ref="F41:F43"/>
    <mergeCell ref="G41:G43"/>
    <mergeCell ref="H41:H43"/>
    <mergeCell ref="I41:I43"/>
    <mergeCell ref="C42:C43"/>
    <mergeCell ref="D42:D43"/>
    <mergeCell ref="J22:J24"/>
    <mergeCell ref="K22:K24"/>
    <mergeCell ref="L22:M22"/>
    <mergeCell ref="N22:O22"/>
    <mergeCell ref="P22:X22"/>
    <mergeCell ref="W23:W24"/>
    <mergeCell ref="X23:X24"/>
    <mergeCell ref="Y22:Z22"/>
    <mergeCell ref="AA22:AA24"/>
    <mergeCell ref="AB22:AB24"/>
    <mergeCell ref="B23:B24"/>
    <mergeCell ref="C23:C24"/>
    <mergeCell ref="D23:D24"/>
    <mergeCell ref="E23:E24"/>
    <mergeCell ref="F23:F24"/>
    <mergeCell ref="L23:L24"/>
    <mergeCell ref="M23:M24"/>
    <mergeCell ref="N23:N24"/>
    <mergeCell ref="O23:O24"/>
    <mergeCell ref="P23:S23"/>
    <mergeCell ref="T23:T24"/>
    <mergeCell ref="U23:U24"/>
    <mergeCell ref="V23:V24"/>
    <mergeCell ref="A22:A24"/>
    <mergeCell ref="B22:F22"/>
    <mergeCell ref="G22:G24"/>
    <mergeCell ref="H22:H24"/>
    <mergeCell ref="I22:I24"/>
    <mergeCell ref="A4:A5"/>
    <mergeCell ref="B4:F4"/>
    <mergeCell ref="G4:G5"/>
    <mergeCell ref="H4:H5"/>
    <mergeCell ref="I4:I5"/>
    <mergeCell ref="R4:S4"/>
    <mergeCell ref="T4:T5"/>
    <mergeCell ref="U4:U5"/>
    <mergeCell ref="J4:J5"/>
    <mergeCell ref="K4:K5"/>
    <mergeCell ref="L4:M4"/>
    <mergeCell ref="N4:O4"/>
    <mergeCell ref="P4:Q4"/>
  </mergeCells>
  <pageMargins left="0.7" right="0.7" top="0.78740157499999996" bottom="0.78740157499999996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28"/>
  <sheetViews>
    <sheetView view="pageBreakPreview" zoomScale="85" zoomScaleNormal="86" zoomScaleSheetLayoutView="85" workbookViewId="0">
      <selection activeCell="B122" sqref="B122"/>
    </sheetView>
  </sheetViews>
  <sheetFormatPr defaultRowHeight="14.4" x14ac:dyDescent="0.3"/>
  <cols>
    <col min="1" max="1" width="9.109375" style="1"/>
    <col min="2" max="2" width="24.44140625" style="14" customWidth="1"/>
    <col min="3" max="3" width="13.44140625" style="14" customWidth="1"/>
    <col min="4" max="4" width="14" style="14" customWidth="1"/>
    <col min="5" max="5" width="15.5546875" style="14" customWidth="1"/>
    <col min="6" max="6" width="39.5546875" style="14" customWidth="1"/>
    <col min="7" max="7" width="17" style="14" customWidth="1"/>
    <col min="8" max="12" width="9.109375" style="14"/>
    <col min="13" max="13" width="12.44140625" style="14" customWidth="1"/>
    <col min="14" max="14" width="12.33203125" style="14" customWidth="1"/>
    <col min="15" max="15" width="11.5546875" style="14" customWidth="1"/>
    <col min="16" max="16" width="16" style="14" customWidth="1"/>
    <col min="17" max="17" width="11.44140625" style="14" customWidth="1"/>
    <col min="18" max="18" width="13.44140625" style="14" customWidth="1"/>
  </cols>
  <sheetData>
    <row r="2" spans="1:18" ht="15" customHeight="1" x14ac:dyDescent="0.3">
      <c r="A2" s="606" t="s">
        <v>1070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</row>
    <row r="3" spans="1:18" s="1" customFormat="1" ht="15" thickBot="1" x14ac:dyDescent="0.35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3"/>
    </row>
    <row r="4" spans="1:18" ht="15" customHeight="1" x14ac:dyDescent="0.3">
      <c r="A4" s="604" t="s">
        <v>12</v>
      </c>
      <c r="B4" s="607" t="s">
        <v>867</v>
      </c>
      <c r="C4" s="608"/>
      <c r="D4" s="608"/>
      <c r="E4" s="608"/>
      <c r="F4" s="134"/>
      <c r="G4" s="609" t="s">
        <v>868</v>
      </c>
      <c r="H4" s="609" t="s">
        <v>869</v>
      </c>
      <c r="I4" s="611"/>
      <c r="J4" s="609" t="s">
        <v>870</v>
      </c>
      <c r="K4" s="612" t="s">
        <v>871</v>
      </c>
      <c r="L4" s="613"/>
      <c r="M4" s="613"/>
      <c r="N4" s="613"/>
      <c r="O4" s="613"/>
      <c r="P4" s="607"/>
      <c r="Q4" s="614" t="s">
        <v>872</v>
      </c>
      <c r="R4" s="616" t="s">
        <v>873</v>
      </c>
    </row>
    <row r="5" spans="1:18" x14ac:dyDescent="0.3">
      <c r="A5" s="605"/>
      <c r="B5" s="618" t="s">
        <v>874</v>
      </c>
      <c r="C5" s="593" t="s">
        <v>875</v>
      </c>
      <c r="D5" s="593" t="s">
        <v>876</v>
      </c>
      <c r="E5" s="593" t="s">
        <v>877</v>
      </c>
      <c r="F5" s="595" t="s">
        <v>878</v>
      </c>
      <c r="G5" s="598"/>
      <c r="H5" s="598"/>
      <c r="I5" s="598"/>
      <c r="J5" s="598"/>
      <c r="K5" s="597" t="s">
        <v>879</v>
      </c>
      <c r="L5" s="598"/>
      <c r="M5" s="598"/>
      <c r="N5" s="598"/>
      <c r="O5" s="593" t="s">
        <v>880</v>
      </c>
      <c r="P5" s="593" t="s">
        <v>881</v>
      </c>
      <c r="Q5" s="615"/>
      <c r="R5" s="617"/>
    </row>
    <row r="6" spans="1:18" ht="52.8" x14ac:dyDescent="0.3">
      <c r="A6" s="605"/>
      <c r="B6" s="619"/>
      <c r="C6" s="594"/>
      <c r="D6" s="594"/>
      <c r="E6" s="594"/>
      <c r="F6" s="596"/>
      <c r="G6" s="610"/>
      <c r="H6" s="135" t="s">
        <v>882</v>
      </c>
      <c r="I6" s="135" t="s">
        <v>883</v>
      </c>
      <c r="J6" s="610"/>
      <c r="K6" s="135" t="s">
        <v>884</v>
      </c>
      <c r="L6" s="135" t="s">
        <v>885</v>
      </c>
      <c r="M6" s="135" t="s">
        <v>886</v>
      </c>
      <c r="N6" s="135" t="s">
        <v>887</v>
      </c>
      <c r="O6" s="602"/>
      <c r="P6" s="602"/>
      <c r="Q6" s="615"/>
      <c r="R6" s="617"/>
    </row>
    <row r="7" spans="1:18" ht="33.75" customHeight="1" thickBot="1" x14ac:dyDescent="0.35">
      <c r="A7" s="605"/>
      <c r="B7" s="620"/>
      <c r="C7" s="136"/>
      <c r="D7" s="136"/>
      <c r="E7" s="136"/>
      <c r="F7" s="137"/>
      <c r="G7" s="136"/>
      <c r="H7" s="138"/>
      <c r="I7" s="138"/>
      <c r="J7" s="136"/>
      <c r="K7" s="138"/>
      <c r="L7" s="138"/>
      <c r="M7" s="138"/>
      <c r="N7" s="138"/>
      <c r="O7" s="603"/>
      <c r="P7" s="603"/>
      <c r="Q7" s="139"/>
      <c r="R7" s="140"/>
    </row>
    <row r="8" spans="1:18" ht="52.8" x14ac:dyDescent="0.3">
      <c r="A8" s="186">
        <f>ROW(A1)</f>
        <v>1</v>
      </c>
      <c r="B8" s="181" t="s">
        <v>86</v>
      </c>
      <c r="C8" s="105">
        <v>70920702</v>
      </c>
      <c r="D8" s="107" t="s">
        <v>87</v>
      </c>
      <c r="E8" s="106">
        <v>600149340</v>
      </c>
      <c r="F8" s="107" t="s">
        <v>888</v>
      </c>
      <c r="G8" s="108">
        <v>35000</v>
      </c>
      <c r="H8" s="109">
        <v>2018</v>
      </c>
      <c r="I8" s="110">
        <v>2018</v>
      </c>
      <c r="J8" s="111" t="s">
        <v>889</v>
      </c>
      <c r="K8" s="110"/>
      <c r="L8" s="110"/>
      <c r="M8" s="110"/>
      <c r="N8" s="110"/>
      <c r="O8" s="110"/>
      <c r="P8" s="110"/>
      <c r="Q8" s="112"/>
      <c r="R8" s="113" t="s">
        <v>890</v>
      </c>
    </row>
    <row r="9" spans="1:18" ht="52.8" x14ac:dyDescent="0.3">
      <c r="A9" s="186">
        <f>ROW(A2)</f>
        <v>2</v>
      </c>
      <c r="B9" s="182" t="s">
        <v>86</v>
      </c>
      <c r="C9" s="114">
        <v>70920702</v>
      </c>
      <c r="D9" s="116" t="s">
        <v>87</v>
      </c>
      <c r="E9" s="115">
        <v>600149340</v>
      </c>
      <c r="F9" s="116" t="s">
        <v>891</v>
      </c>
      <c r="G9" s="117">
        <v>2000000</v>
      </c>
      <c r="H9" s="118">
        <v>2018</v>
      </c>
      <c r="I9" s="119">
        <v>2018</v>
      </c>
      <c r="J9" s="120" t="s">
        <v>889</v>
      </c>
      <c r="K9" s="119"/>
      <c r="L9" s="119"/>
      <c r="M9" s="119"/>
      <c r="N9" s="119"/>
      <c r="O9" s="119"/>
      <c r="P9" s="119"/>
      <c r="Q9" s="121"/>
      <c r="R9" s="122" t="s">
        <v>890</v>
      </c>
    </row>
    <row r="10" spans="1:18" ht="52.8" x14ac:dyDescent="0.3">
      <c r="A10" s="186">
        <f t="shared" ref="A10:A73" si="0">ROW(A3)</f>
        <v>3</v>
      </c>
      <c r="B10" s="182" t="s">
        <v>86</v>
      </c>
      <c r="C10" s="114">
        <v>70920702</v>
      </c>
      <c r="D10" s="116" t="s">
        <v>87</v>
      </c>
      <c r="E10" s="115">
        <v>600149340</v>
      </c>
      <c r="F10" s="116" t="s">
        <v>892</v>
      </c>
      <c r="G10" s="117">
        <v>200000</v>
      </c>
      <c r="H10" s="118">
        <v>2018</v>
      </c>
      <c r="I10" s="119">
        <v>2018</v>
      </c>
      <c r="J10" s="120" t="s">
        <v>889</v>
      </c>
      <c r="K10" s="119"/>
      <c r="L10" s="119"/>
      <c r="M10" s="119"/>
      <c r="N10" s="119"/>
      <c r="O10" s="119"/>
      <c r="P10" s="119"/>
      <c r="Q10" s="121"/>
      <c r="R10" s="122" t="s">
        <v>890</v>
      </c>
    </row>
    <row r="11" spans="1:18" ht="52.8" x14ac:dyDescent="0.3">
      <c r="A11" s="186">
        <f t="shared" si="0"/>
        <v>4</v>
      </c>
      <c r="B11" s="182" t="s">
        <v>86</v>
      </c>
      <c r="C11" s="141">
        <v>70920702</v>
      </c>
      <c r="D11" s="125" t="s">
        <v>87</v>
      </c>
      <c r="E11" s="141">
        <v>600149340</v>
      </c>
      <c r="F11" s="142" t="s">
        <v>893</v>
      </c>
      <c r="G11" s="126">
        <v>150000</v>
      </c>
      <c r="H11" s="127">
        <v>2020</v>
      </c>
      <c r="I11" s="127">
        <v>2021</v>
      </c>
      <c r="J11" s="128" t="s">
        <v>894</v>
      </c>
      <c r="K11" s="127"/>
      <c r="L11" s="127"/>
      <c r="M11" s="127"/>
      <c r="N11" s="127"/>
      <c r="O11" s="127"/>
      <c r="P11" s="127"/>
      <c r="Q11" s="130"/>
      <c r="R11" s="131" t="s">
        <v>890</v>
      </c>
    </row>
    <row r="12" spans="1:18" ht="39.6" x14ac:dyDescent="0.3">
      <c r="A12" s="186">
        <f t="shared" si="0"/>
        <v>5</v>
      </c>
      <c r="B12" s="182" t="s">
        <v>89</v>
      </c>
      <c r="C12" s="141">
        <v>70936242</v>
      </c>
      <c r="D12" s="125" t="s">
        <v>91</v>
      </c>
      <c r="E12" s="141">
        <v>600149099</v>
      </c>
      <c r="F12" s="125" t="s">
        <v>895</v>
      </c>
      <c r="G12" s="126">
        <v>1105000</v>
      </c>
      <c r="H12" s="127">
        <v>2020</v>
      </c>
      <c r="I12" s="127">
        <v>2023</v>
      </c>
      <c r="J12" s="128" t="s">
        <v>889</v>
      </c>
      <c r="K12" s="127"/>
      <c r="L12" s="127"/>
      <c r="M12" s="127"/>
      <c r="N12" s="127"/>
      <c r="O12" s="127"/>
      <c r="P12" s="127"/>
      <c r="Q12" s="130"/>
      <c r="R12" s="131" t="s">
        <v>890</v>
      </c>
    </row>
    <row r="13" spans="1:18" ht="39.6" x14ac:dyDescent="0.3">
      <c r="A13" s="186">
        <f t="shared" si="0"/>
        <v>6</v>
      </c>
      <c r="B13" s="182" t="s">
        <v>89</v>
      </c>
      <c r="C13" s="141">
        <v>70936242</v>
      </c>
      <c r="D13" s="125" t="s">
        <v>91</v>
      </c>
      <c r="E13" s="141">
        <v>600149099</v>
      </c>
      <c r="F13" s="125" t="s">
        <v>896</v>
      </c>
      <c r="G13" s="143">
        <v>150000</v>
      </c>
      <c r="H13" s="144">
        <v>2018</v>
      </c>
      <c r="I13" s="145">
        <v>2020</v>
      </c>
      <c r="J13" s="146" t="s">
        <v>889</v>
      </c>
      <c r="K13" s="145"/>
      <c r="L13" s="145"/>
      <c r="M13" s="145"/>
      <c r="N13" s="145"/>
      <c r="O13" s="145"/>
      <c r="P13" s="145"/>
      <c r="Q13" s="142"/>
      <c r="R13" s="147" t="s">
        <v>890</v>
      </c>
    </row>
    <row r="14" spans="1:18" ht="39.6" x14ac:dyDescent="0.3">
      <c r="A14" s="186">
        <f t="shared" si="0"/>
        <v>7</v>
      </c>
      <c r="B14" s="183" t="s">
        <v>89</v>
      </c>
      <c r="C14" s="141">
        <v>70936242</v>
      </c>
      <c r="D14" s="125">
        <v>107633981</v>
      </c>
      <c r="E14" s="141">
        <v>600149099</v>
      </c>
      <c r="F14" s="125" t="s">
        <v>897</v>
      </c>
      <c r="G14" s="143">
        <v>90000</v>
      </c>
      <c r="H14" s="144">
        <v>2019</v>
      </c>
      <c r="I14" s="145">
        <v>2023</v>
      </c>
      <c r="J14" s="146" t="s">
        <v>898</v>
      </c>
      <c r="K14" s="127"/>
      <c r="L14" s="127"/>
      <c r="M14" s="127"/>
      <c r="N14" s="127"/>
      <c r="O14" s="127"/>
      <c r="P14" s="127"/>
      <c r="Q14" s="130"/>
      <c r="R14" s="131" t="s">
        <v>890</v>
      </c>
    </row>
    <row r="15" spans="1:18" ht="39.6" x14ac:dyDescent="0.3">
      <c r="A15" s="186">
        <f t="shared" si="0"/>
        <v>8</v>
      </c>
      <c r="B15" s="183" t="s">
        <v>89</v>
      </c>
      <c r="C15" s="141">
        <v>70936242</v>
      </c>
      <c r="D15" s="125">
        <v>107633981</v>
      </c>
      <c r="E15" s="141">
        <v>600149099</v>
      </c>
      <c r="F15" s="125" t="s">
        <v>899</v>
      </c>
      <c r="G15" s="143">
        <v>100000</v>
      </c>
      <c r="H15" s="144">
        <v>2019</v>
      </c>
      <c r="I15" s="145">
        <v>2023</v>
      </c>
      <c r="J15" s="146" t="s">
        <v>898</v>
      </c>
      <c r="K15" s="127"/>
      <c r="L15" s="127"/>
      <c r="M15" s="127" t="s">
        <v>172</v>
      </c>
      <c r="N15" s="127"/>
      <c r="O15" s="127"/>
      <c r="P15" s="127"/>
      <c r="Q15" s="130"/>
      <c r="R15" s="131" t="s">
        <v>890</v>
      </c>
    </row>
    <row r="16" spans="1:18" ht="39.6" x14ac:dyDescent="0.3">
      <c r="A16" s="186">
        <f t="shared" si="0"/>
        <v>9</v>
      </c>
      <c r="B16" s="183" t="s">
        <v>89</v>
      </c>
      <c r="C16" s="141">
        <v>70936242</v>
      </c>
      <c r="D16" s="125">
        <v>107633981</v>
      </c>
      <c r="E16" s="141">
        <v>600149099</v>
      </c>
      <c r="F16" s="128" t="s">
        <v>900</v>
      </c>
      <c r="G16" s="126">
        <v>5000000</v>
      </c>
      <c r="H16" s="127">
        <v>2020</v>
      </c>
      <c r="I16" s="127">
        <v>2021</v>
      </c>
      <c r="J16" s="148" t="s">
        <v>889</v>
      </c>
      <c r="K16" s="127"/>
      <c r="L16" s="127"/>
      <c r="M16" s="127"/>
      <c r="N16" s="127"/>
      <c r="O16" s="127"/>
      <c r="P16" s="127"/>
      <c r="Q16" s="130"/>
      <c r="R16" s="131" t="s">
        <v>890</v>
      </c>
    </row>
    <row r="17" spans="1:18" ht="39.6" x14ac:dyDescent="0.3">
      <c r="A17" s="186">
        <f t="shared" si="0"/>
        <v>10</v>
      </c>
      <c r="B17" s="182" t="s">
        <v>89</v>
      </c>
      <c r="C17" s="141">
        <v>70936242</v>
      </c>
      <c r="D17" s="125" t="s">
        <v>91</v>
      </c>
      <c r="E17" s="141">
        <v>600149099</v>
      </c>
      <c r="F17" s="125" t="s">
        <v>901</v>
      </c>
      <c r="G17" s="143">
        <v>450000</v>
      </c>
      <c r="H17" s="144">
        <v>2018</v>
      </c>
      <c r="I17" s="145">
        <v>2021</v>
      </c>
      <c r="J17" s="146" t="s">
        <v>889</v>
      </c>
      <c r="K17" s="145"/>
      <c r="L17" s="145"/>
      <c r="M17" s="145"/>
      <c r="N17" s="145"/>
      <c r="O17" s="145"/>
      <c r="P17" s="145"/>
      <c r="Q17" s="142"/>
      <c r="R17" s="147" t="s">
        <v>890</v>
      </c>
    </row>
    <row r="18" spans="1:18" ht="39.6" x14ac:dyDescent="0.3">
      <c r="A18" s="186">
        <f t="shared" si="0"/>
        <v>11</v>
      </c>
      <c r="B18" s="182" t="s">
        <v>89</v>
      </c>
      <c r="C18" s="149">
        <v>70936242</v>
      </c>
      <c r="D18" s="142">
        <v>107633981</v>
      </c>
      <c r="E18" s="149">
        <v>600149099</v>
      </c>
      <c r="F18" s="142" t="s">
        <v>902</v>
      </c>
      <c r="G18" s="150">
        <v>300000</v>
      </c>
      <c r="H18" s="151">
        <v>2018</v>
      </c>
      <c r="I18" s="129">
        <v>2020</v>
      </c>
      <c r="J18" s="152" t="s">
        <v>889</v>
      </c>
      <c r="K18" s="129"/>
      <c r="L18" s="129"/>
      <c r="M18" s="129"/>
      <c r="N18" s="129"/>
      <c r="O18" s="129"/>
      <c r="P18" s="129"/>
      <c r="Q18" s="142"/>
      <c r="R18" s="147" t="s">
        <v>890</v>
      </c>
    </row>
    <row r="19" spans="1:18" ht="39.6" x14ac:dyDescent="0.3">
      <c r="A19" s="186">
        <f t="shared" si="0"/>
        <v>12</v>
      </c>
      <c r="B19" s="182" t="s">
        <v>89</v>
      </c>
      <c r="C19" s="141">
        <v>70936242</v>
      </c>
      <c r="D19" s="125">
        <v>103092935</v>
      </c>
      <c r="E19" s="141">
        <v>600149099</v>
      </c>
      <c r="F19" s="125" t="s">
        <v>903</v>
      </c>
      <c r="G19" s="143">
        <v>400000</v>
      </c>
      <c r="H19" s="144">
        <v>2018</v>
      </c>
      <c r="I19" s="145">
        <v>2023</v>
      </c>
      <c r="J19" s="146" t="s">
        <v>898</v>
      </c>
      <c r="K19" s="145"/>
      <c r="L19" s="145"/>
      <c r="M19" s="145"/>
      <c r="N19" s="145"/>
      <c r="O19" s="145"/>
      <c r="P19" s="145"/>
      <c r="Q19" s="142"/>
      <c r="R19" s="147" t="s">
        <v>890</v>
      </c>
    </row>
    <row r="20" spans="1:18" ht="39.6" x14ac:dyDescent="0.3">
      <c r="A20" s="186">
        <f t="shared" si="0"/>
        <v>13</v>
      </c>
      <c r="B20" s="182" t="s">
        <v>89</v>
      </c>
      <c r="C20" s="149">
        <v>70936242</v>
      </c>
      <c r="D20" s="142" t="s">
        <v>91</v>
      </c>
      <c r="E20" s="149">
        <v>600149099</v>
      </c>
      <c r="F20" s="142" t="s">
        <v>904</v>
      </c>
      <c r="G20" s="150">
        <v>800000</v>
      </c>
      <c r="H20" s="151">
        <v>2019</v>
      </c>
      <c r="I20" s="129">
        <v>2023</v>
      </c>
      <c r="J20" s="152" t="s">
        <v>889</v>
      </c>
      <c r="K20" s="129"/>
      <c r="L20" s="129"/>
      <c r="M20" s="129"/>
      <c r="N20" s="129"/>
      <c r="O20" s="129"/>
      <c r="P20" s="129"/>
      <c r="Q20" s="142"/>
      <c r="R20" s="147" t="s">
        <v>890</v>
      </c>
    </row>
    <row r="21" spans="1:18" ht="39.6" x14ac:dyDescent="0.3">
      <c r="A21" s="186">
        <f t="shared" si="0"/>
        <v>14</v>
      </c>
      <c r="B21" s="182" t="s">
        <v>89</v>
      </c>
      <c r="C21" s="149">
        <v>70936242</v>
      </c>
      <c r="D21" s="142">
        <v>107633981</v>
      </c>
      <c r="E21" s="149">
        <v>600149099</v>
      </c>
      <c r="F21" s="142" t="s">
        <v>905</v>
      </c>
      <c r="G21" s="150">
        <v>400000</v>
      </c>
      <c r="H21" s="151">
        <v>2018</v>
      </c>
      <c r="I21" s="129">
        <v>2023</v>
      </c>
      <c r="J21" s="152" t="s">
        <v>889</v>
      </c>
      <c r="K21" s="129"/>
      <c r="L21" s="129"/>
      <c r="M21" s="129"/>
      <c r="N21" s="129"/>
      <c r="O21" s="129"/>
      <c r="P21" s="129"/>
      <c r="Q21" s="142"/>
      <c r="R21" s="147" t="s">
        <v>890</v>
      </c>
    </row>
    <row r="22" spans="1:18" ht="52.8" x14ac:dyDescent="0.3">
      <c r="A22" s="186">
        <f t="shared" si="0"/>
        <v>15</v>
      </c>
      <c r="B22" s="182" t="s">
        <v>100</v>
      </c>
      <c r="C22" s="141">
        <v>47863757</v>
      </c>
      <c r="D22" s="125" t="s">
        <v>101</v>
      </c>
      <c r="E22" s="141">
        <v>600148742</v>
      </c>
      <c r="F22" s="125" t="s">
        <v>906</v>
      </c>
      <c r="G22" s="143">
        <v>2200000</v>
      </c>
      <c r="H22" s="144">
        <v>2018</v>
      </c>
      <c r="I22" s="145">
        <v>2020</v>
      </c>
      <c r="J22" s="146" t="s">
        <v>889</v>
      </c>
      <c r="K22" s="145"/>
      <c r="L22" s="145"/>
      <c r="M22" s="145"/>
      <c r="N22" s="145"/>
      <c r="O22" s="145"/>
      <c r="P22" s="145"/>
      <c r="Q22" s="142"/>
      <c r="R22" s="147" t="s">
        <v>890</v>
      </c>
    </row>
    <row r="23" spans="1:18" ht="39.6" x14ac:dyDescent="0.3">
      <c r="A23" s="186">
        <f t="shared" si="0"/>
        <v>16</v>
      </c>
      <c r="B23" s="184" t="s">
        <v>104</v>
      </c>
      <c r="C23" s="141">
        <v>21551511</v>
      </c>
      <c r="D23" s="125" t="s">
        <v>907</v>
      </c>
      <c r="E23" s="141">
        <v>691005184</v>
      </c>
      <c r="F23" s="125" t="s">
        <v>908</v>
      </c>
      <c r="G23" s="143">
        <v>650000</v>
      </c>
      <c r="H23" s="144">
        <v>2018</v>
      </c>
      <c r="I23" s="145">
        <v>2019</v>
      </c>
      <c r="J23" s="146" t="s">
        <v>889</v>
      </c>
      <c r="K23" s="145"/>
      <c r="L23" s="145"/>
      <c r="M23" s="145"/>
      <c r="N23" s="145"/>
      <c r="O23" s="145"/>
      <c r="P23" s="145"/>
      <c r="Q23" s="142"/>
      <c r="R23" s="147" t="s">
        <v>909</v>
      </c>
    </row>
    <row r="24" spans="1:18" ht="52.8" x14ac:dyDescent="0.3">
      <c r="A24" s="186">
        <f t="shared" si="0"/>
        <v>17</v>
      </c>
      <c r="B24" s="184" t="s">
        <v>104</v>
      </c>
      <c r="C24" s="141">
        <v>21551511</v>
      </c>
      <c r="D24" s="125">
        <v>181046563</v>
      </c>
      <c r="E24" s="141">
        <v>691005184</v>
      </c>
      <c r="F24" s="125" t="s">
        <v>910</v>
      </c>
      <c r="G24" s="143">
        <v>540000</v>
      </c>
      <c r="H24" s="144">
        <v>2018</v>
      </c>
      <c r="I24" s="145">
        <v>2020</v>
      </c>
      <c r="J24" s="146" t="s">
        <v>898</v>
      </c>
      <c r="K24" s="145"/>
      <c r="L24" s="145"/>
      <c r="M24" s="145"/>
      <c r="N24" s="145"/>
      <c r="O24" s="145"/>
      <c r="P24" s="145"/>
      <c r="Q24" s="142"/>
      <c r="R24" s="147" t="s">
        <v>890</v>
      </c>
    </row>
    <row r="25" spans="1:18" ht="39.6" x14ac:dyDescent="0.3">
      <c r="A25" s="186">
        <f t="shared" si="0"/>
        <v>18</v>
      </c>
      <c r="B25" s="184" t="s">
        <v>104</v>
      </c>
      <c r="C25" s="141">
        <v>21551511</v>
      </c>
      <c r="D25" s="125" t="s">
        <v>907</v>
      </c>
      <c r="E25" s="141">
        <v>691005184</v>
      </c>
      <c r="F25" s="125" t="s">
        <v>911</v>
      </c>
      <c r="G25" s="143">
        <v>7000000</v>
      </c>
      <c r="H25" s="144">
        <v>2018</v>
      </c>
      <c r="I25" s="145">
        <v>2020</v>
      </c>
      <c r="J25" s="146" t="s">
        <v>889</v>
      </c>
      <c r="K25" s="145"/>
      <c r="L25" s="145"/>
      <c r="M25" s="145"/>
      <c r="N25" s="145"/>
      <c r="O25" s="145"/>
      <c r="P25" s="145"/>
      <c r="Q25" s="142"/>
      <c r="R25" s="147" t="s">
        <v>909</v>
      </c>
    </row>
    <row r="26" spans="1:18" ht="39.6" x14ac:dyDescent="0.3">
      <c r="A26" s="186">
        <f t="shared" si="0"/>
        <v>19</v>
      </c>
      <c r="B26" s="184" t="s">
        <v>104</v>
      </c>
      <c r="C26" s="141">
        <v>21551511</v>
      </c>
      <c r="D26" s="125">
        <v>181046563</v>
      </c>
      <c r="E26" s="141">
        <v>691005184</v>
      </c>
      <c r="F26" s="125" t="s">
        <v>912</v>
      </c>
      <c r="G26" s="143">
        <v>500000</v>
      </c>
      <c r="H26" s="144">
        <v>2018</v>
      </c>
      <c r="I26" s="145">
        <v>2019</v>
      </c>
      <c r="J26" s="146" t="s">
        <v>889</v>
      </c>
      <c r="K26" s="145"/>
      <c r="L26" s="145"/>
      <c r="M26" s="145"/>
      <c r="N26" s="145"/>
      <c r="O26" s="145"/>
      <c r="P26" s="145"/>
      <c r="Q26" s="142"/>
      <c r="R26" s="147" t="s">
        <v>909</v>
      </c>
    </row>
    <row r="27" spans="1:18" ht="52.8" x14ac:dyDescent="0.3">
      <c r="A27" s="186">
        <f t="shared" si="0"/>
        <v>20</v>
      </c>
      <c r="B27" s="182" t="s">
        <v>115</v>
      </c>
      <c r="C27" s="141">
        <v>47863773</v>
      </c>
      <c r="D27" s="125">
        <v>103092510</v>
      </c>
      <c r="E27" s="141">
        <v>600148769</v>
      </c>
      <c r="F27" s="125" t="s">
        <v>913</v>
      </c>
      <c r="G27" s="143">
        <v>240000</v>
      </c>
      <c r="H27" s="144">
        <v>2020</v>
      </c>
      <c r="I27" s="145">
        <v>2023</v>
      </c>
      <c r="J27" s="146" t="s">
        <v>889</v>
      </c>
      <c r="K27" s="145"/>
      <c r="L27" s="145"/>
      <c r="M27" s="145"/>
      <c r="N27" s="145"/>
      <c r="O27" s="145"/>
      <c r="P27" s="145"/>
      <c r="Q27" s="142"/>
      <c r="R27" s="147" t="s">
        <v>890</v>
      </c>
    </row>
    <row r="28" spans="1:18" ht="52.8" x14ac:dyDescent="0.3">
      <c r="A28" s="186">
        <f t="shared" si="0"/>
        <v>21</v>
      </c>
      <c r="B28" s="182" t="s">
        <v>115</v>
      </c>
      <c r="C28" s="141">
        <v>47863773</v>
      </c>
      <c r="D28" s="125" t="s">
        <v>116</v>
      </c>
      <c r="E28" s="141">
        <v>600148769</v>
      </c>
      <c r="F28" s="125" t="s">
        <v>914</v>
      </c>
      <c r="G28" s="143">
        <v>400000</v>
      </c>
      <c r="H28" s="144">
        <v>2018</v>
      </c>
      <c r="I28" s="145">
        <v>2020</v>
      </c>
      <c r="J28" s="146" t="s">
        <v>889</v>
      </c>
      <c r="K28" s="145"/>
      <c r="L28" s="145"/>
      <c r="M28" s="145"/>
      <c r="N28" s="145"/>
      <c r="O28" s="145" t="s">
        <v>915</v>
      </c>
      <c r="P28" s="145"/>
      <c r="Q28" s="142"/>
      <c r="R28" s="147" t="s">
        <v>890</v>
      </c>
    </row>
    <row r="29" spans="1:18" ht="52.8" x14ac:dyDescent="0.3">
      <c r="A29" s="186">
        <f t="shared" si="0"/>
        <v>22</v>
      </c>
      <c r="B29" s="182" t="s">
        <v>115</v>
      </c>
      <c r="C29" s="141">
        <v>47863773</v>
      </c>
      <c r="D29" s="125">
        <v>47863773</v>
      </c>
      <c r="E29" s="141">
        <v>600148769</v>
      </c>
      <c r="F29" s="125" t="s">
        <v>916</v>
      </c>
      <c r="G29" s="143">
        <v>64000</v>
      </c>
      <c r="H29" s="144">
        <v>2018</v>
      </c>
      <c r="I29" s="145">
        <v>2020</v>
      </c>
      <c r="J29" s="146" t="s">
        <v>898</v>
      </c>
      <c r="K29" s="145"/>
      <c r="L29" s="145"/>
      <c r="M29" s="145"/>
      <c r="N29" s="145"/>
      <c r="O29" s="145"/>
      <c r="P29" s="145"/>
      <c r="Q29" s="142"/>
      <c r="R29" s="147" t="s">
        <v>890</v>
      </c>
    </row>
    <row r="30" spans="1:18" ht="52.8" x14ac:dyDescent="0.3">
      <c r="A30" s="186">
        <f t="shared" si="0"/>
        <v>23</v>
      </c>
      <c r="B30" s="182" t="s">
        <v>115</v>
      </c>
      <c r="C30" s="141">
        <v>47863773</v>
      </c>
      <c r="D30" s="125">
        <v>47863773</v>
      </c>
      <c r="E30" s="141">
        <v>600148769</v>
      </c>
      <c r="F30" s="125" t="s">
        <v>917</v>
      </c>
      <c r="G30" s="143">
        <v>100000</v>
      </c>
      <c r="H30" s="144">
        <v>2020</v>
      </c>
      <c r="I30" s="145">
        <v>2023</v>
      </c>
      <c r="J30" s="146" t="s">
        <v>898</v>
      </c>
      <c r="K30" s="145"/>
      <c r="L30" s="145"/>
      <c r="M30" s="145"/>
      <c r="N30" s="145"/>
      <c r="O30" s="145"/>
      <c r="P30" s="145" t="s">
        <v>915</v>
      </c>
      <c r="Q30" s="142"/>
      <c r="R30" s="147" t="s">
        <v>890</v>
      </c>
    </row>
    <row r="31" spans="1:18" ht="52.8" x14ac:dyDescent="0.3">
      <c r="A31" s="186">
        <f t="shared" si="0"/>
        <v>24</v>
      </c>
      <c r="B31" s="184" t="s">
        <v>115</v>
      </c>
      <c r="C31" s="149">
        <v>47863773</v>
      </c>
      <c r="D31" s="142" t="s">
        <v>116</v>
      </c>
      <c r="E31" s="149">
        <v>600148769</v>
      </c>
      <c r="F31" s="142" t="s">
        <v>918</v>
      </c>
      <c r="G31" s="153">
        <v>200000</v>
      </c>
      <c r="H31" s="154">
        <v>2020</v>
      </c>
      <c r="I31" s="154">
        <v>2020</v>
      </c>
      <c r="J31" s="130" t="s">
        <v>889</v>
      </c>
      <c r="K31" s="127"/>
      <c r="L31" s="127"/>
      <c r="M31" s="127"/>
      <c r="N31" s="127"/>
      <c r="O31" s="127"/>
      <c r="P31" s="127"/>
      <c r="Q31" s="130"/>
      <c r="R31" s="131" t="s">
        <v>890</v>
      </c>
    </row>
    <row r="32" spans="1:18" ht="52.8" x14ac:dyDescent="0.3">
      <c r="A32" s="186">
        <f t="shared" si="0"/>
        <v>25</v>
      </c>
      <c r="B32" s="184" t="s">
        <v>115</v>
      </c>
      <c r="C32" s="149">
        <v>47863773</v>
      </c>
      <c r="D32" s="142">
        <v>47863773</v>
      </c>
      <c r="E32" s="149">
        <v>600148769</v>
      </c>
      <c r="F32" s="142" t="s">
        <v>919</v>
      </c>
      <c r="G32" s="153">
        <v>50000</v>
      </c>
      <c r="H32" s="154">
        <v>2020</v>
      </c>
      <c r="I32" s="154">
        <v>2020</v>
      </c>
      <c r="J32" s="130" t="s">
        <v>889</v>
      </c>
      <c r="K32" s="127"/>
      <c r="L32" s="127"/>
      <c r="M32" s="127"/>
      <c r="N32" s="127"/>
      <c r="O32" s="127"/>
      <c r="P32" s="127"/>
      <c r="Q32" s="130"/>
      <c r="R32" s="131" t="s">
        <v>890</v>
      </c>
    </row>
    <row r="33" spans="1:18" ht="26.4" x14ac:dyDescent="0.3">
      <c r="A33" s="186">
        <f t="shared" si="0"/>
        <v>26</v>
      </c>
      <c r="B33" s="182" t="s">
        <v>123</v>
      </c>
      <c r="C33" s="155" t="s">
        <v>124</v>
      </c>
      <c r="D33" s="155" t="s">
        <v>127</v>
      </c>
      <c r="E33" s="155" t="s">
        <v>125</v>
      </c>
      <c r="F33" s="128" t="s">
        <v>920</v>
      </c>
      <c r="G33" s="126">
        <v>300000</v>
      </c>
      <c r="H33" s="127">
        <v>2020</v>
      </c>
      <c r="I33" s="127">
        <v>2020</v>
      </c>
      <c r="J33" s="128" t="s">
        <v>894</v>
      </c>
      <c r="K33" s="127"/>
      <c r="L33" s="127"/>
      <c r="M33" s="127"/>
      <c r="N33" s="127"/>
      <c r="O33" s="127"/>
      <c r="P33" s="127"/>
      <c r="Q33" s="130"/>
      <c r="R33" s="131" t="s">
        <v>890</v>
      </c>
    </row>
    <row r="34" spans="1:18" ht="39.6" x14ac:dyDescent="0.3">
      <c r="A34" s="186">
        <f t="shared" si="0"/>
        <v>27</v>
      </c>
      <c r="B34" s="182" t="s">
        <v>123</v>
      </c>
      <c r="C34" s="141">
        <v>44740964</v>
      </c>
      <c r="D34" s="125">
        <v>44740964</v>
      </c>
      <c r="E34" s="141">
        <v>600148718</v>
      </c>
      <c r="F34" s="125" t="s">
        <v>921</v>
      </c>
      <c r="G34" s="143">
        <v>30000</v>
      </c>
      <c r="H34" s="144">
        <v>2018</v>
      </c>
      <c r="I34" s="145">
        <v>2020</v>
      </c>
      <c r="J34" s="146" t="s">
        <v>922</v>
      </c>
      <c r="K34" s="145"/>
      <c r="L34" s="145"/>
      <c r="M34" s="145"/>
      <c r="N34" s="145"/>
      <c r="O34" s="145"/>
      <c r="P34" s="145"/>
      <c r="Q34" s="142"/>
      <c r="R34" s="147" t="s">
        <v>890</v>
      </c>
    </row>
    <row r="35" spans="1:18" ht="26.4" x14ac:dyDescent="0.3">
      <c r="A35" s="186">
        <f t="shared" si="0"/>
        <v>28</v>
      </c>
      <c r="B35" s="182" t="s">
        <v>123</v>
      </c>
      <c r="C35" s="141">
        <v>44740964</v>
      </c>
      <c r="D35" s="125" t="s">
        <v>923</v>
      </c>
      <c r="E35" s="141">
        <v>600148718</v>
      </c>
      <c r="F35" s="125" t="s">
        <v>924</v>
      </c>
      <c r="G35" s="143">
        <v>500000</v>
      </c>
      <c r="H35" s="144">
        <v>2018</v>
      </c>
      <c r="I35" s="145">
        <v>2019</v>
      </c>
      <c r="J35" s="146" t="s">
        <v>889</v>
      </c>
      <c r="K35" s="145"/>
      <c r="L35" s="145"/>
      <c r="M35" s="145"/>
      <c r="N35" s="145"/>
      <c r="O35" s="145"/>
      <c r="P35" s="145"/>
      <c r="Q35" s="142"/>
      <c r="R35" s="147" t="s">
        <v>890</v>
      </c>
    </row>
    <row r="36" spans="1:18" ht="26.4" x14ac:dyDescent="0.3">
      <c r="A36" s="186">
        <f t="shared" si="0"/>
        <v>29</v>
      </c>
      <c r="B36" s="182" t="s">
        <v>123</v>
      </c>
      <c r="C36" s="141">
        <v>44740964</v>
      </c>
      <c r="D36" s="125">
        <v>44740964</v>
      </c>
      <c r="E36" s="141">
        <v>600148718</v>
      </c>
      <c r="F36" s="125" t="s">
        <v>925</v>
      </c>
      <c r="G36" s="143">
        <v>500000</v>
      </c>
      <c r="H36" s="144">
        <v>2021</v>
      </c>
      <c r="I36" s="145">
        <v>2021</v>
      </c>
      <c r="J36" s="146" t="s">
        <v>889</v>
      </c>
      <c r="K36" s="145"/>
      <c r="L36" s="145"/>
      <c r="M36" s="145"/>
      <c r="N36" s="145" t="s">
        <v>915</v>
      </c>
      <c r="O36" s="145"/>
      <c r="P36" s="145"/>
      <c r="Q36" s="142"/>
      <c r="R36" s="147" t="s">
        <v>890</v>
      </c>
    </row>
    <row r="37" spans="1:18" ht="39.6" x14ac:dyDescent="0.3">
      <c r="A37" s="186">
        <f t="shared" si="0"/>
        <v>30</v>
      </c>
      <c r="B37" s="182" t="s">
        <v>123</v>
      </c>
      <c r="C37" s="141">
        <v>44740964</v>
      </c>
      <c r="D37" s="125">
        <v>44740964</v>
      </c>
      <c r="E37" s="141">
        <v>600148718</v>
      </c>
      <c r="F37" s="125" t="s">
        <v>926</v>
      </c>
      <c r="G37" s="143">
        <v>430000</v>
      </c>
      <c r="H37" s="144">
        <v>2018</v>
      </c>
      <c r="I37" s="145">
        <v>2020</v>
      </c>
      <c r="J37" s="146" t="s">
        <v>889</v>
      </c>
      <c r="K37" s="145"/>
      <c r="L37" s="145"/>
      <c r="M37" s="145"/>
      <c r="N37" s="145"/>
      <c r="O37" s="145"/>
      <c r="P37" s="145"/>
      <c r="Q37" s="142"/>
      <c r="R37" s="147" t="s">
        <v>890</v>
      </c>
    </row>
    <row r="38" spans="1:18" ht="52.8" x14ac:dyDescent="0.3">
      <c r="A38" s="186">
        <f t="shared" si="0"/>
        <v>31</v>
      </c>
      <c r="B38" s="182" t="s">
        <v>131</v>
      </c>
      <c r="C38" s="156">
        <v>70920711</v>
      </c>
      <c r="D38" s="156" t="s">
        <v>133</v>
      </c>
      <c r="E38" s="141">
        <v>600149587</v>
      </c>
      <c r="F38" s="125" t="s">
        <v>927</v>
      </c>
      <c r="G38" s="143">
        <v>500000</v>
      </c>
      <c r="H38" s="144">
        <v>2018</v>
      </c>
      <c r="I38" s="145">
        <v>2020</v>
      </c>
      <c r="J38" s="146" t="s">
        <v>889</v>
      </c>
      <c r="K38" s="145"/>
      <c r="L38" s="145"/>
      <c r="M38" s="145"/>
      <c r="N38" s="145"/>
      <c r="O38" s="145"/>
      <c r="P38" s="145"/>
      <c r="Q38" s="142"/>
      <c r="R38" s="147" t="s">
        <v>890</v>
      </c>
    </row>
    <row r="39" spans="1:18" ht="52.8" x14ac:dyDescent="0.3">
      <c r="A39" s="186">
        <f t="shared" si="0"/>
        <v>32</v>
      </c>
      <c r="B39" s="184" t="s">
        <v>131</v>
      </c>
      <c r="C39" s="156" t="s">
        <v>132</v>
      </c>
      <c r="D39" s="125" t="s">
        <v>133</v>
      </c>
      <c r="E39" s="141">
        <v>600149358</v>
      </c>
      <c r="F39" s="125" t="s">
        <v>928</v>
      </c>
      <c r="G39" s="126">
        <v>100000</v>
      </c>
      <c r="H39" s="127">
        <v>2020</v>
      </c>
      <c r="I39" s="127">
        <v>2023</v>
      </c>
      <c r="J39" s="128" t="s">
        <v>889</v>
      </c>
      <c r="K39" s="127"/>
      <c r="L39" s="127"/>
      <c r="M39" s="127"/>
      <c r="N39" s="127"/>
      <c r="O39" s="127"/>
      <c r="P39" s="127"/>
      <c r="Q39" s="130"/>
      <c r="R39" s="157" t="s">
        <v>890</v>
      </c>
    </row>
    <row r="40" spans="1:18" ht="52.8" x14ac:dyDescent="0.3">
      <c r="A40" s="186">
        <f t="shared" si="0"/>
        <v>33</v>
      </c>
      <c r="B40" s="184" t="s">
        <v>131</v>
      </c>
      <c r="C40" s="156" t="s">
        <v>132</v>
      </c>
      <c r="D40" s="125" t="s">
        <v>133</v>
      </c>
      <c r="E40" s="141">
        <v>600149358</v>
      </c>
      <c r="F40" s="125" t="s">
        <v>929</v>
      </c>
      <c r="G40" s="126">
        <v>900000</v>
      </c>
      <c r="H40" s="127">
        <v>2020</v>
      </c>
      <c r="I40" s="127">
        <v>2022</v>
      </c>
      <c r="J40" s="128" t="s">
        <v>889</v>
      </c>
      <c r="K40" s="127"/>
      <c r="L40" s="127"/>
      <c r="M40" s="127"/>
      <c r="N40" s="127"/>
      <c r="O40" s="127"/>
      <c r="P40" s="127"/>
      <c r="Q40" s="130"/>
      <c r="R40" s="157" t="s">
        <v>890</v>
      </c>
    </row>
    <row r="41" spans="1:18" ht="39.6" x14ac:dyDescent="0.3">
      <c r="A41" s="186">
        <f t="shared" si="0"/>
        <v>34</v>
      </c>
      <c r="B41" s="183" t="s">
        <v>930</v>
      </c>
      <c r="C41" s="155" t="s">
        <v>931</v>
      </c>
      <c r="D41" s="155" t="s">
        <v>933</v>
      </c>
      <c r="E41" s="155" t="s">
        <v>932</v>
      </c>
      <c r="F41" s="128" t="s">
        <v>934</v>
      </c>
      <c r="G41" s="126">
        <v>200000</v>
      </c>
      <c r="H41" s="127">
        <v>2020</v>
      </c>
      <c r="I41" s="127">
        <v>2022</v>
      </c>
      <c r="J41" s="128" t="s">
        <v>889</v>
      </c>
      <c r="K41" s="127"/>
      <c r="L41" s="127"/>
      <c r="M41" s="127"/>
      <c r="N41" s="127"/>
      <c r="O41" s="127"/>
      <c r="P41" s="127"/>
      <c r="Q41" s="130"/>
      <c r="R41" s="131" t="s">
        <v>890</v>
      </c>
    </row>
    <row r="42" spans="1:18" ht="39.6" x14ac:dyDescent="0.3">
      <c r="A42" s="186">
        <f t="shared" si="0"/>
        <v>35</v>
      </c>
      <c r="B42" s="183" t="s">
        <v>930</v>
      </c>
      <c r="C42" s="155" t="s">
        <v>931</v>
      </c>
      <c r="D42" s="155" t="s">
        <v>933</v>
      </c>
      <c r="E42" s="155" t="s">
        <v>932</v>
      </c>
      <c r="F42" s="128" t="s">
        <v>935</v>
      </c>
      <c r="G42" s="126">
        <v>500000</v>
      </c>
      <c r="H42" s="127">
        <v>2020</v>
      </c>
      <c r="I42" s="127">
        <v>2022</v>
      </c>
      <c r="J42" s="128" t="s">
        <v>894</v>
      </c>
      <c r="K42" s="127"/>
      <c r="L42" s="127"/>
      <c r="M42" s="127"/>
      <c r="N42" s="127"/>
      <c r="O42" s="127"/>
      <c r="P42" s="127"/>
      <c r="Q42" s="130"/>
      <c r="R42" s="131" t="s">
        <v>890</v>
      </c>
    </row>
    <row r="43" spans="1:18" ht="39.6" x14ac:dyDescent="0.3">
      <c r="A43" s="186">
        <f t="shared" si="0"/>
        <v>36</v>
      </c>
      <c r="B43" s="182" t="s">
        <v>930</v>
      </c>
      <c r="C43" s="141">
        <v>70984573</v>
      </c>
      <c r="D43" s="158" t="s">
        <v>933</v>
      </c>
      <c r="E43" s="141">
        <v>600149251</v>
      </c>
      <c r="F43" s="125" t="s">
        <v>936</v>
      </c>
      <c r="G43" s="143">
        <v>200000</v>
      </c>
      <c r="H43" s="144">
        <v>2018</v>
      </c>
      <c r="I43" s="145">
        <v>2020</v>
      </c>
      <c r="J43" s="146" t="s">
        <v>889</v>
      </c>
      <c r="K43" s="145"/>
      <c r="L43" s="145"/>
      <c r="M43" s="145"/>
      <c r="N43" s="145"/>
      <c r="O43" s="145"/>
      <c r="P43" s="145"/>
      <c r="Q43" s="142"/>
      <c r="R43" s="147" t="s">
        <v>890</v>
      </c>
    </row>
    <row r="44" spans="1:18" ht="39.6" x14ac:dyDescent="0.3">
      <c r="A44" s="186">
        <f t="shared" si="0"/>
        <v>37</v>
      </c>
      <c r="B44" s="182" t="s">
        <v>930</v>
      </c>
      <c r="C44" s="141">
        <v>70984573</v>
      </c>
      <c r="D44" s="158" t="s">
        <v>933</v>
      </c>
      <c r="E44" s="141">
        <v>600149251</v>
      </c>
      <c r="F44" s="125" t="s">
        <v>937</v>
      </c>
      <c r="G44" s="143">
        <v>200000</v>
      </c>
      <c r="H44" s="144">
        <v>2018</v>
      </c>
      <c r="I44" s="145">
        <v>2020</v>
      </c>
      <c r="J44" s="146" t="s">
        <v>898</v>
      </c>
      <c r="K44" s="145"/>
      <c r="L44" s="145"/>
      <c r="M44" s="145"/>
      <c r="N44" s="145"/>
      <c r="O44" s="145"/>
      <c r="P44" s="145"/>
      <c r="Q44" s="142"/>
      <c r="R44" s="147" t="s">
        <v>890</v>
      </c>
    </row>
    <row r="45" spans="1:18" ht="52.8" x14ac:dyDescent="0.3">
      <c r="A45" s="186">
        <f t="shared" si="0"/>
        <v>38</v>
      </c>
      <c r="B45" s="182" t="s">
        <v>152</v>
      </c>
      <c r="C45" s="156" t="s">
        <v>155</v>
      </c>
      <c r="D45" s="158" t="s">
        <v>938</v>
      </c>
      <c r="E45" s="141">
        <v>600148726</v>
      </c>
      <c r="F45" s="142" t="s">
        <v>939</v>
      </c>
      <c r="G45" s="150">
        <v>560000</v>
      </c>
      <c r="H45" s="151">
        <v>2018</v>
      </c>
      <c r="I45" s="129">
        <v>2021</v>
      </c>
      <c r="J45" s="152" t="s">
        <v>894</v>
      </c>
      <c r="K45" s="145"/>
      <c r="L45" s="145"/>
      <c r="M45" s="145"/>
      <c r="N45" s="145"/>
      <c r="O45" s="145"/>
      <c r="P45" s="145"/>
      <c r="Q45" s="142"/>
      <c r="R45" s="147" t="s">
        <v>909</v>
      </c>
    </row>
    <row r="46" spans="1:18" ht="52.8" x14ac:dyDescent="0.3">
      <c r="A46" s="186">
        <f t="shared" si="0"/>
        <v>39</v>
      </c>
      <c r="B46" s="182" t="s">
        <v>152</v>
      </c>
      <c r="C46" s="156" t="s">
        <v>155</v>
      </c>
      <c r="D46" s="158" t="s">
        <v>157</v>
      </c>
      <c r="E46" s="141">
        <v>600148726</v>
      </c>
      <c r="F46" s="125" t="s">
        <v>940</v>
      </c>
      <c r="G46" s="150">
        <v>166000</v>
      </c>
      <c r="H46" s="129">
        <v>2018</v>
      </c>
      <c r="I46" s="129">
        <v>2018</v>
      </c>
      <c r="J46" s="152" t="s">
        <v>889</v>
      </c>
      <c r="K46" s="145"/>
      <c r="L46" s="145"/>
      <c r="M46" s="145"/>
      <c r="N46" s="145"/>
      <c r="O46" s="145" t="s">
        <v>915</v>
      </c>
      <c r="P46" s="145"/>
      <c r="Q46" s="142"/>
      <c r="R46" s="147" t="s">
        <v>890</v>
      </c>
    </row>
    <row r="47" spans="1:18" ht="26.4" x14ac:dyDescent="0.3">
      <c r="A47" s="186">
        <f t="shared" si="0"/>
        <v>40</v>
      </c>
      <c r="B47" s="183" t="s">
        <v>154</v>
      </c>
      <c r="C47" s="156" t="s">
        <v>160</v>
      </c>
      <c r="D47" s="125">
        <v>107634511</v>
      </c>
      <c r="E47" s="141">
        <v>600149439</v>
      </c>
      <c r="F47" s="128" t="s">
        <v>941</v>
      </c>
      <c r="G47" s="126">
        <v>120000</v>
      </c>
      <c r="H47" s="127">
        <v>2020</v>
      </c>
      <c r="I47" s="127">
        <v>2020</v>
      </c>
      <c r="J47" s="128" t="s">
        <v>898</v>
      </c>
      <c r="K47" s="127"/>
      <c r="L47" s="127"/>
      <c r="M47" s="127"/>
      <c r="N47" s="127"/>
      <c r="O47" s="127"/>
      <c r="P47" s="127"/>
      <c r="Q47" s="130"/>
      <c r="R47" s="131" t="s">
        <v>890</v>
      </c>
    </row>
    <row r="48" spans="1:18" ht="26.4" x14ac:dyDescent="0.3">
      <c r="A48" s="186">
        <f t="shared" si="0"/>
        <v>41</v>
      </c>
      <c r="B48" s="182" t="s">
        <v>181</v>
      </c>
      <c r="C48" s="141">
        <v>70238472</v>
      </c>
      <c r="D48" s="125">
        <v>102768587</v>
      </c>
      <c r="E48" s="141">
        <v>600150054</v>
      </c>
      <c r="F48" s="125" t="s">
        <v>942</v>
      </c>
      <c r="G48" s="143">
        <v>1600000</v>
      </c>
      <c r="H48" s="144">
        <v>2017</v>
      </c>
      <c r="I48" s="145">
        <v>2023</v>
      </c>
      <c r="J48" s="146" t="s">
        <v>889</v>
      </c>
      <c r="K48" s="145"/>
      <c r="L48" s="145"/>
      <c r="M48" s="145"/>
      <c r="N48" s="129"/>
      <c r="O48" s="129" t="s">
        <v>915</v>
      </c>
      <c r="P48" s="129"/>
      <c r="Q48" s="142"/>
      <c r="R48" s="147" t="s">
        <v>890</v>
      </c>
    </row>
    <row r="49" spans="1:18" ht="26.4" x14ac:dyDescent="0.3">
      <c r="A49" s="186">
        <f t="shared" si="0"/>
        <v>42</v>
      </c>
      <c r="B49" s="182" t="s">
        <v>181</v>
      </c>
      <c r="C49" s="141">
        <v>70238472</v>
      </c>
      <c r="D49" s="125">
        <v>102768587</v>
      </c>
      <c r="E49" s="141">
        <v>600150054</v>
      </c>
      <c r="F49" s="125" t="s">
        <v>943</v>
      </c>
      <c r="G49" s="143">
        <v>190000</v>
      </c>
      <c r="H49" s="144">
        <v>2017</v>
      </c>
      <c r="I49" s="145">
        <v>2023</v>
      </c>
      <c r="J49" s="125" t="s">
        <v>894</v>
      </c>
      <c r="K49" s="145"/>
      <c r="L49" s="145"/>
      <c r="M49" s="145" t="s">
        <v>915</v>
      </c>
      <c r="N49" s="129"/>
      <c r="O49" s="129"/>
      <c r="P49" s="129"/>
      <c r="Q49" s="142"/>
      <c r="R49" s="147" t="s">
        <v>890</v>
      </c>
    </row>
    <row r="50" spans="1:18" ht="26.4" x14ac:dyDescent="0.3">
      <c r="A50" s="186">
        <f t="shared" si="0"/>
        <v>43</v>
      </c>
      <c r="B50" s="182" t="s">
        <v>181</v>
      </c>
      <c r="C50" s="141">
        <v>70238472</v>
      </c>
      <c r="D50" s="125">
        <v>102768587</v>
      </c>
      <c r="E50" s="141">
        <v>600150054</v>
      </c>
      <c r="F50" s="125" t="s">
        <v>944</v>
      </c>
      <c r="G50" s="143">
        <v>480000</v>
      </c>
      <c r="H50" s="144">
        <v>2017</v>
      </c>
      <c r="I50" s="145">
        <v>2023</v>
      </c>
      <c r="J50" s="125" t="s">
        <v>894</v>
      </c>
      <c r="K50" s="145"/>
      <c r="L50" s="145" t="s">
        <v>915</v>
      </c>
      <c r="M50" s="145"/>
      <c r="N50" s="145"/>
      <c r="O50" s="145"/>
      <c r="P50" s="145"/>
      <c r="Q50" s="142"/>
      <c r="R50" s="147" t="s">
        <v>890</v>
      </c>
    </row>
    <row r="51" spans="1:18" ht="52.8" x14ac:dyDescent="0.3">
      <c r="A51" s="186">
        <f t="shared" si="0"/>
        <v>44</v>
      </c>
      <c r="B51" s="182" t="s">
        <v>181</v>
      </c>
      <c r="C51" s="141">
        <v>70238472</v>
      </c>
      <c r="D51" s="125" t="s">
        <v>195</v>
      </c>
      <c r="E51" s="141">
        <v>600150054</v>
      </c>
      <c r="F51" s="125" t="s">
        <v>945</v>
      </c>
      <c r="G51" s="143">
        <v>1500000</v>
      </c>
      <c r="H51" s="144">
        <v>2018</v>
      </c>
      <c r="I51" s="145">
        <v>2023</v>
      </c>
      <c r="J51" s="146" t="s">
        <v>889</v>
      </c>
      <c r="K51" s="145"/>
      <c r="L51" s="145"/>
      <c r="M51" s="145"/>
      <c r="N51" s="145"/>
      <c r="O51" s="145"/>
      <c r="P51" s="145"/>
      <c r="Q51" s="142"/>
      <c r="R51" s="147" t="s">
        <v>890</v>
      </c>
    </row>
    <row r="52" spans="1:18" ht="39.6" x14ac:dyDescent="0.3">
      <c r="A52" s="186">
        <f t="shared" si="0"/>
        <v>45</v>
      </c>
      <c r="B52" s="182" t="s">
        <v>181</v>
      </c>
      <c r="C52" s="141">
        <v>70238472</v>
      </c>
      <c r="D52" s="125" t="s">
        <v>194</v>
      </c>
      <c r="E52" s="141">
        <v>600150054</v>
      </c>
      <c r="F52" s="125" t="s">
        <v>946</v>
      </c>
      <c r="G52" s="143">
        <v>450000</v>
      </c>
      <c r="H52" s="144">
        <v>2017</v>
      </c>
      <c r="I52" s="145">
        <v>2023</v>
      </c>
      <c r="J52" s="146" t="s">
        <v>889</v>
      </c>
      <c r="K52" s="145"/>
      <c r="L52" s="145"/>
      <c r="M52" s="145"/>
      <c r="N52" s="145" t="s">
        <v>915</v>
      </c>
      <c r="O52" s="145"/>
      <c r="P52" s="145"/>
      <c r="Q52" s="142"/>
      <c r="R52" s="147" t="s">
        <v>890</v>
      </c>
    </row>
    <row r="53" spans="1:18" ht="39.6" x14ac:dyDescent="0.3">
      <c r="A53" s="186">
        <f t="shared" si="0"/>
        <v>46</v>
      </c>
      <c r="B53" s="182" t="s">
        <v>181</v>
      </c>
      <c r="C53" s="141">
        <v>70238472</v>
      </c>
      <c r="D53" s="125" t="s">
        <v>194</v>
      </c>
      <c r="E53" s="141">
        <v>600150054</v>
      </c>
      <c r="F53" s="125" t="s">
        <v>947</v>
      </c>
      <c r="G53" s="143">
        <v>1600000</v>
      </c>
      <c r="H53" s="144">
        <v>2017</v>
      </c>
      <c r="I53" s="145">
        <v>2023</v>
      </c>
      <c r="J53" s="146" t="s">
        <v>889</v>
      </c>
      <c r="K53" s="145"/>
      <c r="L53" s="145"/>
      <c r="M53" s="145"/>
      <c r="N53" s="145"/>
      <c r="O53" s="145" t="s">
        <v>915</v>
      </c>
      <c r="P53" s="145"/>
      <c r="Q53" s="142"/>
      <c r="R53" s="147" t="s">
        <v>890</v>
      </c>
    </row>
    <row r="54" spans="1:18" ht="26.4" x14ac:dyDescent="0.3">
      <c r="A54" s="186">
        <f t="shared" si="0"/>
        <v>47</v>
      </c>
      <c r="B54" s="182" t="s">
        <v>182</v>
      </c>
      <c r="C54" s="141">
        <v>21551502</v>
      </c>
      <c r="D54" s="125" t="s">
        <v>196</v>
      </c>
      <c r="E54" s="141">
        <v>691005281</v>
      </c>
      <c r="F54" s="125" t="s">
        <v>948</v>
      </c>
      <c r="G54" s="143">
        <v>200000</v>
      </c>
      <c r="H54" s="144">
        <v>2018</v>
      </c>
      <c r="I54" s="145">
        <v>2019</v>
      </c>
      <c r="J54" s="146" t="s">
        <v>898</v>
      </c>
      <c r="K54" s="145"/>
      <c r="L54" s="145"/>
      <c r="M54" s="145"/>
      <c r="N54" s="145"/>
      <c r="O54" s="145"/>
      <c r="P54" s="145"/>
      <c r="Q54" s="142"/>
      <c r="R54" s="147" t="s">
        <v>890</v>
      </c>
    </row>
    <row r="55" spans="1:18" ht="26.4" x14ac:dyDescent="0.3">
      <c r="A55" s="186">
        <f t="shared" si="0"/>
        <v>48</v>
      </c>
      <c r="B55" s="182" t="s">
        <v>182</v>
      </c>
      <c r="C55" s="141">
        <v>21551502</v>
      </c>
      <c r="D55" s="125" t="s">
        <v>196</v>
      </c>
      <c r="E55" s="141">
        <v>691005281</v>
      </c>
      <c r="F55" s="125" t="s">
        <v>949</v>
      </c>
      <c r="G55" s="143">
        <v>2000000</v>
      </c>
      <c r="H55" s="144">
        <v>2018</v>
      </c>
      <c r="I55" s="145">
        <v>2019</v>
      </c>
      <c r="J55" s="146" t="s">
        <v>889</v>
      </c>
      <c r="K55" s="145"/>
      <c r="L55" s="145"/>
      <c r="M55" s="145"/>
      <c r="N55" s="145"/>
      <c r="O55" s="145"/>
      <c r="P55" s="145"/>
      <c r="Q55" s="142"/>
      <c r="R55" s="147" t="s">
        <v>890</v>
      </c>
    </row>
    <row r="56" spans="1:18" ht="26.4" x14ac:dyDescent="0.3">
      <c r="A56" s="186">
        <f t="shared" si="0"/>
        <v>49</v>
      </c>
      <c r="B56" s="182" t="s">
        <v>182</v>
      </c>
      <c r="C56" s="141">
        <v>21551502</v>
      </c>
      <c r="D56" s="125" t="s">
        <v>196</v>
      </c>
      <c r="E56" s="141">
        <v>691005281</v>
      </c>
      <c r="F56" s="125" t="s">
        <v>950</v>
      </c>
      <c r="G56" s="126">
        <v>2000000</v>
      </c>
      <c r="H56" s="127">
        <v>2020</v>
      </c>
      <c r="I56" s="127">
        <v>2021</v>
      </c>
      <c r="J56" s="128" t="s">
        <v>889</v>
      </c>
      <c r="K56" s="127"/>
      <c r="L56" s="159"/>
      <c r="M56" s="127"/>
      <c r="N56" s="127"/>
      <c r="O56" s="127"/>
      <c r="P56" s="159"/>
      <c r="Q56" s="130"/>
      <c r="R56" s="157" t="s">
        <v>890</v>
      </c>
    </row>
    <row r="57" spans="1:18" ht="52.8" x14ac:dyDescent="0.3">
      <c r="A57" s="186">
        <f t="shared" si="0"/>
        <v>50</v>
      </c>
      <c r="B57" s="182" t="s">
        <v>183</v>
      </c>
      <c r="C57" s="149">
        <v>45211451</v>
      </c>
      <c r="D57" s="142" t="s">
        <v>951</v>
      </c>
      <c r="E57" s="149">
        <v>600149595</v>
      </c>
      <c r="F57" s="142" t="s">
        <v>952</v>
      </c>
      <c r="G57" s="150">
        <v>2253459</v>
      </c>
      <c r="H57" s="151">
        <v>2018</v>
      </c>
      <c r="I57" s="129">
        <v>2018</v>
      </c>
      <c r="J57" s="142" t="s">
        <v>894</v>
      </c>
      <c r="K57" s="129" t="s">
        <v>915</v>
      </c>
      <c r="L57" s="129"/>
      <c r="M57" s="129" t="s">
        <v>915</v>
      </c>
      <c r="N57" s="129" t="s">
        <v>915</v>
      </c>
      <c r="O57" s="129" t="s">
        <v>915</v>
      </c>
      <c r="P57" s="129"/>
      <c r="Q57" s="142"/>
      <c r="R57" s="147" t="s">
        <v>953</v>
      </c>
    </row>
    <row r="58" spans="1:18" ht="52.8" x14ac:dyDescent="0.3">
      <c r="A58" s="186">
        <f t="shared" si="0"/>
        <v>51</v>
      </c>
      <c r="B58" s="184" t="s">
        <v>183</v>
      </c>
      <c r="C58" s="149">
        <v>45211451</v>
      </c>
      <c r="D58" s="142" t="s">
        <v>198</v>
      </c>
      <c r="E58" s="149">
        <v>600149595</v>
      </c>
      <c r="F58" s="125" t="s">
        <v>954</v>
      </c>
      <c r="G58" s="126">
        <v>1500000</v>
      </c>
      <c r="H58" s="127">
        <v>2020</v>
      </c>
      <c r="I58" s="127">
        <v>2021</v>
      </c>
      <c r="J58" s="128" t="s">
        <v>889</v>
      </c>
      <c r="K58" s="127"/>
      <c r="L58" s="159"/>
      <c r="M58" s="127"/>
      <c r="N58" s="127"/>
      <c r="O58" s="127"/>
      <c r="P58" s="159"/>
      <c r="Q58" s="130"/>
      <c r="R58" s="131" t="s">
        <v>890</v>
      </c>
    </row>
    <row r="59" spans="1:18" ht="39.6" x14ac:dyDescent="0.3">
      <c r="A59" s="186">
        <f t="shared" si="0"/>
        <v>52</v>
      </c>
      <c r="B59" s="182" t="s">
        <v>184</v>
      </c>
      <c r="C59" s="141">
        <v>44740972</v>
      </c>
      <c r="D59" s="125" t="s">
        <v>206</v>
      </c>
      <c r="E59" s="141">
        <v>600149552</v>
      </c>
      <c r="F59" s="125" t="s">
        <v>955</v>
      </c>
      <c r="G59" s="143">
        <v>2000000</v>
      </c>
      <c r="H59" s="144">
        <v>2017</v>
      </c>
      <c r="I59" s="145">
        <v>2018</v>
      </c>
      <c r="J59" s="146" t="s">
        <v>889</v>
      </c>
      <c r="K59" s="145"/>
      <c r="L59" s="145"/>
      <c r="M59" s="145"/>
      <c r="N59" s="145"/>
      <c r="O59" s="145"/>
      <c r="P59" s="145"/>
      <c r="Q59" s="142"/>
      <c r="R59" s="147" t="s">
        <v>890</v>
      </c>
    </row>
    <row r="60" spans="1:18" ht="52.8" x14ac:dyDescent="0.3">
      <c r="A60" s="186">
        <f t="shared" si="0"/>
        <v>53</v>
      </c>
      <c r="B60" s="182" t="s">
        <v>185</v>
      </c>
      <c r="C60" s="156" t="s">
        <v>207</v>
      </c>
      <c r="D60" s="158" t="s">
        <v>207</v>
      </c>
      <c r="E60" s="141">
        <v>600149544</v>
      </c>
      <c r="F60" s="125" t="s">
        <v>956</v>
      </c>
      <c r="G60" s="143">
        <v>180000</v>
      </c>
      <c r="H60" s="145">
        <v>2018</v>
      </c>
      <c r="I60" s="145">
        <v>2018</v>
      </c>
      <c r="J60" s="125" t="s">
        <v>894</v>
      </c>
      <c r="K60" s="145"/>
      <c r="L60" s="145"/>
      <c r="M60" s="145" t="s">
        <v>915</v>
      </c>
      <c r="N60" s="145"/>
      <c r="O60" s="145"/>
      <c r="P60" s="145"/>
      <c r="Q60" s="142"/>
      <c r="R60" s="147" t="s">
        <v>890</v>
      </c>
    </row>
    <row r="61" spans="1:18" ht="52.8" x14ac:dyDescent="0.3">
      <c r="A61" s="186">
        <f t="shared" si="0"/>
        <v>54</v>
      </c>
      <c r="B61" s="182" t="s">
        <v>185</v>
      </c>
      <c r="C61" s="156" t="s">
        <v>207</v>
      </c>
      <c r="D61" s="158" t="s">
        <v>207</v>
      </c>
      <c r="E61" s="141">
        <v>600149544</v>
      </c>
      <c r="F61" s="125" t="s">
        <v>957</v>
      </c>
      <c r="G61" s="143">
        <v>2000000</v>
      </c>
      <c r="H61" s="144">
        <v>2018</v>
      </c>
      <c r="I61" s="145">
        <v>2018</v>
      </c>
      <c r="J61" s="125" t="s">
        <v>894</v>
      </c>
      <c r="K61" s="145" t="s">
        <v>915</v>
      </c>
      <c r="L61" s="145" t="s">
        <v>915</v>
      </c>
      <c r="M61" s="145" t="s">
        <v>915</v>
      </c>
      <c r="N61" s="145" t="s">
        <v>915</v>
      </c>
      <c r="O61" s="145" t="s">
        <v>915</v>
      </c>
      <c r="P61" s="145" t="s">
        <v>915</v>
      </c>
      <c r="Q61" s="142"/>
      <c r="R61" s="147" t="s">
        <v>953</v>
      </c>
    </row>
    <row r="62" spans="1:18" ht="52.8" x14ac:dyDescent="0.3">
      <c r="A62" s="186">
        <f t="shared" si="0"/>
        <v>55</v>
      </c>
      <c r="B62" s="182" t="s">
        <v>185</v>
      </c>
      <c r="C62" s="160" t="s">
        <v>207</v>
      </c>
      <c r="D62" s="162" t="s">
        <v>209</v>
      </c>
      <c r="E62" s="161">
        <v>600149544</v>
      </c>
      <c r="F62" s="125" t="s">
        <v>958</v>
      </c>
      <c r="G62" s="126">
        <v>2000000</v>
      </c>
      <c r="H62" s="127">
        <v>2020</v>
      </c>
      <c r="I62" s="127">
        <v>2021</v>
      </c>
      <c r="J62" s="128" t="s">
        <v>894</v>
      </c>
      <c r="K62" s="127" t="s">
        <v>172</v>
      </c>
      <c r="L62" s="127" t="s">
        <v>172</v>
      </c>
      <c r="M62" s="163"/>
      <c r="N62" s="127" t="s">
        <v>172</v>
      </c>
      <c r="O62" s="127" t="s">
        <v>172</v>
      </c>
      <c r="P62" s="163"/>
      <c r="Q62" s="164"/>
      <c r="R62" s="165" t="s">
        <v>890</v>
      </c>
    </row>
    <row r="63" spans="1:18" ht="52.8" x14ac:dyDescent="0.3">
      <c r="A63" s="186">
        <f t="shared" si="0"/>
        <v>56</v>
      </c>
      <c r="B63" s="182" t="s">
        <v>185</v>
      </c>
      <c r="C63" s="160" t="s">
        <v>207</v>
      </c>
      <c r="D63" s="162" t="s">
        <v>208</v>
      </c>
      <c r="E63" s="161">
        <v>600149544</v>
      </c>
      <c r="F63" s="125" t="s">
        <v>959</v>
      </c>
      <c r="G63" s="126">
        <v>450000</v>
      </c>
      <c r="H63" s="127">
        <v>2020</v>
      </c>
      <c r="I63" s="127">
        <v>2021</v>
      </c>
      <c r="J63" s="128" t="s">
        <v>894</v>
      </c>
      <c r="K63" s="163"/>
      <c r="L63" s="163"/>
      <c r="M63" s="163"/>
      <c r="N63" s="163"/>
      <c r="O63" s="163"/>
      <c r="P63" s="163"/>
      <c r="Q63" s="164" t="s">
        <v>960</v>
      </c>
      <c r="R63" s="165" t="s">
        <v>890</v>
      </c>
    </row>
    <row r="64" spans="1:18" ht="52.8" x14ac:dyDescent="0.3">
      <c r="A64" s="186">
        <f t="shared" si="0"/>
        <v>57</v>
      </c>
      <c r="B64" s="182" t="s">
        <v>187</v>
      </c>
      <c r="C64" s="123" t="s">
        <v>211</v>
      </c>
      <c r="D64" s="124" t="s">
        <v>213</v>
      </c>
      <c r="E64" s="149">
        <v>600149536</v>
      </c>
      <c r="F64" s="142" t="s">
        <v>961</v>
      </c>
      <c r="G64" s="150">
        <v>6921220.8799999999</v>
      </c>
      <c r="H64" s="151">
        <v>2018</v>
      </c>
      <c r="I64" s="129">
        <v>2018</v>
      </c>
      <c r="J64" s="152" t="s">
        <v>894</v>
      </c>
      <c r="K64" s="129" t="s">
        <v>915</v>
      </c>
      <c r="L64" s="129"/>
      <c r="M64" s="129" t="s">
        <v>915</v>
      </c>
      <c r="N64" s="129" t="s">
        <v>915</v>
      </c>
      <c r="O64" s="129" t="s">
        <v>915</v>
      </c>
      <c r="P64" s="129"/>
      <c r="Q64" s="142"/>
      <c r="R64" s="147" t="s">
        <v>953</v>
      </c>
    </row>
    <row r="65" spans="1:18" ht="52.8" x14ac:dyDescent="0.3">
      <c r="A65" s="186">
        <f t="shared" si="0"/>
        <v>58</v>
      </c>
      <c r="B65" s="184" t="s">
        <v>187</v>
      </c>
      <c r="C65" s="123" t="s">
        <v>211</v>
      </c>
      <c r="D65" s="124" t="s">
        <v>213</v>
      </c>
      <c r="E65" s="149">
        <v>600149536</v>
      </c>
      <c r="F65" s="142" t="s">
        <v>962</v>
      </c>
      <c r="G65" s="150" t="s">
        <v>963</v>
      </c>
      <c r="H65" s="151">
        <v>2018</v>
      </c>
      <c r="I65" s="129">
        <v>2020</v>
      </c>
      <c r="J65" s="152" t="s">
        <v>894</v>
      </c>
      <c r="K65" s="129"/>
      <c r="L65" s="129"/>
      <c r="M65" s="129"/>
      <c r="N65" s="129"/>
      <c r="O65" s="129"/>
      <c r="P65" s="129"/>
      <c r="Q65" s="142"/>
      <c r="R65" s="147" t="s">
        <v>890</v>
      </c>
    </row>
    <row r="66" spans="1:18" ht="52.8" x14ac:dyDescent="0.3">
      <c r="A66" s="186">
        <f t="shared" si="0"/>
        <v>59</v>
      </c>
      <c r="B66" s="184" t="s">
        <v>187</v>
      </c>
      <c r="C66" s="123" t="s">
        <v>211</v>
      </c>
      <c r="D66" s="124" t="s">
        <v>213</v>
      </c>
      <c r="E66" s="149">
        <v>600149536</v>
      </c>
      <c r="F66" s="142" t="s">
        <v>964</v>
      </c>
      <c r="G66" s="166">
        <v>1000000</v>
      </c>
      <c r="H66" s="151">
        <v>2018</v>
      </c>
      <c r="I66" s="129">
        <v>2020</v>
      </c>
      <c r="J66" s="152" t="s">
        <v>889</v>
      </c>
      <c r="K66" s="129"/>
      <c r="L66" s="129"/>
      <c r="M66" s="129"/>
      <c r="N66" s="129"/>
      <c r="O66" s="129"/>
      <c r="P66" s="129"/>
      <c r="Q66" s="142"/>
      <c r="R66" s="147" t="s">
        <v>890</v>
      </c>
    </row>
    <row r="67" spans="1:18" ht="52.8" x14ac:dyDescent="0.3">
      <c r="A67" s="186">
        <f t="shared" si="0"/>
        <v>60</v>
      </c>
      <c r="B67" s="184" t="s">
        <v>187</v>
      </c>
      <c r="C67" s="123" t="s">
        <v>211</v>
      </c>
      <c r="D67" s="124" t="s">
        <v>212</v>
      </c>
      <c r="E67" s="149">
        <v>600149536</v>
      </c>
      <c r="F67" s="125" t="s">
        <v>965</v>
      </c>
      <c r="G67" s="126">
        <v>42000000</v>
      </c>
      <c r="H67" s="127">
        <v>2020</v>
      </c>
      <c r="I67" s="127">
        <v>2020</v>
      </c>
      <c r="J67" s="128" t="s">
        <v>889</v>
      </c>
      <c r="K67" s="127"/>
      <c r="L67" s="127"/>
      <c r="M67" s="127"/>
      <c r="N67" s="127"/>
      <c r="O67" s="127"/>
      <c r="P67" s="154"/>
      <c r="Q67" s="130"/>
      <c r="R67" s="131" t="s">
        <v>890</v>
      </c>
    </row>
    <row r="68" spans="1:18" ht="52.8" x14ac:dyDescent="0.3">
      <c r="A68" s="186">
        <f t="shared" si="0"/>
        <v>61</v>
      </c>
      <c r="B68" s="182" t="s">
        <v>188</v>
      </c>
      <c r="C68" s="149">
        <v>45211345</v>
      </c>
      <c r="D68" s="124" t="s">
        <v>216</v>
      </c>
      <c r="E68" s="149">
        <v>600149579</v>
      </c>
      <c r="F68" s="142" t="s">
        <v>966</v>
      </c>
      <c r="G68" s="150">
        <v>1100000</v>
      </c>
      <c r="H68" s="151">
        <v>2019</v>
      </c>
      <c r="I68" s="129">
        <v>2020</v>
      </c>
      <c r="J68" s="152" t="s">
        <v>889</v>
      </c>
      <c r="K68" s="129"/>
      <c r="L68" s="129"/>
      <c r="M68" s="129"/>
      <c r="N68" s="129"/>
      <c r="O68" s="129"/>
      <c r="P68" s="129"/>
      <c r="Q68" s="142"/>
      <c r="R68" s="147" t="s">
        <v>890</v>
      </c>
    </row>
    <row r="69" spans="1:18" ht="52.8" x14ac:dyDescent="0.3">
      <c r="A69" s="186">
        <f t="shared" si="0"/>
        <v>62</v>
      </c>
      <c r="B69" s="184" t="s">
        <v>188</v>
      </c>
      <c r="C69" s="149">
        <v>45211345</v>
      </c>
      <c r="D69" s="124" t="s">
        <v>214</v>
      </c>
      <c r="E69" s="149">
        <v>600149579</v>
      </c>
      <c r="F69" s="125" t="s">
        <v>967</v>
      </c>
      <c r="G69" s="126">
        <v>240000</v>
      </c>
      <c r="H69" s="127">
        <v>2020</v>
      </c>
      <c r="I69" s="127">
        <v>2021</v>
      </c>
      <c r="J69" s="128" t="s">
        <v>898</v>
      </c>
      <c r="K69" s="127"/>
      <c r="L69" s="127"/>
      <c r="M69" s="127"/>
      <c r="N69" s="127" t="s">
        <v>172</v>
      </c>
      <c r="O69" s="127"/>
      <c r="P69" s="127"/>
      <c r="Q69" s="130"/>
      <c r="R69" s="131" t="s">
        <v>890</v>
      </c>
    </row>
    <row r="70" spans="1:18" ht="52.8" x14ac:dyDescent="0.3">
      <c r="A70" s="186">
        <f t="shared" si="0"/>
        <v>63</v>
      </c>
      <c r="B70" s="182" t="s">
        <v>189</v>
      </c>
      <c r="C70" s="156" t="s">
        <v>217</v>
      </c>
      <c r="D70" s="158" t="s">
        <v>968</v>
      </c>
      <c r="E70" s="141">
        <v>600149617</v>
      </c>
      <c r="F70" s="125" t="s">
        <v>969</v>
      </c>
      <c r="G70" s="143">
        <v>1500000</v>
      </c>
      <c r="H70" s="144">
        <v>2018</v>
      </c>
      <c r="I70" s="145">
        <v>2021</v>
      </c>
      <c r="J70" s="146" t="s">
        <v>889</v>
      </c>
      <c r="K70" s="145"/>
      <c r="L70" s="145"/>
      <c r="M70" s="145"/>
      <c r="N70" s="145"/>
      <c r="O70" s="145" t="s">
        <v>915</v>
      </c>
      <c r="P70" s="145"/>
      <c r="Q70" s="142"/>
      <c r="R70" s="147" t="s">
        <v>953</v>
      </c>
    </row>
    <row r="71" spans="1:18" ht="39.6" x14ac:dyDescent="0.3">
      <c r="A71" s="186">
        <f t="shared" si="0"/>
        <v>64</v>
      </c>
      <c r="B71" s="182" t="s">
        <v>189</v>
      </c>
      <c r="C71" s="156" t="s">
        <v>217</v>
      </c>
      <c r="D71" s="158" t="s">
        <v>970</v>
      </c>
      <c r="E71" s="141">
        <v>600149617</v>
      </c>
      <c r="F71" s="125" t="s">
        <v>971</v>
      </c>
      <c r="G71" s="143">
        <v>30800000</v>
      </c>
      <c r="H71" s="144">
        <v>2018</v>
      </c>
      <c r="I71" s="145">
        <v>2019</v>
      </c>
      <c r="J71" s="146" t="s">
        <v>894</v>
      </c>
      <c r="K71" s="145" t="s">
        <v>915</v>
      </c>
      <c r="L71" s="145" t="s">
        <v>915</v>
      </c>
      <c r="M71" s="145" t="s">
        <v>915</v>
      </c>
      <c r="N71" s="145" t="s">
        <v>915</v>
      </c>
      <c r="O71" s="145" t="s">
        <v>915</v>
      </c>
      <c r="P71" s="145"/>
      <c r="Q71" s="142"/>
      <c r="R71" s="147" t="s">
        <v>953</v>
      </c>
    </row>
    <row r="72" spans="1:18" ht="52.8" x14ac:dyDescent="0.3">
      <c r="A72" s="186">
        <f t="shared" si="0"/>
        <v>65</v>
      </c>
      <c r="B72" s="182" t="s">
        <v>190</v>
      </c>
      <c r="C72" s="123" t="s">
        <v>225</v>
      </c>
      <c r="D72" s="142" t="s">
        <v>227</v>
      </c>
      <c r="E72" s="123" t="s">
        <v>226</v>
      </c>
      <c r="F72" s="142" t="s">
        <v>972</v>
      </c>
      <c r="G72" s="150">
        <v>1800000</v>
      </c>
      <c r="H72" s="151">
        <v>2018</v>
      </c>
      <c r="I72" s="129">
        <v>2019</v>
      </c>
      <c r="J72" s="152" t="s">
        <v>894</v>
      </c>
      <c r="K72" s="129"/>
      <c r="L72" s="129" t="s">
        <v>915</v>
      </c>
      <c r="M72" s="129"/>
      <c r="N72" s="129"/>
      <c r="O72" s="129" t="s">
        <v>915</v>
      </c>
      <c r="P72" s="129"/>
      <c r="Q72" s="142"/>
      <c r="R72" s="147" t="s">
        <v>953</v>
      </c>
    </row>
    <row r="73" spans="1:18" ht="52.8" x14ac:dyDescent="0.3">
      <c r="A73" s="186">
        <f t="shared" si="0"/>
        <v>66</v>
      </c>
      <c r="B73" s="184" t="s">
        <v>190</v>
      </c>
      <c r="C73" s="123" t="s">
        <v>225</v>
      </c>
      <c r="D73" s="124" t="s">
        <v>228</v>
      </c>
      <c r="E73" s="123" t="s">
        <v>226</v>
      </c>
      <c r="F73" s="125" t="s">
        <v>973</v>
      </c>
      <c r="G73" s="126">
        <v>1000000</v>
      </c>
      <c r="H73" s="127">
        <v>2020</v>
      </c>
      <c r="I73" s="127">
        <v>2022</v>
      </c>
      <c r="J73" s="128" t="s">
        <v>898</v>
      </c>
      <c r="K73" s="129"/>
      <c r="L73" s="129"/>
      <c r="M73" s="129"/>
      <c r="N73" s="127"/>
      <c r="O73" s="127"/>
      <c r="P73" s="127"/>
      <c r="Q73" s="130"/>
      <c r="R73" s="131" t="s">
        <v>890</v>
      </c>
    </row>
    <row r="74" spans="1:18" ht="39.6" x14ac:dyDescent="0.3">
      <c r="A74" s="186">
        <f t="shared" ref="A74:A116" si="1">ROW(A67)</f>
        <v>67</v>
      </c>
      <c r="B74" s="182" t="s">
        <v>304</v>
      </c>
      <c r="C74" s="156" t="s">
        <v>314</v>
      </c>
      <c r="D74" s="141">
        <v>150006870</v>
      </c>
      <c r="E74" s="141">
        <v>600149854</v>
      </c>
      <c r="F74" s="125" t="s">
        <v>974</v>
      </c>
      <c r="G74" s="143">
        <v>100000</v>
      </c>
      <c r="H74" s="144">
        <v>2018</v>
      </c>
      <c r="I74" s="145">
        <v>2023</v>
      </c>
      <c r="J74" s="146" t="s">
        <v>898</v>
      </c>
      <c r="K74" s="145"/>
      <c r="L74" s="145"/>
      <c r="M74" s="145"/>
      <c r="N74" s="145" t="s">
        <v>915</v>
      </c>
      <c r="O74" s="145"/>
      <c r="P74" s="145"/>
      <c r="Q74" s="142"/>
      <c r="R74" s="147" t="s">
        <v>890</v>
      </c>
    </row>
    <row r="75" spans="1:18" ht="39.6" x14ac:dyDescent="0.3">
      <c r="A75" s="186">
        <f t="shared" si="1"/>
        <v>68</v>
      </c>
      <c r="B75" s="183" t="s">
        <v>304</v>
      </c>
      <c r="C75" s="155" t="s">
        <v>314</v>
      </c>
      <c r="D75" s="155" t="s">
        <v>318</v>
      </c>
      <c r="E75" s="155" t="s">
        <v>315</v>
      </c>
      <c r="F75" s="128" t="s">
        <v>975</v>
      </c>
      <c r="G75" s="126">
        <v>300000</v>
      </c>
      <c r="H75" s="127">
        <v>2022</v>
      </c>
      <c r="I75" s="127">
        <v>2023</v>
      </c>
      <c r="J75" s="128" t="s">
        <v>898</v>
      </c>
      <c r="K75" s="127"/>
      <c r="L75" s="127"/>
      <c r="M75" s="127"/>
      <c r="N75" s="127"/>
      <c r="O75" s="127"/>
      <c r="P75" s="127"/>
      <c r="Q75" s="130"/>
      <c r="R75" s="131" t="s">
        <v>890</v>
      </c>
    </row>
    <row r="76" spans="1:18" ht="79.2" x14ac:dyDescent="0.3">
      <c r="A76" s="186">
        <f t="shared" si="1"/>
        <v>69</v>
      </c>
      <c r="B76" s="183" t="s">
        <v>305</v>
      </c>
      <c r="C76" s="141">
        <v>70939756</v>
      </c>
      <c r="D76" s="125" t="s">
        <v>324</v>
      </c>
      <c r="E76" s="141">
        <v>600149871</v>
      </c>
      <c r="F76" s="125" t="s">
        <v>976</v>
      </c>
      <c r="G76" s="143">
        <v>2150000</v>
      </c>
      <c r="H76" s="144">
        <v>2018</v>
      </c>
      <c r="I76" s="145">
        <v>2018</v>
      </c>
      <c r="J76" s="146" t="s">
        <v>889</v>
      </c>
      <c r="K76" s="145"/>
      <c r="L76" s="145"/>
      <c r="M76" s="145"/>
      <c r="N76" s="145"/>
      <c r="O76" s="145" t="s">
        <v>915</v>
      </c>
      <c r="P76" s="145"/>
      <c r="Q76" s="142"/>
      <c r="R76" s="147" t="s">
        <v>890</v>
      </c>
    </row>
    <row r="77" spans="1:18" ht="92.4" x14ac:dyDescent="0.3">
      <c r="A77" s="186">
        <f t="shared" si="1"/>
        <v>70</v>
      </c>
      <c r="B77" s="183" t="s">
        <v>305</v>
      </c>
      <c r="C77" s="141">
        <v>70939756</v>
      </c>
      <c r="D77" s="125" t="s">
        <v>324</v>
      </c>
      <c r="E77" s="141">
        <v>600149871</v>
      </c>
      <c r="F77" s="125" t="s">
        <v>977</v>
      </c>
      <c r="G77" s="143">
        <v>4050000</v>
      </c>
      <c r="H77" s="144">
        <v>2018</v>
      </c>
      <c r="I77" s="145">
        <v>2023</v>
      </c>
      <c r="J77" s="146" t="s">
        <v>889</v>
      </c>
      <c r="K77" s="145"/>
      <c r="L77" s="145"/>
      <c r="M77" s="145"/>
      <c r="N77" s="145"/>
      <c r="O77" s="145"/>
      <c r="P77" s="145"/>
      <c r="Q77" s="142"/>
      <c r="R77" s="147" t="s">
        <v>909</v>
      </c>
    </row>
    <row r="78" spans="1:18" ht="52.8" x14ac:dyDescent="0.3">
      <c r="A78" s="186">
        <f t="shared" si="1"/>
        <v>71</v>
      </c>
      <c r="B78" s="183" t="s">
        <v>305</v>
      </c>
      <c r="C78" s="141">
        <v>70939756</v>
      </c>
      <c r="D78" s="125" t="s">
        <v>322</v>
      </c>
      <c r="E78" s="141">
        <v>600149871</v>
      </c>
      <c r="F78" s="125" t="s">
        <v>978</v>
      </c>
      <c r="G78" s="143">
        <v>160000</v>
      </c>
      <c r="H78" s="144">
        <v>2018</v>
      </c>
      <c r="I78" s="145">
        <v>2020</v>
      </c>
      <c r="J78" s="146" t="s">
        <v>898</v>
      </c>
      <c r="K78" s="145"/>
      <c r="L78" s="145"/>
      <c r="M78" s="145"/>
      <c r="N78" s="145" t="s">
        <v>915</v>
      </c>
      <c r="O78" s="145"/>
      <c r="P78" s="145"/>
      <c r="Q78" s="142"/>
      <c r="R78" s="147" t="s">
        <v>890</v>
      </c>
    </row>
    <row r="79" spans="1:18" ht="52.8" x14ac:dyDescent="0.3">
      <c r="A79" s="186">
        <f t="shared" si="1"/>
        <v>72</v>
      </c>
      <c r="B79" s="183" t="s">
        <v>305</v>
      </c>
      <c r="C79" s="141">
        <v>70939756</v>
      </c>
      <c r="D79" s="125">
        <v>103092986</v>
      </c>
      <c r="E79" s="141">
        <v>600149871</v>
      </c>
      <c r="F79" s="125" t="s">
        <v>979</v>
      </c>
      <c r="G79" s="143">
        <v>130000</v>
      </c>
      <c r="H79" s="144">
        <v>2018</v>
      </c>
      <c r="I79" s="145">
        <v>2023</v>
      </c>
      <c r="J79" s="146" t="s">
        <v>898</v>
      </c>
      <c r="K79" s="145"/>
      <c r="L79" s="145"/>
      <c r="M79" s="145"/>
      <c r="N79" s="145"/>
      <c r="O79" s="145"/>
      <c r="P79" s="145"/>
      <c r="Q79" s="142"/>
      <c r="R79" s="147" t="s">
        <v>890</v>
      </c>
    </row>
    <row r="80" spans="1:18" ht="52.8" x14ac:dyDescent="0.3">
      <c r="A80" s="186">
        <f t="shared" si="1"/>
        <v>73</v>
      </c>
      <c r="B80" s="183" t="s">
        <v>305</v>
      </c>
      <c r="C80" s="141">
        <v>70939756</v>
      </c>
      <c r="D80" s="125" t="s">
        <v>980</v>
      </c>
      <c r="E80" s="141">
        <v>600149871</v>
      </c>
      <c r="F80" s="125" t="s">
        <v>981</v>
      </c>
      <c r="G80" s="143">
        <v>500000</v>
      </c>
      <c r="H80" s="144">
        <v>2018</v>
      </c>
      <c r="I80" s="144">
        <v>2019</v>
      </c>
      <c r="J80" s="146" t="s">
        <v>982</v>
      </c>
      <c r="K80" s="167" t="s">
        <v>983</v>
      </c>
      <c r="L80" s="145" t="s">
        <v>915</v>
      </c>
      <c r="M80" s="145"/>
      <c r="N80" s="145"/>
      <c r="O80" s="145"/>
      <c r="P80" s="145"/>
      <c r="Q80" s="142"/>
      <c r="R80" s="147" t="s">
        <v>890</v>
      </c>
    </row>
    <row r="81" spans="1:18" ht="52.8" x14ac:dyDescent="0.3">
      <c r="A81" s="186">
        <f t="shared" si="1"/>
        <v>74</v>
      </c>
      <c r="B81" s="183" t="s">
        <v>305</v>
      </c>
      <c r="C81" s="141">
        <v>70939756</v>
      </c>
      <c r="D81" s="125" t="s">
        <v>322</v>
      </c>
      <c r="E81" s="141">
        <v>600149871</v>
      </c>
      <c r="F81" s="125" t="s">
        <v>984</v>
      </c>
      <c r="G81" s="126">
        <v>500000</v>
      </c>
      <c r="H81" s="127">
        <v>2020</v>
      </c>
      <c r="I81" s="127">
        <v>2022</v>
      </c>
      <c r="J81" s="128" t="s">
        <v>894</v>
      </c>
      <c r="K81" s="127"/>
      <c r="L81" s="127" t="s">
        <v>172</v>
      </c>
      <c r="M81" s="159" t="s">
        <v>983</v>
      </c>
      <c r="N81" s="127"/>
      <c r="O81" s="127"/>
      <c r="P81" s="159"/>
      <c r="Q81" s="130"/>
      <c r="R81" s="131" t="s">
        <v>890</v>
      </c>
    </row>
    <row r="82" spans="1:18" ht="52.8" x14ac:dyDescent="0.3">
      <c r="A82" s="186">
        <f t="shared" si="1"/>
        <v>75</v>
      </c>
      <c r="B82" s="183" t="s">
        <v>305</v>
      </c>
      <c r="C82" s="141">
        <v>70939756</v>
      </c>
      <c r="D82" s="125" t="s">
        <v>321</v>
      </c>
      <c r="E82" s="141">
        <v>600149871</v>
      </c>
      <c r="F82" s="125" t="s">
        <v>985</v>
      </c>
      <c r="G82" s="126">
        <v>75000</v>
      </c>
      <c r="H82" s="127">
        <v>2020</v>
      </c>
      <c r="I82" s="127">
        <v>2023</v>
      </c>
      <c r="J82" s="128" t="s">
        <v>894</v>
      </c>
      <c r="K82" s="127" t="s">
        <v>172</v>
      </c>
      <c r="L82" s="159"/>
      <c r="M82" s="127"/>
      <c r="N82" s="127"/>
      <c r="O82" s="127"/>
      <c r="P82" s="159"/>
      <c r="Q82" s="130" t="s">
        <v>960</v>
      </c>
      <c r="R82" s="131" t="s">
        <v>890</v>
      </c>
    </row>
    <row r="83" spans="1:18" ht="52.8" x14ac:dyDescent="0.3">
      <c r="A83" s="186">
        <f t="shared" si="1"/>
        <v>76</v>
      </c>
      <c r="B83" s="183" t="s">
        <v>305</v>
      </c>
      <c r="C83" s="141">
        <v>70939756</v>
      </c>
      <c r="D83" s="125" t="s">
        <v>324</v>
      </c>
      <c r="E83" s="141">
        <v>600149871</v>
      </c>
      <c r="F83" s="125" t="s">
        <v>986</v>
      </c>
      <c r="G83" s="126">
        <v>150000</v>
      </c>
      <c r="H83" s="127">
        <v>2021</v>
      </c>
      <c r="I83" s="127">
        <v>2023</v>
      </c>
      <c r="J83" s="128" t="s">
        <v>889</v>
      </c>
      <c r="K83" s="145"/>
      <c r="L83" s="145"/>
      <c r="M83" s="145"/>
      <c r="N83" s="145"/>
      <c r="O83" s="145"/>
      <c r="P83" s="145"/>
      <c r="Q83" s="130"/>
      <c r="R83" s="131" t="s">
        <v>890</v>
      </c>
    </row>
    <row r="84" spans="1:18" ht="52.8" x14ac:dyDescent="0.3">
      <c r="A84" s="186">
        <f t="shared" si="1"/>
        <v>77</v>
      </c>
      <c r="B84" s="183" t="s">
        <v>305</v>
      </c>
      <c r="C84" s="141">
        <v>70939756</v>
      </c>
      <c r="D84" s="125" t="s">
        <v>323</v>
      </c>
      <c r="E84" s="141">
        <v>600149871</v>
      </c>
      <c r="F84" s="125" t="s">
        <v>987</v>
      </c>
      <c r="G84" s="126">
        <v>1000000</v>
      </c>
      <c r="H84" s="127">
        <v>2020</v>
      </c>
      <c r="I84" s="127">
        <v>2020</v>
      </c>
      <c r="J84" s="128" t="s">
        <v>894</v>
      </c>
      <c r="K84" s="127"/>
      <c r="L84" s="127"/>
      <c r="M84" s="127"/>
      <c r="N84" s="127"/>
      <c r="O84" s="127"/>
      <c r="P84" s="127" t="s">
        <v>172</v>
      </c>
      <c r="Q84" s="130"/>
      <c r="R84" s="131" t="s">
        <v>890</v>
      </c>
    </row>
    <row r="85" spans="1:18" ht="52.8" x14ac:dyDescent="0.3">
      <c r="A85" s="186">
        <f t="shared" si="1"/>
        <v>78</v>
      </c>
      <c r="B85" s="184" t="s">
        <v>306</v>
      </c>
      <c r="C85" s="141">
        <v>70918040</v>
      </c>
      <c r="D85" s="125" t="s">
        <v>988</v>
      </c>
      <c r="E85" s="141">
        <v>600149889</v>
      </c>
      <c r="F85" s="125" t="s">
        <v>989</v>
      </c>
      <c r="G85" s="143">
        <v>2000000</v>
      </c>
      <c r="H85" s="144">
        <v>2018</v>
      </c>
      <c r="I85" s="145">
        <v>2019</v>
      </c>
      <c r="J85" s="125" t="s">
        <v>894</v>
      </c>
      <c r="K85" s="145"/>
      <c r="L85" s="145"/>
      <c r="M85" s="145"/>
      <c r="N85" s="145"/>
      <c r="O85" s="145" t="s">
        <v>915</v>
      </c>
      <c r="P85" s="145" t="s">
        <v>915</v>
      </c>
      <c r="Q85" s="142"/>
      <c r="R85" s="147" t="s">
        <v>953</v>
      </c>
    </row>
    <row r="86" spans="1:18" ht="52.8" x14ac:dyDescent="0.3">
      <c r="A86" s="186">
        <f t="shared" si="1"/>
        <v>79</v>
      </c>
      <c r="B86" s="184" t="s">
        <v>306</v>
      </c>
      <c r="C86" s="141">
        <v>70918040</v>
      </c>
      <c r="D86" s="125" t="s">
        <v>988</v>
      </c>
      <c r="E86" s="141">
        <v>600149889</v>
      </c>
      <c r="F86" s="125" t="s">
        <v>990</v>
      </c>
      <c r="G86" s="143">
        <v>300000</v>
      </c>
      <c r="H86" s="144">
        <v>2018</v>
      </c>
      <c r="I86" s="145">
        <v>2018</v>
      </c>
      <c r="J86" s="146" t="s">
        <v>889</v>
      </c>
      <c r="K86" s="145"/>
      <c r="L86" s="145"/>
      <c r="M86" s="145"/>
      <c r="N86" s="145"/>
      <c r="O86" s="145" t="s">
        <v>915</v>
      </c>
      <c r="P86" s="145"/>
      <c r="Q86" s="142"/>
      <c r="R86" s="147" t="s">
        <v>953</v>
      </c>
    </row>
    <row r="87" spans="1:18" ht="39.6" x14ac:dyDescent="0.3">
      <c r="A87" s="186">
        <f t="shared" si="1"/>
        <v>80</v>
      </c>
      <c r="B87" s="182" t="s">
        <v>991</v>
      </c>
      <c r="C87" s="141">
        <v>70918261</v>
      </c>
      <c r="D87" s="125">
        <v>102100861</v>
      </c>
      <c r="E87" s="141">
        <v>600149820</v>
      </c>
      <c r="F87" s="125" t="s">
        <v>992</v>
      </c>
      <c r="G87" s="143">
        <v>800000</v>
      </c>
      <c r="H87" s="144">
        <v>2018</v>
      </c>
      <c r="I87" s="145">
        <v>2018</v>
      </c>
      <c r="J87" s="146" t="s">
        <v>889</v>
      </c>
      <c r="K87" s="145"/>
      <c r="L87" s="145"/>
      <c r="M87" s="145"/>
      <c r="N87" s="145"/>
      <c r="O87" s="145"/>
      <c r="P87" s="145"/>
      <c r="Q87" s="142"/>
      <c r="R87" s="147" t="s">
        <v>890</v>
      </c>
    </row>
    <row r="88" spans="1:18" ht="39.6" x14ac:dyDescent="0.3">
      <c r="A88" s="186">
        <f t="shared" si="1"/>
        <v>81</v>
      </c>
      <c r="B88" s="182" t="s">
        <v>991</v>
      </c>
      <c r="C88" s="141">
        <v>70918261</v>
      </c>
      <c r="D88" s="125">
        <v>150008686</v>
      </c>
      <c r="E88" s="141">
        <v>600149820</v>
      </c>
      <c r="F88" s="125" t="s">
        <v>993</v>
      </c>
      <c r="G88" s="143">
        <v>150000</v>
      </c>
      <c r="H88" s="144">
        <v>2018</v>
      </c>
      <c r="I88" s="145">
        <v>2018</v>
      </c>
      <c r="J88" s="146" t="s">
        <v>898</v>
      </c>
      <c r="K88" s="145"/>
      <c r="L88" s="145"/>
      <c r="M88" s="145"/>
      <c r="N88" s="145"/>
      <c r="O88" s="145"/>
      <c r="P88" s="145"/>
      <c r="Q88" s="142"/>
      <c r="R88" s="147" t="s">
        <v>890</v>
      </c>
    </row>
    <row r="89" spans="1:18" ht="39.6" x14ac:dyDescent="0.3">
      <c r="A89" s="186">
        <f t="shared" si="1"/>
        <v>82</v>
      </c>
      <c r="B89" s="182" t="s">
        <v>308</v>
      </c>
      <c r="C89" s="156" t="s">
        <v>331</v>
      </c>
      <c r="D89" s="125">
        <v>102780412</v>
      </c>
      <c r="E89" s="141">
        <v>600171647</v>
      </c>
      <c r="F89" s="125" t="s">
        <v>994</v>
      </c>
      <c r="G89" s="143">
        <v>100000</v>
      </c>
      <c r="H89" s="144">
        <v>2016</v>
      </c>
      <c r="I89" s="145">
        <v>2016</v>
      </c>
      <c r="J89" s="146" t="s">
        <v>889</v>
      </c>
      <c r="K89" s="145"/>
      <c r="L89" s="145"/>
      <c r="M89" s="145"/>
      <c r="N89" s="145"/>
      <c r="O89" s="145"/>
      <c r="P89" s="145"/>
      <c r="Q89" s="142"/>
      <c r="R89" s="147" t="s">
        <v>890</v>
      </c>
    </row>
    <row r="90" spans="1:18" ht="39.6" x14ac:dyDescent="0.3">
      <c r="A90" s="186">
        <f t="shared" si="1"/>
        <v>83</v>
      </c>
      <c r="B90" s="182" t="s">
        <v>308</v>
      </c>
      <c r="C90" s="156" t="s">
        <v>331</v>
      </c>
      <c r="D90" s="125" t="s">
        <v>995</v>
      </c>
      <c r="E90" s="141">
        <v>600171647</v>
      </c>
      <c r="F90" s="125" t="s">
        <v>996</v>
      </c>
      <c r="G90" s="143">
        <v>200000</v>
      </c>
      <c r="H90" s="144">
        <v>2016</v>
      </c>
      <c r="I90" s="145">
        <v>2016</v>
      </c>
      <c r="J90" s="146" t="s">
        <v>894</v>
      </c>
      <c r="K90" s="145"/>
      <c r="L90" s="145"/>
      <c r="M90" s="145"/>
      <c r="N90" s="145"/>
      <c r="O90" s="145"/>
      <c r="P90" s="145"/>
      <c r="Q90" s="142"/>
      <c r="R90" s="147" t="s">
        <v>890</v>
      </c>
    </row>
    <row r="91" spans="1:18" ht="52.8" x14ac:dyDescent="0.3">
      <c r="A91" s="186">
        <f t="shared" si="1"/>
        <v>84</v>
      </c>
      <c r="B91" s="183" t="s">
        <v>308</v>
      </c>
      <c r="C91" s="155" t="s">
        <v>331</v>
      </c>
      <c r="D91" s="155" t="s">
        <v>333</v>
      </c>
      <c r="E91" s="155" t="s">
        <v>332</v>
      </c>
      <c r="F91" s="128" t="s">
        <v>997</v>
      </c>
      <c r="G91" s="126">
        <v>60000</v>
      </c>
      <c r="H91" s="127">
        <v>2020</v>
      </c>
      <c r="I91" s="127">
        <v>2020</v>
      </c>
      <c r="J91" s="128" t="s">
        <v>889</v>
      </c>
      <c r="K91" s="127"/>
      <c r="L91" s="127"/>
      <c r="M91" s="127"/>
      <c r="N91" s="127"/>
      <c r="O91" s="127"/>
      <c r="P91" s="127"/>
      <c r="Q91" s="130"/>
      <c r="R91" s="131" t="s">
        <v>998</v>
      </c>
    </row>
    <row r="92" spans="1:18" ht="39.6" x14ac:dyDescent="0.3">
      <c r="A92" s="186">
        <f t="shared" si="1"/>
        <v>85</v>
      </c>
      <c r="B92" s="182" t="s">
        <v>308</v>
      </c>
      <c r="C92" s="156" t="s">
        <v>331</v>
      </c>
      <c r="D92" s="125" t="s">
        <v>999</v>
      </c>
      <c r="E92" s="141">
        <v>600171647</v>
      </c>
      <c r="F92" s="125" t="s">
        <v>1000</v>
      </c>
      <c r="G92" s="143">
        <v>300000</v>
      </c>
      <c r="H92" s="144">
        <v>2016</v>
      </c>
      <c r="I92" s="145">
        <v>2016</v>
      </c>
      <c r="J92" s="146" t="s">
        <v>894</v>
      </c>
      <c r="K92" s="145"/>
      <c r="L92" s="145"/>
      <c r="M92" s="145"/>
      <c r="N92" s="145"/>
      <c r="O92" s="145"/>
      <c r="P92" s="145" t="s">
        <v>915</v>
      </c>
      <c r="Q92" s="142"/>
      <c r="R92" s="147" t="s">
        <v>890</v>
      </c>
    </row>
    <row r="93" spans="1:18" ht="39.6" x14ac:dyDescent="0.3">
      <c r="A93" s="186">
        <f t="shared" si="1"/>
        <v>86</v>
      </c>
      <c r="B93" s="182" t="s">
        <v>1001</v>
      </c>
      <c r="C93" s="141">
        <v>70912181</v>
      </c>
      <c r="D93" s="125">
        <v>102768137</v>
      </c>
      <c r="E93" s="141">
        <v>600149901</v>
      </c>
      <c r="F93" s="125" t="s">
        <v>1002</v>
      </c>
      <c r="G93" s="143">
        <v>1500000</v>
      </c>
      <c r="H93" s="144">
        <v>2019</v>
      </c>
      <c r="I93" s="145">
        <v>2022</v>
      </c>
      <c r="J93" s="146" t="s">
        <v>898</v>
      </c>
      <c r="K93" s="145"/>
      <c r="L93" s="145"/>
      <c r="M93" s="145"/>
      <c r="N93" s="145"/>
      <c r="O93" s="145"/>
      <c r="P93" s="145"/>
      <c r="Q93" s="142"/>
      <c r="R93" s="147" t="s">
        <v>890</v>
      </c>
    </row>
    <row r="94" spans="1:18" ht="39.6" x14ac:dyDescent="0.3">
      <c r="A94" s="186">
        <f t="shared" si="1"/>
        <v>87</v>
      </c>
      <c r="B94" s="182" t="s">
        <v>1001</v>
      </c>
      <c r="C94" s="141">
        <v>70912181</v>
      </c>
      <c r="D94" s="125">
        <v>102768137</v>
      </c>
      <c r="E94" s="141">
        <v>600149901</v>
      </c>
      <c r="F94" s="125" t="s">
        <v>1003</v>
      </c>
      <c r="G94" s="143">
        <v>1200000</v>
      </c>
      <c r="H94" s="144">
        <v>2019</v>
      </c>
      <c r="I94" s="145">
        <v>2020</v>
      </c>
      <c r="J94" s="146" t="s">
        <v>889</v>
      </c>
      <c r="K94" s="145"/>
      <c r="L94" s="145"/>
      <c r="M94" s="145"/>
      <c r="N94" s="145"/>
      <c r="O94" s="145"/>
      <c r="P94" s="145"/>
      <c r="Q94" s="142"/>
      <c r="R94" s="147" t="s">
        <v>890</v>
      </c>
    </row>
    <row r="95" spans="1:18" ht="39.6" x14ac:dyDescent="0.3">
      <c r="A95" s="186">
        <f t="shared" si="1"/>
        <v>88</v>
      </c>
      <c r="B95" s="182" t="s">
        <v>1001</v>
      </c>
      <c r="C95" s="141">
        <v>70912181</v>
      </c>
      <c r="D95" s="125">
        <v>102768137</v>
      </c>
      <c r="E95" s="141">
        <v>600149901</v>
      </c>
      <c r="F95" s="125" t="s">
        <v>1004</v>
      </c>
      <c r="G95" s="143">
        <v>2000000</v>
      </c>
      <c r="H95" s="144">
        <v>2018</v>
      </c>
      <c r="I95" s="145">
        <v>2023</v>
      </c>
      <c r="J95" s="146" t="s">
        <v>889</v>
      </c>
      <c r="K95" s="145"/>
      <c r="L95" s="145"/>
      <c r="M95" s="145"/>
      <c r="N95" s="145"/>
      <c r="O95" s="145"/>
      <c r="P95" s="145"/>
      <c r="Q95" s="142"/>
      <c r="R95" s="147" t="s">
        <v>890</v>
      </c>
    </row>
    <row r="96" spans="1:18" ht="39.6" x14ac:dyDescent="0.3">
      <c r="A96" s="186">
        <f t="shared" si="1"/>
        <v>89</v>
      </c>
      <c r="B96" s="182" t="s">
        <v>1001</v>
      </c>
      <c r="C96" s="141">
        <v>70912181</v>
      </c>
      <c r="D96" s="125">
        <v>102768137</v>
      </c>
      <c r="E96" s="141">
        <v>600149901</v>
      </c>
      <c r="F96" s="125" t="s">
        <v>1005</v>
      </c>
      <c r="G96" s="143">
        <v>350000</v>
      </c>
      <c r="H96" s="144">
        <v>2018</v>
      </c>
      <c r="I96" s="145">
        <v>2022</v>
      </c>
      <c r="J96" s="146" t="s">
        <v>898</v>
      </c>
      <c r="K96" s="145"/>
      <c r="L96" s="145"/>
      <c r="M96" s="145"/>
      <c r="N96" s="145"/>
      <c r="O96" s="145"/>
      <c r="P96" s="145"/>
      <c r="Q96" s="142"/>
      <c r="R96" s="147" t="s">
        <v>890</v>
      </c>
    </row>
    <row r="97" spans="1:18" ht="39.6" x14ac:dyDescent="0.3">
      <c r="A97" s="186">
        <f t="shared" si="1"/>
        <v>90</v>
      </c>
      <c r="B97" s="182" t="s">
        <v>1001</v>
      </c>
      <c r="C97" s="141">
        <v>70912181</v>
      </c>
      <c r="D97" s="125">
        <v>102768137</v>
      </c>
      <c r="E97" s="141">
        <v>600149901</v>
      </c>
      <c r="F97" s="125" t="s">
        <v>1006</v>
      </c>
      <c r="G97" s="143">
        <v>50000</v>
      </c>
      <c r="H97" s="144">
        <v>2018</v>
      </c>
      <c r="I97" s="145">
        <v>2020</v>
      </c>
      <c r="J97" s="146" t="s">
        <v>898</v>
      </c>
      <c r="K97" s="145"/>
      <c r="L97" s="145"/>
      <c r="M97" s="145"/>
      <c r="N97" s="145"/>
      <c r="O97" s="145"/>
      <c r="P97" s="145"/>
      <c r="Q97" s="142"/>
      <c r="R97" s="147" t="s">
        <v>890</v>
      </c>
    </row>
    <row r="98" spans="1:18" ht="66" x14ac:dyDescent="0.3">
      <c r="A98" s="186">
        <f t="shared" si="1"/>
        <v>91</v>
      </c>
      <c r="B98" s="183" t="s">
        <v>309</v>
      </c>
      <c r="C98" s="155" t="s">
        <v>335</v>
      </c>
      <c r="D98" s="155" t="s">
        <v>1007</v>
      </c>
      <c r="E98" s="155" t="s">
        <v>336</v>
      </c>
      <c r="F98" s="128" t="s">
        <v>1008</v>
      </c>
      <c r="G98" s="126">
        <v>500000</v>
      </c>
      <c r="H98" s="127">
        <v>2020</v>
      </c>
      <c r="I98" s="127">
        <v>2020</v>
      </c>
      <c r="J98" s="128" t="s">
        <v>889</v>
      </c>
      <c r="K98" s="127"/>
      <c r="L98" s="127"/>
      <c r="M98" s="127"/>
      <c r="N98" s="127"/>
      <c r="O98" s="127"/>
      <c r="P98" s="127"/>
      <c r="Q98" s="130"/>
      <c r="R98" s="131" t="s">
        <v>890</v>
      </c>
    </row>
    <row r="99" spans="1:18" ht="66" x14ac:dyDescent="0.3">
      <c r="A99" s="186">
        <f t="shared" si="1"/>
        <v>92</v>
      </c>
      <c r="B99" s="183" t="s">
        <v>309</v>
      </c>
      <c r="C99" s="155" t="s">
        <v>335</v>
      </c>
      <c r="D99" s="155" t="s">
        <v>1007</v>
      </c>
      <c r="E99" s="155" t="s">
        <v>336</v>
      </c>
      <c r="F99" s="128" t="s">
        <v>1009</v>
      </c>
      <c r="G99" s="126">
        <v>300000</v>
      </c>
      <c r="H99" s="127">
        <v>2020</v>
      </c>
      <c r="I99" s="127">
        <v>2020</v>
      </c>
      <c r="J99" s="128" t="s">
        <v>898</v>
      </c>
      <c r="K99" s="127"/>
      <c r="L99" s="127"/>
      <c r="M99" s="127"/>
      <c r="N99" s="127" t="s">
        <v>172</v>
      </c>
      <c r="O99" s="127"/>
      <c r="P99" s="127"/>
      <c r="Q99" s="130"/>
      <c r="R99" s="131" t="s">
        <v>998</v>
      </c>
    </row>
    <row r="100" spans="1:18" ht="39.6" x14ac:dyDescent="0.3">
      <c r="A100" s="186">
        <f t="shared" si="1"/>
        <v>93</v>
      </c>
      <c r="B100" s="182" t="s">
        <v>309</v>
      </c>
      <c r="C100" s="141">
        <v>5292930</v>
      </c>
      <c r="D100" s="125">
        <v>47658274</v>
      </c>
      <c r="E100" s="141">
        <v>691009678</v>
      </c>
      <c r="F100" s="125" t="s">
        <v>1010</v>
      </c>
      <c r="G100" s="143">
        <v>1877000</v>
      </c>
      <c r="H100" s="144">
        <v>2018</v>
      </c>
      <c r="I100" s="145">
        <v>2020</v>
      </c>
      <c r="J100" s="146" t="s">
        <v>889</v>
      </c>
      <c r="K100" s="145"/>
      <c r="L100" s="145"/>
      <c r="M100" s="145"/>
      <c r="N100" s="145"/>
      <c r="O100" s="145" t="s">
        <v>915</v>
      </c>
      <c r="P100" s="145"/>
      <c r="Q100" s="142"/>
      <c r="R100" s="147" t="s">
        <v>890</v>
      </c>
    </row>
    <row r="101" spans="1:18" ht="39.6" x14ac:dyDescent="0.3">
      <c r="A101" s="186">
        <f t="shared" si="1"/>
        <v>94</v>
      </c>
      <c r="B101" s="182" t="s">
        <v>309</v>
      </c>
      <c r="C101" s="141">
        <v>5292930</v>
      </c>
      <c r="D101" s="125">
        <v>47658274</v>
      </c>
      <c r="E101" s="141">
        <v>691009678</v>
      </c>
      <c r="F101" s="125" t="s">
        <v>1011</v>
      </c>
      <c r="G101" s="143">
        <v>700000</v>
      </c>
      <c r="H101" s="144">
        <v>2018</v>
      </c>
      <c r="I101" s="145">
        <v>2022</v>
      </c>
      <c r="J101" s="146" t="s">
        <v>898</v>
      </c>
      <c r="K101" s="145"/>
      <c r="L101" s="145"/>
      <c r="M101" s="145"/>
      <c r="N101" s="145"/>
      <c r="O101" s="145"/>
      <c r="P101" s="145"/>
      <c r="Q101" s="142"/>
      <c r="R101" s="147" t="s">
        <v>890</v>
      </c>
    </row>
    <row r="102" spans="1:18" ht="39.6" x14ac:dyDescent="0.3">
      <c r="A102" s="186">
        <f t="shared" si="1"/>
        <v>95</v>
      </c>
      <c r="B102" s="182" t="s">
        <v>309</v>
      </c>
      <c r="C102" s="141">
        <v>5292930</v>
      </c>
      <c r="D102" s="125">
        <v>47658274</v>
      </c>
      <c r="E102" s="141">
        <v>691009678</v>
      </c>
      <c r="F102" s="125" t="s">
        <v>1012</v>
      </c>
      <c r="G102" s="143">
        <v>500000</v>
      </c>
      <c r="H102" s="144">
        <v>2018</v>
      </c>
      <c r="I102" s="145">
        <v>2020</v>
      </c>
      <c r="J102" s="146" t="s">
        <v>889</v>
      </c>
      <c r="K102" s="145"/>
      <c r="L102" s="145"/>
      <c r="M102" s="145"/>
      <c r="N102" s="145"/>
      <c r="O102" s="145" t="s">
        <v>915</v>
      </c>
      <c r="P102" s="145"/>
      <c r="Q102" s="142"/>
      <c r="R102" s="147" t="s">
        <v>890</v>
      </c>
    </row>
    <row r="103" spans="1:18" ht="39.6" x14ac:dyDescent="0.3">
      <c r="A103" s="186">
        <f t="shared" si="1"/>
        <v>96</v>
      </c>
      <c r="B103" s="182" t="s">
        <v>309</v>
      </c>
      <c r="C103" s="141">
        <v>5292930</v>
      </c>
      <c r="D103" s="125">
        <v>47658274</v>
      </c>
      <c r="E103" s="141">
        <v>691009678</v>
      </c>
      <c r="F103" s="125" t="s">
        <v>1013</v>
      </c>
      <c r="G103" s="143">
        <v>500000</v>
      </c>
      <c r="H103" s="144">
        <v>2018</v>
      </c>
      <c r="I103" s="145">
        <v>2020</v>
      </c>
      <c r="J103" s="125" t="s">
        <v>1014</v>
      </c>
      <c r="K103" s="145"/>
      <c r="L103" s="145" t="s">
        <v>915</v>
      </c>
      <c r="M103" s="145"/>
      <c r="N103" s="145"/>
      <c r="O103" s="145"/>
      <c r="P103" s="145"/>
      <c r="Q103" s="142"/>
      <c r="R103" s="147" t="s">
        <v>890</v>
      </c>
    </row>
    <row r="104" spans="1:18" ht="39.6" x14ac:dyDescent="0.3">
      <c r="A104" s="186">
        <f t="shared" si="1"/>
        <v>97</v>
      </c>
      <c r="B104" s="184" t="s">
        <v>1015</v>
      </c>
      <c r="C104" s="149">
        <v>70918023</v>
      </c>
      <c r="D104" s="142">
        <v>102768161</v>
      </c>
      <c r="E104" s="149">
        <v>600149935</v>
      </c>
      <c r="F104" s="142" t="s">
        <v>1016</v>
      </c>
      <c r="G104" s="150">
        <v>5000000</v>
      </c>
      <c r="H104" s="151">
        <v>2018</v>
      </c>
      <c r="I104" s="129">
        <v>2018</v>
      </c>
      <c r="J104" s="142" t="s">
        <v>894</v>
      </c>
      <c r="K104" s="129"/>
      <c r="L104" s="129"/>
      <c r="M104" s="129"/>
      <c r="N104" s="129"/>
      <c r="O104" s="129"/>
      <c r="P104" s="129"/>
      <c r="Q104" s="142"/>
      <c r="R104" s="147" t="s">
        <v>890</v>
      </c>
    </row>
    <row r="105" spans="1:18" ht="39.6" x14ac:dyDescent="0.3">
      <c r="A105" s="186">
        <f t="shared" si="1"/>
        <v>98</v>
      </c>
      <c r="B105" s="184" t="s">
        <v>1015</v>
      </c>
      <c r="C105" s="149">
        <v>70918023</v>
      </c>
      <c r="D105" s="142" t="s">
        <v>1017</v>
      </c>
      <c r="E105" s="149">
        <v>600149935</v>
      </c>
      <c r="F105" s="142" t="s">
        <v>1018</v>
      </c>
      <c r="G105" s="150">
        <v>200000</v>
      </c>
      <c r="H105" s="151">
        <v>2018</v>
      </c>
      <c r="I105" s="129">
        <v>2018</v>
      </c>
      <c r="J105" s="152" t="s">
        <v>898</v>
      </c>
      <c r="K105" s="129" t="s">
        <v>915</v>
      </c>
      <c r="L105" s="129" t="s">
        <v>915</v>
      </c>
      <c r="M105" s="129" t="s">
        <v>915</v>
      </c>
      <c r="N105" s="129" t="s">
        <v>915</v>
      </c>
      <c r="O105" s="129"/>
      <c r="P105" s="129"/>
      <c r="Q105" s="142"/>
      <c r="R105" s="147" t="s">
        <v>890</v>
      </c>
    </row>
    <row r="106" spans="1:18" ht="52.8" x14ac:dyDescent="0.3">
      <c r="A106" s="186">
        <f t="shared" si="1"/>
        <v>99</v>
      </c>
      <c r="B106" s="183" t="s">
        <v>311</v>
      </c>
      <c r="C106" s="155" t="s">
        <v>343</v>
      </c>
      <c r="D106" s="155" t="s">
        <v>345</v>
      </c>
      <c r="E106" s="155" t="s">
        <v>344</v>
      </c>
      <c r="F106" s="128" t="s">
        <v>1019</v>
      </c>
      <c r="G106" s="126">
        <v>4319391</v>
      </c>
      <c r="H106" s="127">
        <v>2020</v>
      </c>
      <c r="I106" s="127">
        <v>2020</v>
      </c>
      <c r="J106" s="128" t="s">
        <v>889</v>
      </c>
      <c r="K106" s="127"/>
      <c r="L106" s="127"/>
      <c r="M106" s="127"/>
      <c r="N106" s="127"/>
      <c r="O106" s="127"/>
      <c r="P106" s="127"/>
      <c r="Q106" s="130"/>
      <c r="R106" s="131" t="s">
        <v>890</v>
      </c>
    </row>
    <row r="107" spans="1:18" ht="52.8" x14ac:dyDescent="0.3">
      <c r="A107" s="186">
        <f t="shared" si="1"/>
        <v>100</v>
      </c>
      <c r="B107" s="183" t="s">
        <v>312</v>
      </c>
      <c r="C107" s="155" t="s">
        <v>347</v>
      </c>
      <c r="D107" s="155" t="s">
        <v>353</v>
      </c>
      <c r="E107" s="155" t="s">
        <v>348</v>
      </c>
      <c r="F107" s="128" t="s">
        <v>1020</v>
      </c>
      <c r="G107" s="126">
        <v>2000000</v>
      </c>
      <c r="H107" s="127">
        <v>2020</v>
      </c>
      <c r="I107" s="127">
        <v>2022</v>
      </c>
      <c r="J107" s="128" t="s">
        <v>889</v>
      </c>
      <c r="K107" s="127"/>
      <c r="L107" s="127"/>
      <c r="M107" s="127"/>
      <c r="N107" s="127"/>
      <c r="O107" s="127"/>
      <c r="P107" s="127"/>
      <c r="Q107" s="130"/>
      <c r="R107" s="131" t="s">
        <v>890</v>
      </c>
    </row>
    <row r="108" spans="1:18" ht="39.6" x14ac:dyDescent="0.3">
      <c r="A108" s="186">
        <f t="shared" si="1"/>
        <v>101</v>
      </c>
      <c r="B108" s="183" t="s">
        <v>312</v>
      </c>
      <c r="C108" s="155" t="s">
        <v>347</v>
      </c>
      <c r="D108" s="155" t="s">
        <v>349</v>
      </c>
      <c r="E108" s="155" t="s">
        <v>348</v>
      </c>
      <c r="F108" s="128" t="s">
        <v>1021</v>
      </c>
      <c r="G108" s="126">
        <v>800000</v>
      </c>
      <c r="H108" s="127">
        <v>2021</v>
      </c>
      <c r="I108" s="127">
        <v>2023</v>
      </c>
      <c r="J108" s="128" t="s">
        <v>894</v>
      </c>
      <c r="K108" s="127"/>
      <c r="L108" s="127"/>
      <c r="M108" s="127"/>
      <c r="N108" s="127"/>
      <c r="O108" s="127"/>
      <c r="P108" s="127"/>
      <c r="Q108" s="130"/>
      <c r="R108" s="131" t="s">
        <v>890</v>
      </c>
    </row>
    <row r="109" spans="1:18" ht="52.8" x14ac:dyDescent="0.3">
      <c r="A109" s="186">
        <f t="shared" si="1"/>
        <v>102</v>
      </c>
      <c r="B109" s="184" t="s">
        <v>312</v>
      </c>
      <c r="C109" s="149">
        <v>71295160</v>
      </c>
      <c r="D109" s="142" t="s">
        <v>1022</v>
      </c>
      <c r="E109" s="149">
        <v>691005176</v>
      </c>
      <c r="F109" s="142" t="s">
        <v>1023</v>
      </c>
      <c r="G109" s="150">
        <v>6000000</v>
      </c>
      <c r="H109" s="151">
        <v>2019</v>
      </c>
      <c r="I109" s="129">
        <v>2019</v>
      </c>
      <c r="J109" s="152" t="s">
        <v>889</v>
      </c>
      <c r="K109" s="129"/>
      <c r="L109" s="129"/>
      <c r="M109" s="129"/>
      <c r="N109" s="129"/>
      <c r="O109" s="129"/>
      <c r="P109" s="168"/>
      <c r="Q109" s="142"/>
      <c r="R109" s="147" t="s">
        <v>890</v>
      </c>
    </row>
    <row r="110" spans="1:18" ht="52.8" x14ac:dyDescent="0.3">
      <c r="A110" s="186">
        <f t="shared" si="1"/>
        <v>103</v>
      </c>
      <c r="B110" s="184" t="s">
        <v>312</v>
      </c>
      <c r="C110" s="149">
        <v>71295160</v>
      </c>
      <c r="D110" s="142" t="s">
        <v>1022</v>
      </c>
      <c r="E110" s="149">
        <v>691005176</v>
      </c>
      <c r="F110" s="142" t="s">
        <v>1024</v>
      </c>
      <c r="G110" s="150">
        <v>3000000</v>
      </c>
      <c r="H110" s="151">
        <v>2019</v>
      </c>
      <c r="I110" s="129">
        <v>2019</v>
      </c>
      <c r="J110" s="152" t="s">
        <v>889</v>
      </c>
      <c r="K110" s="129"/>
      <c r="L110" s="129"/>
      <c r="M110" s="129"/>
      <c r="N110" s="129"/>
      <c r="O110" s="129"/>
      <c r="P110" s="145"/>
      <c r="Q110" s="142"/>
      <c r="R110" s="147" t="s">
        <v>890</v>
      </c>
    </row>
    <row r="111" spans="1:18" ht="39.6" x14ac:dyDescent="0.3">
      <c r="A111" s="186">
        <f t="shared" si="1"/>
        <v>104</v>
      </c>
      <c r="B111" s="184" t="s">
        <v>312</v>
      </c>
      <c r="C111" s="149">
        <v>71295160</v>
      </c>
      <c r="D111" s="142" t="s">
        <v>1025</v>
      </c>
      <c r="E111" s="149">
        <v>691005176</v>
      </c>
      <c r="F111" s="142" t="s">
        <v>387</v>
      </c>
      <c r="G111" s="150">
        <v>1000000</v>
      </c>
      <c r="H111" s="151">
        <v>2018</v>
      </c>
      <c r="I111" s="129">
        <v>2020</v>
      </c>
      <c r="J111" s="152" t="s">
        <v>894</v>
      </c>
      <c r="K111" s="129"/>
      <c r="L111" s="129"/>
      <c r="M111" s="129"/>
      <c r="N111" s="129" t="s">
        <v>915</v>
      </c>
      <c r="O111" s="129" t="s">
        <v>915</v>
      </c>
      <c r="P111" s="169"/>
      <c r="Q111" s="142"/>
      <c r="R111" s="147" t="s">
        <v>890</v>
      </c>
    </row>
    <row r="112" spans="1:18" ht="26.4" x14ac:dyDescent="0.3">
      <c r="A112" s="186">
        <f t="shared" si="1"/>
        <v>105</v>
      </c>
      <c r="B112" s="183" t="s">
        <v>416</v>
      </c>
      <c r="C112" s="155" t="s">
        <v>418</v>
      </c>
      <c r="D112" s="155" t="s">
        <v>1027</v>
      </c>
      <c r="E112" s="155" t="s">
        <v>1026</v>
      </c>
      <c r="F112" s="128" t="s">
        <v>1028</v>
      </c>
      <c r="G112" s="126">
        <v>120000</v>
      </c>
      <c r="H112" s="127">
        <v>2020</v>
      </c>
      <c r="I112" s="127">
        <v>2020</v>
      </c>
      <c r="J112" s="128" t="s">
        <v>898</v>
      </c>
      <c r="K112" s="127"/>
      <c r="L112" s="127"/>
      <c r="M112" s="127"/>
      <c r="N112" s="127"/>
      <c r="O112" s="127"/>
      <c r="P112" s="127"/>
      <c r="Q112" s="130"/>
      <c r="R112" s="131" t="s">
        <v>890</v>
      </c>
    </row>
    <row r="113" spans="1:18" ht="39.6" x14ac:dyDescent="0.3">
      <c r="A113" s="186">
        <f t="shared" si="1"/>
        <v>106</v>
      </c>
      <c r="B113" s="184" t="s">
        <v>1029</v>
      </c>
      <c r="C113" s="123" t="s">
        <v>1030</v>
      </c>
      <c r="D113" s="124"/>
      <c r="E113" s="123"/>
      <c r="F113" s="125" t="s">
        <v>1031</v>
      </c>
      <c r="G113" s="126">
        <v>350000</v>
      </c>
      <c r="H113" s="127">
        <v>2017</v>
      </c>
      <c r="I113" s="127">
        <v>2019</v>
      </c>
      <c r="J113" s="128" t="s">
        <v>1032</v>
      </c>
      <c r="K113" s="129"/>
      <c r="L113" s="129" t="s">
        <v>915</v>
      </c>
      <c r="M113" s="129" t="s">
        <v>915</v>
      </c>
      <c r="N113" s="127"/>
      <c r="O113" s="127"/>
      <c r="P113" s="127"/>
      <c r="Q113" s="130"/>
      <c r="R113" s="131" t="s">
        <v>909</v>
      </c>
    </row>
    <row r="114" spans="1:18" ht="79.2" x14ac:dyDescent="0.3">
      <c r="A114" s="186">
        <f t="shared" si="1"/>
        <v>107</v>
      </c>
      <c r="B114" s="182" t="s">
        <v>313</v>
      </c>
      <c r="C114" s="156" t="s">
        <v>354</v>
      </c>
      <c r="D114" s="170" t="s">
        <v>1033</v>
      </c>
      <c r="E114" s="141">
        <v>600027210</v>
      </c>
      <c r="F114" s="125" t="s">
        <v>1034</v>
      </c>
      <c r="G114" s="143">
        <v>3000000</v>
      </c>
      <c r="H114" s="144">
        <v>2017</v>
      </c>
      <c r="I114" s="145">
        <v>2019</v>
      </c>
      <c r="J114" s="146" t="s">
        <v>889</v>
      </c>
      <c r="K114" s="141"/>
      <c r="L114" s="141"/>
      <c r="M114" s="141"/>
      <c r="N114" s="141"/>
      <c r="O114" s="141"/>
      <c r="P114" s="141"/>
      <c r="Q114" s="142"/>
      <c r="R114" s="147" t="s">
        <v>890</v>
      </c>
    </row>
    <row r="115" spans="1:18" ht="66" x14ac:dyDescent="0.3">
      <c r="A115" s="186">
        <f t="shared" si="1"/>
        <v>108</v>
      </c>
      <c r="B115" s="184" t="s">
        <v>313</v>
      </c>
      <c r="C115" s="123" t="s">
        <v>354</v>
      </c>
      <c r="D115" s="171" t="s">
        <v>355</v>
      </c>
      <c r="E115" s="149">
        <v>600027210</v>
      </c>
      <c r="F115" s="142" t="s">
        <v>1035</v>
      </c>
      <c r="G115" s="150">
        <v>1000000</v>
      </c>
      <c r="H115" s="151">
        <v>2018</v>
      </c>
      <c r="I115" s="129">
        <v>2019</v>
      </c>
      <c r="J115" s="152" t="s">
        <v>889</v>
      </c>
      <c r="K115" s="129"/>
      <c r="L115" s="129"/>
      <c r="M115" s="129"/>
      <c r="N115" s="129"/>
      <c r="O115" s="129"/>
      <c r="P115" s="129"/>
      <c r="Q115" s="142"/>
      <c r="R115" s="147" t="s">
        <v>890</v>
      </c>
    </row>
    <row r="116" spans="1:18" ht="66" x14ac:dyDescent="0.3">
      <c r="A116" s="186">
        <f t="shared" si="1"/>
        <v>109</v>
      </c>
      <c r="B116" s="184" t="s">
        <v>313</v>
      </c>
      <c r="C116" s="123" t="s">
        <v>354</v>
      </c>
      <c r="D116" s="171" t="s">
        <v>1036</v>
      </c>
      <c r="E116" s="149">
        <v>600027210</v>
      </c>
      <c r="F116" s="142" t="s">
        <v>1037</v>
      </c>
      <c r="G116" s="150">
        <v>1000000</v>
      </c>
      <c r="H116" s="151">
        <v>2019</v>
      </c>
      <c r="I116" s="129">
        <v>2019</v>
      </c>
      <c r="J116" s="152" t="s">
        <v>889</v>
      </c>
      <c r="K116" s="129"/>
      <c r="L116" s="129"/>
      <c r="M116" s="129"/>
      <c r="N116" s="129"/>
      <c r="O116" s="129"/>
      <c r="P116" s="129"/>
      <c r="Q116" s="142"/>
      <c r="R116" s="147" t="s">
        <v>890</v>
      </c>
    </row>
    <row r="117" spans="1:18" ht="106.2" thickBot="1" x14ac:dyDescent="0.35">
      <c r="A117" s="187">
        <f t="shared" ref="A117" si="2">ROW(A110)</f>
        <v>110</v>
      </c>
      <c r="B117" s="185" t="s">
        <v>313</v>
      </c>
      <c r="C117" s="172" t="s">
        <v>354</v>
      </c>
      <c r="D117" s="172" t="s">
        <v>1039</v>
      </c>
      <c r="E117" s="172" t="s">
        <v>1038</v>
      </c>
      <c r="F117" s="173" t="s">
        <v>1040</v>
      </c>
      <c r="G117" s="174">
        <v>700000</v>
      </c>
      <c r="H117" s="175">
        <v>2020</v>
      </c>
      <c r="I117" s="175">
        <v>2020</v>
      </c>
      <c r="J117" s="173" t="s">
        <v>889</v>
      </c>
      <c r="K117" s="175"/>
      <c r="L117" s="175"/>
      <c r="M117" s="175"/>
      <c r="N117" s="175"/>
      <c r="O117" s="175"/>
      <c r="P117" s="175"/>
      <c r="Q117" s="176"/>
      <c r="R117" s="177" t="s">
        <v>998</v>
      </c>
    </row>
    <row r="121" spans="1:18" x14ac:dyDescent="0.3">
      <c r="B121" s="3" t="s">
        <v>1203</v>
      </c>
      <c r="C121" s="18"/>
      <c r="D121" s="19"/>
      <c r="E121" s="19"/>
      <c r="F121" s="19"/>
      <c r="G121" s="24"/>
      <c r="H121" s="20"/>
      <c r="I121" s="21"/>
      <c r="J121" s="18"/>
      <c r="K121" s="17"/>
    </row>
    <row r="122" spans="1:18" x14ac:dyDescent="0.3">
      <c r="B122" s="3"/>
      <c r="C122" s="18"/>
      <c r="D122" s="19"/>
      <c r="E122" s="19"/>
      <c r="F122" s="19"/>
      <c r="G122" s="24"/>
      <c r="H122" s="20"/>
      <c r="I122" s="21"/>
      <c r="J122" s="18"/>
      <c r="K122" s="17"/>
    </row>
    <row r="123" spans="1:18" x14ac:dyDescent="0.3">
      <c r="B123" s="3"/>
      <c r="C123" s="18"/>
      <c r="D123" s="19"/>
      <c r="E123" s="19"/>
      <c r="F123" s="19"/>
      <c r="G123" s="24"/>
      <c r="H123" s="20"/>
      <c r="I123" s="21"/>
      <c r="J123" s="18"/>
      <c r="K123" s="17"/>
    </row>
    <row r="124" spans="1:18" x14ac:dyDescent="0.3">
      <c r="B124" s="3"/>
      <c r="C124" s="18"/>
      <c r="D124" s="19"/>
      <c r="E124" s="19"/>
      <c r="F124" s="19"/>
      <c r="G124" s="24"/>
      <c r="H124" s="20"/>
      <c r="I124" s="21"/>
      <c r="J124" s="18"/>
      <c r="K124" s="17"/>
    </row>
    <row r="125" spans="1:18" x14ac:dyDescent="0.3">
      <c r="B125" s="3"/>
      <c r="C125" s="18"/>
      <c r="D125" s="19"/>
      <c r="E125" s="19"/>
      <c r="F125" s="19"/>
      <c r="G125" s="24"/>
      <c r="H125" s="20"/>
      <c r="I125" s="21"/>
      <c r="J125" s="18"/>
      <c r="K125" s="17"/>
    </row>
    <row r="126" spans="1:18" x14ac:dyDescent="0.3">
      <c r="B126" s="3"/>
      <c r="C126" s="18"/>
      <c r="D126" s="19"/>
      <c r="E126" s="19"/>
      <c r="F126" s="19"/>
      <c r="G126" s="24"/>
      <c r="H126" s="20"/>
      <c r="I126" s="21"/>
      <c r="J126" s="18"/>
      <c r="K126" s="17"/>
    </row>
    <row r="127" spans="1:18" x14ac:dyDescent="0.3">
      <c r="B127" s="3"/>
      <c r="C127" s="18"/>
      <c r="D127" s="19"/>
      <c r="E127" s="19"/>
      <c r="F127" s="19"/>
      <c r="G127" s="24"/>
      <c r="H127" s="599" t="s">
        <v>1071</v>
      </c>
      <c r="I127" s="600"/>
      <c r="J127" s="600"/>
      <c r="K127" s="600"/>
      <c r="L127" s="601"/>
      <c r="M127" s="601"/>
      <c r="N127" s="601"/>
      <c r="O127" s="601"/>
    </row>
    <row r="128" spans="1:18" x14ac:dyDescent="0.3">
      <c r="B128" s="3"/>
      <c r="C128" s="18"/>
      <c r="D128" s="19"/>
      <c r="E128" s="19"/>
      <c r="F128" s="19"/>
      <c r="G128" s="24"/>
      <c r="H128" s="599" t="s">
        <v>1072</v>
      </c>
      <c r="I128" s="600"/>
      <c r="J128" s="600"/>
      <c r="K128" s="600"/>
      <c r="L128" s="601"/>
      <c r="M128" s="601"/>
      <c r="N128" s="601"/>
      <c r="O128" s="601"/>
    </row>
  </sheetData>
  <mergeCells count="19">
    <mergeCell ref="A4:A7"/>
    <mergeCell ref="A2:R2"/>
    <mergeCell ref="P5:P7"/>
    <mergeCell ref="B4:E4"/>
    <mergeCell ref="G4:G6"/>
    <mergeCell ref="H4:I5"/>
    <mergeCell ref="J4:J6"/>
    <mergeCell ref="K4:P4"/>
    <mergeCell ref="Q4:Q6"/>
    <mergeCell ref="R4:R6"/>
    <mergeCell ref="B5:B7"/>
    <mergeCell ref="C5:C6"/>
    <mergeCell ref="D5:D6"/>
    <mergeCell ref="E5:E6"/>
    <mergeCell ref="F5:F6"/>
    <mergeCell ref="K5:N5"/>
    <mergeCell ref="H128:O128"/>
    <mergeCell ref="H127:O127"/>
    <mergeCell ref="O5:O7"/>
  </mergeCells>
  <pageMargins left="0.7" right="0.7" top="0.78740157499999996" bottom="0.78740157499999996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Realizované projekty-2021-2027</vt:lpstr>
      <vt:lpstr>Realizované projekty-2018-2021</vt:lpstr>
      <vt:lpstr>MŠ!Oblast_tisku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Helena Dobešová</cp:lastModifiedBy>
  <cp:revision/>
  <cp:lastPrinted>2022-07-12T13:17:10Z</cp:lastPrinted>
  <dcterms:created xsi:type="dcterms:W3CDTF">2020-07-22T07:46:04Z</dcterms:created>
  <dcterms:modified xsi:type="dcterms:W3CDTF">2022-07-29T06:19:23Z</dcterms:modified>
</cp:coreProperties>
</file>