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cka\Documents\01_MAS HP\03_MAP\02_MAP II\04_REALIZACE\06_Dokument MAP\02_ SRP\SR MAP ORP Z v.03_01_2022\Tabulky škol vyplněné\excel\"/>
    </mc:Choice>
  </mc:AlternateContent>
  <bookViews>
    <workbookView xWindow="0" yWindow="0" windowWidth="23040" windowHeight="8616" activeTab="2"/>
  </bookViews>
  <sheets>
    <sheet name="MŠ" sheetId="2" r:id="rId1"/>
    <sheet name="ZŠ" sheetId="1" r:id="rId2"/>
    <sheet name="zájmové, neformální, celoživot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K8" i="3"/>
  <c r="K7" i="3"/>
  <c r="K6" i="3"/>
  <c r="K5" i="3"/>
  <c r="M231" i="1"/>
  <c r="M230" i="1"/>
  <c r="M229" i="1"/>
  <c r="M228" i="1"/>
  <c r="M227" i="1"/>
  <c r="K4" i="3" l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170" i="2"/>
  <c r="M169" i="2"/>
  <c r="M168" i="2"/>
  <c r="M167" i="2"/>
  <c r="M166" i="2"/>
  <c r="M165" i="2"/>
  <c r="M164" i="2"/>
  <c r="M163" i="2"/>
  <c r="M162" i="2"/>
  <c r="M161" i="2"/>
  <c r="M160" i="2"/>
  <c r="M159" i="2"/>
  <c r="M132" i="2" l="1"/>
  <c r="M131" i="2"/>
  <c r="M130" i="2"/>
  <c r="M129" i="2"/>
  <c r="M119" i="2" l="1"/>
  <c r="M118" i="2"/>
  <c r="M117" i="2" l="1"/>
  <c r="M116" i="2"/>
  <c r="M115" i="2"/>
  <c r="M114" i="2"/>
  <c r="M113" i="2"/>
  <c r="M112" i="2"/>
  <c r="M226" i="1" l="1"/>
  <c r="M225" i="1"/>
  <c r="M224" i="1"/>
  <c r="M223" i="1"/>
  <c r="M222" i="1"/>
  <c r="M221" i="1"/>
  <c r="M220" i="1"/>
  <c r="M219" i="1"/>
  <c r="M218" i="1"/>
  <c r="M217" i="1"/>
  <c r="M216" i="1"/>
  <c r="M215" i="1" l="1"/>
  <c r="M214" i="1"/>
  <c r="M213" i="1"/>
  <c r="M212" i="1"/>
  <c r="M211" i="1"/>
  <c r="M210" i="1"/>
  <c r="M209" i="1"/>
  <c r="M186" i="1" l="1"/>
  <c r="M185" i="1"/>
  <c r="M184" i="1"/>
  <c r="M183" i="1"/>
  <c r="M180" i="1" l="1"/>
  <c r="M102" i="2"/>
  <c r="M101" i="2"/>
  <c r="M179" i="1" l="1"/>
  <c r="M178" i="1"/>
  <c r="M177" i="1"/>
  <c r="M176" i="1"/>
  <c r="M175" i="1"/>
  <c r="M100" i="2"/>
  <c r="M99" i="2"/>
  <c r="M98" i="2"/>
  <c r="M97" i="2"/>
  <c r="M165" i="1" l="1"/>
  <c r="M164" i="1"/>
  <c r="M163" i="1"/>
  <c r="M162" i="1"/>
  <c r="M161" i="1"/>
  <c r="M96" i="2"/>
  <c r="M95" i="2"/>
  <c r="M94" i="2"/>
  <c r="M93" i="2"/>
  <c r="M92" i="2"/>
  <c r="M160" i="1" l="1"/>
  <c r="M159" i="1"/>
  <c r="M82" i="2"/>
  <c r="M81" i="2"/>
  <c r="M80" i="2" l="1"/>
  <c r="M158" i="1" l="1"/>
  <c r="M157" i="1"/>
  <c r="M156" i="1"/>
  <c r="M155" i="1"/>
  <c r="M154" i="1"/>
  <c r="M79" i="2" l="1"/>
  <c r="M78" i="2"/>
  <c r="M77" i="2"/>
  <c r="M76" i="2"/>
  <c r="M91" i="1" l="1"/>
  <c r="M132" i="1"/>
  <c r="M64" i="2"/>
  <c r="M90" i="1" l="1"/>
  <c r="M89" i="1"/>
  <c r="M88" i="1"/>
  <c r="M32" i="2" l="1"/>
  <c r="M31" i="2"/>
  <c r="M30" i="2"/>
  <c r="M73" i="1" l="1"/>
  <c r="M72" i="1"/>
  <c r="M71" i="1"/>
  <c r="M70" i="1" l="1"/>
  <c r="M16" i="2"/>
  <c r="M69" i="1" l="1"/>
  <c r="M68" i="1"/>
  <c r="M67" i="1"/>
  <c r="M15" i="2"/>
  <c r="M14" i="2"/>
  <c r="M13" i="2"/>
  <c r="M53" i="1"/>
  <c r="M52" i="1"/>
  <c r="M51" i="1"/>
  <c r="M50" i="1"/>
  <c r="M49" i="1"/>
  <c r="M48" i="1"/>
  <c r="M47" i="1"/>
  <c r="M12" i="2"/>
  <c r="M11" i="2"/>
  <c r="M46" i="1" l="1"/>
  <c r="M45" i="1"/>
  <c r="M44" i="1"/>
  <c r="M12" i="1" l="1"/>
  <c r="M11" i="1"/>
  <c r="M10" i="1"/>
  <c r="M10" i="2" l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<sst xmlns="http://schemas.openxmlformats.org/spreadsheetml/2006/main" count="1929" uniqueCount="426">
  <si>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</si>
  <si>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</si>
  <si>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</si>
  <si>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</si>
  <si>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</si>
  <si>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</si>
  <si>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</si>
  <si>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</si>
  <si>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</si>
  <si>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</si>
  <si>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</si>
  <si>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</si>
  <si>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</si>
  <si>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</si>
  <si>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</si>
  <si>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</si>
  <si>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</si>
  <si>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</si>
  <si>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</si>
  <si>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</si>
  <si>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</si>
  <si>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</si>
  <si>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</si>
  <si>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</si>
  <si>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a Mateřská škola, Bohuslavice, okres Šumperk, příspěvková organizace</t>
  </si>
  <si>
    <t>Obec Bohuslavice</t>
  </si>
  <si>
    <t>Odborné učebny ZŠ</t>
  </si>
  <si>
    <t>Olomoucký kraj</t>
  </si>
  <si>
    <t>ORP Zábřeh</t>
  </si>
  <si>
    <t>Bohuslavice</t>
  </si>
  <si>
    <t>Projekt zaměřen na zkvalitnění podmínek výuky  vybudováním odborrných učeben - PV, CJ, IT</t>
  </si>
  <si>
    <t>12, 2025</t>
  </si>
  <si>
    <t>x</t>
  </si>
  <si>
    <t>zpracovaná PD</t>
  </si>
  <si>
    <t>ano</t>
  </si>
  <si>
    <t>Budování vnitřní konektivity školY</t>
  </si>
  <si>
    <t>Zkvalitnění rychlosti, kvality a podpora služeb</t>
  </si>
  <si>
    <t>Budování zázemí pro ŠD</t>
  </si>
  <si>
    <t>Zkvalitnění zázemí ŠD</t>
  </si>
  <si>
    <t>Budování zázemí pro ped. a neped. pracovníky školy</t>
  </si>
  <si>
    <t>Vybudování, modernizace - drobné stavební úpravy, vybavení kabinetů, sborovny</t>
  </si>
  <si>
    <t>Budování zázemí pro komunitní aktivity</t>
  </si>
  <si>
    <t>Vybudování společenské místnosti a venkovního sportoviště</t>
  </si>
  <si>
    <t>ne</t>
  </si>
  <si>
    <t>Nová ZŠ</t>
  </si>
  <si>
    <t>Vybudování nové budovy základní školy (zahrnuje také prostory MŠ)</t>
  </si>
  <si>
    <t xml:space="preserve">zázemí pro školní poradenské pracoviště 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</si>
  <si>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</si>
  <si>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</si>
  <si>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</si>
  <si>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</si>
  <si>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</si>
  <si>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</si>
  <si>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</si>
  <si>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 xml:space="preserve">Kraj realizace </t>
  </si>
  <si>
    <t>z toho předpokládané výdaje EFRR</t>
  </si>
  <si>
    <t>Vybavení kabinetu pro pedagogické a nepedagogické pracovníky školy</t>
  </si>
  <si>
    <t>projektový záměr</t>
  </si>
  <si>
    <t>ne/          nerelevantní</t>
  </si>
  <si>
    <r>
      <t xml:space="preserve">Typ projektu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</si>
  <si>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</si>
  <si>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</si>
  <si>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</si>
  <si>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</si>
  <si>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</si>
  <si>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</si>
  <si>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Výdaje projektu</t>
    </r>
    <r>
      <rPr>
        <b/>
        <i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</si>
  <si>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>z toho předpokládané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</si>
  <si>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</si>
  <si>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r>
      <t xml:space="preserve">Výdaje projektu v Kč </t>
    </r>
    <r>
      <rPr>
        <b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</si>
  <si>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9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</si>
  <si>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9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</si>
  <si>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9"/>
        <color theme="1"/>
        <rFont val="Calibri"/>
        <family val="2"/>
        <charset val="238"/>
        <scheme val="minor"/>
      </rPr>
      <t>3)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</si>
  <si>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9"/>
        <color theme="1"/>
        <rFont val="Calibri"/>
        <family val="2"/>
        <charset val="238"/>
        <scheme val="minor"/>
      </rPr>
      <t>4)</t>
    </r>
  </si>
  <si>
    <t>Základní škola a mateřská škola Dubicko, příspěvková organizace</t>
  </si>
  <si>
    <t>Obec Dubicko</t>
  </si>
  <si>
    <t>Odborná venkovní učebna s naučnou přírodní zahradou</t>
  </si>
  <si>
    <t>Dubicko</t>
  </si>
  <si>
    <t>Venkovní učebna, jejíž součástí bude stavba dřevěného altánu, sklad pro pomůcky a nářadí, vyvýšené záhony s bylinkami a malé arbotetum s naučnými vícejazyčnými poznávacími tabulemi. Kapacita 30 žáků, využití pro průřezové téma Environmentální  výchova a pro předměty ze vzdělávacích oblastí Člověk a jeho svět, Člověk a příroda, Člověk a svět práce. Předpokládá se úprava terénu, vykácení starých dřevin a případně také oplocení.</t>
  </si>
  <si>
    <t xml:space="preserve">2024 - leden </t>
  </si>
  <si>
    <t>2024 - listopad</t>
  </si>
  <si>
    <t>Konektivita</t>
  </si>
  <si>
    <t>Zkvalitnění rychlosti, kvality a typu připojení. Bezpečná internetová siť po celé škole, nový server, pokrytí wifi signálem, vnitřní konektivita školy</t>
  </si>
  <si>
    <t>2023 - červenec</t>
  </si>
  <si>
    <t>2024 - srpen</t>
  </si>
  <si>
    <t>Rekonstrukce učebny pro polytechnické vzdělávání</t>
  </si>
  <si>
    <t xml:space="preserve">Součástí je rekonstrukce odborné učebny dílen  a přípravny novým zařízením, nábytkem a nářadím, vymalování, nová tabule, vybavení robotickými pomůckami a počítači. </t>
  </si>
  <si>
    <t>2024 - červenec</t>
  </si>
  <si>
    <t>2025 - říjen</t>
  </si>
  <si>
    <t>Základní škola a mateřská škola Horní Studénky, okres Šumperk, příspěvková organizace</t>
  </si>
  <si>
    <t>Obec Horní Studénky</t>
  </si>
  <si>
    <t>Revitalizace zahrady</t>
  </si>
  <si>
    <t>Horní Studénky</t>
  </si>
  <si>
    <t>Stavební práce, zemní práce spojené s vybudováním venkovní učebny, zastřešené terasy. Dále terénní práce spojené s vybudováním zázemí pro pěstitelské práce. Projekt zahrnuje nákup vybavení prostor, které budou sloužit pro ZŠ, ale i MŠ - součástí tedy bude vybavení výukovými, ale i herními prvky a domek na hračky. Zázemí bude využívané i pro aktivity ŠD.</t>
  </si>
  <si>
    <t>Rekonstrukce půdních prostor</t>
  </si>
  <si>
    <t>Stavební práce a vybavení učeben pro výuku dětí, rozšíření stávajících prostor ZŠ vč. multifunkčního ateliéru, kabinetu a archívu.  V rámci projektu bude vybudován bezbariérový přístup a sociální zázemí. Projekt zahrnuje také vybavení nábytkem a učebními pomůckami. Prostory budou využitelné i pro činnost ŠD a komunitní aktivity vedoucí k soc. inkluzi.</t>
  </si>
  <si>
    <t>Rekonstrukce kuchyně a jídelny</t>
  </si>
  <si>
    <t>Stavební úpravy a vybavení včetně nového výtahu a rekonstrukce elektroinstalace</t>
  </si>
  <si>
    <t>Základní škola a Mateřská škola Hoštejn</t>
  </si>
  <si>
    <t>obec Hoštejn</t>
  </si>
  <si>
    <t xml:space="preserve">Rekonstrukce zahrady MŠ </t>
  </si>
  <si>
    <t>Olomoucký</t>
  </si>
  <si>
    <t>Zábřeh</t>
  </si>
  <si>
    <t>Hoštejn</t>
  </si>
  <si>
    <t>Zemní práce spojené s úpravou terénu, instalace hermních prvků, hmatový chodník, cestičky  pro kola, koloběžky a tříkolky, mobiliář, oplocení</t>
  </si>
  <si>
    <t>07 2022</t>
  </si>
  <si>
    <t>12 2027</t>
  </si>
  <si>
    <t>Rekonstrukce prostor MŠ</t>
  </si>
  <si>
    <t xml:space="preserve">Stavební úpravy spojené s rekonstrukcí podlah, elektroinstalace, topení, voda, výmalba, vybavení </t>
  </si>
  <si>
    <t>Modernizace učeben</t>
  </si>
  <si>
    <t>Stavební úpravy spojené s novými rozvody topení, vody, elektroinstalace, podlahy, výmalba, vybavení</t>
  </si>
  <si>
    <t>Rekonstrukce podkroví ZŠ</t>
  </si>
  <si>
    <t>Stavební úpravy v podkroví spojené s vybudováním zázemí pro družinu, elektroinstalace, podlahy, topení, izolace,  výmalba, vybavení</t>
  </si>
  <si>
    <t>Rekonstrukce tělocvičny s nářaďovnou</t>
  </si>
  <si>
    <t>Stavební úpravy spojené s výměnou podlahové krytiny, obložení, rozvody topení, výmalba, TV nářadí</t>
  </si>
  <si>
    <t>Rekonstrukce školní kuchyně a jídelny</t>
  </si>
  <si>
    <t>Nové vybavení kuchyně, spotřebiče, pracovní plochy, podlaha, výmalba, zázemí pro pracovnice kuchyně, nové stoly a židle do jídelny pro žáky ZŠ</t>
  </si>
  <si>
    <t>Rekonstrukce zahrady ZŠ</t>
  </si>
  <si>
    <t>Zemní práce spojené s úpravou terénu, instalace hermních prvků, oplocení</t>
  </si>
  <si>
    <t>Obnova IT vybavení</t>
  </si>
  <si>
    <t>Obnova  IT vybavení - interaktivní tabule, počítače, tablety, tiskárna, vizualizéry, robotické výukové pomůcky, výukový software</t>
  </si>
  <si>
    <t>Polytechnická dílna</t>
  </si>
  <si>
    <t>Stavební úpravy třídy spočíávající v rekonstrukci podlahy, topení, elektroinstalace, výmalba, vybavení (ponky, šicí stroje, nářadí, …)</t>
  </si>
  <si>
    <t>Základní škola a Mateřská škola Hrabová, okres Šumperk, příspěvková organizace</t>
  </si>
  <si>
    <t>Obec Hrabová</t>
  </si>
  <si>
    <t>Vybudování podkrovních učeben v budově ZŠ</t>
  </si>
  <si>
    <t>Hrabová</t>
  </si>
  <si>
    <t>Výstavba 2 podkrovních učeben, přístupové schodiště a osazení výtahu pro zajištění bezbarierovosti, Součástí bude sociální zařízení pro chlapce a dívky a učitele.Rekonstrukce učebny v přízemí, rozšíření zázemí šaten a zázemí pro personál</t>
  </si>
  <si>
    <t>zadána studie</t>
  </si>
  <si>
    <t>Základní škola a Mateřská škola Jedlí, okres Šumperk, příspěvková organizace</t>
  </si>
  <si>
    <t>Obec Jedlí</t>
  </si>
  <si>
    <t>Hygienické zázemí</t>
  </si>
  <si>
    <t>Jedlí</t>
  </si>
  <si>
    <t>Stavební práce spojené s dostavbou a změnou uspořádání hygienického zázemí pro MŠ</t>
  </si>
  <si>
    <t>X</t>
  </si>
  <si>
    <t>studie</t>
  </si>
  <si>
    <t>Vstupní prostor a šatna MŠ</t>
  </si>
  <si>
    <t>Změna  uspořádání stávajícího stavu, vybavení prostoru šaten nábytkem</t>
  </si>
  <si>
    <t>Modernizace učeben MŠ a jejich vybavení, včetně IT</t>
  </si>
  <si>
    <t>Multifunkční prostor na půdě pro MŠ, ZŠ, ŠD a pedagogy včetně vybavení</t>
  </si>
  <si>
    <t>Stavební úpravy půdních prostor a vybavení účeben v půdních prostorách - vybudování nového hygienického zázemí včetně WC pro invalidy - bezbariérový přístup (výtahová šachta a výtah), nová střecha v návaznosti na stavební úpravy. Možnost realizace projektové výuky, výuky v blocích s využitím mezipředmětových vazeb. Prostory budou zároveň sloužit pro komunitní aktivity pro podporu sociální inkluze. Kromě ZŠ,  bude možné prostory využít také pro aktivity ŠD, MŠ a komunitní aktivity. V prostorách bude také volnočasová místnost a kabinety pedagogů.</t>
  </si>
  <si>
    <t>zpracovaná studie pro využití půdních prostor</t>
  </si>
  <si>
    <t>Školní zahrada</t>
  </si>
  <si>
    <t>Úprava pozemku u školy pro využití MŠ i ZŠ jako školní zahrady. Vybudování školního hřiště - instalace herních prvků a dopadových ploch. Vybudování školní výukové zahrady a zahradní učebny pro potřeby ZŠ. Projekt podpoří výuku venku. Projekt je možné rozdělit do několika samostatných realizačních fází.</t>
  </si>
  <si>
    <t>projektový záměr, realizovaný výkup pozemku</t>
  </si>
  <si>
    <t>Modernizace vnitřních prostor školy - učebny, kabinety, hygienické zázemí a konektivita</t>
  </si>
  <si>
    <t>Modernizace učeben a jejich vybavení včetně obnovy IT, konektivita celé budovy ZŠ - zasíťování objektu jako celku a vybavení pro práci s digitálními technologiemi. Stavební úpravy spojené se změnou stávajícího uspořádání, dovybavení hygienického zázemí  (bezbariérovost), modernizace kabinetů.</t>
  </si>
  <si>
    <t>studie pro změnu hygienického zázemí /          projektový záměr</t>
  </si>
  <si>
    <t>Základní škola a mateřská škola Kamenná, okres Šumperk, příspěvková organizace</t>
  </si>
  <si>
    <t>Obec Kamenná</t>
  </si>
  <si>
    <t>Bezbarierová MŠ v Kamenné</t>
  </si>
  <si>
    <t>Kamenná</t>
  </si>
  <si>
    <t>Vybudovat bezbarierový přístup do MŠ i v MŠ</t>
  </si>
  <si>
    <t>1_2023</t>
  </si>
  <si>
    <t>12_2027</t>
  </si>
  <si>
    <t>Modernizace ZŠ a  ŠD v Kamenné</t>
  </si>
  <si>
    <t>Investice do modernizace prostor ZŠ a ŠD v Kamenné - drobné stavební úpravy a pořízení moderního vybavení</t>
  </si>
  <si>
    <t>Základní škola a Mateřská škola Kolšov, okres Šumperk, příspěvková organizace</t>
  </si>
  <si>
    <t>Obec Kolšov</t>
  </si>
  <si>
    <t xml:space="preserve">Učebna v přírodě </t>
  </si>
  <si>
    <t>Kolšov</t>
  </si>
  <si>
    <t xml:space="preserve">Učebna v přírodě na školním dvoře </t>
  </si>
  <si>
    <t>Venkovní altán ŠD</t>
  </si>
  <si>
    <t>Venkovní altán na zahradě školní družiny - prostor pro venkovní aktivity ŠD</t>
  </si>
  <si>
    <t>Revitalizace PC učebny</t>
  </si>
  <si>
    <t>Obnova zataralého ICT a navýšenípočtu  pracovách míst na 10 v počítačové učebně, včetně zasíťování a nábytku</t>
  </si>
  <si>
    <t>Mateřská škola Kosov, okres Šumperk, příspěvková organizace</t>
  </si>
  <si>
    <t>Obec Kosov</t>
  </si>
  <si>
    <t>Modernizace MŠ</t>
  </si>
  <si>
    <t>Kosov</t>
  </si>
  <si>
    <t>Stavební práce spojené s výměnou technologie vytápění a celkovým zateplením školy - zateplení obvodových stěn, nový přívod vody</t>
  </si>
  <si>
    <t>Úpravy venkovních prostor MŠ</t>
  </si>
  <si>
    <t>Terénní úpravy - odstranění stávajících nebezpečných povrchů, zpevnění, položení nové dlažby - oprava chodníků, oprava plotů, oprava pískoviště, pořízení nových herních prvků, zajištění dopadových ploch, odpočinková zóna, zeleň</t>
  </si>
  <si>
    <t>Rekonstrukce kuchyně</t>
  </si>
  <si>
    <t>Stavební práce spojené s výměnou bojleru, novou elektroinstalací, výměnou podlah, dále zahrnuje nákup nábytku a vybavení kuchyně</t>
  </si>
  <si>
    <t>Základní škola a Mateřská škola Lesnice, příspěvková organizace</t>
  </si>
  <si>
    <t>Obec Lesnice</t>
  </si>
  <si>
    <t>Venkovní učebna ZŠ a MŠ Lesnice</t>
  </si>
  <si>
    <t>Lesnice</t>
  </si>
  <si>
    <t>Zbudování zastřešené dřevěné venkovní učebny s vybavením, v prostoru přírodní zahrady ZŠ a MŠ Lesnice - návaznost na realizovaný projekt "Přírodní zahrada"</t>
  </si>
  <si>
    <t xml:space="preserve">projektový nákres </t>
  </si>
  <si>
    <t>Rozšíření kapacit ZŠ a MŠ Lesnice - odborné učebny</t>
  </si>
  <si>
    <t xml:space="preserve">Zbudování nových učeben tak, abychom mohli žákům nabídnout plnohodnotné vzdělávání v oblasti jazyků, informatiky, TV, PČ (keramika, dílny) - přístavba ZŠ. Součástí projektu jsou stavební práce i vybavení nábytkem, učebními pomůckami a pc vybavením.                                                                  Projekt zahrnuje také drobné stavební úpravy ve stávajících prostorách spojené s bezbariérovým vstupem a obnovou povrchů - podlaha chodba. </t>
  </si>
  <si>
    <t>Rekonstrukce družiny</t>
  </si>
  <si>
    <t>Rekonstrukce družiny, stavební úpravy spojené se zvětšením kapacity, dále vybavení potřebným nábytkem a pomůckami</t>
  </si>
  <si>
    <t>V.2022</t>
  </si>
  <si>
    <t>Základní škola a Mateřská škola Lukavice, okres Šumperk, příspěvková organizace</t>
  </si>
  <si>
    <t>Obec Lukavice</t>
  </si>
  <si>
    <t>Mobilní IT učebna</t>
  </si>
  <si>
    <t>Lukavice</t>
  </si>
  <si>
    <t>notebooky a tablety včetně SW - využití ve všech předmětech a kdekoliv v budově školy</t>
  </si>
  <si>
    <t>průzkum trhu</t>
  </si>
  <si>
    <t>Základní škola a Mateřská škola Nemile, příspěvková organizace</t>
  </si>
  <si>
    <t>Obec Nemile</t>
  </si>
  <si>
    <t>Přístavba a rekonstkrukce školy v obci Nemile</t>
  </si>
  <si>
    <t>Nemile</t>
  </si>
  <si>
    <t>Projekt je komplexním řešením potřeb celé školy s prioritou navýšit cílovou kapacitu mateřské školy, která je v posledních letech nedostačující. Svým provázaným obsahem umožní zkvalitnit vzdělávání ve škole mateřské, základní a ve školní družině, poskytne doposud chybějící zázemí pro pedagogy a nepedagogy jako jednu z podmínek správné psychohygieny vedoucí ke zkvalitňování výuky, mezilidských vztahů a dobrého klimatu školy. Přístavba zajistí dostatečný počet sanitárního vybavení pro MŠ, vzniknou dvě kmenové třídy MŠ. Velká multifunkční učebna využitelná pro cílený rozvoj dětí v oblasti polytechnického vzdělávání bude sloužit také jako ateliér a místo společných setkávání. V další nově vzniklé odborné učebně budou realizovány vzdělávací aktivity pro předškolní a školní děti prostřednictvím digitálních technologií zacílené i na rozvoj dětí v oblasti přírodních věd a cizojazyčných dovedností. Přístavbou se vyřeší také uložení vzdělávacích pomůcek a potřeb.  V prostorách celé přístavby bude zajištěna konektivita. Rekonstrukcí stávající budovy jsou řešeny nevyhovující prostorové podmínky pro šatny dětí a pro zaměstnance školy. Dojde ke zvětšení prostoru školní jídelny, persosálu školní jídelny bude přestavbou vnitřních prostor usnadněno přebírání a ukádání zboží ve skladu potravin.  Zcela nově vznikne potřebné zázemí určené pro vedoucí školní jídelny a místnost pro práci členů školního poradenského pracoviště. Celý projekt splňuje podmínku bezbariérovost a částečné energetické soběstačnosti.</t>
  </si>
  <si>
    <t>NE</t>
  </si>
  <si>
    <t>Přístavba a rekonstrukce školy v obci Nemile</t>
  </si>
  <si>
    <t>Projekt je komplexním řešením potřeb malotřídní školy v obci. Vychází z nedostatečné kapacity MŠ a plánovaného rozšíření jejích prostor. Zvýšení počtu přijatých dětí do MŠ významně ovlivní stávající podmínky a možnosti vzdělávání v ZŠ, ŠD a podmínky v ŠJ, které jsou již nyní nedostačující.  Přístavbou vzniknou dvě kmenové třídy MŠ se zázemím šaten a toalet, dále dvě odborné učebny využitelné pro školu a školní družinu. Jedna z učeben poskytne multifunkční zázemí pro dopolední výuku, pro kreativní aktivity ŠD, zároveň bude místem společných setkávání a bude využitelná pro potřeby MŠ v oblasti polytechnického vzdělávání. Ve druhé odborné učebně budou realizovány vzdělávací aktivity prostřednictvím digitálních technologií zacílené i na rozvoj v oblasti přírodních věd a cizojazyčných dovedností dětí. Přístavbou se vyřeší také uložení vzdělávacích pomůcek, potřeb a povinné dokumentace.  V prostorách celé přístavby bude zajištěna konektivita. Rekonstrukcí stávající budovy jsou řešeny nevyhovující prostorové podmínky pro šatny dětí a pro zaměstnance školy. Dojde ke zvětšení prostoru školní jídelny, personálu školní jídelny bude přestavbou vnitřních prostor usnadněno přebírání a ukládání zboží ve skladu potravin.  Zcela nově vznikne potřebné zázemí určené pro vedoucí školní jídelny, místnost pro práci členů školního poradenského pracoviště a pro pedagogy tolik žádané prostorové zázemí, jež je jednou z podmínek správné psychohygieny vedoucí ke zkvalitňování výuky, mezilidských vztahů a dobrého klimatu školy. Celý projekt splňuje podmínku bezbariérovost a částečné energetické soběstačnosti.</t>
  </si>
  <si>
    <t>Mateřská škola Postřelmov, Nová 404, příspěvková organizace</t>
  </si>
  <si>
    <t>Obec Postřelmov</t>
  </si>
  <si>
    <t>Rozšíření kapacity MŠ a bezbariérovost MŠ.  Rekonstrukce a přestavba objektu MŠ</t>
  </si>
  <si>
    <t>Postřelmov</t>
  </si>
  <si>
    <t>Rozšíření kapacity MŠ a bezbariérovost MŠ.  Rekonstrukce a přestavba objektu MŠ. Jedná se o přestavbu z bývalých jeslí.</t>
  </si>
  <si>
    <t>zpracovaná PD, vč. vyjádření hygieny</t>
  </si>
  <si>
    <t>Rekonstrukce hlavní chodby a schodiště v budově MŠ</t>
  </si>
  <si>
    <t>Úprava povrchu, modernizace vstupních prostor, odstranění obložení a modernizace zábradlí, výměna dveří</t>
  </si>
  <si>
    <t>rozpočet na část stavebních prací</t>
  </si>
  <si>
    <t>Oplocení areálu školy</t>
  </si>
  <si>
    <t>Oplocení areálu MŠ</t>
  </si>
  <si>
    <t>Modernizace a vybavení učeben MŠ</t>
  </si>
  <si>
    <t>Modernizace učeben a jejich vybavení vč. interaktivní techniky</t>
  </si>
  <si>
    <t>Základní škola Postřelmov, okres Šumperk, příspěvková organizace</t>
  </si>
  <si>
    <t>Vybudování nového objektu se školní dílnou a dalšími odbornými učebnami</t>
  </si>
  <si>
    <t>Vybudování nového jednopatrového objektu, ve kterém bude školní dílna, šatna a přípravna materiálu, garáž na travní sekačku, technická učebna, učebna přírodopisu a učebna jazyků, 3 kabinety a sociální zařízení.</t>
  </si>
  <si>
    <t>Rekonstrukce školní cvičné kuchyňky</t>
  </si>
  <si>
    <t>Nový nábytek a vybavení, nové odsávání par.</t>
  </si>
  <si>
    <t>Rekonstrukce školního dvora</t>
  </si>
  <si>
    <t>Nový povrch dvora (nyní částečně betonový, částečně asfaltový), výsadba zeleně. Dvůr by pak sloužil ik výuce dopravní výchovy a využívala by ho také školní družina.</t>
  </si>
  <si>
    <t>Rekonstrukce školní zahrady</t>
  </si>
  <si>
    <t>Vytvoření podnětného prostředí pro výuku pěstitelských prací, relaxaci i činnost školní družiny. Rekonstrukce oplocení, výsadba nové zeleně, zbudování zvýšených záhonků, instalace herních prvků a prolézaček</t>
  </si>
  <si>
    <t>Modernizace vnitřních prostor školy</t>
  </si>
  <si>
    <t>Nové omítky, podlahy, stropy, dveře a zárubně</t>
  </si>
  <si>
    <t>Mateřská škola Postřelmůvek, okres Šumperk, příspěvková organizace</t>
  </si>
  <si>
    <t>Obec Postřelmůvek</t>
  </si>
  <si>
    <t>Rekonstrukce vnitřních prostor školy</t>
  </si>
  <si>
    <t>Postřelmůvek</t>
  </si>
  <si>
    <t>Rekonstrukce umývárny, sociálního zařízení, výdejny, nové osvětlení, podlahové krytiny, vybavení nábytkem, nová okna</t>
  </si>
  <si>
    <t>6 / 2022</t>
  </si>
  <si>
    <t>8 / 2025</t>
  </si>
  <si>
    <t>připravuje se</t>
  </si>
  <si>
    <t>Základní škola a Mateřská škola Rájec, okres Šumperk, příspěvková organizace</t>
  </si>
  <si>
    <t>Obec Rájec</t>
  </si>
  <si>
    <t>Venkovní učebna</t>
  </si>
  <si>
    <t>Rájec</t>
  </si>
  <si>
    <t>Výroba a umístění venkovní učebny, jako zastřešeného prostoru k pobytu venku (venkovní altán). Bude sloužit pro aktiviy dětí, ale i pro pořádání kulturních programů a vystoupení - prostor pro komunitní aktivity. Součástí projektu je i vybavení - stoly, židličky, nástěnné tabule.</t>
  </si>
  <si>
    <t xml:space="preserve">ne </t>
  </si>
  <si>
    <t>Rekonstrukce školní kuchyně a modernizace školní jídelny.</t>
  </si>
  <si>
    <t>Rekonstrukce a modernizace vybavení školní kuchyně - sporák, smažící pánev, myčkat, trouba, škrabka, ohřívací stolička. Projekt zahrnuje také modernizaci prostor a vybavení školní jídelny - vč. opravy stropu jídelny - izolace, zateplení, výměna stropních panelů, výmalba a nové stoly a židle</t>
  </si>
  <si>
    <t>Modernizace objektu školy</t>
  </si>
  <si>
    <t>Projekt zahrnuje:                                                                a) zabezpečení školy instalací kvalitního elektronického zabezpečovacího systému,                                            b) součástí projektu je nová elektroinstalace                             c) celková rekonstrukce podlah - podřezání, izolace a nové podlahové krytiny ve třídách a školní družině                                                                       d) modernizace větrání ve třídách - instalace zařízení na rekuperaci vzduchu</t>
  </si>
  <si>
    <t>1/2024</t>
  </si>
  <si>
    <t>12/2027</t>
  </si>
  <si>
    <t>Projekt zahrnuje oplocení školní zahrady, vybudování nového vstupu - vrata a umístění herních a výukových prvků (přír.vědy, polytech.)</t>
  </si>
  <si>
    <t>1/2026</t>
  </si>
  <si>
    <t>Základní škola a Mateřská škola Rovensko, okres Šumperk, příspěvková organizace</t>
  </si>
  <si>
    <t>Obec Rovensko</t>
  </si>
  <si>
    <t>Rozšíření kapacity MŠ, půdní nástavba</t>
  </si>
  <si>
    <t>Rovensko</t>
  </si>
  <si>
    <t xml:space="preserve">Zbudování nové třídy MŠ včetně sociálního zařízení, místnosti pro odpočinkové činnosti a zbudování odborné učebny v půdní nástavbě </t>
  </si>
  <si>
    <t>01/2024</t>
  </si>
  <si>
    <t>12/2024</t>
  </si>
  <si>
    <t>jednání se zřizovatelem</t>
  </si>
  <si>
    <t>Zavedení ICT do MŠ</t>
  </si>
  <si>
    <t xml:space="preserve">Pořízení vybavení pro interaktivní výuku v MŠ </t>
  </si>
  <si>
    <t>Polytechnika v MŠ</t>
  </si>
  <si>
    <t xml:space="preserve">Pořízení vybavení pro polytechnickou výuku v MŠ </t>
  </si>
  <si>
    <t>Dětské hřiště 2+</t>
  </si>
  <si>
    <t>Pořízení a instalace herních prvků, dopadových ploch</t>
  </si>
  <si>
    <t>01/2023</t>
  </si>
  <si>
    <t>12/2023</t>
  </si>
  <si>
    <t xml:space="preserve">Přístavba budovy MŠ </t>
  </si>
  <si>
    <t>Vybudování nové budovy MŠ s veškerým zázemím, 3 třídy</t>
  </si>
  <si>
    <t>01/2022</t>
  </si>
  <si>
    <t>Keramická dílna</t>
  </si>
  <si>
    <t>Úprava místnosti a vybavení dílny (hrnčířský kruh, keramická pec, pracovní stoly, úložné prostory)</t>
  </si>
  <si>
    <t>Revitalizace školní zahrady</t>
  </si>
  <si>
    <t>Obnova a výsadba zeleně, zázemí pro environmentální výchovu</t>
  </si>
  <si>
    <t>Cvičná kuchyň</t>
  </si>
  <si>
    <t xml:space="preserve">Stavební úpravy, rozvody, vybavení školní kuchyňky </t>
  </si>
  <si>
    <t>Sportovní hřiště</t>
  </si>
  <si>
    <t>Zbudování zpevněné plochy (umělý povrch), multifunkční využití, osvětlení hřiště</t>
  </si>
  <si>
    <t>Přístavba ZŠ</t>
  </si>
  <si>
    <t>Vybudování učeben a sociálního zařízení s veškerým zázemím pro personál</t>
  </si>
  <si>
    <t>Základní škola a mateřská škola Štíty, okres Šumperk</t>
  </si>
  <si>
    <t>Obec Štíty</t>
  </si>
  <si>
    <t>Štíty</t>
  </si>
  <si>
    <t>Nové umývárny</t>
  </si>
  <si>
    <t>stavební práce spojené s modernizací sanitarní techniky</t>
  </si>
  <si>
    <t>Minidopravní hřiště</t>
  </si>
  <si>
    <t>úpravy terénu, vybudování zpevněných komunikací, umístění značení pro dopravní hřiště a revitalizace zeleně</t>
  </si>
  <si>
    <t>Nový pavilon - přístavba</t>
  </si>
  <si>
    <t>Stavba pavilonu - přístavba ke stávající budově  MŠ, venkovní a vnější stavební práce, úprava terénu, střecha, fasáda, okenní výplň aj., vnitřní práce včetně vybavení, nábytku aj.</t>
  </si>
  <si>
    <t>Rekonstrukce bazénu</t>
  </si>
  <si>
    <t>Rekonstrukce stávajícího objektu bazénu MŠ, stvební práce, úprava terénu</t>
  </si>
  <si>
    <t>Výstavba sportovní haly</t>
  </si>
  <si>
    <t>stavební práce dle projektové dokumentace, vybavení sportovním nářadím a úpravy prostoru</t>
  </si>
  <si>
    <t>multifunkční venkovní učebna, dřevostavba, vybavení učebny: lavice, tabule, židle</t>
  </si>
  <si>
    <t>Půdní hala s novou střechou ZŠ a ŠD - aula pro školní parlament, výtvarný ateliér</t>
  </si>
  <si>
    <t>stavební práce spojené s rekonstrukcí půdních prostor, výstavba výtahu - bezbariérový přístup, rekonstrukce střechy budovy ZŠ a ŠD, střešní okna, sociální zázemí, nábytek</t>
  </si>
  <si>
    <t>Multifunkční hřiště</t>
  </si>
  <si>
    <t>stavební práce spojené s vybudováním multifunkčního hřiště, návaznost na novou sportovní halu, terénní úpravy, stavební práce</t>
  </si>
  <si>
    <t>Nová fasáda na budově ZŠ a ŠD</t>
  </si>
  <si>
    <t>stavební práce spojené s novou podobou fasády budovy ZŠ a ŠD</t>
  </si>
  <si>
    <t>Základní škola a Mateřská škola Zábřeh, Rudolfa Pavlů 1799/4, okres Šumperk, příspěvková organizace</t>
  </si>
  <si>
    <t>Město Zábřeh</t>
  </si>
  <si>
    <t>Rozšíření kapacity MŠ Ráječek</t>
  </si>
  <si>
    <t>Celková rekonstrukce budovy MŠ</t>
  </si>
  <si>
    <t>Přírodní učebna a revitalizace zahrady MŠ Ráječek</t>
  </si>
  <si>
    <t xml:space="preserve">Zahrada jako přírodní učebna zaměřená na ekologii a polytechniku </t>
  </si>
  <si>
    <t>Rekonstrukce budovy ZŠ a MŠ</t>
  </si>
  <si>
    <t>Stavební práce spojené se zateplením budovy, novou fasádou</t>
  </si>
  <si>
    <t>Inovace učebny ICT</t>
  </si>
  <si>
    <t xml:space="preserve">Obnova vybavení učebny ICT </t>
  </si>
  <si>
    <t>Nákup herních prvků, úprava zahradního altánu k rozoji ekolog. a polytechnické výchovy</t>
  </si>
  <si>
    <t>Základní škola a Dům dětí a mládeže Krasohled Zábřeh, Severovýchod 484/26, okres Šumperk</t>
  </si>
  <si>
    <t>Učebna pro dopravní výchovu se zázemím</t>
  </si>
  <si>
    <t>Vytvoření zázemí pro výukové programy a komunitní setkávání</t>
  </si>
  <si>
    <t>PD 2018</t>
  </si>
  <si>
    <t>Prostor /shromaždiště-venkovní atrium, jeviště, hlediště, zázemí/</t>
  </si>
  <si>
    <t xml:space="preserve">Vytvoření prostoru pro kulturní a společenské aktivity </t>
  </si>
  <si>
    <t>IX.25</t>
  </si>
  <si>
    <t>IX.26</t>
  </si>
  <si>
    <t>bez PD</t>
  </si>
  <si>
    <t>Venkovní hřiště a sportoviště</t>
  </si>
  <si>
    <t>Vybudování chybějícího zázemí pro venkovní sportování</t>
  </si>
  <si>
    <t>Místo pro komunitní setkávání</t>
  </si>
  <si>
    <t>Vybudování chybějícího zázemí pro hromadné setkávání-žáci, rodiče a veřejnost, jedná se o stavební úpravu půdního prostoru</t>
  </si>
  <si>
    <t>Základní škola Zábřeh, Boženy Němcové 1503/15, okres Šumperk</t>
  </si>
  <si>
    <t>Rekonstrukce vstupu do ZŠ</t>
  </si>
  <si>
    <t>Rekonstrukce spojovacího koridoru a vstupu do školy</t>
  </si>
  <si>
    <t>záměr</t>
  </si>
  <si>
    <t>Vybudování venkovní učebny a úpravy venkovních prostor</t>
  </si>
  <si>
    <t>PD se zpracovává</t>
  </si>
  <si>
    <t>Rekonstrukce tělocvičen</t>
  </si>
  <si>
    <t>Oprava a pořízení podlah v obou velkých tělocvičnách školy. Řešení obvodových stěn v tělocvičnách</t>
  </si>
  <si>
    <t>Revitalizace ploch kolem hřiště</t>
  </si>
  <si>
    <t>Úprava terénních ploch a svahu kolem hřiště</t>
  </si>
  <si>
    <t>Jídelna ZŠ - modernizace nábytku</t>
  </si>
  <si>
    <t>Výměna nábytku v jídelně školy</t>
  </si>
  <si>
    <t>Modernizace učeben a kabinetů</t>
  </si>
  <si>
    <t>Obnova učitelských míst (kateder) ve třídách. Nové počítače (notebooky) v učebně IT a na učitelských místech ve třídách. Výměna nábytku v učitelských kabinetech</t>
  </si>
  <si>
    <t>Revitalizace zahrady školy</t>
  </si>
  <si>
    <t>Úprava pozemků, vybudování, záhonů, kompostu, vysázení sadu, postavení hracích prvků, oddychové zóny na pozemku školy</t>
  </si>
  <si>
    <t>Základní škola Zábřeh, Školská 406/11, okres Šumperk</t>
  </si>
  <si>
    <t>1.Rekonstrukce posilovny, včetně vybavení</t>
  </si>
  <si>
    <t>2.Rekonstrukce a vybavení učebny polytechniky</t>
  </si>
  <si>
    <t>3.Úprava terénu pod školním hřištěm, vybavení</t>
  </si>
  <si>
    <t>herními prvky pro družinu a 1. stupeń</t>
  </si>
  <si>
    <t>2023-24</t>
  </si>
  <si>
    <t>4.Úprava půdních prostor pro zájmovou činnost</t>
  </si>
  <si>
    <t>2024-25</t>
  </si>
  <si>
    <t>5. Vybudováni Enviromentální učebny - venkovní</t>
  </si>
  <si>
    <t>6.Rekonstrukce podlahy v tělocvičně</t>
  </si>
  <si>
    <t>7.Rekonstrukce učebny Vv</t>
  </si>
  <si>
    <t>2022-23</t>
  </si>
  <si>
    <t>8. Rekonstrukce učebny Hv</t>
  </si>
  <si>
    <t>9. Rekonstrukce žákovských šaten</t>
  </si>
  <si>
    <t>10. Rekonstrukce učeben školy-rozvody vody a odpady</t>
  </si>
  <si>
    <t>Mateřská škola POHÁDKA, Zábřeh, Československé armády 650/13</t>
  </si>
  <si>
    <t xml:space="preserve">Zahrada - podpora sportovních aktivit, dopadové plochy k herním prvkům </t>
  </si>
  <si>
    <t>Rozvoj celkových dovedností dětí</t>
  </si>
  <si>
    <t>Keramická dílna pro děti</t>
  </si>
  <si>
    <t>Oprava oplocení pozemku a vstupní brány</t>
  </si>
  <si>
    <t>Omytí fasády budovy</t>
  </si>
  <si>
    <t>Rekonstrukce zastřešení bazénu a dlažby kolem</t>
  </si>
  <si>
    <t>Kamerový systém na pozemku a v budově školy</t>
  </si>
  <si>
    <t>Ochrana a bezpečí dětí</t>
  </si>
  <si>
    <t>Mateřská škola SEVERÁČEK, Zábřeh, Severovýchod 483/25</t>
  </si>
  <si>
    <t>Modernizace venkovních prostor MŠ</t>
  </si>
  <si>
    <t>Úpravy stávajících venkovních prostor MŠ - nové cestičky na dopravním hřišti, zázemí pro polytechnickou výchovu, oprava venkovního sociálního zázemí pro děti, instalace průlezek pro dvouleté děti</t>
  </si>
  <si>
    <t>Modernizace vnitřních prostor MŠ</t>
  </si>
  <si>
    <t>Stavební úpravy a dovybavení vnitřních prostor MŠ v návaznosti na hygienické požadavky provozu -  oprava sociálního zařízení pro zaměstnance, vybudování zázemí kuchyňky pro zaměstnance, výměna žaluzií + vybudování /zařízení zázemí pro polytechnickou výchovu a nákup vybavení</t>
  </si>
  <si>
    <t>Mateřská škola Zábřeh, Strejcova 132/2a</t>
  </si>
  <si>
    <t>Netradiční synergie polytechnického vzdělávání a relaxace v MŠ</t>
  </si>
  <si>
    <t>Řemeslná dílna, sauna – (stavební úpravy a vybavení nevyužitých prostor MŠ, dokončení projektu vzdělávání dětí ke zdravému životnímu stylu, návrat k tradicím a polytechnickému vzdělávání)</t>
  </si>
  <si>
    <t xml:space="preserve">Rekonstrukce Atria pro vstup do přírodní zahrady    </t>
  </si>
  <si>
    <t>Rekonstrukce Atria pro vstup do přírodní zahrady  (stavební úpravy a bezbariérový vstup do části přírodní zahrady, vybudování zázemí pro ukládání pomůcek a oděvů souvisejících s EVVO)</t>
  </si>
  <si>
    <t>Cesta za pohádkou – vybavená školní knihovna s prvky ICT</t>
  </si>
  <si>
    <t>Vybavení jedné te tříd komletní dětskou hnihovnou, na dřevěném patře,  zázemí pro besedy se čtenáři, interaktivní tabule</t>
  </si>
  <si>
    <t xml:space="preserve">Přístřešek na kola </t>
  </si>
  <si>
    <t>3/2022</t>
  </si>
  <si>
    <t>zpracovaná</t>
  </si>
  <si>
    <t>Podpora ekologického způsobu života</t>
  </si>
  <si>
    <t>Konektivita MŠ</t>
  </si>
  <si>
    <t>Konektivita zřizovaných mateřských škol, kyberbezpečnost</t>
  </si>
  <si>
    <t xml:space="preserve"> -</t>
  </si>
  <si>
    <t>Metropolitní optické sítě - napojení MŠ</t>
  </si>
  <si>
    <t>Rozšíření metropolitní optické sítě za účelem připojení zřizovaných MŠ, kyberbezpečnost</t>
  </si>
  <si>
    <t>XII.25</t>
  </si>
  <si>
    <t>-</t>
  </si>
  <si>
    <t>Mateřská škola Zábřeh, Zahradní 182/20</t>
  </si>
  <si>
    <t xml:space="preserve">Rozšíření kapacity MŠ Ráječek - rekonstrukce </t>
  </si>
  <si>
    <t>Rekonstrukce stávající budovy MŠ Ráječek spojená s rozšířením kapacity</t>
  </si>
  <si>
    <t>Rozšíření kapacity MŠ Ráječek - kontejnerová školka</t>
  </si>
  <si>
    <t>Vybudování kontejnerové školky za účelem rozšíření stávající kapacity MŠ</t>
  </si>
  <si>
    <t>VI.2027</t>
  </si>
  <si>
    <t>Metropolitní optické sítě</t>
  </si>
  <si>
    <t>Napojení zřizovaných ZŠ na metropolitní optickou síť, kyberbezpečnost</t>
  </si>
  <si>
    <t>Konektivita škol</t>
  </si>
  <si>
    <t>Konektivita škol ve spojení s rekonstrukcí odborných učeben, kyberpečnost</t>
  </si>
  <si>
    <t>Rekonstrukce tělocvičen u zřizovaných ZŠ</t>
  </si>
  <si>
    <t>Rekonstrukce tělocvičen u základních škol</t>
  </si>
  <si>
    <t>III.23</t>
  </si>
  <si>
    <t>Vnitřní rozvody ZŠ Školská Zábřeh</t>
  </si>
  <si>
    <t>Rekonstrukce vnitřních rozvodů Základní školy Zábřeh, Školská 406/11, okres Šumperk</t>
  </si>
  <si>
    <t>Rekonstrukce sociálního zařízení ZŠ a DDM Krasohled Zábřeh, Severovýchod 484/26, okres Šumperk</t>
  </si>
  <si>
    <t xml:space="preserve">Rekonstrukce sociálního zařízení, které nevyhovuje hygienickým požadavkům </t>
  </si>
  <si>
    <t>III/23</t>
  </si>
  <si>
    <t>Rekonstrukce o vnitřních prostor ZŠ a DDM Krasohled Zábřeh, Severovýchod 484/26, okres Šumperk</t>
  </si>
  <si>
    <t>Vybudování zázemí pro dopravní hřiště při ZŠ a DDM Krasohled Zábřeh</t>
  </si>
  <si>
    <t>Vybudování skladu a zázemí pro činnost dopravního hřiště při ZŠ a DDM Krasohled Zábřeh, Severovýchod 484/26, okres Šumperk</t>
  </si>
  <si>
    <t xml:space="preserve"> Zábřeh</t>
  </si>
  <si>
    <t>PD</t>
  </si>
  <si>
    <t>Základní umělecká škola Zábřeh</t>
  </si>
  <si>
    <t>Učebna zvukové tvorby</t>
  </si>
  <si>
    <t>vybavení učebny základní technikou pro výuku zpracování zvuku</t>
  </si>
  <si>
    <t>NE nerelevantní</t>
  </si>
  <si>
    <t>Nahrávací studio</t>
  </si>
  <si>
    <t>vybudování profesionálního zvukového studia, které umožní žákům zpracovávat zvukové nahrávky pořízené za účelem prezentace regionálních orchestrů a skupin (CD, DVD)</t>
  </si>
  <si>
    <t>vybudování učebny nauky o hudbě s využitím digitálních technologií</t>
  </si>
  <si>
    <t xml:space="preserve">Grafické studio pro výtvarný obor </t>
  </si>
  <si>
    <t>vybavení grafického studia (počítačová grafika, multimediální tvorba nebo animace či video-art)</t>
  </si>
  <si>
    <t>Multimediální tvorba</t>
  </si>
  <si>
    <t>využití multimediálních prostředků ve výuce na ZUŠ</t>
  </si>
  <si>
    <r>
      <t xml:space="preserve">Multimediální učebna </t>
    </r>
    <r>
      <rPr>
        <sz val="10"/>
        <color rgb="FF000000"/>
        <rFont val="Calibri"/>
        <family val="2"/>
        <charset val="238"/>
        <scheme val="minor"/>
      </rPr>
      <t xml:space="preserve"> nauky o hudbě</t>
    </r>
  </si>
  <si>
    <t>Grafické studio pro výtvarný obor</t>
  </si>
  <si>
    <t>nákup vybavení grafického studia (počítačová grafika, multimediální tvorba nebo animace či video-art)</t>
  </si>
  <si>
    <r>
      <t>Nahrávací studio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</si>
  <si>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Tabulky na období 2021 - 2027</t>
  </si>
  <si>
    <r>
      <rPr>
        <b/>
        <sz val="11"/>
        <color theme="1"/>
        <rFont val="Calibri"/>
        <family val="2"/>
        <charset val="238"/>
        <scheme val="minor"/>
      </rPr>
      <t>Investiční priority</t>
    </r>
    <r>
      <rPr>
        <sz val="11"/>
        <color theme="1"/>
        <rFont val="Calibri"/>
        <family val="2"/>
        <charset val="238"/>
        <scheme val="minor"/>
      </rPr>
      <t xml:space="preserve"> – seznam projektových záměrů pro investiční intervence v IROP a CLLD zpracovaný pro ORP Zábřeh, část území MAS Horní Pomoraví o.p.s.</t>
    </r>
  </si>
  <si>
    <t>Schválil Řídící výbor MAP vzdělávání ORP Zábřeh jako aktuální platnou verzi k 26.01.2022 ve znění verze č. 3.0</t>
  </si>
  <si>
    <t>Dokument navazuje na verzi č.1.0 ze ne 07.03.2019 a verzi č. 2.0 ze dne 27.01.2021 zpracované v rámci projektu Místní akční plán vzdělávání na území ORP Zábřeh II (reg.č. CZ.02.3.68/0.0/17_047/0008583).</t>
  </si>
  <si>
    <t>V Zábřeze dne 26.01.2022</t>
  </si>
  <si>
    <t>podpis předsedy Řídícího výboru MAP ORP Zábřeh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</si>
</sst>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18" xfId="0" applyFont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14" xfId="0" applyFont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3" fontId="5" fillId="3" borderId="14" xfId="0" applyNumberFormat="1" applyFont="1" applyFill="1" applyBorder="1" applyAlignment="1" applyProtection="1">
      <alignment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2" fillId="2" borderId="8" xfId="0" applyNumberFormat="1" applyFont="1" applyFill="1" applyBorder="1" applyAlignment="1" applyProtection="1">
      <alignment horizontal="center" vertical="center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3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3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3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17" fontId="2" fillId="0" borderId="17" xfId="0" applyNumberFormat="1" applyFont="1" applyBorder="1" applyAlignment="1" applyProtection="1">
      <alignment horizontal="center" vertical="center"/>
      <protection locked="0"/>
    </xf>
    <xf numFmtId="17" fontId="2" fillId="0" borderId="18" xfId="0" applyNumberFormat="1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1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3" fontId="2" fillId="2" borderId="21" xfId="0" applyNumberFormat="1" applyFont="1" applyFill="1" applyBorder="1" applyAlignment="1" applyProtection="1">
      <alignment horizontal="center" vertical="center"/>
      <protection locked="0"/>
    </xf>
    <xf numFmtId="17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3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3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7" fontId="2" fillId="0" borderId="8" xfId="0" applyNumberFormat="1" applyFont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 wrapText="1"/>
      <protection locked="0"/>
    </xf>
    <xf numFmtId="17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3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17" fontId="2" fillId="0" borderId="21" xfId="0" applyNumberFormat="1" applyFont="1" applyBorder="1" applyAlignment="1" applyProtection="1">
      <alignment horizontal="center" vertical="center" wrapText="1"/>
      <protection locked="0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3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18" xfId="0" applyNumberFormat="1" applyFont="1" applyBorder="1" applyAlignment="1" applyProtection="1">
      <alignment horizontal="center" vertical="center" wrapText="1"/>
      <protection locked="0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3" fontId="5" fillId="3" borderId="21" xfId="0" applyNumberFormat="1" applyFont="1" applyFill="1" applyBorder="1" applyAlignment="1" applyProtection="1">
      <alignment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3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17" fontId="2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3" fontId="15" fillId="5" borderId="8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16" fontId="2" fillId="0" borderId="18" xfId="0" applyNumberFormat="1" applyFont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3" fontId="5" fillId="3" borderId="8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7" fontId="2" fillId="0" borderId="2" xfId="0" applyNumberFormat="1" applyFont="1" applyBorder="1" applyAlignment="1" applyProtection="1">
      <alignment horizontal="center" vertical="center" wrapText="1"/>
      <protection locked="0"/>
    </xf>
    <xf numFmtId="17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4" fillId="3" borderId="18" xfId="0" applyNumberFormat="1" applyFont="1" applyFill="1" applyBorder="1" applyAlignment="1" applyProtection="1">
      <alignment horizontal="center" vertical="center" wrapText="1"/>
    </xf>
    <xf numFmtId="3" fontId="4" fillId="3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3" fontId="4" fillId="3" borderId="21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9" xfId="0" applyNumberFormat="1" applyFont="1" applyBorder="1" applyAlignment="1" applyProtection="1">
      <alignment horizontal="center" vertical="center" wrapText="1"/>
      <protection locked="0"/>
    </xf>
    <xf numFmtId="17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3" fontId="5" fillId="3" borderId="18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163286</xdr:colOff>
      <xdr:row>13</xdr:row>
      <xdr:rowOff>174171</xdr:rowOff>
    </xdr:from>
    <xdr:to>
      <xdr:col>14</xdr:col>
      <xdr:colOff>229961</xdr:colOff>
      <xdr:row>16</xdr:row>
      <xdr:rowOff>123825</xdr:rowOff>
    </xdr:to>
    <xdr:pic>
      <xdr:nvPicPr>
        <xdr:cNvPr id="2" name="Obrázek 1" descr="Podpis Bartošová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8175171"/>
          <a:ext cx="12096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70"/>
  <sheetViews>
    <sheetView view="pageLayout" topLeftCell="A13" zoomScale="70" zoomScaleNormal="100" zoomScalePageLayoutView="70" workbookViewId="0">
      <selection activeCell="B22" sqref="B22"/>
    </sheetView>
  </sheetViews>
  <sheetFormatPr defaultRowHeight="14.4" x14ac:dyDescent="0.3"/>
  <cols>
    <col min="1" max="1" width="9" bestFit="1" customWidth="1"/>
    <col min="2" max="2" width="15.77734375" customWidth="1"/>
    <col min="3" max="3" width="13.109375" customWidth="1"/>
    <col min="4" max="4" width="11.21875" customWidth="1"/>
    <col min="5" max="5" width="12.5546875" customWidth="1"/>
    <col min="6" max="6" width="9.6640625" customWidth="1"/>
    <col min="7" max="7" width="14.44140625" customWidth="1"/>
    <col min="8" max="8" width="10.88671875" customWidth="1"/>
    <col min="9" max="9" width="10.33203125" customWidth="1"/>
    <col min="10" max="10" width="11.77734375" customWidth="1"/>
    <col min="11" max="11" width="29.6640625" customWidth="1"/>
    <col min="12" max="13" width="9.88671875" bestFit="1" customWidth="1"/>
    <col min="14" max="15" width="9" bestFit="1" customWidth="1"/>
    <col min="17" max="17" width="11.88671875" customWidth="1"/>
    <col min="18" max="18" width="12.33203125" customWidth="1"/>
    <col min="19" max="19" width="11.88671875" customWidth="1"/>
  </cols>
  <sheetData>
    <row r="2" spans="1:19" x14ac:dyDescent="0.3">
      <c r="B2" s="174"/>
    </row>
    <row r="3" spans="1:19" x14ac:dyDescent="0.3">
      <c r="B3" t="s">
        <v>421</v>
      </c>
    </row>
    <row r="5" spans="1:19" x14ac:dyDescent="0.3">
      <c r="B5" s="174" t="s">
        <v>420</v>
      </c>
    </row>
    <row r="7" spans="1:19" ht="15" thickBot="1" x14ac:dyDescent="0.35"/>
    <row r="8" spans="1:19" x14ac:dyDescent="0.3">
      <c r="A8" s="180" t="s">
        <v>0</v>
      </c>
      <c r="B8" s="176" t="s">
        <v>1</v>
      </c>
      <c r="C8" s="176"/>
      <c r="D8" s="176"/>
      <c r="E8" s="176"/>
      <c r="F8" s="176"/>
      <c r="G8" s="176" t="s">
        <v>2</v>
      </c>
      <c r="H8" s="176" t="s">
        <v>54</v>
      </c>
      <c r="I8" s="183" t="s">
        <v>4</v>
      </c>
      <c r="J8" s="176" t="s">
        <v>5</v>
      </c>
      <c r="K8" s="176" t="s">
        <v>6</v>
      </c>
      <c r="L8" s="185" t="s">
        <v>69</v>
      </c>
      <c r="M8" s="185"/>
      <c r="N8" s="175" t="s">
        <v>70</v>
      </c>
      <c r="O8" s="175"/>
      <c r="P8" s="176" t="s">
        <v>71</v>
      </c>
      <c r="Q8" s="176"/>
      <c r="R8" s="175" t="s">
        <v>7</v>
      </c>
      <c r="S8" s="177"/>
    </row>
    <row r="9" spans="1:19" ht="86.4" thickBot="1" x14ac:dyDescent="0.35">
      <c r="A9" s="181"/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82"/>
      <c r="H9" s="182"/>
      <c r="I9" s="184"/>
      <c r="J9" s="182"/>
      <c r="K9" s="182"/>
      <c r="L9" s="11" t="s">
        <v>13</v>
      </c>
      <c r="M9" s="11" t="s">
        <v>55</v>
      </c>
      <c r="N9" s="10" t="s">
        <v>14</v>
      </c>
      <c r="O9" s="10" t="s">
        <v>15</v>
      </c>
      <c r="P9" s="10" t="s">
        <v>72</v>
      </c>
      <c r="Q9" s="10" t="s">
        <v>73</v>
      </c>
      <c r="R9" s="10" t="s">
        <v>21</v>
      </c>
      <c r="S9" s="12" t="s">
        <v>22</v>
      </c>
    </row>
    <row r="10" spans="1:19" ht="84.6" customHeight="1" thickBot="1" x14ac:dyDescent="0.35">
      <c r="A10" s="66">
        <v>1</v>
      </c>
      <c r="B10" s="67" t="s">
        <v>24</v>
      </c>
      <c r="C10" s="68" t="s">
        <v>25</v>
      </c>
      <c r="D10" s="68">
        <v>70987335</v>
      </c>
      <c r="E10" s="68">
        <v>150005601</v>
      </c>
      <c r="F10" s="68">
        <v>600147967</v>
      </c>
      <c r="G10" s="69" t="s">
        <v>39</v>
      </c>
      <c r="H10" s="68" t="s">
        <v>27</v>
      </c>
      <c r="I10" s="68" t="s">
        <v>28</v>
      </c>
      <c r="J10" s="70" t="s">
        <v>29</v>
      </c>
      <c r="K10" s="71" t="s">
        <v>56</v>
      </c>
      <c r="L10" s="73">
        <v>500000</v>
      </c>
      <c r="M10" s="73">
        <f>L10/100*85</f>
        <v>425000</v>
      </c>
      <c r="N10" s="74">
        <v>44927</v>
      </c>
      <c r="O10" s="74">
        <v>45992</v>
      </c>
      <c r="P10" s="68"/>
      <c r="Q10" s="68"/>
      <c r="R10" s="68" t="s">
        <v>57</v>
      </c>
      <c r="S10" s="72" t="s">
        <v>58</v>
      </c>
    </row>
    <row r="11" spans="1:19" ht="70.2" customHeight="1" x14ac:dyDescent="0.3">
      <c r="A11" s="56">
        <v>1</v>
      </c>
      <c r="B11" s="178" t="s">
        <v>98</v>
      </c>
      <c r="C11" s="178" t="s">
        <v>99</v>
      </c>
      <c r="D11" s="178">
        <v>70989338</v>
      </c>
      <c r="E11" s="178">
        <v>107632268</v>
      </c>
      <c r="F11" s="178">
        <v>650030656</v>
      </c>
      <c r="G11" s="55" t="s">
        <v>100</v>
      </c>
      <c r="H11" s="178" t="s">
        <v>101</v>
      </c>
      <c r="I11" s="191" t="s">
        <v>102</v>
      </c>
      <c r="J11" s="186" t="s">
        <v>103</v>
      </c>
      <c r="K11" s="64" t="s">
        <v>104</v>
      </c>
      <c r="L11" s="43">
        <v>3000000</v>
      </c>
      <c r="M11" s="43">
        <f>L11/100*85</f>
        <v>2550000</v>
      </c>
      <c r="N11" s="57" t="s">
        <v>105</v>
      </c>
      <c r="O11" s="57" t="s">
        <v>106</v>
      </c>
      <c r="P11" s="32" t="s">
        <v>43</v>
      </c>
      <c r="Q11" s="32" t="s">
        <v>43</v>
      </c>
      <c r="R11" s="32" t="s">
        <v>43</v>
      </c>
      <c r="S11" s="58" t="s">
        <v>43</v>
      </c>
    </row>
    <row r="12" spans="1:19" ht="55.8" thickBot="1" x14ac:dyDescent="0.35">
      <c r="A12" s="88">
        <v>2</v>
      </c>
      <c r="B12" s="179"/>
      <c r="C12" s="179"/>
      <c r="D12" s="179"/>
      <c r="E12" s="179"/>
      <c r="F12" s="179"/>
      <c r="G12" s="101" t="s">
        <v>107</v>
      </c>
      <c r="H12" s="179"/>
      <c r="I12" s="192"/>
      <c r="J12" s="187"/>
      <c r="K12" s="89" t="s">
        <v>108</v>
      </c>
      <c r="L12" s="90">
        <v>5000000</v>
      </c>
      <c r="M12" s="90">
        <f>L12/100*85</f>
        <v>4250000</v>
      </c>
      <c r="N12" s="91" t="s">
        <v>105</v>
      </c>
      <c r="O12" s="91" t="s">
        <v>106</v>
      </c>
      <c r="P12" s="80" t="s">
        <v>43</v>
      </c>
      <c r="Q12" s="80" t="s">
        <v>43</v>
      </c>
      <c r="R12" s="80" t="s">
        <v>43</v>
      </c>
      <c r="S12" s="92" t="s">
        <v>43</v>
      </c>
    </row>
    <row r="13" spans="1:19" ht="58.2" customHeight="1" x14ac:dyDescent="0.3">
      <c r="A13" s="56">
        <v>1</v>
      </c>
      <c r="B13" s="191" t="s">
        <v>129</v>
      </c>
      <c r="C13" s="191" t="s">
        <v>130</v>
      </c>
      <c r="D13" s="191">
        <v>70987157</v>
      </c>
      <c r="E13" s="191">
        <v>150005717</v>
      </c>
      <c r="F13" s="191">
        <v>600148041</v>
      </c>
      <c r="G13" s="85" t="s">
        <v>131</v>
      </c>
      <c r="H13" s="191" t="s">
        <v>27</v>
      </c>
      <c r="I13" s="191" t="s">
        <v>28</v>
      </c>
      <c r="J13" s="186" t="s">
        <v>132</v>
      </c>
      <c r="K13" s="105" t="s">
        <v>133</v>
      </c>
      <c r="L13" s="43">
        <v>1000000</v>
      </c>
      <c r="M13" s="43">
        <f t="shared" ref="M13:M15" si="0">L13/100*85</f>
        <v>850000</v>
      </c>
      <c r="N13" s="102">
        <v>44621</v>
      </c>
      <c r="O13" s="102">
        <v>45627</v>
      </c>
      <c r="P13" s="32"/>
      <c r="Q13" s="32" t="s">
        <v>134</v>
      </c>
      <c r="R13" s="32" t="s">
        <v>135</v>
      </c>
      <c r="S13" s="58" t="s">
        <v>43</v>
      </c>
    </row>
    <row r="14" spans="1:19" ht="41.4" x14ac:dyDescent="0.3">
      <c r="A14" s="86">
        <v>2</v>
      </c>
      <c r="B14" s="192"/>
      <c r="C14" s="192"/>
      <c r="D14" s="192"/>
      <c r="E14" s="192"/>
      <c r="F14" s="192"/>
      <c r="G14" s="83" t="s">
        <v>136</v>
      </c>
      <c r="H14" s="192"/>
      <c r="I14" s="192"/>
      <c r="J14" s="187"/>
      <c r="K14" s="83" t="s">
        <v>137</v>
      </c>
      <c r="L14" s="81">
        <v>500000</v>
      </c>
      <c r="M14" s="81">
        <f t="shared" si="0"/>
        <v>425000</v>
      </c>
      <c r="N14" s="103">
        <v>44621</v>
      </c>
      <c r="O14" s="103">
        <v>45627</v>
      </c>
      <c r="P14" s="14"/>
      <c r="Q14" s="14" t="s">
        <v>134</v>
      </c>
      <c r="R14" s="14" t="s">
        <v>135</v>
      </c>
      <c r="S14" s="87" t="s">
        <v>43</v>
      </c>
    </row>
    <row r="15" spans="1:19" ht="28.2" thickBot="1" x14ac:dyDescent="0.35">
      <c r="A15" s="88">
        <v>3</v>
      </c>
      <c r="B15" s="192"/>
      <c r="C15" s="192"/>
      <c r="D15" s="192"/>
      <c r="E15" s="192"/>
      <c r="F15" s="192"/>
      <c r="G15" s="101" t="s">
        <v>109</v>
      </c>
      <c r="H15" s="192"/>
      <c r="I15" s="192"/>
      <c r="J15" s="187"/>
      <c r="K15" s="101" t="s">
        <v>138</v>
      </c>
      <c r="L15" s="90">
        <v>1000000</v>
      </c>
      <c r="M15" s="90">
        <f t="shared" si="0"/>
        <v>850000</v>
      </c>
      <c r="N15" s="109">
        <v>45658</v>
      </c>
      <c r="O15" s="109">
        <v>46357</v>
      </c>
      <c r="P15" s="80"/>
      <c r="Q15" s="80" t="s">
        <v>134</v>
      </c>
      <c r="R15" s="80" t="s">
        <v>57</v>
      </c>
      <c r="S15" s="92" t="s">
        <v>43</v>
      </c>
    </row>
    <row r="16" spans="1:19" ht="83.4" thickBot="1" x14ac:dyDescent="0.35">
      <c r="A16" s="93">
        <v>1</v>
      </c>
      <c r="B16" s="94" t="s">
        <v>148</v>
      </c>
      <c r="C16" s="94" t="s">
        <v>149</v>
      </c>
      <c r="D16" s="94">
        <v>70982759</v>
      </c>
      <c r="E16" s="94">
        <v>150005652</v>
      </c>
      <c r="F16" s="94">
        <v>600148599</v>
      </c>
      <c r="G16" s="97" t="s">
        <v>150</v>
      </c>
      <c r="H16" s="94" t="s">
        <v>27</v>
      </c>
      <c r="I16" s="94" t="s">
        <v>28</v>
      </c>
      <c r="J16" s="100" t="s">
        <v>151</v>
      </c>
      <c r="K16" s="96" t="s">
        <v>152</v>
      </c>
      <c r="L16" s="110">
        <v>700000</v>
      </c>
      <c r="M16" s="110">
        <f>L16/100*85</f>
        <v>595000</v>
      </c>
      <c r="N16" s="94" t="s">
        <v>153</v>
      </c>
      <c r="O16" s="94" t="s">
        <v>154</v>
      </c>
      <c r="P16" s="94"/>
      <c r="Q16" s="94" t="s">
        <v>32</v>
      </c>
      <c r="R16" s="94" t="s">
        <v>57</v>
      </c>
      <c r="S16" s="95" t="s">
        <v>43</v>
      </c>
    </row>
    <row r="27" spans="1:19" ht="15" thickBot="1" x14ac:dyDescent="0.35"/>
    <row r="28" spans="1:19" x14ac:dyDescent="0.3">
      <c r="A28" s="180" t="s">
        <v>0</v>
      </c>
      <c r="B28" s="176" t="s">
        <v>1</v>
      </c>
      <c r="C28" s="176"/>
      <c r="D28" s="176"/>
      <c r="E28" s="176"/>
      <c r="F28" s="176"/>
      <c r="G28" s="176" t="s">
        <v>2</v>
      </c>
      <c r="H28" s="176" t="s">
        <v>54</v>
      </c>
      <c r="I28" s="183" t="s">
        <v>4</v>
      </c>
      <c r="J28" s="176" t="s">
        <v>5</v>
      </c>
      <c r="K28" s="176" t="s">
        <v>6</v>
      </c>
      <c r="L28" s="185" t="s">
        <v>69</v>
      </c>
      <c r="M28" s="185"/>
      <c r="N28" s="175" t="s">
        <v>70</v>
      </c>
      <c r="O28" s="175"/>
      <c r="P28" s="176" t="s">
        <v>71</v>
      </c>
      <c r="Q28" s="176"/>
      <c r="R28" s="175" t="s">
        <v>7</v>
      </c>
      <c r="S28" s="177"/>
    </row>
    <row r="29" spans="1:19" ht="86.4" thickBot="1" x14ac:dyDescent="0.35">
      <c r="A29" s="188"/>
      <c r="B29" s="119" t="s">
        <v>8</v>
      </c>
      <c r="C29" s="119" t="s">
        <v>9</v>
      </c>
      <c r="D29" s="119" t="s">
        <v>10</v>
      </c>
      <c r="E29" s="119" t="s">
        <v>11</v>
      </c>
      <c r="F29" s="119" t="s">
        <v>12</v>
      </c>
      <c r="G29" s="189"/>
      <c r="H29" s="189"/>
      <c r="I29" s="190"/>
      <c r="J29" s="189"/>
      <c r="K29" s="189"/>
      <c r="L29" s="120" t="s">
        <v>13</v>
      </c>
      <c r="M29" s="120" t="s">
        <v>55</v>
      </c>
      <c r="N29" s="119" t="s">
        <v>14</v>
      </c>
      <c r="O29" s="119" t="s">
        <v>15</v>
      </c>
      <c r="P29" s="119" t="s">
        <v>72</v>
      </c>
      <c r="Q29" s="119" t="s">
        <v>73</v>
      </c>
      <c r="R29" s="119" t="s">
        <v>21</v>
      </c>
      <c r="S29" s="121" t="s">
        <v>22</v>
      </c>
    </row>
    <row r="30" spans="1:19" ht="55.2" x14ac:dyDescent="0.3">
      <c r="A30" s="56">
        <v>1</v>
      </c>
      <c r="B30" s="191" t="s">
        <v>166</v>
      </c>
      <c r="C30" s="191" t="s">
        <v>167</v>
      </c>
      <c r="D30" s="191">
        <v>70994501</v>
      </c>
      <c r="E30" s="191">
        <v>108014037</v>
      </c>
      <c r="F30" s="191">
        <v>600148548</v>
      </c>
      <c r="G30" s="64" t="s">
        <v>168</v>
      </c>
      <c r="H30" s="191" t="s">
        <v>27</v>
      </c>
      <c r="I30" s="191" t="s">
        <v>28</v>
      </c>
      <c r="J30" s="186" t="s">
        <v>169</v>
      </c>
      <c r="K30" s="64" t="s">
        <v>170</v>
      </c>
      <c r="L30" s="43">
        <v>4000000</v>
      </c>
      <c r="M30" s="43">
        <f>L30/100*85</f>
        <v>3400000</v>
      </c>
      <c r="N30" s="102">
        <v>44743</v>
      </c>
      <c r="O30" s="102">
        <v>45627</v>
      </c>
      <c r="P30" s="32"/>
      <c r="Q30" s="32" t="s">
        <v>32</v>
      </c>
      <c r="R30" s="32" t="s">
        <v>57</v>
      </c>
      <c r="S30" s="58" t="s">
        <v>43</v>
      </c>
    </row>
    <row r="31" spans="1:19" ht="142.19999999999999" customHeight="1" x14ac:dyDescent="0.3">
      <c r="A31" s="86">
        <v>2</v>
      </c>
      <c r="B31" s="192"/>
      <c r="C31" s="192"/>
      <c r="D31" s="192"/>
      <c r="E31" s="192"/>
      <c r="F31" s="192"/>
      <c r="G31" s="83" t="s">
        <v>171</v>
      </c>
      <c r="H31" s="192"/>
      <c r="I31" s="192"/>
      <c r="J31" s="187"/>
      <c r="K31" s="83" t="s">
        <v>172</v>
      </c>
      <c r="L31" s="81">
        <v>1500000</v>
      </c>
      <c r="M31" s="81">
        <f t="shared" ref="M31:M32" si="1">L31/100*85</f>
        <v>1275000</v>
      </c>
      <c r="N31" s="103">
        <v>45047</v>
      </c>
      <c r="O31" s="103">
        <v>45047</v>
      </c>
      <c r="P31" s="14"/>
      <c r="Q31" s="14" t="s">
        <v>32</v>
      </c>
      <c r="R31" s="14" t="s">
        <v>57</v>
      </c>
      <c r="S31" s="87" t="s">
        <v>43</v>
      </c>
    </row>
    <row r="32" spans="1:19" ht="55.8" thickBot="1" x14ac:dyDescent="0.35">
      <c r="A32" s="59">
        <v>3</v>
      </c>
      <c r="B32" s="193"/>
      <c r="C32" s="193"/>
      <c r="D32" s="193"/>
      <c r="E32" s="193"/>
      <c r="F32" s="193"/>
      <c r="G32" s="63" t="s">
        <v>173</v>
      </c>
      <c r="H32" s="193"/>
      <c r="I32" s="193"/>
      <c r="J32" s="194"/>
      <c r="K32" s="63" t="s">
        <v>174</v>
      </c>
      <c r="L32" s="60">
        <v>1600000</v>
      </c>
      <c r="M32" s="60">
        <f t="shared" si="1"/>
        <v>1360000</v>
      </c>
      <c r="N32" s="104">
        <v>45474</v>
      </c>
      <c r="O32" s="104">
        <v>45870</v>
      </c>
      <c r="P32" s="40"/>
      <c r="Q32" s="40"/>
      <c r="R32" s="40" t="s">
        <v>57</v>
      </c>
      <c r="S32" s="62" t="s">
        <v>43</v>
      </c>
    </row>
    <row r="54" spans="1:19" ht="28.2" customHeight="1" x14ac:dyDescent="0.3"/>
    <row r="61" spans="1:19" ht="15" thickBot="1" x14ac:dyDescent="0.35"/>
    <row r="62" spans="1:19" x14ac:dyDescent="0.3">
      <c r="A62" s="180" t="s">
        <v>0</v>
      </c>
      <c r="B62" s="176" t="s">
        <v>1</v>
      </c>
      <c r="C62" s="176"/>
      <c r="D62" s="176"/>
      <c r="E62" s="176"/>
      <c r="F62" s="176"/>
      <c r="G62" s="176" t="s">
        <v>2</v>
      </c>
      <c r="H62" s="176" t="s">
        <v>54</v>
      </c>
      <c r="I62" s="183" t="s">
        <v>4</v>
      </c>
      <c r="J62" s="176" t="s">
        <v>5</v>
      </c>
      <c r="K62" s="176" t="s">
        <v>6</v>
      </c>
      <c r="L62" s="185" t="s">
        <v>69</v>
      </c>
      <c r="M62" s="185"/>
      <c r="N62" s="175" t="s">
        <v>70</v>
      </c>
      <c r="O62" s="175"/>
      <c r="P62" s="176" t="s">
        <v>71</v>
      </c>
      <c r="Q62" s="176"/>
      <c r="R62" s="175" t="s">
        <v>7</v>
      </c>
      <c r="S62" s="177"/>
    </row>
    <row r="63" spans="1:19" ht="86.4" thickBot="1" x14ac:dyDescent="0.35">
      <c r="A63" s="188"/>
      <c r="B63" s="119" t="s">
        <v>8</v>
      </c>
      <c r="C63" s="119" t="s">
        <v>9</v>
      </c>
      <c r="D63" s="119" t="s">
        <v>10</v>
      </c>
      <c r="E63" s="119" t="s">
        <v>11</v>
      </c>
      <c r="F63" s="119" t="s">
        <v>12</v>
      </c>
      <c r="G63" s="189"/>
      <c r="H63" s="189"/>
      <c r="I63" s="190"/>
      <c r="J63" s="189"/>
      <c r="K63" s="189"/>
      <c r="L63" s="120" t="s">
        <v>13</v>
      </c>
      <c r="M63" s="120" t="s">
        <v>55</v>
      </c>
      <c r="N63" s="119" t="s">
        <v>14</v>
      </c>
      <c r="O63" s="119" t="s">
        <v>15</v>
      </c>
      <c r="P63" s="119" t="s">
        <v>72</v>
      </c>
      <c r="Q63" s="119" t="s">
        <v>73</v>
      </c>
      <c r="R63" s="119" t="s">
        <v>21</v>
      </c>
      <c r="S63" s="121" t="s">
        <v>22</v>
      </c>
    </row>
    <row r="64" spans="1:19" ht="408.6" customHeight="1" x14ac:dyDescent="0.3">
      <c r="A64" s="205">
        <v>1</v>
      </c>
      <c r="B64" s="207" t="s">
        <v>192</v>
      </c>
      <c r="C64" s="207" t="s">
        <v>193</v>
      </c>
      <c r="D64" s="191">
        <v>75026422</v>
      </c>
      <c r="E64" s="191">
        <v>120301440</v>
      </c>
      <c r="F64" s="191">
        <v>600148556</v>
      </c>
      <c r="G64" s="201" t="s">
        <v>194</v>
      </c>
      <c r="H64" s="191" t="s">
        <v>27</v>
      </c>
      <c r="I64" s="191" t="s">
        <v>28</v>
      </c>
      <c r="J64" s="186" t="s">
        <v>195</v>
      </c>
      <c r="K64" s="195" t="s">
        <v>196</v>
      </c>
      <c r="L64" s="203">
        <v>66000000</v>
      </c>
      <c r="M64" s="203">
        <f>L64/100*85</f>
        <v>56100000</v>
      </c>
      <c r="N64" s="197">
        <v>44927</v>
      </c>
      <c r="O64" s="197">
        <v>46722</v>
      </c>
      <c r="P64" s="191" t="s">
        <v>134</v>
      </c>
      <c r="Q64" s="191" t="s">
        <v>134</v>
      </c>
      <c r="R64" s="191" t="s">
        <v>33</v>
      </c>
      <c r="S64" s="199" t="s">
        <v>197</v>
      </c>
    </row>
    <row r="65" spans="1:19" ht="163.80000000000001" customHeight="1" thickBot="1" x14ac:dyDescent="0.35">
      <c r="A65" s="206"/>
      <c r="B65" s="208"/>
      <c r="C65" s="208"/>
      <c r="D65" s="193"/>
      <c r="E65" s="193"/>
      <c r="F65" s="193"/>
      <c r="G65" s="202"/>
      <c r="H65" s="193"/>
      <c r="I65" s="193"/>
      <c r="J65" s="194"/>
      <c r="K65" s="196"/>
      <c r="L65" s="204"/>
      <c r="M65" s="204"/>
      <c r="N65" s="198"/>
      <c r="O65" s="198"/>
      <c r="P65" s="193"/>
      <c r="Q65" s="193"/>
      <c r="R65" s="193"/>
      <c r="S65" s="200"/>
    </row>
    <row r="73" spans="1:19" ht="15" thickBot="1" x14ac:dyDescent="0.35"/>
    <row r="74" spans="1:19" x14ac:dyDescent="0.3">
      <c r="A74" s="180" t="s">
        <v>0</v>
      </c>
      <c r="B74" s="176" t="s">
        <v>1</v>
      </c>
      <c r="C74" s="176"/>
      <c r="D74" s="176"/>
      <c r="E74" s="176"/>
      <c r="F74" s="176"/>
      <c r="G74" s="176" t="s">
        <v>2</v>
      </c>
      <c r="H74" s="176" t="s">
        <v>54</v>
      </c>
      <c r="I74" s="183" t="s">
        <v>4</v>
      </c>
      <c r="J74" s="176" t="s">
        <v>5</v>
      </c>
      <c r="K74" s="176" t="s">
        <v>6</v>
      </c>
      <c r="L74" s="185" t="s">
        <v>69</v>
      </c>
      <c r="M74" s="185"/>
      <c r="N74" s="175" t="s">
        <v>70</v>
      </c>
      <c r="O74" s="175"/>
      <c r="P74" s="176" t="s">
        <v>71</v>
      </c>
      <c r="Q74" s="176"/>
      <c r="R74" s="175" t="s">
        <v>7</v>
      </c>
      <c r="S74" s="177"/>
    </row>
    <row r="75" spans="1:19" ht="86.4" thickBot="1" x14ac:dyDescent="0.35">
      <c r="A75" s="188"/>
      <c r="B75" s="119" t="s">
        <v>8</v>
      </c>
      <c r="C75" s="119" t="s">
        <v>9</v>
      </c>
      <c r="D75" s="119" t="s">
        <v>10</v>
      </c>
      <c r="E75" s="119" t="s">
        <v>11</v>
      </c>
      <c r="F75" s="119" t="s">
        <v>12</v>
      </c>
      <c r="G75" s="189"/>
      <c r="H75" s="189"/>
      <c r="I75" s="190"/>
      <c r="J75" s="189"/>
      <c r="K75" s="189"/>
      <c r="L75" s="120" t="s">
        <v>13</v>
      </c>
      <c r="M75" s="120" t="s">
        <v>55</v>
      </c>
      <c r="N75" s="119" t="s">
        <v>14</v>
      </c>
      <c r="O75" s="119" t="s">
        <v>15</v>
      </c>
      <c r="P75" s="119" t="s">
        <v>72</v>
      </c>
      <c r="Q75" s="119" t="s">
        <v>73</v>
      </c>
      <c r="R75" s="119" t="s">
        <v>21</v>
      </c>
      <c r="S75" s="121" t="s">
        <v>22</v>
      </c>
    </row>
    <row r="76" spans="1:19" ht="96.6" x14ac:dyDescent="0.3">
      <c r="A76" s="56">
        <v>1</v>
      </c>
      <c r="B76" s="191" t="s">
        <v>200</v>
      </c>
      <c r="C76" s="191" t="s">
        <v>201</v>
      </c>
      <c r="D76" s="191">
        <v>70984433</v>
      </c>
      <c r="E76" s="191">
        <v>120301113</v>
      </c>
      <c r="F76" s="191">
        <v>600147878</v>
      </c>
      <c r="G76" s="85" t="s">
        <v>202</v>
      </c>
      <c r="H76" s="191" t="s">
        <v>27</v>
      </c>
      <c r="I76" s="191" t="s">
        <v>28</v>
      </c>
      <c r="J76" s="186" t="s">
        <v>203</v>
      </c>
      <c r="K76" s="122" t="s">
        <v>204</v>
      </c>
      <c r="L76" s="43">
        <v>8000000</v>
      </c>
      <c r="M76" s="43">
        <f>L76/100*85</f>
        <v>6800000</v>
      </c>
      <c r="N76" s="102">
        <v>44562</v>
      </c>
      <c r="O76" s="102">
        <v>45627</v>
      </c>
      <c r="P76" s="32" t="s">
        <v>32</v>
      </c>
      <c r="Q76" s="32" t="s">
        <v>32</v>
      </c>
      <c r="R76" s="32" t="s">
        <v>205</v>
      </c>
      <c r="S76" s="58" t="s">
        <v>34</v>
      </c>
    </row>
    <row r="77" spans="1:19" ht="55.2" x14ac:dyDescent="0.3">
      <c r="A77" s="86">
        <v>2</v>
      </c>
      <c r="B77" s="192"/>
      <c r="C77" s="192"/>
      <c r="D77" s="192"/>
      <c r="E77" s="192"/>
      <c r="F77" s="192"/>
      <c r="G77" s="83" t="s">
        <v>206</v>
      </c>
      <c r="H77" s="192"/>
      <c r="I77" s="192"/>
      <c r="J77" s="187"/>
      <c r="K77" s="84" t="s">
        <v>207</v>
      </c>
      <c r="L77" s="81">
        <v>1000000</v>
      </c>
      <c r="M77" s="81">
        <f t="shared" ref="M77:M79" si="2">L77/100*85</f>
        <v>850000</v>
      </c>
      <c r="N77" s="103">
        <v>44927</v>
      </c>
      <c r="O77" s="103">
        <v>45627</v>
      </c>
      <c r="P77" s="14" t="s">
        <v>32</v>
      </c>
      <c r="Q77" s="14" t="s">
        <v>32</v>
      </c>
      <c r="R77" s="14" t="s">
        <v>208</v>
      </c>
      <c r="S77" s="87" t="s">
        <v>43</v>
      </c>
    </row>
    <row r="78" spans="1:19" ht="27.6" x14ac:dyDescent="0.3">
      <c r="A78" s="86">
        <v>3</v>
      </c>
      <c r="B78" s="192"/>
      <c r="C78" s="192"/>
      <c r="D78" s="192"/>
      <c r="E78" s="192"/>
      <c r="F78" s="192"/>
      <c r="G78" s="83" t="s">
        <v>209</v>
      </c>
      <c r="H78" s="192"/>
      <c r="I78" s="192"/>
      <c r="J78" s="187"/>
      <c r="K78" s="83" t="s">
        <v>210</v>
      </c>
      <c r="L78" s="81">
        <v>800000</v>
      </c>
      <c r="M78" s="81">
        <f t="shared" si="2"/>
        <v>680000</v>
      </c>
      <c r="N78" s="103">
        <v>45658</v>
      </c>
      <c r="O78" s="103">
        <v>45992</v>
      </c>
      <c r="P78" s="14"/>
      <c r="Q78" s="14"/>
      <c r="R78" s="14" t="s">
        <v>57</v>
      </c>
      <c r="S78" s="87" t="s">
        <v>43</v>
      </c>
    </row>
    <row r="79" spans="1:19" ht="42" thickBot="1" x14ac:dyDescent="0.35">
      <c r="A79" s="88">
        <v>4</v>
      </c>
      <c r="B79" s="192"/>
      <c r="C79" s="192"/>
      <c r="D79" s="192"/>
      <c r="E79" s="192"/>
      <c r="F79" s="192"/>
      <c r="G79" s="101" t="s">
        <v>211</v>
      </c>
      <c r="H79" s="192"/>
      <c r="I79" s="192"/>
      <c r="J79" s="187"/>
      <c r="K79" s="101" t="s">
        <v>212</v>
      </c>
      <c r="L79" s="90">
        <v>1200000</v>
      </c>
      <c r="M79" s="90">
        <f t="shared" si="2"/>
        <v>1020000</v>
      </c>
      <c r="N79" s="109">
        <v>44927</v>
      </c>
      <c r="O79" s="109">
        <v>45627</v>
      </c>
      <c r="P79" s="80" t="s">
        <v>32</v>
      </c>
      <c r="Q79" s="80" t="s">
        <v>32</v>
      </c>
      <c r="R79" s="80" t="s">
        <v>57</v>
      </c>
      <c r="S79" s="92" t="s">
        <v>43</v>
      </c>
    </row>
    <row r="80" spans="1:19" ht="69.599999999999994" thickBot="1" x14ac:dyDescent="0.35">
      <c r="A80" s="128">
        <v>1</v>
      </c>
      <c r="B80" s="129" t="s">
        <v>224</v>
      </c>
      <c r="C80" s="129" t="s">
        <v>225</v>
      </c>
      <c r="D80" s="129">
        <v>70985499</v>
      </c>
      <c r="E80" s="130">
        <v>107633299</v>
      </c>
      <c r="F80" s="129">
        <v>600148564</v>
      </c>
      <c r="G80" s="131" t="s">
        <v>226</v>
      </c>
      <c r="H80" s="129" t="s">
        <v>27</v>
      </c>
      <c r="I80" s="129" t="s">
        <v>28</v>
      </c>
      <c r="J80" s="132" t="s">
        <v>227</v>
      </c>
      <c r="K80" s="133" t="s">
        <v>228</v>
      </c>
      <c r="L80" s="134">
        <v>2500000</v>
      </c>
      <c r="M80" s="134">
        <f>L80/100*85</f>
        <v>2125000</v>
      </c>
      <c r="N80" s="129" t="s">
        <v>229</v>
      </c>
      <c r="O80" s="129" t="s">
        <v>230</v>
      </c>
      <c r="P80" s="129"/>
      <c r="Q80" s="129"/>
      <c r="R80" s="129" t="s">
        <v>231</v>
      </c>
      <c r="S80" s="135" t="s">
        <v>43</v>
      </c>
    </row>
    <row r="81" spans="1:19" ht="136.19999999999999" customHeight="1" x14ac:dyDescent="0.3">
      <c r="A81" s="56">
        <v>1</v>
      </c>
      <c r="B81" s="191" t="s">
        <v>232</v>
      </c>
      <c r="C81" s="191" t="s">
        <v>233</v>
      </c>
      <c r="D81" s="191">
        <v>75029081</v>
      </c>
      <c r="E81" s="191">
        <v>107633353</v>
      </c>
      <c r="F81" s="191">
        <v>650022319</v>
      </c>
      <c r="G81" s="85" t="s">
        <v>234</v>
      </c>
      <c r="H81" s="191" t="s">
        <v>27</v>
      </c>
      <c r="I81" s="191" t="s">
        <v>28</v>
      </c>
      <c r="J81" s="186" t="s">
        <v>235</v>
      </c>
      <c r="K81" s="122" t="s">
        <v>236</v>
      </c>
      <c r="L81" s="43">
        <v>700000</v>
      </c>
      <c r="M81" s="43">
        <f>L81/100*85</f>
        <v>595000</v>
      </c>
      <c r="N81" s="102">
        <v>44927</v>
      </c>
      <c r="O81" s="102">
        <v>45992</v>
      </c>
      <c r="P81" s="32"/>
      <c r="Q81" s="32"/>
      <c r="R81" s="32" t="s">
        <v>57</v>
      </c>
      <c r="S81" s="58" t="s">
        <v>237</v>
      </c>
    </row>
    <row r="82" spans="1:19" ht="158.4" customHeight="1" thickBot="1" x14ac:dyDescent="0.35">
      <c r="A82" s="59">
        <v>2</v>
      </c>
      <c r="B82" s="193"/>
      <c r="C82" s="193"/>
      <c r="D82" s="193"/>
      <c r="E82" s="193"/>
      <c r="F82" s="193"/>
      <c r="G82" s="63" t="s">
        <v>238</v>
      </c>
      <c r="H82" s="193"/>
      <c r="I82" s="193"/>
      <c r="J82" s="194"/>
      <c r="K82" s="65" t="s">
        <v>239</v>
      </c>
      <c r="L82" s="60">
        <v>1200000</v>
      </c>
      <c r="M82" s="60">
        <f t="shared" ref="M82" si="3">L82/100*85</f>
        <v>1020000</v>
      </c>
      <c r="N82" s="104">
        <v>45323</v>
      </c>
      <c r="O82" s="104">
        <v>46357</v>
      </c>
      <c r="P82" s="40"/>
      <c r="Q82" s="40" t="s">
        <v>32</v>
      </c>
      <c r="R82" s="40" t="s">
        <v>57</v>
      </c>
      <c r="S82" s="62" t="s">
        <v>43</v>
      </c>
    </row>
    <row r="89" spans="1:19" ht="15" thickBot="1" x14ac:dyDescent="0.35"/>
    <row r="90" spans="1:19" x14ac:dyDescent="0.3">
      <c r="A90" s="180" t="s">
        <v>0</v>
      </c>
      <c r="B90" s="176" t="s">
        <v>1</v>
      </c>
      <c r="C90" s="176"/>
      <c r="D90" s="176"/>
      <c r="E90" s="176"/>
      <c r="F90" s="176"/>
      <c r="G90" s="176" t="s">
        <v>2</v>
      </c>
      <c r="H90" s="176" t="s">
        <v>54</v>
      </c>
      <c r="I90" s="183" t="s">
        <v>4</v>
      </c>
      <c r="J90" s="176" t="s">
        <v>5</v>
      </c>
      <c r="K90" s="176" t="s">
        <v>6</v>
      </c>
      <c r="L90" s="185" t="s">
        <v>69</v>
      </c>
      <c r="M90" s="185"/>
      <c r="N90" s="175" t="s">
        <v>70</v>
      </c>
      <c r="O90" s="175"/>
      <c r="P90" s="176" t="s">
        <v>71</v>
      </c>
      <c r="Q90" s="176"/>
      <c r="R90" s="175" t="s">
        <v>7</v>
      </c>
      <c r="S90" s="177"/>
    </row>
    <row r="91" spans="1:19" ht="86.4" thickBot="1" x14ac:dyDescent="0.35">
      <c r="A91" s="188"/>
      <c r="B91" s="119" t="s">
        <v>8</v>
      </c>
      <c r="C91" s="119" t="s">
        <v>9</v>
      </c>
      <c r="D91" s="119" t="s">
        <v>10</v>
      </c>
      <c r="E91" s="119" t="s">
        <v>11</v>
      </c>
      <c r="F91" s="119" t="s">
        <v>12</v>
      </c>
      <c r="G91" s="189"/>
      <c r="H91" s="189"/>
      <c r="I91" s="190"/>
      <c r="J91" s="189"/>
      <c r="K91" s="189"/>
      <c r="L91" s="120" t="s">
        <v>13</v>
      </c>
      <c r="M91" s="120" t="s">
        <v>55</v>
      </c>
      <c r="N91" s="119" t="s">
        <v>14</v>
      </c>
      <c r="O91" s="119" t="s">
        <v>15</v>
      </c>
      <c r="P91" s="119" t="s">
        <v>72</v>
      </c>
      <c r="Q91" s="119" t="s">
        <v>73</v>
      </c>
      <c r="R91" s="119" t="s">
        <v>21</v>
      </c>
      <c r="S91" s="121" t="s">
        <v>22</v>
      </c>
    </row>
    <row r="92" spans="1:19" ht="82.8" customHeight="1" x14ac:dyDescent="0.3">
      <c r="A92" s="56">
        <v>1</v>
      </c>
      <c r="B92" s="191" t="s">
        <v>246</v>
      </c>
      <c r="C92" s="191" t="s">
        <v>247</v>
      </c>
      <c r="D92" s="191">
        <v>75029031</v>
      </c>
      <c r="E92" s="191">
        <v>107633281</v>
      </c>
      <c r="F92" s="191">
        <v>650053184</v>
      </c>
      <c r="G92" s="85" t="s">
        <v>248</v>
      </c>
      <c r="H92" s="191" t="s">
        <v>27</v>
      </c>
      <c r="I92" s="191" t="s">
        <v>28</v>
      </c>
      <c r="J92" s="186" t="s">
        <v>249</v>
      </c>
      <c r="K92" s="122" t="s">
        <v>250</v>
      </c>
      <c r="L92" s="43">
        <v>13000000</v>
      </c>
      <c r="M92" s="43">
        <f>L92/100*85</f>
        <v>11050000</v>
      </c>
      <c r="N92" s="57" t="s">
        <v>251</v>
      </c>
      <c r="O92" s="57" t="s">
        <v>252</v>
      </c>
      <c r="P92" s="32" t="s">
        <v>32</v>
      </c>
      <c r="Q92" s="32" t="s">
        <v>32</v>
      </c>
      <c r="R92" s="32" t="s">
        <v>253</v>
      </c>
      <c r="S92" s="58" t="s">
        <v>43</v>
      </c>
    </row>
    <row r="93" spans="1:19" ht="27.6" x14ac:dyDescent="0.3">
      <c r="A93" s="86">
        <v>2</v>
      </c>
      <c r="B93" s="192"/>
      <c r="C93" s="192"/>
      <c r="D93" s="192"/>
      <c r="E93" s="192"/>
      <c r="F93" s="192"/>
      <c r="G93" s="83" t="s">
        <v>254</v>
      </c>
      <c r="H93" s="192"/>
      <c r="I93" s="192"/>
      <c r="J93" s="187"/>
      <c r="K93" s="84" t="s">
        <v>255</v>
      </c>
      <c r="L93" s="81">
        <v>500000</v>
      </c>
      <c r="M93" s="81">
        <f t="shared" ref="M93:M96" si="4">L93/100*85</f>
        <v>425000</v>
      </c>
      <c r="N93" s="82" t="s">
        <v>251</v>
      </c>
      <c r="O93" s="82" t="s">
        <v>252</v>
      </c>
      <c r="P93" s="14"/>
      <c r="Q93" s="14"/>
      <c r="R93" s="14"/>
      <c r="S93" s="87"/>
    </row>
    <row r="94" spans="1:19" ht="27.6" x14ac:dyDescent="0.3">
      <c r="A94" s="86">
        <v>3</v>
      </c>
      <c r="B94" s="192"/>
      <c r="C94" s="192"/>
      <c r="D94" s="192"/>
      <c r="E94" s="192"/>
      <c r="F94" s="192"/>
      <c r="G94" s="83" t="s">
        <v>256</v>
      </c>
      <c r="H94" s="192"/>
      <c r="I94" s="192"/>
      <c r="J94" s="187"/>
      <c r="K94" s="83" t="s">
        <v>257</v>
      </c>
      <c r="L94" s="81">
        <v>400000</v>
      </c>
      <c r="M94" s="81">
        <f t="shared" si="4"/>
        <v>340000</v>
      </c>
      <c r="N94" s="82" t="s">
        <v>251</v>
      </c>
      <c r="O94" s="82" t="s">
        <v>252</v>
      </c>
      <c r="P94" s="14"/>
      <c r="Q94" s="14"/>
      <c r="R94" s="14"/>
      <c r="S94" s="87"/>
    </row>
    <row r="95" spans="1:19" ht="27.6" x14ac:dyDescent="0.3">
      <c r="A95" s="86">
        <v>4</v>
      </c>
      <c r="B95" s="192"/>
      <c r="C95" s="192"/>
      <c r="D95" s="192"/>
      <c r="E95" s="192"/>
      <c r="F95" s="192"/>
      <c r="G95" s="83" t="s">
        <v>258</v>
      </c>
      <c r="H95" s="192"/>
      <c r="I95" s="192"/>
      <c r="J95" s="187"/>
      <c r="K95" s="83" t="s">
        <v>259</v>
      </c>
      <c r="L95" s="81">
        <v>950000</v>
      </c>
      <c r="M95" s="81">
        <f t="shared" si="4"/>
        <v>807500</v>
      </c>
      <c r="N95" s="82" t="s">
        <v>260</v>
      </c>
      <c r="O95" s="82" t="s">
        <v>261</v>
      </c>
      <c r="P95" s="14"/>
      <c r="Q95" s="14"/>
      <c r="R95" s="14"/>
      <c r="S95" s="87"/>
    </row>
    <row r="96" spans="1:19" ht="28.2" thickBot="1" x14ac:dyDescent="0.35">
      <c r="A96" s="88">
        <v>5</v>
      </c>
      <c r="B96" s="192"/>
      <c r="C96" s="192"/>
      <c r="D96" s="192"/>
      <c r="E96" s="192"/>
      <c r="F96" s="192"/>
      <c r="G96" s="101" t="s">
        <v>262</v>
      </c>
      <c r="H96" s="192"/>
      <c r="I96" s="192"/>
      <c r="J96" s="187"/>
      <c r="K96" s="101" t="s">
        <v>263</v>
      </c>
      <c r="L96" s="90">
        <v>30000000</v>
      </c>
      <c r="M96" s="90">
        <f t="shared" si="4"/>
        <v>25500000</v>
      </c>
      <c r="N96" s="91" t="s">
        <v>264</v>
      </c>
      <c r="O96" s="91" t="s">
        <v>243</v>
      </c>
      <c r="P96" s="80" t="s">
        <v>32</v>
      </c>
      <c r="Q96" s="80" t="s">
        <v>32</v>
      </c>
      <c r="R96" s="80" t="s">
        <v>253</v>
      </c>
      <c r="S96" s="92" t="s">
        <v>43</v>
      </c>
    </row>
    <row r="97" spans="1:19" ht="55.2" customHeight="1" x14ac:dyDescent="0.3">
      <c r="A97" s="56">
        <v>1</v>
      </c>
      <c r="B97" s="191" t="s">
        <v>275</v>
      </c>
      <c r="C97" s="191" t="s">
        <v>276</v>
      </c>
      <c r="D97" s="191">
        <v>60341793</v>
      </c>
      <c r="E97" s="191">
        <v>181023211</v>
      </c>
      <c r="F97" s="191">
        <v>600148424</v>
      </c>
      <c r="G97" s="85" t="s">
        <v>278</v>
      </c>
      <c r="H97" s="191" t="s">
        <v>27</v>
      </c>
      <c r="I97" s="191" t="s">
        <v>28</v>
      </c>
      <c r="J97" s="186" t="s">
        <v>277</v>
      </c>
      <c r="K97" s="64" t="s">
        <v>279</v>
      </c>
      <c r="L97" s="43">
        <v>600000</v>
      </c>
      <c r="M97" s="43">
        <f t="shared" ref="M97:M101" si="5">L97/100*85</f>
        <v>510000</v>
      </c>
      <c r="N97" s="102">
        <v>44713</v>
      </c>
      <c r="O97" s="102">
        <v>44774</v>
      </c>
      <c r="P97" s="32"/>
      <c r="Q97" s="32" t="s">
        <v>32</v>
      </c>
      <c r="R97" s="32" t="s">
        <v>43</v>
      </c>
      <c r="S97" s="58" t="s">
        <v>43</v>
      </c>
    </row>
    <row r="98" spans="1:19" ht="55.2" x14ac:dyDescent="0.3">
      <c r="A98" s="86">
        <v>2</v>
      </c>
      <c r="B98" s="192"/>
      <c r="C98" s="192"/>
      <c r="D98" s="192"/>
      <c r="E98" s="192"/>
      <c r="F98" s="192"/>
      <c r="G98" s="83" t="s">
        <v>280</v>
      </c>
      <c r="H98" s="192"/>
      <c r="I98" s="192"/>
      <c r="J98" s="187"/>
      <c r="K98" s="136" t="s">
        <v>281</v>
      </c>
      <c r="L98" s="81">
        <v>800000</v>
      </c>
      <c r="M98" s="81">
        <f t="shared" si="5"/>
        <v>680000</v>
      </c>
      <c r="N98" s="103">
        <v>45352</v>
      </c>
      <c r="O98" s="103">
        <v>45505</v>
      </c>
      <c r="P98" s="14" t="s">
        <v>32</v>
      </c>
      <c r="Q98" s="14"/>
      <c r="R98" s="14" t="s">
        <v>43</v>
      </c>
      <c r="S98" s="87" t="s">
        <v>43</v>
      </c>
    </row>
    <row r="99" spans="1:19" ht="82.8" x14ac:dyDescent="0.3">
      <c r="A99" s="86">
        <v>3</v>
      </c>
      <c r="B99" s="192"/>
      <c r="C99" s="192"/>
      <c r="D99" s="192"/>
      <c r="E99" s="192"/>
      <c r="F99" s="192"/>
      <c r="G99" s="83" t="s">
        <v>282</v>
      </c>
      <c r="H99" s="192"/>
      <c r="I99" s="192"/>
      <c r="J99" s="187"/>
      <c r="K99" s="83" t="s">
        <v>283</v>
      </c>
      <c r="L99" s="81">
        <v>5000000</v>
      </c>
      <c r="M99" s="81">
        <f t="shared" si="5"/>
        <v>4250000</v>
      </c>
      <c r="N99" s="103">
        <v>46266</v>
      </c>
      <c r="O99" s="103">
        <v>46722</v>
      </c>
      <c r="P99" s="14" t="s">
        <v>32</v>
      </c>
      <c r="Q99" s="14" t="s">
        <v>32</v>
      </c>
      <c r="R99" s="14" t="s">
        <v>43</v>
      </c>
      <c r="S99" s="87" t="s">
        <v>43</v>
      </c>
    </row>
    <row r="100" spans="1:19" ht="42" thickBot="1" x14ac:dyDescent="0.35">
      <c r="A100" s="88">
        <v>4</v>
      </c>
      <c r="B100" s="192"/>
      <c r="C100" s="192"/>
      <c r="D100" s="192"/>
      <c r="E100" s="192"/>
      <c r="F100" s="192"/>
      <c r="G100" s="101" t="s">
        <v>284</v>
      </c>
      <c r="H100" s="192"/>
      <c r="I100" s="192"/>
      <c r="J100" s="187"/>
      <c r="K100" s="101" t="s">
        <v>285</v>
      </c>
      <c r="L100" s="90">
        <v>3000000</v>
      </c>
      <c r="M100" s="90">
        <f t="shared" si="5"/>
        <v>2550000</v>
      </c>
      <c r="N100" s="109">
        <v>46447</v>
      </c>
      <c r="O100" s="109">
        <v>46722</v>
      </c>
      <c r="P100" s="80"/>
      <c r="Q100" s="80"/>
      <c r="R100" s="80" t="s">
        <v>43</v>
      </c>
      <c r="S100" s="92" t="s">
        <v>43</v>
      </c>
    </row>
    <row r="101" spans="1:19" ht="96.6" customHeight="1" x14ac:dyDescent="0.3">
      <c r="A101" s="56">
        <v>1</v>
      </c>
      <c r="B101" s="191" t="s">
        <v>295</v>
      </c>
      <c r="C101" s="191" t="s">
        <v>296</v>
      </c>
      <c r="D101" s="191">
        <v>70985464</v>
      </c>
      <c r="E101" s="191">
        <v>120301130</v>
      </c>
      <c r="F101" s="191">
        <v>600147924</v>
      </c>
      <c r="G101" s="85" t="s">
        <v>297</v>
      </c>
      <c r="H101" s="191" t="s">
        <v>27</v>
      </c>
      <c r="I101" s="191" t="s">
        <v>28</v>
      </c>
      <c r="J101" s="186" t="s">
        <v>102</v>
      </c>
      <c r="K101" s="122" t="s">
        <v>298</v>
      </c>
      <c r="L101" s="42">
        <v>18000000</v>
      </c>
      <c r="M101" s="42">
        <f t="shared" si="5"/>
        <v>15300000</v>
      </c>
      <c r="N101" s="102">
        <v>44562</v>
      </c>
      <c r="O101" s="102">
        <v>45627</v>
      </c>
      <c r="P101" s="32" t="s">
        <v>32</v>
      </c>
      <c r="Q101" s="32" t="s">
        <v>32</v>
      </c>
      <c r="R101" s="32" t="s">
        <v>34</v>
      </c>
      <c r="S101" s="58" t="s">
        <v>43</v>
      </c>
    </row>
    <row r="102" spans="1:19" ht="55.8" thickBot="1" x14ac:dyDescent="0.35">
      <c r="A102" s="59">
        <v>2</v>
      </c>
      <c r="B102" s="193"/>
      <c r="C102" s="193"/>
      <c r="D102" s="193"/>
      <c r="E102" s="193"/>
      <c r="F102" s="193"/>
      <c r="G102" s="63" t="s">
        <v>299</v>
      </c>
      <c r="H102" s="193"/>
      <c r="I102" s="193"/>
      <c r="J102" s="194"/>
      <c r="K102" s="65" t="s">
        <v>300</v>
      </c>
      <c r="L102" s="47">
        <v>900000</v>
      </c>
      <c r="M102" s="60">
        <f>L102/100*85</f>
        <v>765000</v>
      </c>
      <c r="N102" s="104">
        <v>44562</v>
      </c>
      <c r="O102" s="104">
        <v>45627</v>
      </c>
      <c r="P102" s="40"/>
      <c r="Q102" s="40"/>
      <c r="R102" s="40" t="s">
        <v>43</v>
      </c>
      <c r="S102" s="62" t="s">
        <v>43</v>
      </c>
    </row>
    <row r="109" spans="1:19" ht="15" thickBot="1" x14ac:dyDescent="0.35"/>
    <row r="110" spans="1:19" x14ac:dyDescent="0.3">
      <c r="A110" s="180" t="s">
        <v>0</v>
      </c>
      <c r="B110" s="176" t="s">
        <v>1</v>
      </c>
      <c r="C110" s="176"/>
      <c r="D110" s="176"/>
      <c r="E110" s="176"/>
      <c r="F110" s="176"/>
      <c r="G110" s="176" t="s">
        <v>2</v>
      </c>
      <c r="H110" s="176" t="s">
        <v>54</v>
      </c>
      <c r="I110" s="183" t="s">
        <v>4</v>
      </c>
      <c r="J110" s="176" t="s">
        <v>5</v>
      </c>
      <c r="K110" s="176" t="s">
        <v>6</v>
      </c>
      <c r="L110" s="185" t="s">
        <v>69</v>
      </c>
      <c r="M110" s="185"/>
      <c r="N110" s="175" t="s">
        <v>70</v>
      </c>
      <c r="O110" s="175"/>
      <c r="P110" s="176" t="s">
        <v>71</v>
      </c>
      <c r="Q110" s="176"/>
      <c r="R110" s="175" t="s">
        <v>7</v>
      </c>
      <c r="S110" s="177"/>
    </row>
    <row r="111" spans="1:19" ht="86.4" thickBot="1" x14ac:dyDescent="0.35">
      <c r="A111" s="188"/>
      <c r="B111" s="119" t="s">
        <v>8</v>
      </c>
      <c r="C111" s="119" t="s">
        <v>9</v>
      </c>
      <c r="D111" s="119" t="s">
        <v>10</v>
      </c>
      <c r="E111" s="119" t="s">
        <v>11</v>
      </c>
      <c r="F111" s="119" t="s">
        <v>12</v>
      </c>
      <c r="G111" s="189"/>
      <c r="H111" s="189"/>
      <c r="I111" s="190"/>
      <c r="J111" s="189"/>
      <c r="K111" s="189"/>
      <c r="L111" s="120" t="s">
        <v>13</v>
      </c>
      <c r="M111" s="120" t="s">
        <v>55</v>
      </c>
      <c r="N111" s="119" t="s">
        <v>14</v>
      </c>
      <c r="O111" s="119" t="s">
        <v>15</v>
      </c>
      <c r="P111" s="119" t="s">
        <v>72</v>
      </c>
      <c r="Q111" s="119" t="s">
        <v>73</v>
      </c>
      <c r="R111" s="119" t="s">
        <v>21</v>
      </c>
      <c r="S111" s="121" t="s">
        <v>22</v>
      </c>
    </row>
    <row r="112" spans="1:19" ht="100.8" customHeight="1" x14ac:dyDescent="0.3">
      <c r="A112" s="56">
        <v>1</v>
      </c>
      <c r="B112" s="191" t="s">
        <v>350</v>
      </c>
      <c r="C112" s="191" t="s">
        <v>296</v>
      </c>
      <c r="D112" s="191">
        <v>60045051</v>
      </c>
      <c r="E112" s="191">
        <v>107633647</v>
      </c>
      <c r="F112" s="191">
        <v>600147843</v>
      </c>
      <c r="G112" s="85" t="s">
        <v>351</v>
      </c>
      <c r="H112" s="191" t="s">
        <v>27</v>
      </c>
      <c r="I112" s="191" t="s">
        <v>28</v>
      </c>
      <c r="J112" s="186" t="s">
        <v>102</v>
      </c>
      <c r="K112" s="85" t="s">
        <v>352</v>
      </c>
      <c r="L112" s="43">
        <v>750000</v>
      </c>
      <c r="M112" s="43">
        <f t="shared" ref="M112:M117" si="6">L112/100*85</f>
        <v>637500</v>
      </c>
      <c r="N112" s="32">
        <v>2024</v>
      </c>
      <c r="O112" s="32">
        <v>2027</v>
      </c>
      <c r="P112" s="32" t="s">
        <v>32</v>
      </c>
      <c r="Q112" s="32"/>
      <c r="R112" s="32"/>
      <c r="S112" s="58"/>
    </row>
    <row r="113" spans="1:19" ht="27.6" x14ac:dyDescent="0.3">
      <c r="A113" s="86">
        <v>2</v>
      </c>
      <c r="B113" s="192"/>
      <c r="C113" s="192"/>
      <c r="D113" s="192"/>
      <c r="E113" s="192"/>
      <c r="F113" s="192"/>
      <c r="G113" s="83" t="s">
        <v>353</v>
      </c>
      <c r="H113" s="192"/>
      <c r="I113" s="192"/>
      <c r="J113" s="187"/>
      <c r="K113" s="83" t="s">
        <v>352</v>
      </c>
      <c r="L113" s="81">
        <v>250000</v>
      </c>
      <c r="M113" s="81">
        <f t="shared" si="6"/>
        <v>212500</v>
      </c>
      <c r="N113" s="14">
        <v>2023</v>
      </c>
      <c r="O113" s="14">
        <v>2024</v>
      </c>
      <c r="P113" s="150" t="s">
        <v>32</v>
      </c>
      <c r="Q113" s="14"/>
      <c r="R113" s="14"/>
      <c r="S113" s="87"/>
    </row>
    <row r="114" spans="1:19" ht="41.4" x14ac:dyDescent="0.3">
      <c r="A114" s="86">
        <v>3</v>
      </c>
      <c r="B114" s="192"/>
      <c r="C114" s="192"/>
      <c r="D114" s="192"/>
      <c r="E114" s="192"/>
      <c r="F114" s="192"/>
      <c r="G114" s="83" t="s">
        <v>354</v>
      </c>
      <c r="H114" s="192"/>
      <c r="I114" s="192"/>
      <c r="J114" s="187"/>
      <c r="K114" s="83"/>
      <c r="L114" s="81">
        <v>850000</v>
      </c>
      <c r="M114" s="81">
        <f t="shared" si="6"/>
        <v>722500</v>
      </c>
      <c r="N114" s="14">
        <v>2022</v>
      </c>
      <c r="O114" s="14">
        <v>2024</v>
      </c>
      <c r="P114" s="14" t="s">
        <v>32</v>
      </c>
      <c r="Q114" s="14"/>
      <c r="R114" s="14"/>
      <c r="S114" s="87"/>
    </row>
    <row r="115" spans="1:19" ht="27.6" x14ac:dyDescent="0.3">
      <c r="A115" s="86">
        <v>4</v>
      </c>
      <c r="B115" s="192"/>
      <c r="C115" s="192"/>
      <c r="D115" s="192"/>
      <c r="E115" s="192"/>
      <c r="F115" s="192"/>
      <c r="G115" s="83" t="s">
        <v>355</v>
      </c>
      <c r="H115" s="192"/>
      <c r="I115" s="192"/>
      <c r="J115" s="187"/>
      <c r="K115" s="83"/>
      <c r="L115" s="81">
        <v>450000</v>
      </c>
      <c r="M115" s="81">
        <f t="shared" si="6"/>
        <v>382500</v>
      </c>
      <c r="N115" s="14">
        <v>2022</v>
      </c>
      <c r="O115" s="14">
        <v>2024</v>
      </c>
      <c r="P115" s="14" t="s">
        <v>32</v>
      </c>
      <c r="Q115" s="14"/>
      <c r="R115" s="14"/>
      <c r="S115" s="87"/>
    </row>
    <row r="116" spans="1:19" ht="55.2" x14ac:dyDescent="0.3">
      <c r="A116" s="86">
        <v>5</v>
      </c>
      <c r="B116" s="192"/>
      <c r="C116" s="192"/>
      <c r="D116" s="192"/>
      <c r="E116" s="192"/>
      <c r="F116" s="192"/>
      <c r="G116" s="83" t="s">
        <v>356</v>
      </c>
      <c r="H116" s="192"/>
      <c r="I116" s="192"/>
      <c r="J116" s="187"/>
      <c r="K116" s="83" t="s">
        <v>352</v>
      </c>
      <c r="L116" s="81">
        <v>500000</v>
      </c>
      <c r="M116" s="81">
        <f t="shared" si="6"/>
        <v>425000</v>
      </c>
      <c r="N116" s="14">
        <v>2023</v>
      </c>
      <c r="O116" s="14">
        <v>2027</v>
      </c>
      <c r="P116" s="14" t="s">
        <v>32</v>
      </c>
      <c r="Q116" s="14"/>
      <c r="R116" s="14"/>
      <c r="S116" s="87"/>
    </row>
    <row r="117" spans="1:19" ht="55.2" x14ac:dyDescent="0.3">
      <c r="A117" s="88">
        <v>6</v>
      </c>
      <c r="B117" s="192"/>
      <c r="C117" s="192"/>
      <c r="D117" s="192"/>
      <c r="E117" s="192"/>
      <c r="F117" s="192"/>
      <c r="G117" s="101" t="s">
        <v>357</v>
      </c>
      <c r="H117" s="192"/>
      <c r="I117" s="192"/>
      <c r="J117" s="187"/>
      <c r="K117" s="101" t="s">
        <v>358</v>
      </c>
      <c r="L117" s="90">
        <v>350000</v>
      </c>
      <c r="M117" s="90">
        <f t="shared" si="6"/>
        <v>297500</v>
      </c>
      <c r="N117" s="80">
        <v>2022</v>
      </c>
      <c r="O117" s="80">
        <v>2027</v>
      </c>
      <c r="P117" s="80" t="s">
        <v>32</v>
      </c>
      <c r="Q117" s="80"/>
      <c r="R117" s="80"/>
      <c r="S117" s="92"/>
    </row>
    <row r="118" spans="1:19" ht="126" customHeight="1" x14ac:dyDescent="0.3">
      <c r="A118" s="14">
        <v>1</v>
      </c>
      <c r="B118" s="211" t="s">
        <v>359</v>
      </c>
      <c r="C118" s="211" t="s">
        <v>296</v>
      </c>
      <c r="D118" s="211">
        <v>63696631</v>
      </c>
      <c r="E118" s="211">
        <v>107633221</v>
      </c>
      <c r="F118" s="211">
        <v>600147657</v>
      </c>
      <c r="G118" s="83" t="s">
        <v>360</v>
      </c>
      <c r="H118" s="211" t="s">
        <v>27</v>
      </c>
      <c r="I118" s="211" t="s">
        <v>28</v>
      </c>
      <c r="J118" s="209" t="s">
        <v>102</v>
      </c>
      <c r="K118" s="54" t="s">
        <v>361</v>
      </c>
      <c r="L118" s="81">
        <v>2000000</v>
      </c>
      <c r="M118" s="81">
        <f>L118/100*85</f>
        <v>1700000</v>
      </c>
      <c r="N118" s="103">
        <v>44652</v>
      </c>
      <c r="O118" s="103">
        <v>45992</v>
      </c>
      <c r="P118" s="14"/>
      <c r="Q118" s="14" t="s">
        <v>32</v>
      </c>
      <c r="R118" s="14" t="s">
        <v>57</v>
      </c>
      <c r="S118" s="14" t="s">
        <v>43</v>
      </c>
    </row>
    <row r="119" spans="1:19" ht="162" customHeight="1" x14ac:dyDescent="0.3">
      <c r="A119" s="14">
        <v>2</v>
      </c>
      <c r="B119" s="212"/>
      <c r="C119" s="212"/>
      <c r="D119" s="212"/>
      <c r="E119" s="212"/>
      <c r="F119" s="212"/>
      <c r="G119" s="83" t="s">
        <v>362</v>
      </c>
      <c r="H119" s="212"/>
      <c r="I119" s="212"/>
      <c r="J119" s="210"/>
      <c r="K119" s="84" t="s">
        <v>363</v>
      </c>
      <c r="L119" s="81">
        <v>2500000</v>
      </c>
      <c r="M119" s="81">
        <f t="shared" ref="M119" si="7">L119/100*85</f>
        <v>2125000</v>
      </c>
      <c r="N119" s="103">
        <v>44743</v>
      </c>
      <c r="O119" s="103">
        <v>46722</v>
      </c>
      <c r="P119" s="14"/>
      <c r="Q119" s="14" t="s">
        <v>32</v>
      </c>
      <c r="R119" s="14" t="s">
        <v>57</v>
      </c>
      <c r="S119" s="14" t="s">
        <v>43</v>
      </c>
    </row>
    <row r="126" spans="1:19" ht="15" thickBot="1" x14ac:dyDescent="0.35"/>
    <row r="127" spans="1:19" x14ac:dyDescent="0.3">
      <c r="A127" s="180" t="s">
        <v>0</v>
      </c>
      <c r="B127" s="176" t="s">
        <v>1</v>
      </c>
      <c r="C127" s="176"/>
      <c r="D127" s="176"/>
      <c r="E127" s="176"/>
      <c r="F127" s="176"/>
      <c r="G127" s="176" t="s">
        <v>2</v>
      </c>
      <c r="H127" s="176" t="s">
        <v>54</v>
      </c>
      <c r="I127" s="183" t="s">
        <v>4</v>
      </c>
      <c r="J127" s="176" t="s">
        <v>5</v>
      </c>
      <c r="K127" s="176" t="s">
        <v>6</v>
      </c>
      <c r="L127" s="185" t="s">
        <v>69</v>
      </c>
      <c r="M127" s="185"/>
      <c r="N127" s="175" t="s">
        <v>70</v>
      </c>
      <c r="O127" s="175"/>
      <c r="P127" s="176" t="s">
        <v>71</v>
      </c>
      <c r="Q127" s="176"/>
      <c r="R127" s="175" t="s">
        <v>7</v>
      </c>
      <c r="S127" s="177"/>
    </row>
    <row r="128" spans="1:19" ht="86.4" thickBot="1" x14ac:dyDescent="0.35">
      <c r="A128" s="188"/>
      <c r="B128" s="119" t="s">
        <v>8</v>
      </c>
      <c r="C128" s="119" t="s">
        <v>9</v>
      </c>
      <c r="D128" s="119" t="s">
        <v>10</v>
      </c>
      <c r="E128" s="119" t="s">
        <v>11</v>
      </c>
      <c r="F128" s="119" t="s">
        <v>12</v>
      </c>
      <c r="G128" s="189"/>
      <c r="H128" s="189"/>
      <c r="I128" s="190"/>
      <c r="J128" s="189"/>
      <c r="K128" s="189"/>
      <c r="L128" s="120" t="s">
        <v>13</v>
      </c>
      <c r="M128" s="120" t="s">
        <v>55</v>
      </c>
      <c r="N128" s="119" t="s">
        <v>14</v>
      </c>
      <c r="O128" s="119" t="s">
        <v>15</v>
      </c>
      <c r="P128" s="119" t="s">
        <v>72</v>
      </c>
      <c r="Q128" s="119" t="s">
        <v>73</v>
      </c>
      <c r="R128" s="119" t="s">
        <v>21</v>
      </c>
      <c r="S128" s="121" t="s">
        <v>22</v>
      </c>
    </row>
    <row r="129" spans="1:19" ht="106.8" customHeight="1" x14ac:dyDescent="0.3">
      <c r="A129" s="56">
        <v>1</v>
      </c>
      <c r="B129" s="191" t="s">
        <v>364</v>
      </c>
      <c r="C129" s="191" t="s">
        <v>296</v>
      </c>
      <c r="D129" s="191">
        <v>60801468</v>
      </c>
      <c r="E129" s="191">
        <v>107633540</v>
      </c>
      <c r="F129" s="191">
        <v>600147797</v>
      </c>
      <c r="G129" s="85" t="s">
        <v>365</v>
      </c>
      <c r="H129" s="191" t="s">
        <v>27</v>
      </c>
      <c r="I129" s="191" t="s">
        <v>28</v>
      </c>
      <c r="J129" s="186" t="s">
        <v>102</v>
      </c>
      <c r="K129" s="153" t="s">
        <v>366</v>
      </c>
      <c r="L129" s="43">
        <v>5000000</v>
      </c>
      <c r="M129" s="43">
        <f>L129/100*70</f>
        <v>3500000</v>
      </c>
      <c r="N129" s="57" t="s">
        <v>372</v>
      </c>
      <c r="O129" s="57" t="s">
        <v>243</v>
      </c>
      <c r="P129" s="32"/>
      <c r="Q129" s="32"/>
      <c r="R129" s="32" t="s">
        <v>373</v>
      </c>
      <c r="S129" s="58" t="s">
        <v>34</v>
      </c>
    </row>
    <row r="130" spans="1:19" ht="104.4" customHeight="1" x14ac:dyDescent="0.3">
      <c r="A130" s="86">
        <v>2</v>
      </c>
      <c r="B130" s="192"/>
      <c r="C130" s="192"/>
      <c r="D130" s="192"/>
      <c r="E130" s="192"/>
      <c r="F130" s="192"/>
      <c r="G130" s="83" t="s">
        <v>367</v>
      </c>
      <c r="H130" s="192"/>
      <c r="I130" s="192"/>
      <c r="J130" s="187"/>
      <c r="K130" s="151" t="s">
        <v>368</v>
      </c>
      <c r="L130" s="81">
        <v>2000000</v>
      </c>
      <c r="M130" s="81">
        <f>L130/100*85</f>
        <v>1700000</v>
      </c>
      <c r="N130" s="82" t="s">
        <v>372</v>
      </c>
      <c r="O130" s="82" t="s">
        <v>243</v>
      </c>
      <c r="P130" s="14"/>
      <c r="Q130" s="14"/>
      <c r="R130" s="14" t="s">
        <v>373</v>
      </c>
      <c r="S130" s="87" t="s">
        <v>34</v>
      </c>
    </row>
    <row r="131" spans="1:19" ht="89.4" customHeight="1" x14ac:dyDescent="0.3">
      <c r="A131" s="86">
        <v>3</v>
      </c>
      <c r="B131" s="192"/>
      <c r="C131" s="192"/>
      <c r="D131" s="192"/>
      <c r="E131" s="192"/>
      <c r="F131" s="192"/>
      <c r="G131" s="151" t="s">
        <v>369</v>
      </c>
      <c r="H131" s="192"/>
      <c r="I131" s="192"/>
      <c r="J131" s="187"/>
      <c r="K131" s="83" t="s">
        <v>370</v>
      </c>
      <c r="L131" s="81">
        <v>700000</v>
      </c>
      <c r="M131" s="81">
        <f t="shared" ref="M131:M132" si="8">L131/100*85</f>
        <v>595000</v>
      </c>
      <c r="N131" s="82" t="s">
        <v>372</v>
      </c>
      <c r="O131" s="82" t="s">
        <v>243</v>
      </c>
      <c r="P131" s="14"/>
      <c r="Q131" s="14"/>
      <c r="R131" s="14" t="s">
        <v>43</v>
      </c>
      <c r="S131" s="87" t="s">
        <v>43</v>
      </c>
    </row>
    <row r="132" spans="1:19" ht="28.2" thickBot="1" x14ac:dyDescent="0.35">
      <c r="A132" s="59">
        <v>4</v>
      </c>
      <c r="B132" s="193"/>
      <c r="C132" s="193"/>
      <c r="D132" s="193"/>
      <c r="E132" s="193"/>
      <c r="F132" s="193"/>
      <c r="G132" s="152" t="s">
        <v>371</v>
      </c>
      <c r="H132" s="193"/>
      <c r="I132" s="193"/>
      <c r="J132" s="194"/>
      <c r="K132" s="63" t="s">
        <v>374</v>
      </c>
      <c r="L132" s="60">
        <v>500000</v>
      </c>
      <c r="M132" s="60">
        <f t="shared" si="8"/>
        <v>425000</v>
      </c>
      <c r="N132" s="61" t="s">
        <v>372</v>
      </c>
      <c r="O132" s="61" t="s">
        <v>243</v>
      </c>
      <c r="P132" s="40"/>
      <c r="Q132" s="40"/>
      <c r="R132" s="40" t="s">
        <v>43</v>
      </c>
      <c r="S132" s="62" t="s">
        <v>43</v>
      </c>
    </row>
    <row r="156" spans="1:19" ht="15" thickBot="1" x14ac:dyDescent="0.35"/>
    <row r="157" spans="1:19" x14ac:dyDescent="0.3">
      <c r="A157" s="180" t="s">
        <v>0</v>
      </c>
      <c r="B157" s="176" t="s">
        <v>1</v>
      </c>
      <c r="C157" s="176"/>
      <c r="D157" s="176"/>
      <c r="E157" s="176"/>
      <c r="F157" s="176"/>
      <c r="G157" s="176" t="s">
        <v>2</v>
      </c>
      <c r="H157" s="176" t="s">
        <v>54</v>
      </c>
      <c r="I157" s="183" t="s">
        <v>4</v>
      </c>
      <c r="J157" s="176" t="s">
        <v>5</v>
      </c>
      <c r="K157" s="176" t="s">
        <v>6</v>
      </c>
      <c r="L157" s="185" t="s">
        <v>69</v>
      </c>
      <c r="M157" s="185"/>
      <c r="N157" s="175" t="s">
        <v>70</v>
      </c>
      <c r="O157" s="175"/>
      <c r="P157" s="176" t="s">
        <v>71</v>
      </c>
      <c r="Q157" s="176"/>
      <c r="R157" s="175" t="s">
        <v>7</v>
      </c>
      <c r="S157" s="177"/>
    </row>
    <row r="158" spans="1:19" ht="86.4" thickBot="1" x14ac:dyDescent="0.35">
      <c r="A158" s="188"/>
      <c r="B158" s="119" t="s">
        <v>8</v>
      </c>
      <c r="C158" s="119" t="s">
        <v>9</v>
      </c>
      <c r="D158" s="119" t="s">
        <v>10</v>
      </c>
      <c r="E158" s="119" t="s">
        <v>11</v>
      </c>
      <c r="F158" s="119" t="s">
        <v>12</v>
      </c>
      <c r="G158" s="189"/>
      <c r="H158" s="189"/>
      <c r="I158" s="190"/>
      <c r="J158" s="189"/>
      <c r="K158" s="189"/>
      <c r="L158" s="120" t="s">
        <v>13</v>
      </c>
      <c r="M158" s="120" t="s">
        <v>55</v>
      </c>
      <c r="N158" s="119" t="s">
        <v>14</v>
      </c>
      <c r="O158" s="119" t="s">
        <v>15</v>
      </c>
      <c r="P158" s="119" t="s">
        <v>72</v>
      </c>
      <c r="Q158" s="119" t="s">
        <v>73</v>
      </c>
      <c r="R158" s="119" t="s">
        <v>21</v>
      </c>
      <c r="S158" s="121" t="s">
        <v>22</v>
      </c>
    </row>
    <row r="159" spans="1:19" ht="40.799999999999997" customHeight="1" x14ac:dyDescent="0.3">
      <c r="A159" s="56">
        <v>1</v>
      </c>
      <c r="B159" s="191" t="s">
        <v>350</v>
      </c>
      <c r="C159" s="191" t="s">
        <v>296</v>
      </c>
      <c r="D159" s="191">
        <v>60045051</v>
      </c>
      <c r="E159" s="191">
        <v>107633647</v>
      </c>
      <c r="F159" s="191">
        <v>600147843</v>
      </c>
      <c r="G159" s="85" t="s">
        <v>375</v>
      </c>
      <c r="H159" s="191" t="s">
        <v>27</v>
      </c>
      <c r="I159" s="191" t="s">
        <v>28</v>
      </c>
      <c r="J159" s="186" t="s">
        <v>102</v>
      </c>
      <c r="K159" s="122" t="s">
        <v>376</v>
      </c>
      <c r="L159" s="43">
        <v>1000000</v>
      </c>
      <c r="M159" s="43">
        <f>L159/100*85</f>
        <v>850000</v>
      </c>
      <c r="N159" s="102">
        <v>44652</v>
      </c>
      <c r="O159" s="102">
        <v>46722</v>
      </c>
      <c r="P159" s="32"/>
      <c r="Q159" s="32"/>
      <c r="R159" s="32" t="s">
        <v>377</v>
      </c>
      <c r="S159" s="58" t="s">
        <v>43</v>
      </c>
    </row>
    <row r="160" spans="1:19" ht="54" customHeight="1" x14ac:dyDescent="0.3">
      <c r="A160" s="86">
        <v>2</v>
      </c>
      <c r="B160" s="212"/>
      <c r="C160" s="212"/>
      <c r="D160" s="212"/>
      <c r="E160" s="212"/>
      <c r="F160" s="212"/>
      <c r="G160" s="83" t="s">
        <v>378</v>
      </c>
      <c r="H160" s="212"/>
      <c r="I160" s="212"/>
      <c r="J160" s="210"/>
      <c r="K160" s="83" t="s">
        <v>379</v>
      </c>
      <c r="L160" s="81">
        <v>1000000</v>
      </c>
      <c r="M160" s="81">
        <f t="shared" ref="M160" si="9">L160/100*85</f>
        <v>850000</v>
      </c>
      <c r="N160" s="103">
        <v>44652</v>
      </c>
      <c r="O160" s="14" t="s">
        <v>380</v>
      </c>
      <c r="P160" s="14"/>
      <c r="Q160" s="14"/>
      <c r="R160" s="14" t="s">
        <v>381</v>
      </c>
      <c r="S160" s="87" t="s">
        <v>43</v>
      </c>
    </row>
    <row r="161" spans="1:19" ht="52.8" customHeight="1" x14ac:dyDescent="0.3">
      <c r="A161" s="86">
        <v>3</v>
      </c>
      <c r="B161" s="211" t="s">
        <v>359</v>
      </c>
      <c r="C161" s="211" t="s">
        <v>296</v>
      </c>
      <c r="D161" s="211">
        <v>63696631</v>
      </c>
      <c r="E161" s="211">
        <v>107633221</v>
      </c>
      <c r="F161" s="211">
        <v>600147657</v>
      </c>
      <c r="G161" s="83" t="s">
        <v>375</v>
      </c>
      <c r="H161" s="211" t="s">
        <v>27</v>
      </c>
      <c r="I161" s="211" t="s">
        <v>28</v>
      </c>
      <c r="J161" s="209" t="s">
        <v>102</v>
      </c>
      <c r="K161" s="54" t="s">
        <v>376</v>
      </c>
      <c r="L161" s="81">
        <v>1000000</v>
      </c>
      <c r="M161" s="81">
        <f>L161/100*85</f>
        <v>850000</v>
      </c>
      <c r="N161" s="103">
        <v>44652</v>
      </c>
      <c r="O161" s="103">
        <v>46722</v>
      </c>
      <c r="P161" s="14"/>
      <c r="Q161" s="14"/>
      <c r="R161" s="14" t="s">
        <v>377</v>
      </c>
      <c r="S161" s="87" t="s">
        <v>43</v>
      </c>
    </row>
    <row r="162" spans="1:19" ht="47.4" customHeight="1" x14ac:dyDescent="0.3">
      <c r="A162" s="86">
        <v>4</v>
      </c>
      <c r="B162" s="212"/>
      <c r="C162" s="212"/>
      <c r="D162" s="212"/>
      <c r="E162" s="212"/>
      <c r="F162" s="212"/>
      <c r="G162" s="83" t="s">
        <v>378</v>
      </c>
      <c r="H162" s="212"/>
      <c r="I162" s="212"/>
      <c r="J162" s="210"/>
      <c r="K162" s="83" t="s">
        <v>379</v>
      </c>
      <c r="L162" s="81">
        <v>1000000</v>
      </c>
      <c r="M162" s="81">
        <f t="shared" ref="M162" si="10">L162/100*85</f>
        <v>850000</v>
      </c>
      <c r="N162" s="103">
        <v>44652</v>
      </c>
      <c r="O162" s="14" t="s">
        <v>380</v>
      </c>
      <c r="P162" s="14"/>
      <c r="Q162" s="14"/>
      <c r="R162" s="14" t="s">
        <v>381</v>
      </c>
      <c r="S162" s="87" t="s">
        <v>43</v>
      </c>
    </row>
    <row r="163" spans="1:19" ht="41.4" customHeight="1" x14ac:dyDescent="0.3">
      <c r="A163" s="86">
        <v>5</v>
      </c>
      <c r="B163" s="211" t="s">
        <v>364</v>
      </c>
      <c r="C163" s="211" t="s">
        <v>296</v>
      </c>
      <c r="D163" s="211">
        <v>60801468</v>
      </c>
      <c r="E163" s="211">
        <v>107633540</v>
      </c>
      <c r="F163" s="211">
        <v>600147797</v>
      </c>
      <c r="G163" s="83" t="s">
        <v>375</v>
      </c>
      <c r="H163" s="211" t="s">
        <v>27</v>
      </c>
      <c r="I163" s="211" t="s">
        <v>28</v>
      </c>
      <c r="J163" s="209" t="s">
        <v>102</v>
      </c>
      <c r="K163" s="54" t="s">
        <v>376</v>
      </c>
      <c r="L163" s="81">
        <v>1000000</v>
      </c>
      <c r="M163" s="81">
        <f>L163/100*85</f>
        <v>850000</v>
      </c>
      <c r="N163" s="103">
        <v>44652</v>
      </c>
      <c r="O163" s="103">
        <v>46722</v>
      </c>
      <c r="P163" s="14"/>
      <c r="Q163" s="14"/>
      <c r="R163" s="14" t="s">
        <v>377</v>
      </c>
      <c r="S163" s="87" t="s">
        <v>43</v>
      </c>
    </row>
    <row r="164" spans="1:19" ht="41.4" x14ac:dyDescent="0.3">
      <c r="A164" s="86">
        <v>6</v>
      </c>
      <c r="B164" s="212"/>
      <c r="C164" s="212"/>
      <c r="D164" s="212"/>
      <c r="E164" s="212"/>
      <c r="F164" s="212"/>
      <c r="G164" s="83" t="s">
        <v>378</v>
      </c>
      <c r="H164" s="212"/>
      <c r="I164" s="212"/>
      <c r="J164" s="210"/>
      <c r="K164" s="83" t="s">
        <v>379</v>
      </c>
      <c r="L164" s="81">
        <v>1000000</v>
      </c>
      <c r="M164" s="81">
        <f t="shared" ref="M164" si="11">L164/100*85</f>
        <v>850000</v>
      </c>
      <c r="N164" s="103">
        <v>44652</v>
      </c>
      <c r="O164" s="14" t="s">
        <v>380</v>
      </c>
      <c r="P164" s="14"/>
      <c r="Q164" s="14"/>
      <c r="R164" s="14" t="s">
        <v>381</v>
      </c>
      <c r="S164" s="87" t="s">
        <v>43</v>
      </c>
    </row>
    <row r="165" spans="1:19" ht="41.4" customHeight="1" x14ac:dyDescent="0.3">
      <c r="A165" s="86">
        <v>7</v>
      </c>
      <c r="B165" s="211" t="s">
        <v>382</v>
      </c>
      <c r="C165" s="211" t="s">
        <v>296</v>
      </c>
      <c r="D165" s="211">
        <v>70940100</v>
      </c>
      <c r="E165" s="211">
        <v>107633311</v>
      </c>
      <c r="F165" s="211">
        <v>600147703</v>
      </c>
      <c r="G165" s="83" t="s">
        <v>375</v>
      </c>
      <c r="H165" s="211" t="s">
        <v>27</v>
      </c>
      <c r="I165" s="211" t="s">
        <v>28</v>
      </c>
      <c r="J165" s="209" t="s">
        <v>102</v>
      </c>
      <c r="K165" s="54" t="s">
        <v>376</v>
      </c>
      <c r="L165" s="81">
        <v>1000000</v>
      </c>
      <c r="M165" s="81">
        <f>L165/100*85</f>
        <v>850000</v>
      </c>
      <c r="N165" s="103">
        <v>44652</v>
      </c>
      <c r="O165" s="103">
        <v>46722</v>
      </c>
      <c r="P165" s="14"/>
      <c r="Q165" s="14"/>
      <c r="R165" s="14" t="s">
        <v>377</v>
      </c>
      <c r="S165" s="87" t="s">
        <v>43</v>
      </c>
    </row>
    <row r="166" spans="1:19" ht="41.4" x14ac:dyDescent="0.3">
      <c r="A166" s="86">
        <v>8</v>
      </c>
      <c r="B166" s="212"/>
      <c r="C166" s="212"/>
      <c r="D166" s="212"/>
      <c r="E166" s="212"/>
      <c r="F166" s="212"/>
      <c r="G166" s="83" t="s">
        <v>378</v>
      </c>
      <c r="H166" s="212"/>
      <c r="I166" s="212"/>
      <c r="J166" s="210"/>
      <c r="K166" s="83" t="s">
        <v>379</v>
      </c>
      <c r="L166" s="81">
        <v>1000000</v>
      </c>
      <c r="M166" s="81">
        <f t="shared" ref="M166" si="12">L166/100*85</f>
        <v>850000</v>
      </c>
      <c r="N166" s="103">
        <v>44652</v>
      </c>
      <c r="O166" s="14" t="s">
        <v>380</v>
      </c>
      <c r="P166" s="14"/>
      <c r="Q166" s="14"/>
      <c r="R166" s="14" t="s">
        <v>381</v>
      </c>
      <c r="S166" s="87" t="s">
        <v>43</v>
      </c>
    </row>
    <row r="167" spans="1:19" ht="48" customHeight="1" x14ac:dyDescent="0.3">
      <c r="A167" s="86">
        <v>9</v>
      </c>
      <c r="B167" s="211" t="s">
        <v>295</v>
      </c>
      <c r="C167" s="211" t="s">
        <v>296</v>
      </c>
      <c r="D167" s="211">
        <v>70985464</v>
      </c>
      <c r="E167" s="211">
        <v>120301130</v>
      </c>
      <c r="F167" s="211">
        <v>600147924</v>
      </c>
      <c r="G167" s="83" t="s">
        <v>375</v>
      </c>
      <c r="H167" s="211" t="s">
        <v>27</v>
      </c>
      <c r="I167" s="211" t="s">
        <v>28</v>
      </c>
      <c r="J167" s="209" t="s">
        <v>102</v>
      </c>
      <c r="K167" s="54" t="s">
        <v>376</v>
      </c>
      <c r="L167" s="81">
        <v>2000000</v>
      </c>
      <c r="M167" s="81">
        <f>L167/100*85</f>
        <v>1700000</v>
      </c>
      <c r="N167" s="103">
        <v>44652</v>
      </c>
      <c r="O167" s="103">
        <v>46722</v>
      </c>
      <c r="P167" s="14"/>
      <c r="Q167" s="14"/>
      <c r="R167" s="14" t="s">
        <v>377</v>
      </c>
      <c r="S167" s="87" t="s">
        <v>43</v>
      </c>
    </row>
    <row r="168" spans="1:19" ht="41.4" x14ac:dyDescent="0.3">
      <c r="A168" s="86">
        <v>10</v>
      </c>
      <c r="B168" s="192"/>
      <c r="C168" s="192"/>
      <c r="D168" s="192"/>
      <c r="E168" s="192"/>
      <c r="F168" s="192"/>
      <c r="G168" s="83" t="s">
        <v>378</v>
      </c>
      <c r="H168" s="192"/>
      <c r="I168" s="192"/>
      <c r="J168" s="187"/>
      <c r="K168" s="83" t="s">
        <v>379</v>
      </c>
      <c r="L168" s="81">
        <v>2000000</v>
      </c>
      <c r="M168" s="81">
        <f t="shared" ref="M168:M170" si="13">L168/100*85</f>
        <v>1700000</v>
      </c>
      <c r="N168" s="103">
        <v>44652</v>
      </c>
      <c r="O168" s="14" t="s">
        <v>380</v>
      </c>
      <c r="P168" s="14"/>
      <c r="Q168" s="14"/>
      <c r="R168" s="14" t="s">
        <v>381</v>
      </c>
      <c r="S168" s="87" t="s">
        <v>43</v>
      </c>
    </row>
    <row r="169" spans="1:19" ht="55.2" x14ac:dyDescent="0.3">
      <c r="A169" s="86">
        <v>11</v>
      </c>
      <c r="B169" s="192"/>
      <c r="C169" s="192"/>
      <c r="D169" s="192"/>
      <c r="E169" s="192"/>
      <c r="F169" s="192"/>
      <c r="G169" s="83" t="s">
        <v>383</v>
      </c>
      <c r="H169" s="192"/>
      <c r="I169" s="192"/>
      <c r="J169" s="187"/>
      <c r="K169" s="84" t="s">
        <v>384</v>
      </c>
      <c r="L169" s="81">
        <v>35000000</v>
      </c>
      <c r="M169" s="81">
        <f t="shared" si="13"/>
        <v>29750000</v>
      </c>
      <c r="N169" s="103">
        <v>45444</v>
      </c>
      <c r="O169" s="103">
        <v>46539</v>
      </c>
      <c r="P169" s="14" t="s">
        <v>32</v>
      </c>
      <c r="Q169" s="14" t="s">
        <v>32</v>
      </c>
      <c r="R169" s="14" t="s">
        <v>135</v>
      </c>
      <c r="S169" s="87" t="s">
        <v>43</v>
      </c>
    </row>
    <row r="170" spans="1:19" ht="69.599999999999994" thickBot="1" x14ac:dyDescent="0.35">
      <c r="A170" s="59">
        <v>12</v>
      </c>
      <c r="B170" s="193"/>
      <c r="C170" s="193"/>
      <c r="D170" s="193"/>
      <c r="E170" s="193"/>
      <c r="F170" s="193"/>
      <c r="G170" s="63" t="s">
        <v>385</v>
      </c>
      <c r="H170" s="193"/>
      <c r="I170" s="193"/>
      <c r="J170" s="194"/>
      <c r="K170" s="63" t="s">
        <v>386</v>
      </c>
      <c r="L170" s="60">
        <v>12000000</v>
      </c>
      <c r="M170" s="60">
        <f t="shared" si="13"/>
        <v>10200000</v>
      </c>
      <c r="N170" s="104">
        <v>45292</v>
      </c>
      <c r="O170" s="40" t="s">
        <v>387</v>
      </c>
      <c r="P170" s="40" t="s">
        <v>32</v>
      </c>
      <c r="Q170" s="40" t="s">
        <v>32</v>
      </c>
      <c r="R170" s="40" t="s">
        <v>381</v>
      </c>
      <c r="S170" s="62" t="s">
        <v>43</v>
      </c>
    </row>
  </sheetData>
  <mergeCells count="235">
    <mergeCell ref="J165:J166"/>
    <mergeCell ref="I165:I166"/>
    <mergeCell ref="I167:I170"/>
    <mergeCell ref="J167:J170"/>
    <mergeCell ref="J161:J162"/>
    <mergeCell ref="B163:B164"/>
    <mergeCell ref="B165:B166"/>
    <mergeCell ref="B167:B170"/>
    <mergeCell ref="C163:C164"/>
    <mergeCell ref="D163:D164"/>
    <mergeCell ref="E163:E164"/>
    <mergeCell ref="F163:F164"/>
    <mergeCell ref="H163:H164"/>
    <mergeCell ref="H165:H166"/>
    <mergeCell ref="C167:C170"/>
    <mergeCell ref="C165:C166"/>
    <mergeCell ref="D165:D166"/>
    <mergeCell ref="E165:E166"/>
    <mergeCell ref="F165:F166"/>
    <mergeCell ref="E167:E170"/>
    <mergeCell ref="F167:F170"/>
    <mergeCell ref="D167:D170"/>
    <mergeCell ref="H167:H170"/>
    <mergeCell ref="B161:B162"/>
    <mergeCell ref="C161:C162"/>
    <mergeCell ref="D161:D162"/>
    <mergeCell ref="E161:E162"/>
    <mergeCell ref="F161:F162"/>
    <mergeCell ref="H161:H162"/>
    <mergeCell ref="I161:I162"/>
    <mergeCell ref="I163:I164"/>
    <mergeCell ref="J163:J164"/>
    <mergeCell ref="P157:Q157"/>
    <mergeCell ref="R157:S157"/>
    <mergeCell ref="B159:B160"/>
    <mergeCell ref="C159:C160"/>
    <mergeCell ref="D159:D160"/>
    <mergeCell ref="E159:E160"/>
    <mergeCell ref="F159:F160"/>
    <mergeCell ref="H159:H160"/>
    <mergeCell ref="I159:I160"/>
    <mergeCell ref="J159:J160"/>
    <mergeCell ref="A157:A158"/>
    <mergeCell ref="B157:F157"/>
    <mergeCell ref="G157:G158"/>
    <mergeCell ref="H157:H158"/>
    <mergeCell ref="I157:I158"/>
    <mergeCell ref="J157:J158"/>
    <mergeCell ref="K157:K158"/>
    <mergeCell ref="L157:M157"/>
    <mergeCell ref="N157:O157"/>
    <mergeCell ref="K127:K128"/>
    <mergeCell ref="L127:M127"/>
    <mergeCell ref="N127:O127"/>
    <mergeCell ref="P127:Q127"/>
    <mergeCell ref="R127:S127"/>
    <mergeCell ref="B129:B132"/>
    <mergeCell ref="C129:C132"/>
    <mergeCell ref="D129:D132"/>
    <mergeCell ref="E129:E132"/>
    <mergeCell ref="F129:F132"/>
    <mergeCell ref="H129:H132"/>
    <mergeCell ref="I129:I132"/>
    <mergeCell ref="J129:J132"/>
    <mergeCell ref="J118:J119"/>
    <mergeCell ref="A127:A128"/>
    <mergeCell ref="B127:F127"/>
    <mergeCell ref="G127:G128"/>
    <mergeCell ref="H127:H128"/>
    <mergeCell ref="I127:I128"/>
    <mergeCell ref="J127:J128"/>
    <mergeCell ref="H112:H117"/>
    <mergeCell ref="I112:I117"/>
    <mergeCell ref="J112:J117"/>
    <mergeCell ref="B118:B119"/>
    <mergeCell ref="C118:C119"/>
    <mergeCell ref="D118:D119"/>
    <mergeCell ref="E118:E119"/>
    <mergeCell ref="F118:F119"/>
    <mergeCell ref="H118:H119"/>
    <mergeCell ref="I118:I119"/>
    <mergeCell ref="H97:H100"/>
    <mergeCell ref="I97:I100"/>
    <mergeCell ref="K110:K111"/>
    <mergeCell ref="L110:M110"/>
    <mergeCell ref="N110:O110"/>
    <mergeCell ref="P110:Q110"/>
    <mergeCell ref="R110:S110"/>
    <mergeCell ref="B112:B117"/>
    <mergeCell ref="C112:C117"/>
    <mergeCell ref="D112:D117"/>
    <mergeCell ref="E112:E117"/>
    <mergeCell ref="F112:F117"/>
    <mergeCell ref="J110:J111"/>
    <mergeCell ref="A110:A111"/>
    <mergeCell ref="B110:F110"/>
    <mergeCell ref="G110:G111"/>
    <mergeCell ref="H110:H111"/>
    <mergeCell ref="I110:I111"/>
    <mergeCell ref="K90:K91"/>
    <mergeCell ref="L90:M90"/>
    <mergeCell ref="N90:O90"/>
    <mergeCell ref="P90:Q90"/>
    <mergeCell ref="A90:A91"/>
    <mergeCell ref="J97:J100"/>
    <mergeCell ref="B101:B102"/>
    <mergeCell ref="C101:C102"/>
    <mergeCell ref="D101:D102"/>
    <mergeCell ref="E101:E102"/>
    <mergeCell ref="F101:F102"/>
    <mergeCell ref="H101:H102"/>
    <mergeCell ref="I101:I102"/>
    <mergeCell ref="J101:J102"/>
    <mergeCell ref="B97:B100"/>
    <mergeCell ref="C97:C100"/>
    <mergeCell ref="D97:D100"/>
    <mergeCell ref="E97:E100"/>
    <mergeCell ref="F97:F100"/>
    <mergeCell ref="B92:B96"/>
    <mergeCell ref="C92:C96"/>
    <mergeCell ref="D92:D96"/>
    <mergeCell ref="E92:E96"/>
    <mergeCell ref="F92:F96"/>
    <mergeCell ref="H92:H96"/>
    <mergeCell ref="I92:I96"/>
    <mergeCell ref="J92:J96"/>
    <mergeCell ref="B90:F90"/>
    <mergeCell ref="G90:G91"/>
    <mergeCell ref="H90:H91"/>
    <mergeCell ref="I90:I91"/>
    <mergeCell ref="J90:J91"/>
    <mergeCell ref="B81:B82"/>
    <mergeCell ref="C81:C82"/>
    <mergeCell ref="D81:D82"/>
    <mergeCell ref="E81:E82"/>
    <mergeCell ref="F81:F82"/>
    <mergeCell ref="H81:H82"/>
    <mergeCell ref="I81:I82"/>
    <mergeCell ref="J81:J82"/>
    <mergeCell ref="R90:S90"/>
    <mergeCell ref="N74:O74"/>
    <mergeCell ref="P74:Q74"/>
    <mergeCell ref="R74:S74"/>
    <mergeCell ref="B76:B79"/>
    <mergeCell ref="C76:C79"/>
    <mergeCell ref="D76:D79"/>
    <mergeCell ref="E76:E79"/>
    <mergeCell ref="F76:F79"/>
    <mergeCell ref="H76:H79"/>
    <mergeCell ref="I76:I79"/>
    <mergeCell ref="J76:J79"/>
    <mergeCell ref="A74:A75"/>
    <mergeCell ref="B74:F74"/>
    <mergeCell ref="G74:G75"/>
    <mergeCell ref="H74:H75"/>
    <mergeCell ref="I74:I75"/>
    <mergeCell ref="J74:J75"/>
    <mergeCell ref="K74:K75"/>
    <mergeCell ref="L74:M74"/>
    <mergeCell ref="G64:G65"/>
    <mergeCell ref="H64:H65"/>
    <mergeCell ref="I64:I65"/>
    <mergeCell ref="J64:J65"/>
    <mergeCell ref="L64:L65"/>
    <mergeCell ref="M64:M65"/>
    <mergeCell ref="A64:A65"/>
    <mergeCell ref="B64:B65"/>
    <mergeCell ref="C64:C65"/>
    <mergeCell ref="D64:D65"/>
    <mergeCell ref="E64:E65"/>
    <mergeCell ref="F64:F65"/>
    <mergeCell ref="P62:Q62"/>
    <mergeCell ref="R62:S62"/>
    <mergeCell ref="K64:K65"/>
    <mergeCell ref="N64:N65"/>
    <mergeCell ref="O64:O65"/>
    <mergeCell ref="P64:P65"/>
    <mergeCell ref="Q64:Q65"/>
    <mergeCell ref="R64:R65"/>
    <mergeCell ref="S64:S65"/>
    <mergeCell ref="A62:A63"/>
    <mergeCell ref="B62:F62"/>
    <mergeCell ref="G62:G63"/>
    <mergeCell ref="H62:H63"/>
    <mergeCell ref="I62:I63"/>
    <mergeCell ref="J62:J63"/>
    <mergeCell ref="K62:K63"/>
    <mergeCell ref="L62:M62"/>
    <mergeCell ref="N62:O62"/>
    <mergeCell ref="K28:K29"/>
    <mergeCell ref="L28:M28"/>
    <mergeCell ref="N28:O28"/>
    <mergeCell ref="P28:Q28"/>
    <mergeCell ref="R28:S28"/>
    <mergeCell ref="B30:B32"/>
    <mergeCell ref="C30:C32"/>
    <mergeCell ref="D30:D32"/>
    <mergeCell ref="E30:E32"/>
    <mergeCell ref="F30:F32"/>
    <mergeCell ref="H30:H32"/>
    <mergeCell ref="I30:I32"/>
    <mergeCell ref="J30:J32"/>
    <mergeCell ref="J13:J15"/>
    <mergeCell ref="A28:A29"/>
    <mergeCell ref="B28:F28"/>
    <mergeCell ref="G28:G29"/>
    <mergeCell ref="H28:H29"/>
    <mergeCell ref="I28:I29"/>
    <mergeCell ref="J28:J29"/>
    <mergeCell ref="H11:H12"/>
    <mergeCell ref="I11:I12"/>
    <mergeCell ref="J11:J12"/>
    <mergeCell ref="B13:B15"/>
    <mergeCell ref="C13:C15"/>
    <mergeCell ref="D13:D15"/>
    <mergeCell ref="E13:E15"/>
    <mergeCell ref="F13:F15"/>
    <mergeCell ref="H13:H15"/>
    <mergeCell ref="I13:I15"/>
    <mergeCell ref="N8:O8"/>
    <mergeCell ref="P8:Q8"/>
    <mergeCell ref="R8:S8"/>
    <mergeCell ref="B11:B12"/>
    <mergeCell ref="C11:C12"/>
    <mergeCell ref="D11:D12"/>
    <mergeCell ref="E11:E12"/>
    <mergeCell ref="F11:F12"/>
    <mergeCell ref="A8:A9"/>
    <mergeCell ref="B8:F8"/>
    <mergeCell ref="G8:G9"/>
    <mergeCell ref="H8:H9"/>
    <mergeCell ref="I8:I9"/>
    <mergeCell ref="J8:J9"/>
    <mergeCell ref="K8:K9"/>
    <mergeCell ref="L8:M8"/>
  </mergeCells>
  <pageMargins left="0.25" right="0.25" top="0.75" bottom="0.75" header="0.3" footer="0.3"/>
  <pageSetup paperSize="9" scale="61" fitToHeight="0" orientation="landscape" r:id="rId1"/>
  <headerFooter>
    <oddHeader>&amp;C&amp;"-,Tučné"Strategický rámec MAP vzdělávání ORP Zábřeh                         
Seznam investičních priorit 2021 - 2027                         
Mateřské školy v ORP Zábřeh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8"/>
  <sheetViews>
    <sheetView view="pageLayout" topLeftCell="A153" zoomScale="55" zoomScaleNormal="85" zoomScalePageLayoutView="55" workbookViewId="0">
      <selection activeCell="H216" sqref="H216:H226"/>
    </sheetView>
  </sheetViews>
  <sheetFormatPr defaultRowHeight="14.4" x14ac:dyDescent="0.3"/>
  <cols>
    <col min="1" max="1" width="9.109375" bestFit="1" customWidth="1"/>
    <col min="2" max="2" width="13.5546875" customWidth="1"/>
    <col min="3" max="3" width="11.5546875" customWidth="1"/>
    <col min="4" max="4" width="9.109375" bestFit="1" customWidth="1"/>
    <col min="5" max="6" width="10.109375" bestFit="1" customWidth="1"/>
    <col min="7" max="7" width="16.33203125" customWidth="1"/>
    <col min="8" max="8" width="10.77734375" customWidth="1"/>
    <col min="9" max="9" width="10.109375" customWidth="1"/>
    <col min="10" max="10" width="12.77734375" customWidth="1"/>
    <col min="11" max="11" width="35.109375" customWidth="1"/>
    <col min="12" max="13" width="10" bestFit="1" customWidth="1"/>
    <col min="14" max="15" width="9.88671875" bestFit="1" customWidth="1"/>
    <col min="21" max="21" width="11.109375" customWidth="1"/>
    <col min="24" max="24" width="10.5546875" customWidth="1"/>
    <col min="25" max="25" width="10.88671875" customWidth="1"/>
  </cols>
  <sheetData>
    <row r="1" spans="1:26" x14ac:dyDescent="0.3">
      <c r="A1" s="180" t="s">
        <v>0</v>
      </c>
      <c r="B1" s="176" t="s">
        <v>1</v>
      </c>
      <c r="C1" s="176"/>
      <c r="D1" s="176"/>
      <c r="E1" s="176"/>
      <c r="F1" s="176"/>
      <c r="G1" s="176" t="s">
        <v>2</v>
      </c>
      <c r="H1" s="176" t="s">
        <v>3</v>
      </c>
      <c r="I1" s="183" t="s">
        <v>4</v>
      </c>
      <c r="J1" s="176" t="s">
        <v>5</v>
      </c>
      <c r="K1" s="176" t="s">
        <v>6</v>
      </c>
      <c r="L1" s="185" t="s">
        <v>47</v>
      </c>
      <c r="M1" s="185"/>
      <c r="N1" s="175" t="s">
        <v>48</v>
      </c>
      <c r="O1" s="175"/>
      <c r="P1" s="176" t="s">
        <v>49</v>
      </c>
      <c r="Q1" s="176"/>
      <c r="R1" s="176"/>
      <c r="S1" s="176"/>
      <c r="T1" s="176"/>
      <c r="U1" s="176"/>
      <c r="V1" s="176"/>
      <c r="W1" s="176"/>
      <c r="X1" s="176"/>
      <c r="Y1" s="175" t="s">
        <v>7</v>
      </c>
      <c r="Z1" s="177"/>
    </row>
    <row r="2" spans="1:26" x14ac:dyDescent="0.3">
      <c r="A2" s="213"/>
      <c r="B2" s="214" t="s">
        <v>8</v>
      </c>
      <c r="C2" s="214" t="s">
        <v>9</v>
      </c>
      <c r="D2" s="214" t="s">
        <v>10</v>
      </c>
      <c r="E2" s="214" t="s">
        <v>11</v>
      </c>
      <c r="F2" s="214" t="s">
        <v>12</v>
      </c>
      <c r="G2" s="214"/>
      <c r="H2" s="214"/>
      <c r="I2" s="215"/>
      <c r="J2" s="214"/>
      <c r="K2" s="214"/>
      <c r="L2" s="222" t="s">
        <v>13</v>
      </c>
      <c r="M2" s="222" t="s">
        <v>50</v>
      </c>
      <c r="N2" s="216" t="s">
        <v>14</v>
      </c>
      <c r="O2" s="216" t="s">
        <v>15</v>
      </c>
      <c r="P2" s="214" t="s">
        <v>16</v>
      </c>
      <c r="Q2" s="214"/>
      <c r="R2" s="214"/>
      <c r="S2" s="214"/>
      <c r="T2" s="216" t="s">
        <v>17</v>
      </c>
      <c r="U2" s="216" t="s">
        <v>46</v>
      </c>
      <c r="V2" s="216" t="s">
        <v>18</v>
      </c>
      <c r="W2" s="216" t="s">
        <v>19</v>
      </c>
      <c r="X2" s="218" t="s">
        <v>20</v>
      </c>
      <c r="Y2" s="216" t="s">
        <v>21</v>
      </c>
      <c r="Z2" s="220" t="s">
        <v>22</v>
      </c>
    </row>
    <row r="3" spans="1:26" ht="90" customHeight="1" thickBot="1" x14ac:dyDescent="0.35">
      <c r="A3" s="181"/>
      <c r="B3" s="182"/>
      <c r="C3" s="182"/>
      <c r="D3" s="182"/>
      <c r="E3" s="182"/>
      <c r="F3" s="182"/>
      <c r="G3" s="182"/>
      <c r="H3" s="182"/>
      <c r="I3" s="184"/>
      <c r="J3" s="182"/>
      <c r="K3" s="182"/>
      <c r="L3" s="223"/>
      <c r="M3" s="223"/>
      <c r="N3" s="217"/>
      <c r="O3" s="217"/>
      <c r="P3" s="9" t="s">
        <v>23</v>
      </c>
      <c r="Q3" s="9" t="s">
        <v>51</v>
      </c>
      <c r="R3" s="9" t="s">
        <v>52</v>
      </c>
      <c r="S3" s="9" t="s">
        <v>53</v>
      </c>
      <c r="T3" s="217"/>
      <c r="U3" s="217"/>
      <c r="V3" s="217"/>
      <c r="W3" s="217"/>
      <c r="X3" s="219"/>
      <c r="Y3" s="217"/>
      <c r="Z3" s="221"/>
    </row>
    <row r="4" spans="1:26" ht="67.2" customHeight="1" x14ac:dyDescent="0.3">
      <c r="A4" s="23">
        <v>1</v>
      </c>
      <c r="B4" s="207" t="s">
        <v>24</v>
      </c>
      <c r="C4" s="207" t="s">
        <v>25</v>
      </c>
      <c r="D4" s="228">
        <v>70987336</v>
      </c>
      <c r="E4" s="228">
        <v>102668370</v>
      </c>
      <c r="F4" s="228">
        <v>600147967</v>
      </c>
      <c r="G4" s="4" t="s">
        <v>26</v>
      </c>
      <c r="H4" s="207" t="s">
        <v>27</v>
      </c>
      <c r="I4" s="207" t="s">
        <v>28</v>
      </c>
      <c r="J4" s="225" t="s">
        <v>29</v>
      </c>
      <c r="K4" s="5" t="s">
        <v>30</v>
      </c>
      <c r="L4" s="29">
        <v>1000000</v>
      </c>
      <c r="M4" s="30">
        <f>L4/100*85</f>
        <v>850000</v>
      </c>
      <c r="N4" s="31">
        <v>1.2023999999999999</v>
      </c>
      <c r="O4" s="31" t="s">
        <v>31</v>
      </c>
      <c r="P4" s="31" t="s">
        <v>32</v>
      </c>
      <c r="Q4" s="31" t="s">
        <v>32</v>
      </c>
      <c r="R4" s="31" t="s">
        <v>32</v>
      </c>
      <c r="S4" s="31" t="s">
        <v>32</v>
      </c>
      <c r="T4" s="31" t="s">
        <v>32</v>
      </c>
      <c r="U4" s="31" t="s">
        <v>32</v>
      </c>
      <c r="V4" s="31" t="s">
        <v>32</v>
      </c>
      <c r="W4" s="31" t="s">
        <v>32</v>
      </c>
      <c r="X4" s="31" t="s">
        <v>32</v>
      </c>
      <c r="Y4" s="32" t="s">
        <v>33</v>
      </c>
      <c r="Z4" s="33" t="s">
        <v>34</v>
      </c>
    </row>
    <row r="5" spans="1:26" ht="27.6" x14ac:dyDescent="0.3">
      <c r="A5" s="24">
        <v>2</v>
      </c>
      <c r="B5" s="224"/>
      <c r="C5" s="224"/>
      <c r="D5" s="229"/>
      <c r="E5" s="229"/>
      <c r="F5" s="229"/>
      <c r="G5" s="1" t="s">
        <v>35</v>
      </c>
      <c r="H5" s="224"/>
      <c r="I5" s="224"/>
      <c r="J5" s="226"/>
      <c r="K5" s="2" t="s">
        <v>36</v>
      </c>
      <c r="L5" s="34">
        <v>500000</v>
      </c>
      <c r="M5" s="34">
        <f t="shared" ref="M5:M9" si="0">L5/100*85</f>
        <v>425000</v>
      </c>
      <c r="N5" s="35">
        <v>1.2023999999999999</v>
      </c>
      <c r="O5" s="35" t="s">
        <v>31</v>
      </c>
      <c r="P5" s="35" t="s">
        <v>32</v>
      </c>
      <c r="Q5" s="35" t="s">
        <v>32</v>
      </c>
      <c r="R5" s="35" t="s">
        <v>32</v>
      </c>
      <c r="S5" s="35" t="s">
        <v>32</v>
      </c>
      <c r="T5" s="35"/>
      <c r="U5" s="35" t="s">
        <v>32</v>
      </c>
      <c r="V5" s="35"/>
      <c r="W5" s="35" t="s">
        <v>32</v>
      </c>
      <c r="X5" s="35" t="s">
        <v>32</v>
      </c>
      <c r="Y5" s="14" t="s">
        <v>33</v>
      </c>
      <c r="Z5" s="36" t="s">
        <v>34</v>
      </c>
    </row>
    <row r="6" spans="1:26" ht="27.6" x14ac:dyDescent="0.3">
      <c r="A6" s="24">
        <v>3</v>
      </c>
      <c r="B6" s="224"/>
      <c r="C6" s="224"/>
      <c r="D6" s="229"/>
      <c r="E6" s="229"/>
      <c r="F6" s="229"/>
      <c r="G6" s="1" t="s">
        <v>37</v>
      </c>
      <c r="H6" s="224"/>
      <c r="I6" s="224"/>
      <c r="J6" s="226"/>
      <c r="K6" s="2" t="s">
        <v>38</v>
      </c>
      <c r="L6" s="34">
        <v>500000</v>
      </c>
      <c r="M6" s="34">
        <f t="shared" si="0"/>
        <v>425000</v>
      </c>
      <c r="N6" s="35">
        <v>1.2022999999999999</v>
      </c>
      <c r="O6" s="35" t="s">
        <v>31</v>
      </c>
      <c r="P6" s="35" t="s">
        <v>32</v>
      </c>
      <c r="Q6" s="35" t="s">
        <v>32</v>
      </c>
      <c r="R6" s="35" t="s">
        <v>32</v>
      </c>
      <c r="S6" s="35" t="s">
        <v>32</v>
      </c>
      <c r="T6" s="35" t="s">
        <v>32</v>
      </c>
      <c r="U6" s="35" t="s">
        <v>32</v>
      </c>
      <c r="V6" s="35" t="s">
        <v>32</v>
      </c>
      <c r="W6" s="35" t="s">
        <v>32</v>
      </c>
      <c r="X6" s="35" t="s">
        <v>32</v>
      </c>
      <c r="Y6" s="14" t="s">
        <v>33</v>
      </c>
      <c r="Z6" s="36" t="s">
        <v>34</v>
      </c>
    </row>
    <row r="7" spans="1:26" ht="39.6" customHeight="1" x14ac:dyDescent="0.3">
      <c r="A7" s="24">
        <v>4</v>
      </c>
      <c r="B7" s="224"/>
      <c r="C7" s="224"/>
      <c r="D7" s="229"/>
      <c r="E7" s="229"/>
      <c r="F7" s="229"/>
      <c r="G7" s="1" t="s">
        <v>39</v>
      </c>
      <c r="H7" s="224"/>
      <c r="I7" s="224"/>
      <c r="J7" s="226"/>
      <c r="K7" s="2" t="s">
        <v>40</v>
      </c>
      <c r="L7" s="34">
        <v>2000000</v>
      </c>
      <c r="M7" s="34">
        <f t="shared" si="0"/>
        <v>1700000</v>
      </c>
      <c r="N7" s="35">
        <v>1.2022999999999999</v>
      </c>
      <c r="O7" s="35" t="s">
        <v>31</v>
      </c>
      <c r="P7" s="35" t="s">
        <v>32</v>
      </c>
      <c r="Q7" s="35" t="s">
        <v>32</v>
      </c>
      <c r="R7" s="35" t="s">
        <v>32</v>
      </c>
      <c r="S7" s="35" t="s">
        <v>32</v>
      </c>
      <c r="T7" s="35" t="s">
        <v>32</v>
      </c>
      <c r="U7" s="35" t="s">
        <v>32</v>
      </c>
      <c r="V7" s="35" t="s">
        <v>32</v>
      </c>
      <c r="W7" s="35" t="s">
        <v>32</v>
      </c>
      <c r="X7" s="35" t="s">
        <v>32</v>
      </c>
      <c r="Y7" s="14" t="s">
        <v>33</v>
      </c>
      <c r="Z7" s="36" t="s">
        <v>34</v>
      </c>
    </row>
    <row r="8" spans="1:26" ht="41.4" x14ac:dyDescent="0.3">
      <c r="A8" s="24">
        <v>5</v>
      </c>
      <c r="B8" s="224"/>
      <c r="C8" s="224"/>
      <c r="D8" s="229"/>
      <c r="E8" s="229"/>
      <c r="F8" s="229"/>
      <c r="G8" s="1" t="s">
        <v>41</v>
      </c>
      <c r="H8" s="224"/>
      <c r="I8" s="224"/>
      <c r="J8" s="226"/>
      <c r="K8" s="3" t="s">
        <v>42</v>
      </c>
      <c r="L8" s="37">
        <v>3000000</v>
      </c>
      <c r="M8" s="37">
        <f t="shared" si="0"/>
        <v>2550000</v>
      </c>
      <c r="N8" s="35">
        <v>1.2022999999999999</v>
      </c>
      <c r="O8" s="35" t="s">
        <v>31</v>
      </c>
      <c r="P8" s="35" t="s">
        <v>32</v>
      </c>
      <c r="Q8" s="35" t="s">
        <v>32</v>
      </c>
      <c r="R8" s="35" t="s">
        <v>32</v>
      </c>
      <c r="S8" s="35" t="s">
        <v>32</v>
      </c>
      <c r="T8" s="35" t="s">
        <v>32</v>
      </c>
      <c r="U8" s="35" t="s">
        <v>32</v>
      </c>
      <c r="V8" s="35" t="s">
        <v>32</v>
      </c>
      <c r="W8" s="35" t="s">
        <v>32</v>
      </c>
      <c r="X8" s="35" t="s">
        <v>32</v>
      </c>
      <c r="Y8" s="14" t="s">
        <v>33</v>
      </c>
      <c r="Z8" s="36" t="s">
        <v>43</v>
      </c>
    </row>
    <row r="9" spans="1:26" ht="28.2" thickBot="1" x14ac:dyDescent="0.35">
      <c r="A9" s="25">
        <v>6</v>
      </c>
      <c r="B9" s="208"/>
      <c r="C9" s="208"/>
      <c r="D9" s="230"/>
      <c r="E9" s="230"/>
      <c r="F9" s="230"/>
      <c r="G9" s="6" t="s">
        <v>44</v>
      </c>
      <c r="H9" s="208"/>
      <c r="I9" s="208"/>
      <c r="J9" s="227"/>
      <c r="K9" s="7" t="s">
        <v>45</v>
      </c>
      <c r="L9" s="38">
        <v>40000000</v>
      </c>
      <c r="M9" s="38">
        <f t="shared" si="0"/>
        <v>34000000</v>
      </c>
      <c r="N9" s="39">
        <v>1.2022999999999999</v>
      </c>
      <c r="O9" s="39">
        <v>12.2027</v>
      </c>
      <c r="P9" s="39" t="s">
        <v>32</v>
      </c>
      <c r="Q9" s="39" t="s">
        <v>32</v>
      </c>
      <c r="R9" s="39" t="s">
        <v>32</v>
      </c>
      <c r="S9" s="39" t="s">
        <v>32</v>
      </c>
      <c r="T9" s="39" t="s">
        <v>32</v>
      </c>
      <c r="U9" s="39" t="s">
        <v>32</v>
      </c>
      <c r="V9" s="39" t="s">
        <v>32</v>
      </c>
      <c r="W9" s="39" t="s">
        <v>32</v>
      </c>
      <c r="X9" s="39" t="s">
        <v>32</v>
      </c>
      <c r="Y9" s="40" t="s">
        <v>33</v>
      </c>
      <c r="Z9" s="41" t="s">
        <v>34</v>
      </c>
    </row>
    <row r="10" spans="1:26" ht="180.6" customHeight="1" x14ac:dyDescent="0.3">
      <c r="A10" s="26">
        <v>1</v>
      </c>
      <c r="B10" s="191" t="s">
        <v>74</v>
      </c>
      <c r="C10" s="191" t="s">
        <v>75</v>
      </c>
      <c r="D10" s="19">
        <v>70934983</v>
      </c>
      <c r="E10" s="19">
        <v>102668914</v>
      </c>
      <c r="F10" s="19">
        <v>600148262</v>
      </c>
      <c r="G10" s="19" t="s">
        <v>76</v>
      </c>
      <c r="H10" s="191" t="s">
        <v>27</v>
      </c>
      <c r="I10" s="191" t="s">
        <v>28</v>
      </c>
      <c r="J10" s="186" t="s">
        <v>77</v>
      </c>
      <c r="K10" s="20" t="s">
        <v>78</v>
      </c>
      <c r="L10" s="42">
        <v>2000000</v>
      </c>
      <c r="M10" s="43">
        <f>L10/100*85</f>
        <v>1700000</v>
      </c>
      <c r="N10" s="32" t="s">
        <v>79</v>
      </c>
      <c r="O10" s="32" t="s">
        <v>80</v>
      </c>
      <c r="P10" s="32" t="s">
        <v>32</v>
      </c>
      <c r="Q10" s="32" t="s">
        <v>32</v>
      </c>
      <c r="R10" s="32" t="s">
        <v>32</v>
      </c>
      <c r="S10" s="32"/>
      <c r="T10" s="32"/>
      <c r="U10" s="32"/>
      <c r="V10" s="32"/>
      <c r="W10" s="32"/>
      <c r="X10" s="32"/>
      <c r="Y10" s="32"/>
      <c r="Z10" s="44"/>
    </row>
    <row r="11" spans="1:26" ht="72" customHeight="1" x14ac:dyDescent="0.3">
      <c r="A11" s="27">
        <v>2</v>
      </c>
      <c r="B11" s="192"/>
      <c r="C11" s="192"/>
      <c r="D11" s="17">
        <v>70934983</v>
      </c>
      <c r="E11" s="17">
        <v>102668914</v>
      </c>
      <c r="F11" s="17">
        <v>600148262</v>
      </c>
      <c r="G11" s="17" t="s">
        <v>81</v>
      </c>
      <c r="H11" s="192"/>
      <c r="I11" s="192"/>
      <c r="J11" s="187"/>
      <c r="K11" s="18" t="s">
        <v>82</v>
      </c>
      <c r="L11" s="45">
        <v>400000</v>
      </c>
      <c r="M11" s="45">
        <f t="shared" ref="M11:M12" si="1">L11/100*85</f>
        <v>340000</v>
      </c>
      <c r="N11" s="14" t="s">
        <v>83</v>
      </c>
      <c r="O11" s="14" t="s">
        <v>84</v>
      </c>
      <c r="P11" s="14" t="s">
        <v>32</v>
      </c>
      <c r="Q11" s="14" t="s">
        <v>32</v>
      </c>
      <c r="R11" s="14" t="s">
        <v>32</v>
      </c>
      <c r="S11" s="14" t="s">
        <v>32</v>
      </c>
      <c r="T11" s="14"/>
      <c r="U11" s="14"/>
      <c r="V11" s="14"/>
      <c r="W11" s="14"/>
      <c r="X11" s="14"/>
      <c r="Y11" s="14"/>
      <c r="Z11" s="46"/>
    </row>
    <row r="12" spans="1:26" ht="69.599999999999994" thickBot="1" x14ac:dyDescent="0.35">
      <c r="A12" s="28">
        <v>3</v>
      </c>
      <c r="B12" s="193"/>
      <c r="C12" s="193"/>
      <c r="D12" s="21">
        <v>70934983</v>
      </c>
      <c r="E12" s="21">
        <v>102668914</v>
      </c>
      <c r="F12" s="21">
        <v>600148262</v>
      </c>
      <c r="G12" s="21" t="s">
        <v>85</v>
      </c>
      <c r="H12" s="193"/>
      <c r="I12" s="193"/>
      <c r="J12" s="194"/>
      <c r="K12" s="22" t="s">
        <v>86</v>
      </c>
      <c r="L12" s="47">
        <v>1200000</v>
      </c>
      <c r="M12" s="47">
        <f t="shared" si="1"/>
        <v>1020000</v>
      </c>
      <c r="N12" s="40" t="s">
        <v>87</v>
      </c>
      <c r="O12" s="40" t="s">
        <v>88</v>
      </c>
      <c r="P12" s="40" t="s">
        <v>32</v>
      </c>
      <c r="Q12" s="40" t="s">
        <v>32</v>
      </c>
      <c r="R12" s="40" t="s">
        <v>32</v>
      </c>
      <c r="S12" s="40" t="s">
        <v>32</v>
      </c>
      <c r="T12" s="40"/>
      <c r="U12" s="40"/>
      <c r="V12" s="40"/>
      <c r="W12" s="40"/>
      <c r="X12" s="40"/>
      <c r="Y12" s="40"/>
      <c r="Z12" s="48"/>
    </row>
    <row r="40" spans="1:26" ht="15" thickBot="1" x14ac:dyDescent="0.35"/>
    <row r="41" spans="1:26" x14ac:dyDescent="0.3">
      <c r="A41" s="180" t="s">
        <v>0</v>
      </c>
      <c r="B41" s="176" t="s">
        <v>1</v>
      </c>
      <c r="C41" s="176"/>
      <c r="D41" s="176"/>
      <c r="E41" s="176"/>
      <c r="F41" s="176"/>
      <c r="G41" s="176" t="s">
        <v>2</v>
      </c>
      <c r="H41" s="176" t="s">
        <v>3</v>
      </c>
      <c r="I41" s="183" t="s">
        <v>4</v>
      </c>
      <c r="J41" s="176" t="s">
        <v>5</v>
      </c>
      <c r="K41" s="176" t="s">
        <v>6</v>
      </c>
      <c r="L41" s="185" t="s">
        <v>47</v>
      </c>
      <c r="M41" s="185"/>
      <c r="N41" s="175" t="s">
        <v>48</v>
      </c>
      <c r="O41" s="175"/>
      <c r="P41" s="176" t="s">
        <v>49</v>
      </c>
      <c r="Q41" s="176"/>
      <c r="R41" s="176"/>
      <c r="S41" s="176"/>
      <c r="T41" s="176"/>
      <c r="U41" s="176"/>
      <c r="V41" s="176"/>
      <c r="W41" s="176"/>
      <c r="X41" s="176"/>
      <c r="Y41" s="175" t="s">
        <v>7</v>
      </c>
      <c r="Z41" s="177"/>
    </row>
    <row r="42" spans="1:26" x14ac:dyDescent="0.3">
      <c r="A42" s="213"/>
      <c r="B42" s="214" t="s">
        <v>8</v>
      </c>
      <c r="C42" s="214" t="s">
        <v>9</v>
      </c>
      <c r="D42" s="214" t="s">
        <v>10</v>
      </c>
      <c r="E42" s="214" t="s">
        <v>11</v>
      </c>
      <c r="F42" s="214" t="s">
        <v>12</v>
      </c>
      <c r="G42" s="214"/>
      <c r="H42" s="214"/>
      <c r="I42" s="215"/>
      <c r="J42" s="214"/>
      <c r="K42" s="214"/>
      <c r="L42" s="222" t="s">
        <v>13</v>
      </c>
      <c r="M42" s="222" t="s">
        <v>50</v>
      </c>
      <c r="N42" s="216" t="s">
        <v>14</v>
      </c>
      <c r="O42" s="216" t="s">
        <v>15</v>
      </c>
      <c r="P42" s="214" t="s">
        <v>16</v>
      </c>
      <c r="Q42" s="214"/>
      <c r="R42" s="214"/>
      <c r="S42" s="214"/>
      <c r="T42" s="216" t="s">
        <v>17</v>
      </c>
      <c r="U42" s="216" t="s">
        <v>46</v>
      </c>
      <c r="V42" s="216" t="s">
        <v>18</v>
      </c>
      <c r="W42" s="216" t="s">
        <v>19</v>
      </c>
      <c r="X42" s="218" t="s">
        <v>20</v>
      </c>
      <c r="Y42" s="216" t="s">
        <v>21</v>
      </c>
      <c r="Z42" s="220" t="s">
        <v>22</v>
      </c>
    </row>
    <row r="43" spans="1:26" ht="93" customHeight="1" thickBot="1" x14ac:dyDescent="0.35">
      <c r="A43" s="181"/>
      <c r="B43" s="182"/>
      <c r="C43" s="182"/>
      <c r="D43" s="182"/>
      <c r="E43" s="182"/>
      <c r="F43" s="182"/>
      <c r="G43" s="182"/>
      <c r="H43" s="182"/>
      <c r="I43" s="184"/>
      <c r="J43" s="182"/>
      <c r="K43" s="182"/>
      <c r="L43" s="223"/>
      <c r="M43" s="223"/>
      <c r="N43" s="217"/>
      <c r="O43" s="217"/>
      <c r="P43" s="9" t="s">
        <v>23</v>
      </c>
      <c r="Q43" s="9" t="s">
        <v>51</v>
      </c>
      <c r="R43" s="9" t="s">
        <v>52</v>
      </c>
      <c r="S43" s="9" t="s">
        <v>53</v>
      </c>
      <c r="T43" s="217"/>
      <c r="U43" s="217"/>
      <c r="V43" s="217"/>
      <c r="W43" s="217"/>
      <c r="X43" s="219"/>
      <c r="Y43" s="217"/>
      <c r="Z43" s="221"/>
    </row>
    <row r="44" spans="1:26" ht="139.19999999999999" customHeight="1" x14ac:dyDescent="0.3">
      <c r="A44" s="49">
        <v>1</v>
      </c>
      <c r="B44" s="191" t="s">
        <v>89</v>
      </c>
      <c r="C44" s="191" t="s">
        <v>90</v>
      </c>
      <c r="D44" s="191">
        <v>75029073</v>
      </c>
      <c r="E44" s="191">
        <v>102668442</v>
      </c>
      <c r="F44" s="191">
        <v>600148017</v>
      </c>
      <c r="G44" s="15" t="s">
        <v>91</v>
      </c>
      <c r="H44" s="191" t="s">
        <v>27</v>
      </c>
      <c r="I44" s="191" t="s">
        <v>28</v>
      </c>
      <c r="J44" s="186" t="s">
        <v>92</v>
      </c>
      <c r="K44" s="16" t="s">
        <v>93</v>
      </c>
      <c r="L44" s="50">
        <v>950000</v>
      </c>
      <c r="M44" s="51">
        <f>L44/100*85</f>
        <v>807500</v>
      </c>
      <c r="N44" s="52">
        <v>44986</v>
      </c>
      <c r="O44" s="52">
        <v>45536</v>
      </c>
      <c r="P44" s="49" t="s">
        <v>32</v>
      </c>
      <c r="Q44" s="49" t="s">
        <v>32</v>
      </c>
      <c r="R44" s="49" t="s">
        <v>32</v>
      </c>
      <c r="S44" s="49" t="s">
        <v>32</v>
      </c>
      <c r="T44" s="49"/>
      <c r="U44" s="49"/>
      <c r="V44" s="49" t="s">
        <v>32</v>
      </c>
      <c r="W44" s="49" t="s">
        <v>32</v>
      </c>
      <c r="X44" s="49"/>
      <c r="Y44" s="13" t="s">
        <v>57</v>
      </c>
      <c r="Z44" s="49" t="s">
        <v>43</v>
      </c>
    </row>
    <row r="45" spans="1:26" ht="147.6" customHeight="1" x14ac:dyDescent="0.3">
      <c r="A45" s="35">
        <v>2</v>
      </c>
      <c r="B45" s="192"/>
      <c r="C45" s="192"/>
      <c r="D45" s="192"/>
      <c r="E45" s="192"/>
      <c r="F45" s="192"/>
      <c r="G45" s="17" t="s">
        <v>94</v>
      </c>
      <c r="H45" s="192"/>
      <c r="I45" s="192"/>
      <c r="J45" s="187"/>
      <c r="K45" s="18" t="s">
        <v>95</v>
      </c>
      <c r="L45" s="34">
        <v>7500000</v>
      </c>
      <c r="M45" s="34">
        <f t="shared" ref="M45:M46" si="2">L45/100*85</f>
        <v>6375000</v>
      </c>
      <c r="N45" s="53">
        <v>45292</v>
      </c>
      <c r="O45" s="53">
        <v>46722</v>
      </c>
      <c r="P45" s="35" t="s">
        <v>32</v>
      </c>
      <c r="Q45" s="35" t="s">
        <v>32</v>
      </c>
      <c r="R45" s="35" t="s">
        <v>32</v>
      </c>
      <c r="S45" s="35" t="s">
        <v>32</v>
      </c>
      <c r="T45" s="35" t="s">
        <v>32</v>
      </c>
      <c r="U45" s="35" t="s">
        <v>32</v>
      </c>
      <c r="V45" s="35" t="s">
        <v>32</v>
      </c>
      <c r="W45" s="35" t="s">
        <v>32</v>
      </c>
      <c r="X45" s="35" t="s">
        <v>32</v>
      </c>
      <c r="Y45" s="14" t="s">
        <v>57</v>
      </c>
      <c r="Z45" s="35" t="s">
        <v>43</v>
      </c>
    </row>
    <row r="46" spans="1:26" ht="58.8" customHeight="1" thickBot="1" x14ac:dyDescent="0.35">
      <c r="A46" s="75">
        <v>3</v>
      </c>
      <c r="B46" s="192"/>
      <c r="C46" s="192"/>
      <c r="D46" s="192"/>
      <c r="E46" s="192"/>
      <c r="F46" s="192"/>
      <c r="G46" s="76" t="s">
        <v>96</v>
      </c>
      <c r="H46" s="192"/>
      <c r="I46" s="192"/>
      <c r="J46" s="187"/>
      <c r="K46" s="77" t="s">
        <v>97</v>
      </c>
      <c r="L46" s="78">
        <v>5500000</v>
      </c>
      <c r="M46" s="78">
        <f t="shared" si="2"/>
        <v>4675000</v>
      </c>
      <c r="N46" s="79">
        <v>45047</v>
      </c>
      <c r="O46" s="79">
        <v>45627</v>
      </c>
      <c r="P46" s="75"/>
      <c r="Q46" s="75"/>
      <c r="R46" s="75"/>
      <c r="S46" s="75"/>
      <c r="T46" s="75"/>
      <c r="U46" s="75"/>
      <c r="V46" s="75"/>
      <c r="W46" s="75"/>
      <c r="X46" s="75"/>
      <c r="Y46" s="80" t="s">
        <v>57</v>
      </c>
      <c r="Z46" s="75" t="s">
        <v>43</v>
      </c>
    </row>
    <row r="47" spans="1:26" ht="41.4" x14ac:dyDescent="0.3">
      <c r="A47" s="56">
        <v>1</v>
      </c>
      <c r="B47" s="178" t="s">
        <v>98</v>
      </c>
      <c r="C47" s="178" t="s">
        <v>99</v>
      </c>
      <c r="D47" s="191">
        <v>70989338</v>
      </c>
      <c r="E47" s="191">
        <v>102668451</v>
      </c>
      <c r="F47" s="191">
        <v>650030656</v>
      </c>
      <c r="G47" s="85" t="s">
        <v>109</v>
      </c>
      <c r="H47" s="191" t="s">
        <v>101</v>
      </c>
      <c r="I47" s="191" t="s">
        <v>102</v>
      </c>
      <c r="J47" s="186" t="s">
        <v>103</v>
      </c>
      <c r="K47" s="64" t="s">
        <v>110</v>
      </c>
      <c r="L47" s="43">
        <v>3000000</v>
      </c>
      <c r="M47" s="43">
        <f>L47/100*85</f>
        <v>2550000</v>
      </c>
      <c r="N47" s="57" t="s">
        <v>105</v>
      </c>
      <c r="O47" s="57" t="s">
        <v>106</v>
      </c>
      <c r="P47" s="32" t="s">
        <v>32</v>
      </c>
      <c r="Q47" s="32" t="s">
        <v>32</v>
      </c>
      <c r="R47" s="32" t="s">
        <v>32</v>
      </c>
      <c r="S47" s="32" t="s">
        <v>32</v>
      </c>
      <c r="T47" s="32" t="s">
        <v>32</v>
      </c>
      <c r="U47" s="32" t="s">
        <v>32</v>
      </c>
      <c r="V47" s="32"/>
      <c r="W47" s="32"/>
      <c r="X47" s="32" t="s">
        <v>32</v>
      </c>
      <c r="Y47" s="32" t="s">
        <v>43</v>
      </c>
      <c r="Z47" s="58" t="s">
        <v>43</v>
      </c>
    </row>
    <row r="48" spans="1:26" ht="55.2" x14ac:dyDescent="0.3">
      <c r="A48" s="86">
        <v>2</v>
      </c>
      <c r="B48" s="179"/>
      <c r="C48" s="179"/>
      <c r="D48" s="192"/>
      <c r="E48" s="192"/>
      <c r="F48" s="192"/>
      <c r="G48" s="83" t="s">
        <v>111</v>
      </c>
      <c r="H48" s="192"/>
      <c r="I48" s="192"/>
      <c r="J48" s="187"/>
      <c r="K48" s="84" t="s">
        <v>112</v>
      </c>
      <c r="L48" s="81">
        <v>6000000</v>
      </c>
      <c r="M48" s="81">
        <f>L48/100*85</f>
        <v>5100000</v>
      </c>
      <c r="N48" s="82" t="s">
        <v>105</v>
      </c>
      <c r="O48" s="82" t="s">
        <v>106</v>
      </c>
      <c r="P48" s="14"/>
      <c r="Q48" s="14" t="s">
        <v>32</v>
      </c>
      <c r="R48" s="14" t="s">
        <v>32</v>
      </c>
      <c r="S48" s="14" t="s">
        <v>32</v>
      </c>
      <c r="T48" s="14"/>
      <c r="U48" s="14"/>
      <c r="V48" s="14" t="s">
        <v>32</v>
      </c>
      <c r="W48" s="14" t="s">
        <v>32</v>
      </c>
      <c r="X48" s="14" t="s">
        <v>32</v>
      </c>
      <c r="Y48" s="14" t="s">
        <v>43</v>
      </c>
      <c r="Z48" s="87" t="s">
        <v>43</v>
      </c>
    </row>
    <row r="49" spans="1:26" ht="41.4" x14ac:dyDescent="0.3">
      <c r="A49" s="86">
        <v>3</v>
      </c>
      <c r="B49" s="179"/>
      <c r="C49" s="179"/>
      <c r="D49" s="192"/>
      <c r="E49" s="192"/>
      <c r="F49" s="192"/>
      <c r="G49" s="83" t="s">
        <v>113</v>
      </c>
      <c r="H49" s="192"/>
      <c r="I49" s="192"/>
      <c r="J49" s="187"/>
      <c r="K49" s="84" t="s">
        <v>114</v>
      </c>
      <c r="L49" s="81">
        <v>3000000</v>
      </c>
      <c r="M49" s="81">
        <f t="shared" ref="M49:M53" si="3">L49/100*85</f>
        <v>2550000</v>
      </c>
      <c r="N49" s="82" t="s">
        <v>105</v>
      </c>
      <c r="O49" s="82" t="s">
        <v>106</v>
      </c>
      <c r="P49" s="14"/>
      <c r="Q49" s="14"/>
      <c r="R49" s="14"/>
      <c r="S49" s="14"/>
      <c r="T49" s="14" t="s">
        <v>32</v>
      </c>
      <c r="U49" s="14"/>
      <c r="V49" s="14" t="s">
        <v>32</v>
      </c>
      <c r="W49" s="14"/>
      <c r="X49" s="14"/>
      <c r="Y49" s="14" t="s">
        <v>43</v>
      </c>
      <c r="Z49" s="87" t="s">
        <v>43</v>
      </c>
    </row>
    <row r="50" spans="1:26" ht="55.2" x14ac:dyDescent="0.3">
      <c r="A50" s="86">
        <v>4</v>
      </c>
      <c r="B50" s="179"/>
      <c r="C50" s="179"/>
      <c r="D50" s="192"/>
      <c r="E50" s="192"/>
      <c r="F50" s="192"/>
      <c r="G50" s="83" t="s">
        <v>115</v>
      </c>
      <c r="H50" s="192"/>
      <c r="I50" s="192"/>
      <c r="J50" s="187"/>
      <c r="K50" s="84" t="s">
        <v>116</v>
      </c>
      <c r="L50" s="81">
        <v>2000000</v>
      </c>
      <c r="M50" s="81">
        <f t="shared" si="3"/>
        <v>1700000</v>
      </c>
      <c r="N50" s="82" t="s">
        <v>105</v>
      </c>
      <c r="O50" s="82" t="s">
        <v>106</v>
      </c>
      <c r="P50" s="14"/>
      <c r="Q50" s="14"/>
      <c r="R50" s="14"/>
      <c r="S50" s="14"/>
      <c r="T50" s="14"/>
      <c r="U50" s="14"/>
      <c r="V50" s="14"/>
      <c r="W50" s="14"/>
      <c r="X50" s="14"/>
      <c r="Y50" s="14" t="s">
        <v>43</v>
      </c>
      <c r="Z50" s="87" t="s">
        <v>43</v>
      </c>
    </row>
    <row r="51" spans="1:26" ht="27.6" x14ac:dyDescent="0.3">
      <c r="A51" s="86">
        <v>5</v>
      </c>
      <c r="B51" s="179"/>
      <c r="C51" s="179"/>
      <c r="D51" s="192"/>
      <c r="E51" s="192"/>
      <c r="F51" s="192"/>
      <c r="G51" s="83" t="s">
        <v>117</v>
      </c>
      <c r="H51" s="192"/>
      <c r="I51" s="192"/>
      <c r="J51" s="187"/>
      <c r="K51" s="84" t="s">
        <v>118</v>
      </c>
      <c r="L51" s="81">
        <v>1000000</v>
      </c>
      <c r="M51" s="81">
        <f t="shared" si="3"/>
        <v>850000</v>
      </c>
      <c r="N51" s="82" t="s">
        <v>105</v>
      </c>
      <c r="O51" s="82" t="s">
        <v>106</v>
      </c>
      <c r="P51" s="14"/>
      <c r="Q51" s="14" t="s">
        <v>32</v>
      </c>
      <c r="R51" s="14" t="s">
        <v>32</v>
      </c>
      <c r="S51" s="14"/>
      <c r="T51" s="14"/>
      <c r="U51" s="14"/>
      <c r="V51" s="14" t="s">
        <v>32</v>
      </c>
      <c r="W51" s="14" t="s">
        <v>32</v>
      </c>
      <c r="X51" s="14"/>
      <c r="Y51" s="14" t="s">
        <v>43</v>
      </c>
      <c r="Z51" s="87" t="s">
        <v>43</v>
      </c>
    </row>
    <row r="52" spans="1:26" ht="55.2" x14ac:dyDescent="0.3">
      <c r="A52" s="86">
        <v>6</v>
      </c>
      <c r="B52" s="179"/>
      <c r="C52" s="179"/>
      <c r="D52" s="192"/>
      <c r="E52" s="192"/>
      <c r="F52" s="192"/>
      <c r="G52" s="83" t="s">
        <v>119</v>
      </c>
      <c r="H52" s="192"/>
      <c r="I52" s="192"/>
      <c r="J52" s="187"/>
      <c r="K52" s="84" t="s">
        <v>120</v>
      </c>
      <c r="L52" s="81">
        <v>1000000</v>
      </c>
      <c r="M52" s="81">
        <f t="shared" si="3"/>
        <v>850000</v>
      </c>
      <c r="N52" s="82" t="s">
        <v>105</v>
      </c>
      <c r="O52" s="82" t="s">
        <v>106</v>
      </c>
      <c r="P52" s="14"/>
      <c r="Q52" s="14"/>
      <c r="R52" s="14"/>
      <c r="S52" s="14" t="s">
        <v>32</v>
      </c>
      <c r="T52" s="14" t="s">
        <v>32</v>
      </c>
      <c r="U52" s="14"/>
      <c r="V52" s="14" t="s">
        <v>32</v>
      </c>
      <c r="W52" s="14" t="s">
        <v>32</v>
      </c>
      <c r="X52" s="14" t="s">
        <v>32</v>
      </c>
      <c r="Y52" s="14" t="s">
        <v>43</v>
      </c>
      <c r="Z52" s="87" t="s">
        <v>43</v>
      </c>
    </row>
    <row r="53" spans="1:26" ht="69" customHeight="1" thickBot="1" x14ac:dyDescent="0.35">
      <c r="A53" s="88">
        <v>7</v>
      </c>
      <c r="B53" s="179"/>
      <c r="C53" s="179"/>
      <c r="D53" s="192"/>
      <c r="E53" s="192"/>
      <c r="F53" s="192"/>
      <c r="G53" s="89" t="s">
        <v>121</v>
      </c>
      <c r="H53" s="192"/>
      <c r="I53" s="192"/>
      <c r="J53" s="187"/>
      <c r="K53" s="89" t="s">
        <v>122</v>
      </c>
      <c r="L53" s="90">
        <v>5000000</v>
      </c>
      <c r="M53" s="90">
        <f t="shared" si="3"/>
        <v>4250000</v>
      </c>
      <c r="N53" s="91" t="s">
        <v>105</v>
      </c>
      <c r="O53" s="91" t="s">
        <v>106</v>
      </c>
      <c r="P53" s="80"/>
      <c r="Q53" s="80"/>
      <c r="R53" s="80" t="s">
        <v>32</v>
      </c>
      <c r="S53" s="80" t="s">
        <v>32</v>
      </c>
      <c r="T53" s="80" t="s">
        <v>32</v>
      </c>
      <c r="U53" s="80"/>
      <c r="V53" s="80" t="s">
        <v>32</v>
      </c>
      <c r="W53" s="80" t="s">
        <v>32</v>
      </c>
      <c r="X53" s="80" t="s">
        <v>32</v>
      </c>
      <c r="Y53" s="80" t="s">
        <v>43</v>
      </c>
      <c r="Z53" s="92" t="s">
        <v>43</v>
      </c>
    </row>
    <row r="54" spans="1:26" ht="131.4" customHeight="1" thickBot="1" x14ac:dyDescent="0.35">
      <c r="A54" s="93">
        <v>1</v>
      </c>
      <c r="B54" s="94" t="s">
        <v>123</v>
      </c>
      <c r="C54" s="94" t="s">
        <v>124</v>
      </c>
      <c r="D54" s="94">
        <v>75029405</v>
      </c>
      <c r="E54" s="94">
        <v>102668426</v>
      </c>
      <c r="F54" s="94">
        <v>600148009</v>
      </c>
      <c r="G54" s="97" t="s">
        <v>125</v>
      </c>
      <c r="H54" s="94" t="s">
        <v>27</v>
      </c>
      <c r="I54" s="94" t="s">
        <v>102</v>
      </c>
      <c r="J54" s="100" t="s">
        <v>126</v>
      </c>
      <c r="K54" s="96" t="s">
        <v>127</v>
      </c>
      <c r="L54" s="98">
        <v>9500000</v>
      </c>
      <c r="M54" s="98">
        <v>8075000</v>
      </c>
      <c r="N54" s="99">
        <v>45474</v>
      </c>
      <c r="O54" s="99">
        <v>45900</v>
      </c>
      <c r="P54" s="94" t="s">
        <v>32</v>
      </c>
      <c r="Q54" s="94" t="s">
        <v>32</v>
      </c>
      <c r="R54" s="94" t="s">
        <v>32</v>
      </c>
      <c r="S54" s="94" t="s">
        <v>32</v>
      </c>
      <c r="T54" s="94" t="s">
        <v>32</v>
      </c>
      <c r="U54" s="94" t="s">
        <v>32</v>
      </c>
      <c r="V54" s="94"/>
      <c r="W54" s="94" t="s">
        <v>32</v>
      </c>
      <c r="X54" s="94"/>
      <c r="Y54" s="94" t="s">
        <v>128</v>
      </c>
      <c r="Z54" s="95" t="s">
        <v>43</v>
      </c>
    </row>
    <row r="63" spans="1:26" ht="15" thickBot="1" x14ac:dyDescent="0.35"/>
    <row r="64" spans="1:26" x14ac:dyDescent="0.3">
      <c r="A64" s="180" t="s">
        <v>0</v>
      </c>
      <c r="B64" s="176" t="s">
        <v>1</v>
      </c>
      <c r="C64" s="176"/>
      <c r="D64" s="176"/>
      <c r="E64" s="176"/>
      <c r="F64" s="176"/>
      <c r="G64" s="176" t="s">
        <v>2</v>
      </c>
      <c r="H64" s="176" t="s">
        <v>3</v>
      </c>
      <c r="I64" s="183" t="s">
        <v>4</v>
      </c>
      <c r="J64" s="176" t="s">
        <v>5</v>
      </c>
      <c r="K64" s="176" t="s">
        <v>6</v>
      </c>
      <c r="L64" s="185" t="s">
        <v>47</v>
      </c>
      <c r="M64" s="185"/>
      <c r="N64" s="175" t="s">
        <v>48</v>
      </c>
      <c r="O64" s="175"/>
      <c r="P64" s="176" t="s">
        <v>49</v>
      </c>
      <c r="Q64" s="176"/>
      <c r="R64" s="176"/>
      <c r="S64" s="176"/>
      <c r="T64" s="176"/>
      <c r="U64" s="176"/>
      <c r="V64" s="176"/>
      <c r="W64" s="176"/>
      <c r="X64" s="176"/>
      <c r="Y64" s="175" t="s">
        <v>7</v>
      </c>
      <c r="Z64" s="177"/>
    </row>
    <row r="65" spans="1:26" x14ac:dyDescent="0.3">
      <c r="A65" s="213"/>
      <c r="B65" s="214" t="s">
        <v>8</v>
      </c>
      <c r="C65" s="214" t="s">
        <v>9</v>
      </c>
      <c r="D65" s="214" t="s">
        <v>10</v>
      </c>
      <c r="E65" s="214" t="s">
        <v>11</v>
      </c>
      <c r="F65" s="214" t="s">
        <v>12</v>
      </c>
      <c r="G65" s="214"/>
      <c r="H65" s="214"/>
      <c r="I65" s="215"/>
      <c r="J65" s="214"/>
      <c r="K65" s="214"/>
      <c r="L65" s="222" t="s">
        <v>13</v>
      </c>
      <c r="M65" s="222" t="s">
        <v>50</v>
      </c>
      <c r="N65" s="216" t="s">
        <v>14</v>
      </c>
      <c r="O65" s="216" t="s">
        <v>15</v>
      </c>
      <c r="P65" s="214" t="s">
        <v>16</v>
      </c>
      <c r="Q65" s="214"/>
      <c r="R65" s="214"/>
      <c r="S65" s="214"/>
      <c r="T65" s="216" t="s">
        <v>17</v>
      </c>
      <c r="U65" s="216" t="s">
        <v>46</v>
      </c>
      <c r="V65" s="216" t="s">
        <v>18</v>
      </c>
      <c r="W65" s="216" t="s">
        <v>19</v>
      </c>
      <c r="X65" s="218" t="s">
        <v>20</v>
      </c>
      <c r="Y65" s="216" t="s">
        <v>21</v>
      </c>
      <c r="Z65" s="220" t="s">
        <v>22</v>
      </c>
    </row>
    <row r="66" spans="1:26" ht="84" customHeight="1" thickBot="1" x14ac:dyDescent="0.35">
      <c r="A66" s="181"/>
      <c r="B66" s="182"/>
      <c r="C66" s="182"/>
      <c r="D66" s="182"/>
      <c r="E66" s="182"/>
      <c r="F66" s="182"/>
      <c r="G66" s="182"/>
      <c r="H66" s="182"/>
      <c r="I66" s="184"/>
      <c r="J66" s="182"/>
      <c r="K66" s="182"/>
      <c r="L66" s="223"/>
      <c r="M66" s="223"/>
      <c r="N66" s="217"/>
      <c r="O66" s="217"/>
      <c r="P66" s="9" t="s">
        <v>23</v>
      </c>
      <c r="Q66" s="9" t="s">
        <v>51</v>
      </c>
      <c r="R66" s="9" t="s">
        <v>52</v>
      </c>
      <c r="S66" s="9" t="s">
        <v>53</v>
      </c>
      <c r="T66" s="217"/>
      <c r="U66" s="217"/>
      <c r="V66" s="217"/>
      <c r="W66" s="217"/>
      <c r="X66" s="219"/>
      <c r="Y66" s="217"/>
      <c r="Z66" s="221"/>
    </row>
    <row r="67" spans="1:26" ht="228.6" customHeight="1" x14ac:dyDescent="0.3">
      <c r="A67" s="56">
        <v>1</v>
      </c>
      <c r="B67" s="191" t="s">
        <v>129</v>
      </c>
      <c r="C67" s="191" t="s">
        <v>130</v>
      </c>
      <c r="D67" s="191">
        <v>70987157</v>
      </c>
      <c r="E67" s="191">
        <v>102668485</v>
      </c>
      <c r="F67" s="191">
        <v>600148041</v>
      </c>
      <c r="G67" s="85" t="s">
        <v>139</v>
      </c>
      <c r="H67" s="191" t="s">
        <v>27</v>
      </c>
      <c r="I67" s="191" t="s">
        <v>28</v>
      </c>
      <c r="J67" s="186" t="s">
        <v>132</v>
      </c>
      <c r="K67" s="105" t="s">
        <v>140</v>
      </c>
      <c r="L67" s="106">
        <v>12000000</v>
      </c>
      <c r="M67" s="43">
        <f>L67/100*85</f>
        <v>10200000</v>
      </c>
      <c r="N67" s="102">
        <v>44562</v>
      </c>
      <c r="O67" s="102">
        <v>45627</v>
      </c>
      <c r="P67" s="32" t="s">
        <v>32</v>
      </c>
      <c r="Q67" s="32" t="s">
        <v>32</v>
      </c>
      <c r="R67" s="32" t="s">
        <v>32</v>
      </c>
      <c r="S67" s="32" t="s">
        <v>32</v>
      </c>
      <c r="T67" s="32" t="s">
        <v>32</v>
      </c>
      <c r="U67" s="32" t="s">
        <v>32</v>
      </c>
      <c r="V67" s="32" t="s">
        <v>32</v>
      </c>
      <c r="W67" s="32" t="s">
        <v>32</v>
      </c>
      <c r="X67" s="32" t="s">
        <v>32</v>
      </c>
      <c r="Y67" s="32" t="s">
        <v>141</v>
      </c>
      <c r="Z67" s="58" t="s">
        <v>43</v>
      </c>
    </row>
    <row r="68" spans="1:26" ht="140.4" customHeight="1" x14ac:dyDescent="0.3">
      <c r="A68" s="86">
        <v>2</v>
      </c>
      <c r="B68" s="192"/>
      <c r="C68" s="192"/>
      <c r="D68" s="192"/>
      <c r="E68" s="192"/>
      <c r="F68" s="192"/>
      <c r="G68" s="83" t="s">
        <v>142</v>
      </c>
      <c r="H68" s="192"/>
      <c r="I68" s="192"/>
      <c r="J68" s="187"/>
      <c r="K68" s="108" t="s">
        <v>143</v>
      </c>
      <c r="L68" s="107">
        <v>1800000</v>
      </c>
      <c r="M68" s="107">
        <f>L68/100*85</f>
        <v>1530000</v>
      </c>
      <c r="N68" s="103">
        <v>44652</v>
      </c>
      <c r="O68" s="103">
        <v>46357</v>
      </c>
      <c r="P68" s="14" t="s">
        <v>32</v>
      </c>
      <c r="Q68" s="14" t="s">
        <v>32</v>
      </c>
      <c r="R68" s="14" t="s">
        <v>32</v>
      </c>
      <c r="S68" s="14" t="s">
        <v>32</v>
      </c>
      <c r="T68" s="14"/>
      <c r="U68" s="14"/>
      <c r="V68" s="14" t="s">
        <v>32</v>
      </c>
      <c r="W68" s="14" t="s">
        <v>32</v>
      </c>
      <c r="X68" s="14" t="s">
        <v>32</v>
      </c>
      <c r="Y68" s="14" t="s">
        <v>144</v>
      </c>
      <c r="Z68" s="87" t="s">
        <v>43</v>
      </c>
    </row>
    <row r="69" spans="1:26" ht="137.4" customHeight="1" thickBot="1" x14ac:dyDescent="0.35">
      <c r="A69" s="88">
        <v>3</v>
      </c>
      <c r="B69" s="192"/>
      <c r="C69" s="192"/>
      <c r="D69" s="192"/>
      <c r="E69" s="192"/>
      <c r="F69" s="192"/>
      <c r="G69" s="101" t="s">
        <v>145</v>
      </c>
      <c r="H69" s="192"/>
      <c r="I69" s="192"/>
      <c r="J69" s="187"/>
      <c r="K69" s="111" t="s">
        <v>146</v>
      </c>
      <c r="L69" s="112">
        <v>4000000</v>
      </c>
      <c r="M69" s="112">
        <f>L69/100*85</f>
        <v>3400000</v>
      </c>
      <c r="N69" s="109">
        <v>44927</v>
      </c>
      <c r="O69" s="109">
        <v>45992</v>
      </c>
      <c r="P69" s="80" t="s">
        <v>32</v>
      </c>
      <c r="Q69" s="80" t="s">
        <v>32</v>
      </c>
      <c r="R69" s="80" t="s">
        <v>32</v>
      </c>
      <c r="S69" s="80" t="s">
        <v>32</v>
      </c>
      <c r="T69" s="80" t="s">
        <v>32</v>
      </c>
      <c r="U69" s="80" t="s">
        <v>32</v>
      </c>
      <c r="V69" s="80" t="s">
        <v>32</v>
      </c>
      <c r="W69" s="80" t="s">
        <v>32</v>
      </c>
      <c r="X69" s="80" t="s">
        <v>32</v>
      </c>
      <c r="Y69" s="80" t="s">
        <v>147</v>
      </c>
      <c r="Z69" s="92" t="s">
        <v>43</v>
      </c>
    </row>
    <row r="70" spans="1:26" ht="135" customHeight="1" thickBot="1" x14ac:dyDescent="0.35">
      <c r="A70" s="67">
        <v>1</v>
      </c>
      <c r="B70" s="68" t="s">
        <v>148</v>
      </c>
      <c r="C70" s="68" t="s">
        <v>149</v>
      </c>
      <c r="D70" s="68">
        <v>70982759</v>
      </c>
      <c r="E70" s="68">
        <v>108014304</v>
      </c>
      <c r="F70" s="68">
        <v>600148599</v>
      </c>
      <c r="G70" s="69" t="s">
        <v>155</v>
      </c>
      <c r="H70" s="68" t="s">
        <v>27</v>
      </c>
      <c r="I70" s="68" t="s">
        <v>28</v>
      </c>
      <c r="J70" s="70" t="s">
        <v>151</v>
      </c>
      <c r="K70" s="71" t="s">
        <v>156</v>
      </c>
      <c r="L70" s="113">
        <v>800000</v>
      </c>
      <c r="M70" s="73">
        <f>L70/100*85</f>
        <v>680000</v>
      </c>
      <c r="N70" s="68" t="s">
        <v>153</v>
      </c>
      <c r="O70" s="68" t="s">
        <v>154</v>
      </c>
      <c r="P70" s="68" t="s">
        <v>32</v>
      </c>
      <c r="Q70" s="68" t="s">
        <v>32</v>
      </c>
      <c r="R70" s="68" t="s">
        <v>32</v>
      </c>
      <c r="S70" s="68" t="s">
        <v>32</v>
      </c>
      <c r="T70" s="68" t="s">
        <v>32</v>
      </c>
      <c r="U70" s="68"/>
      <c r="V70" s="68" t="s">
        <v>32</v>
      </c>
      <c r="W70" s="68" t="s">
        <v>32</v>
      </c>
      <c r="X70" s="68"/>
      <c r="Y70" s="68" t="s">
        <v>57</v>
      </c>
      <c r="Z70" s="72" t="s">
        <v>43</v>
      </c>
    </row>
    <row r="71" spans="1:26" ht="43.2" customHeight="1" x14ac:dyDescent="0.3">
      <c r="A71" s="56">
        <v>1</v>
      </c>
      <c r="B71" s="191" t="s">
        <v>157</v>
      </c>
      <c r="C71" s="191" t="s">
        <v>158</v>
      </c>
      <c r="D71" s="191">
        <v>75027046</v>
      </c>
      <c r="E71" s="191">
        <v>102668540</v>
      </c>
      <c r="F71" s="191">
        <v>650030729</v>
      </c>
      <c r="G71" s="85" t="s">
        <v>159</v>
      </c>
      <c r="H71" s="191" t="s">
        <v>27</v>
      </c>
      <c r="I71" s="191" t="s">
        <v>28</v>
      </c>
      <c r="J71" s="186" t="s">
        <v>160</v>
      </c>
      <c r="K71" s="118" t="s">
        <v>161</v>
      </c>
      <c r="L71" s="42">
        <v>550000</v>
      </c>
      <c r="M71" s="43">
        <f>L71/100*85</f>
        <v>467500</v>
      </c>
      <c r="N71" s="115">
        <v>44713</v>
      </c>
      <c r="O71" s="102">
        <v>44805</v>
      </c>
      <c r="P71" s="32"/>
      <c r="Q71" s="114" t="s">
        <v>134</v>
      </c>
      <c r="R71" s="32"/>
      <c r="S71" s="32"/>
      <c r="T71" s="32"/>
      <c r="U71" s="32"/>
      <c r="V71" s="32" t="s">
        <v>134</v>
      </c>
      <c r="W71" s="32"/>
      <c r="X71" s="32"/>
      <c r="Y71" s="32" t="s">
        <v>57</v>
      </c>
      <c r="Z71" s="58" t="s">
        <v>43</v>
      </c>
    </row>
    <row r="72" spans="1:26" ht="54" customHeight="1" x14ac:dyDescent="0.3">
      <c r="A72" s="86">
        <v>2</v>
      </c>
      <c r="B72" s="192"/>
      <c r="C72" s="192"/>
      <c r="D72" s="192"/>
      <c r="E72" s="192"/>
      <c r="F72" s="192"/>
      <c r="G72" s="83" t="s">
        <v>162</v>
      </c>
      <c r="H72" s="192"/>
      <c r="I72" s="192"/>
      <c r="J72" s="187"/>
      <c r="K72" s="54" t="s">
        <v>163</v>
      </c>
      <c r="L72" s="45">
        <v>70000</v>
      </c>
      <c r="M72" s="45">
        <f t="shared" ref="M72" si="4">L72/100*85</f>
        <v>59500</v>
      </c>
      <c r="N72" s="116">
        <v>44713</v>
      </c>
      <c r="O72" s="103">
        <v>44805</v>
      </c>
      <c r="P72" s="14"/>
      <c r="Q72" s="14"/>
      <c r="R72" s="14"/>
      <c r="S72" s="14"/>
      <c r="T72" s="14"/>
      <c r="U72" s="14"/>
      <c r="V72" s="14" t="s">
        <v>134</v>
      </c>
      <c r="W72" s="14" t="s">
        <v>134</v>
      </c>
      <c r="X72" s="14"/>
      <c r="Y72" s="14" t="s">
        <v>57</v>
      </c>
      <c r="Z72" s="87" t="s">
        <v>43</v>
      </c>
    </row>
    <row r="73" spans="1:26" ht="66.599999999999994" customHeight="1" thickBot="1" x14ac:dyDescent="0.35">
      <c r="A73" s="59">
        <v>3</v>
      </c>
      <c r="B73" s="193"/>
      <c r="C73" s="193"/>
      <c r="D73" s="193"/>
      <c r="E73" s="193"/>
      <c r="F73" s="193"/>
      <c r="G73" s="63" t="s">
        <v>164</v>
      </c>
      <c r="H73" s="193"/>
      <c r="I73" s="193"/>
      <c r="J73" s="194"/>
      <c r="K73" s="63" t="s">
        <v>165</v>
      </c>
      <c r="L73" s="47">
        <v>980000</v>
      </c>
      <c r="M73" s="60">
        <f>L73/100*85</f>
        <v>833000</v>
      </c>
      <c r="N73" s="117">
        <v>45444</v>
      </c>
      <c r="O73" s="104">
        <v>45536</v>
      </c>
      <c r="P73" s="40" t="s">
        <v>134</v>
      </c>
      <c r="Q73" s="40" t="s">
        <v>134</v>
      </c>
      <c r="R73" s="40"/>
      <c r="S73" s="40" t="s">
        <v>134</v>
      </c>
      <c r="T73" s="40"/>
      <c r="U73" s="40"/>
      <c r="V73" s="40"/>
      <c r="W73" s="40"/>
      <c r="X73" s="40" t="s">
        <v>134</v>
      </c>
      <c r="Y73" s="40" t="s">
        <v>57</v>
      </c>
      <c r="Z73" s="62" t="s">
        <v>43</v>
      </c>
    </row>
    <row r="84" spans="1:26" ht="15" thickBot="1" x14ac:dyDescent="0.35"/>
    <row r="85" spans="1:26" x14ac:dyDescent="0.3">
      <c r="A85" s="180" t="s">
        <v>0</v>
      </c>
      <c r="B85" s="176" t="s">
        <v>1</v>
      </c>
      <c r="C85" s="176"/>
      <c r="D85" s="176"/>
      <c r="E85" s="176"/>
      <c r="F85" s="176"/>
      <c r="G85" s="176" t="s">
        <v>2</v>
      </c>
      <c r="H85" s="176" t="s">
        <v>3</v>
      </c>
      <c r="I85" s="183" t="s">
        <v>4</v>
      </c>
      <c r="J85" s="176" t="s">
        <v>5</v>
      </c>
      <c r="K85" s="176" t="s">
        <v>6</v>
      </c>
      <c r="L85" s="185" t="s">
        <v>47</v>
      </c>
      <c r="M85" s="185"/>
      <c r="N85" s="175" t="s">
        <v>48</v>
      </c>
      <c r="O85" s="175"/>
      <c r="P85" s="176" t="s">
        <v>49</v>
      </c>
      <c r="Q85" s="176"/>
      <c r="R85" s="176"/>
      <c r="S85" s="176"/>
      <c r="T85" s="176"/>
      <c r="U85" s="176"/>
      <c r="V85" s="176"/>
      <c r="W85" s="176"/>
      <c r="X85" s="176"/>
      <c r="Y85" s="175" t="s">
        <v>7</v>
      </c>
      <c r="Z85" s="177"/>
    </row>
    <row r="86" spans="1:26" x14ac:dyDescent="0.3">
      <c r="A86" s="213"/>
      <c r="B86" s="214" t="s">
        <v>8</v>
      </c>
      <c r="C86" s="214" t="s">
        <v>9</v>
      </c>
      <c r="D86" s="214" t="s">
        <v>10</v>
      </c>
      <c r="E86" s="214" t="s">
        <v>11</v>
      </c>
      <c r="F86" s="214" t="s">
        <v>12</v>
      </c>
      <c r="G86" s="214"/>
      <c r="H86" s="214"/>
      <c r="I86" s="215"/>
      <c r="J86" s="214"/>
      <c r="K86" s="214"/>
      <c r="L86" s="222" t="s">
        <v>13</v>
      </c>
      <c r="M86" s="222" t="s">
        <v>50</v>
      </c>
      <c r="N86" s="216" t="s">
        <v>14</v>
      </c>
      <c r="O86" s="216" t="s">
        <v>15</v>
      </c>
      <c r="P86" s="214" t="s">
        <v>16</v>
      </c>
      <c r="Q86" s="214"/>
      <c r="R86" s="214"/>
      <c r="S86" s="214"/>
      <c r="T86" s="216" t="s">
        <v>17</v>
      </c>
      <c r="U86" s="216" t="s">
        <v>46</v>
      </c>
      <c r="V86" s="216" t="s">
        <v>18</v>
      </c>
      <c r="W86" s="216" t="s">
        <v>19</v>
      </c>
      <c r="X86" s="218" t="s">
        <v>20</v>
      </c>
      <c r="Y86" s="216" t="s">
        <v>21</v>
      </c>
      <c r="Z86" s="220" t="s">
        <v>22</v>
      </c>
    </row>
    <row r="87" spans="1:26" ht="90" customHeight="1" thickBot="1" x14ac:dyDescent="0.35">
      <c r="A87" s="188"/>
      <c r="B87" s="189"/>
      <c r="C87" s="189"/>
      <c r="D87" s="189"/>
      <c r="E87" s="189"/>
      <c r="F87" s="189"/>
      <c r="G87" s="189"/>
      <c r="H87" s="189"/>
      <c r="I87" s="190"/>
      <c r="J87" s="189"/>
      <c r="K87" s="189"/>
      <c r="L87" s="234"/>
      <c r="M87" s="234"/>
      <c r="N87" s="231"/>
      <c r="O87" s="231"/>
      <c r="P87" s="8" t="s">
        <v>23</v>
      </c>
      <c r="Q87" s="8" t="s">
        <v>51</v>
      </c>
      <c r="R87" s="8" t="s">
        <v>52</v>
      </c>
      <c r="S87" s="8" t="s">
        <v>53</v>
      </c>
      <c r="T87" s="231"/>
      <c r="U87" s="231"/>
      <c r="V87" s="231"/>
      <c r="W87" s="231"/>
      <c r="X87" s="232"/>
      <c r="Y87" s="231"/>
      <c r="Z87" s="233"/>
    </row>
    <row r="88" spans="1:26" ht="69" customHeight="1" x14ac:dyDescent="0.3">
      <c r="A88" s="56">
        <v>1</v>
      </c>
      <c r="B88" s="191" t="s">
        <v>175</v>
      </c>
      <c r="C88" s="191" t="s">
        <v>176</v>
      </c>
      <c r="D88" s="191">
        <v>70986045</v>
      </c>
      <c r="E88" s="191">
        <v>102668558</v>
      </c>
      <c r="F88" s="191">
        <v>650056108</v>
      </c>
      <c r="G88" s="85" t="s">
        <v>177</v>
      </c>
      <c r="H88" s="191" t="s">
        <v>27</v>
      </c>
      <c r="I88" s="191" t="s">
        <v>28</v>
      </c>
      <c r="J88" s="186" t="s">
        <v>178</v>
      </c>
      <c r="K88" s="122" t="s">
        <v>179</v>
      </c>
      <c r="L88" s="42">
        <v>400000</v>
      </c>
      <c r="M88" s="43">
        <f>L88/100*85</f>
        <v>340000</v>
      </c>
      <c r="N88" s="102">
        <v>44682</v>
      </c>
      <c r="O88" s="102">
        <v>44835</v>
      </c>
      <c r="P88" s="32" t="s">
        <v>32</v>
      </c>
      <c r="Q88" s="32" t="s">
        <v>32</v>
      </c>
      <c r="R88" s="32" t="s">
        <v>32</v>
      </c>
      <c r="S88" s="32" t="s">
        <v>32</v>
      </c>
      <c r="T88" s="32"/>
      <c r="U88" s="32"/>
      <c r="V88" s="32" t="s">
        <v>32</v>
      </c>
      <c r="W88" s="32" t="s">
        <v>32</v>
      </c>
      <c r="X88" s="32"/>
      <c r="Y88" s="32" t="s">
        <v>180</v>
      </c>
      <c r="Z88" s="58" t="s">
        <v>43</v>
      </c>
    </row>
    <row r="89" spans="1:26" ht="162.6" customHeight="1" x14ac:dyDescent="0.3">
      <c r="A89" s="86">
        <v>2</v>
      </c>
      <c r="B89" s="192"/>
      <c r="C89" s="192"/>
      <c r="D89" s="192"/>
      <c r="E89" s="192"/>
      <c r="F89" s="192"/>
      <c r="G89" s="83" t="s">
        <v>181</v>
      </c>
      <c r="H89" s="192"/>
      <c r="I89" s="192"/>
      <c r="J89" s="187"/>
      <c r="K89" s="54" t="s">
        <v>182</v>
      </c>
      <c r="L89" s="45">
        <v>10000000</v>
      </c>
      <c r="M89" s="45">
        <f t="shared" ref="M89:M90" si="5">L89/100*85</f>
        <v>8500000</v>
      </c>
      <c r="N89" s="103">
        <v>44927</v>
      </c>
      <c r="O89" s="103">
        <v>45627</v>
      </c>
      <c r="P89" s="14" t="s">
        <v>32</v>
      </c>
      <c r="Q89" s="14" t="s">
        <v>32</v>
      </c>
      <c r="R89" s="14" t="s">
        <v>32</v>
      </c>
      <c r="S89" s="14" t="s">
        <v>32</v>
      </c>
      <c r="T89" s="14" t="s">
        <v>32</v>
      </c>
      <c r="U89" s="14" t="s">
        <v>32</v>
      </c>
      <c r="V89" s="14" t="s">
        <v>32</v>
      </c>
      <c r="W89" s="14" t="s">
        <v>32</v>
      </c>
      <c r="X89" s="14" t="s">
        <v>32</v>
      </c>
      <c r="Y89" s="14" t="s">
        <v>57</v>
      </c>
      <c r="Z89" s="87" t="s">
        <v>43</v>
      </c>
    </row>
    <row r="90" spans="1:26" ht="55.8" thickBot="1" x14ac:dyDescent="0.35">
      <c r="A90" s="88">
        <v>3</v>
      </c>
      <c r="B90" s="193"/>
      <c r="C90" s="193"/>
      <c r="D90" s="193"/>
      <c r="E90" s="193"/>
      <c r="F90" s="193"/>
      <c r="G90" s="101" t="s">
        <v>183</v>
      </c>
      <c r="H90" s="193"/>
      <c r="I90" s="193"/>
      <c r="J90" s="194"/>
      <c r="K90" s="124" t="s">
        <v>184</v>
      </c>
      <c r="L90" s="125">
        <v>850000</v>
      </c>
      <c r="M90" s="125">
        <f t="shared" si="5"/>
        <v>722500</v>
      </c>
      <c r="N90" s="80" t="s">
        <v>185</v>
      </c>
      <c r="O90" s="109">
        <v>44896</v>
      </c>
      <c r="P90" s="80" t="s">
        <v>32</v>
      </c>
      <c r="Q90" s="80" t="s">
        <v>32</v>
      </c>
      <c r="R90" s="80" t="s">
        <v>32</v>
      </c>
      <c r="S90" s="80" t="s">
        <v>32</v>
      </c>
      <c r="T90" s="80"/>
      <c r="U90" s="80" t="s">
        <v>32</v>
      </c>
      <c r="V90" s="80" t="s">
        <v>32</v>
      </c>
      <c r="W90" s="80" t="s">
        <v>32</v>
      </c>
      <c r="X90" s="80" t="s">
        <v>32</v>
      </c>
      <c r="Y90" s="80" t="s">
        <v>57</v>
      </c>
      <c r="Z90" s="92" t="s">
        <v>43</v>
      </c>
    </row>
    <row r="91" spans="1:26" ht="136.80000000000001" customHeight="1" thickBot="1" x14ac:dyDescent="0.35">
      <c r="A91" s="93">
        <v>1</v>
      </c>
      <c r="B91" s="94" t="s">
        <v>186</v>
      </c>
      <c r="C91" s="94" t="s">
        <v>187</v>
      </c>
      <c r="D91" s="94">
        <v>70983101</v>
      </c>
      <c r="E91" s="94">
        <v>102668591</v>
      </c>
      <c r="F91" s="94">
        <v>600148114</v>
      </c>
      <c r="G91" s="97" t="s">
        <v>188</v>
      </c>
      <c r="H91" s="94" t="s">
        <v>27</v>
      </c>
      <c r="I91" s="94" t="s">
        <v>28</v>
      </c>
      <c r="J91" s="100" t="s">
        <v>189</v>
      </c>
      <c r="K91" s="96" t="s">
        <v>190</v>
      </c>
      <c r="L91" s="98">
        <v>300000</v>
      </c>
      <c r="M91" s="110">
        <f>L91/100*85</f>
        <v>255000</v>
      </c>
      <c r="N91" s="126">
        <v>44927</v>
      </c>
      <c r="O91" s="126">
        <v>45261</v>
      </c>
      <c r="P91" s="94" t="s">
        <v>32</v>
      </c>
      <c r="Q91" s="94" t="s">
        <v>32</v>
      </c>
      <c r="R91" s="94" t="s">
        <v>32</v>
      </c>
      <c r="S91" s="94" t="s">
        <v>32</v>
      </c>
      <c r="T91" s="94"/>
      <c r="U91" s="94"/>
      <c r="V91" s="94"/>
      <c r="W91" s="94"/>
      <c r="X91" s="94"/>
      <c r="Y91" s="94" t="s">
        <v>191</v>
      </c>
      <c r="Z91" s="94"/>
    </row>
    <row r="128" ht="15" thickBot="1" x14ac:dyDescent="0.35"/>
    <row r="129" spans="1:26" x14ac:dyDescent="0.3">
      <c r="A129" s="180" t="s">
        <v>0</v>
      </c>
      <c r="B129" s="176" t="s">
        <v>1</v>
      </c>
      <c r="C129" s="176"/>
      <c r="D129" s="176"/>
      <c r="E129" s="176"/>
      <c r="F129" s="176"/>
      <c r="G129" s="176" t="s">
        <v>2</v>
      </c>
      <c r="H129" s="176" t="s">
        <v>3</v>
      </c>
      <c r="I129" s="183" t="s">
        <v>4</v>
      </c>
      <c r="J129" s="176" t="s">
        <v>5</v>
      </c>
      <c r="K129" s="176" t="s">
        <v>6</v>
      </c>
      <c r="L129" s="185" t="s">
        <v>47</v>
      </c>
      <c r="M129" s="185"/>
      <c r="N129" s="175" t="s">
        <v>48</v>
      </c>
      <c r="O129" s="175"/>
      <c r="P129" s="176" t="s">
        <v>49</v>
      </c>
      <c r="Q129" s="176"/>
      <c r="R129" s="176"/>
      <c r="S129" s="176"/>
      <c r="T129" s="176"/>
      <c r="U129" s="176"/>
      <c r="V129" s="176"/>
      <c r="W129" s="176"/>
      <c r="X129" s="176"/>
      <c r="Y129" s="175" t="s">
        <v>7</v>
      </c>
      <c r="Z129" s="177"/>
    </row>
    <row r="130" spans="1:26" x14ac:dyDescent="0.3">
      <c r="A130" s="213"/>
      <c r="B130" s="214" t="s">
        <v>8</v>
      </c>
      <c r="C130" s="214" t="s">
        <v>9</v>
      </c>
      <c r="D130" s="214" t="s">
        <v>10</v>
      </c>
      <c r="E130" s="214" t="s">
        <v>11</v>
      </c>
      <c r="F130" s="214" t="s">
        <v>12</v>
      </c>
      <c r="G130" s="214"/>
      <c r="H130" s="214"/>
      <c r="I130" s="215"/>
      <c r="J130" s="214"/>
      <c r="K130" s="214"/>
      <c r="L130" s="222" t="s">
        <v>13</v>
      </c>
      <c r="M130" s="222" t="s">
        <v>50</v>
      </c>
      <c r="N130" s="216" t="s">
        <v>14</v>
      </c>
      <c r="O130" s="216" t="s">
        <v>15</v>
      </c>
      <c r="P130" s="214" t="s">
        <v>16</v>
      </c>
      <c r="Q130" s="214"/>
      <c r="R130" s="214"/>
      <c r="S130" s="214"/>
      <c r="T130" s="216" t="s">
        <v>17</v>
      </c>
      <c r="U130" s="216" t="s">
        <v>46</v>
      </c>
      <c r="V130" s="216" t="s">
        <v>18</v>
      </c>
      <c r="W130" s="216" t="s">
        <v>19</v>
      </c>
      <c r="X130" s="218" t="s">
        <v>20</v>
      </c>
      <c r="Y130" s="216" t="s">
        <v>21</v>
      </c>
      <c r="Z130" s="220" t="s">
        <v>22</v>
      </c>
    </row>
    <row r="131" spans="1:26" ht="89.4" customHeight="1" thickBot="1" x14ac:dyDescent="0.35">
      <c r="A131" s="188"/>
      <c r="B131" s="189"/>
      <c r="C131" s="189"/>
      <c r="D131" s="189"/>
      <c r="E131" s="189"/>
      <c r="F131" s="189"/>
      <c r="G131" s="189"/>
      <c r="H131" s="189"/>
      <c r="I131" s="190"/>
      <c r="J131" s="189"/>
      <c r="K131" s="189"/>
      <c r="L131" s="234"/>
      <c r="M131" s="234"/>
      <c r="N131" s="231"/>
      <c r="O131" s="231"/>
      <c r="P131" s="8" t="s">
        <v>23</v>
      </c>
      <c r="Q131" s="8" t="s">
        <v>51</v>
      </c>
      <c r="R131" s="8" t="s">
        <v>52</v>
      </c>
      <c r="S131" s="8" t="s">
        <v>53</v>
      </c>
      <c r="T131" s="231"/>
      <c r="U131" s="231"/>
      <c r="V131" s="231"/>
      <c r="W131" s="231"/>
      <c r="X131" s="232"/>
      <c r="Y131" s="231"/>
      <c r="Z131" s="233"/>
    </row>
    <row r="132" spans="1:26" ht="14.4" customHeight="1" x14ac:dyDescent="0.3">
      <c r="A132" s="205">
        <v>1</v>
      </c>
      <c r="B132" s="207" t="s">
        <v>192</v>
      </c>
      <c r="C132" s="207" t="s">
        <v>193</v>
      </c>
      <c r="D132" s="207">
        <v>75026422</v>
      </c>
      <c r="E132" s="207">
        <v>108014312</v>
      </c>
      <c r="F132" s="207">
        <v>600148556</v>
      </c>
      <c r="G132" s="207" t="s">
        <v>198</v>
      </c>
      <c r="H132" s="191" t="s">
        <v>27</v>
      </c>
      <c r="I132" s="191" t="s">
        <v>28</v>
      </c>
      <c r="J132" s="186" t="s">
        <v>195</v>
      </c>
      <c r="K132" s="239" t="s">
        <v>199</v>
      </c>
      <c r="L132" s="236">
        <v>66000000</v>
      </c>
      <c r="M132" s="203">
        <f>L132/100*85</f>
        <v>56100000</v>
      </c>
      <c r="N132" s="197">
        <v>44927</v>
      </c>
      <c r="O132" s="197">
        <v>46722</v>
      </c>
      <c r="P132" s="191" t="s">
        <v>134</v>
      </c>
      <c r="Q132" s="191" t="s">
        <v>134</v>
      </c>
      <c r="R132" s="191" t="s">
        <v>134</v>
      </c>
      <c r="S132" s="191" t="s">
        <v>134</v>
      </c>
      <c r="T132" s="191" t="s">
        <v>134</v>
      </c>
      <c r="U132" s="191" t="s">
        <v>134</v>
      </c>
      <c r="V132" s="191" t="s">
        <v>134</v>
      </c>
      <c r="W132" s="191" t="s">
        <v>134</v>
      </c>
      <c r="X132" s="191" t="s">
        <v>134</v>
      </c>
      <c r="Y132" s="191" t="s">
        <v>33</v>
      </c>
      <c r="Z132" s="199" t="s">
        <v>197</v>
      </c>
    </row>
    <row r="133" spans="1:26" ht="409.2" customHeight="1" x14ac:dyDescent="0.3">
      <c r="A133" s="244"/>
      <c r="B133" s="224"/>
      <c r="C133" s="224"/>
      <c r="D133" s="224"/>
      <c r="E133" s="224"/>
      <c r="F133" s="224"/>
      <c r="G133" s="224"/>
      <c r="H133" s="192"/>
      <c r="I133" s="192"/>
      <c r="J133" s="187"/>
      <c r="K133" s="240"/>
      <c r="L133" s="237"/>
      <c r="M133" s="242"/>
      <c r="N133" s="243"/>
      <c r="O133" s="243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235"/>
    </row>
    <row r="134" spans="1:26" ht="231" customHeight="1" thickBot="1" x14ac:dyDescent="0.35">
      <c r="A134" s="206"/>
      <c r="B134" s="208"/>
      <c r="C134" s="208"/>
      <c r="D134" s="208"/>
      <c r="E134" s="208"/>
      <c r="F134" s="208"/>
      <c r="G134" s="208"/>
      <c r="H134" s="193"/>
      <c r="I134" s="193"/>
      <c r="J134" s="194"/>
      <c r="K134" s="241"/>
      <c r="L134" s="238"/>
      <c r="M134" s="204"/>
      <c r="N134" s="198"/>
      <c r="O134" s="198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200"/>
    </row>
    <row r="135" spans="1:26" ht="94.8" customHeight="1" x14ac:dyDescent="0.3"/>
    <row r="150" spans="1:26" ht="15" thickBot="1" x14ac:dyDescent="0.35"/>
    <row r="151" spans="1:26" x14ac:dyDescent="0.3">
      <c r="A151" s="180" t="s">
        <v>0</v>
      </c>
      <c r="B151" s="176" t="s">
        <v>1</v>
      </c>
      <c r="C151" s="176"/>
      <c r="D151" s="176"/>
      <c r="E151" s="176"/>
      <c r="F151" s="176"/>
      <c r="G151" s="176" t="s">
        <v>2</v>
      </c>
      <c r="H151" s="176" t="s">
        <v>3</v>
      </c>
      <c r="I151" s="183" t="s">
        <v>4</v>
      </c>
      <c r="J151" s="176" t="s">
        <v>5</v>
      </c>
      <c r="K151" s="176" t="s">
        <v>6</v>
      </c>
      <c r="L151" s="185" t="s">
        <v>47</v>
      </c>
      <c r="M151" s="185"/>
      <c r="N151" s="175" t="s">
        <v>48</v>
      </c>
      <c r="O151" s="175"/>
      <c r="P151" s="176" t="s">
        <v>49</v>
      </c>
      <c r="Q151" s="176"/>
      <c r="R151" s="176"/>
      <c r="S151" s="176"/>
      <c r="T151" s="176"/>
      <c r="U151" s="176"/>
      <c r="V151" s="176"/>
      <c r="W151" s="176"/>
      <c r="X151" s="176"/>
      <c r="Y151" s="175" t="s">
        <v>7</v>
      </c>
      <c r="Z151" s="177"/>
    </row>
    <row r="152" spans="1:26" x14ac:dyDescent="0.3">
      <c r="A152" s="213"/>
      <c r="B152" s="214" t="s">
        <v>8</v>
      </c>
      <c r="C152" s="214" t="s">
        <v>9</v>
      </c>
      <c r="D152" s="214" t="s">
        <v>10</v>
      </c>
      <c r="E152" s="214" t="s">
        <v>11</v>
      </c>
      <c r="F152" s="214" t="s">
        <v>12</v>
      </c>
      <c r="G152" s="214"/>
      <c r="H152" s="214"/>
      <c r="I152" s="215"/>
      <c r="J152" s="214"/>
      <c r="K152" s="214"/>
      <c r="L152" s="222" t="s">
        <v>13</v>
      </c>
      <c r="M152" s="222" t="s">
        <v>50</v>
      </c>
      <c r="N152" s="216" t="s">
        <v>14</v>
      </c>
      <c r="O152" s="216" t="s">
        <v>15</v>
      </c>
      <c r="P152" s="214" t="s">
        <v>16</v>
      </c>
      <c r="Q152" s="214"/>
      <c r="R152" s="214"/>
      <c r="S152" s="214"/>
      <c r="T152" s="216" t="s">
        <v>17</v>
      </c>
      <c r="U152" s="216" t="s">
        <v>46</v>
      </c>
      <c r="V152" s="216" t="s">
        <v>18</v>
      </c>
      <c r="W152" s="216" t="s">
        <v>19</v>
      </c>
      <c r="X152" s="218" t="s">
        <v>20</v>
      </c>
      <c r="Y152" s="216" t="s">
        <v>21</v>
      </c>
      <c r="Z152" s="220" t="s">
        <v>22</v>
      </c>
    </row>
    <row r="153" spans="1:26" ht="98.4" customHeight="1" thickBot="1" x14ac:dyDescent="0.35">
      <c r="A153" s="188"/>
      <c r="B153" s="189"/>
      <c r="C153" s="189"/>
      <c r="D153" s="189"/>
      <c r="E153" s="189"/>
      <c r="F153" s="189"/>
      <c r="G153" s="189"/>
      <c r="H153" s="189"/>
      <c r="I153" s="190"/>
      <c r="J153" s="189"/>
      <c r="K153" s="189"/>
      <c r="L153" s="234"/>
      <c r="M153" s="234"/>
      <c r="N153" s="231"/>
      <c r="O153" s="231"/>
      <c r="P153" s="8" t="s">
        <v>23</v>
      </c>
      <c r="Q153" s="8" t="s">
        <v>51</v>
      </c>
      <c r="R153" s="8" t="s">
        <v>52</v>
      </c>
      <c r="S153" s="8" t="s">
        <v>53</v>
      </c>
      <c r="T153" s="231"/>
      <c r="U153" s="231"/>
      <c r="V153" s="231"/>
      <c r="W153" s="231"/>
      <c r="X153" s="232"/>
      <c r="Y153" s="231"/>
      <c r="Z153" s="233"/>
    </row>
    <row r="154" spans="1:26" ht="82.8" x14ac:dyDescent="0.3">
      <c r="A154" s="56">
        <v>1</v>
      </c>
      <c r="B154" s="191" t="s">
        <v>213</v>
      </c>
      <c r="C154" s="191" t="s">
        <v>201</v>
      </c>
      <c r="D154" s="191">
        <v>70984441</v>
      </c>
      <c r="E154" s="191">
        <v>102680426</v>
      </c>
      <c r="F154" s="191">
        <v>600148378</v>
      </c>
      <c r="G154" s="85" t="s">
        <v>214</v>
      </c>
      <c r="H154" s="191" t="s">
        <v>27</v>
      </c>
      <c r="I154" s="191" t="s">
        <v>28</v>
      </c>
      <c r="J154" s="186" t="s">
        <v>203</v>
      </c>
      <c r="K154" s="122" t="s">
        <v>215</v>
      </c>
      <c r="L154" s="42">
        <v>50000000</v>
      </c>
      <c r="M154" s="43">
        <f t="shared" ref="M154:M159" si="6">L154/100*85</f>
        <v>42500000</v>
      </c>
      <c r="N154" s="32">
        <v>2022</v>
      </c>
      <c r="O154" s="32">
        <v>2027</v>
      </c>
      <c r="P154" s="32" t="s">
        <v>32</v>
      </c>
      <c r="Q154" s="32" t="s">
        <v>32</v>
      </c>
      <c r="R154" s="32" t="s">
        <v>32</v>
      </c>
      <c r="S154" s="32" t="s">
        <v>32</v>
      </c>
      <c r="T154" s="32"/>
      <c r="U154" s="32"/>
      <c r="V154" s="32"/>
      <c r="W154" s="32"/>
      <c r="X154" s="32"/>
      <c r="Y154" s="32"/>
      <c r="Z154" s="58"/>
    </row>
    <row r="155" spans="1:26" ht="50.4" customHeight="1" x14ac:dyDescent="0.3">
      <c r="A155" s="86">
        <v>2</v>
      </c>
      <c r="B155" s="192"/>
      <c r="C155" s="192"/>
      <c r="D155" s="192"/>
      <c r="E155" s="192"/>
      <c r="F155" s="192"/>
      <c r="G155" s="83" t="s">
        <v>216</v>
      </c>
      <c r="H155" s="192"/>
      <c r="I155" s="192"/>
      <c r="J155" s="187"/>
      <c r="K155" s="54" t="s">
        <v>217</v>
      </c>
      <c r="L155" s="45">
        <v>300000</v>
      </c>
      <c r="M155" s="45">
        <f t="shared" si="6"/>
        <v>255000</v>
      </c>
      <c r="N155" s="14">
        <v>2022</v>
      </c>
      <c r="O155" s="14">
        <v>2025</v>
      </c>
      <c r="P155" s="14"/>
      <c r="Q155" s="14" t="s">
        <v>32</v>
      </c>
      <c r="R155" s="14"/>
      <c r="S155" s="14"/>
      <c r="T155" s="14"/>
      <c r="U155" s="14"/>
      <c r="V155" s="14"/>
      <c r="W155" s="14"/>
      <c r="X155" s="14"/>
      <c r="Y155" s="14"/>
      <c r="Z155" s="87"/>
    </row>
    <row r="156" spans="1:26" ht="69" x14ac:dyDescent="0.3">
      <c r="A156" s="86">
        <v>3</v>
      </c>
      <c r="B156" s="192"/>
      <c r="C156" s="192"/>
      <c r="D156" s="192"/>
      <c r="E156" s="192"/>
      <c r="F156" s="192"/>
      <c r="G156" s="83" t="s">
        <v>218</v>
      </c>
      <c r="H156" s="192"/>
      <c r="I156" s="192"/>
      <c r="J156" s="187"/>
      <c r="K156" s="54" t="s">
        <v>219</v>
      </c>
      <c r="L156" s="45">
        <v>3000000</v>
      </c>
      <c r="M156" s="45">
        <f t="shared" si="6"/>
        <v>2550000</v>
      </c>
      <c r="N156" s="14">
        <v>2022</v>
      </c>
      <c r="O156" s="14">
        <v>2027</v>
      </c>
      <c r="P156" s="14"/>
      <c r="Q156" s="14"/>
      <c r="R156" s="14"/>
      <c r="S156" s="14"/>
      <c r="T156" s="14"/>
      <c r="U156" s="14"/>
      <c r="V156" s="14"/>
      <c r="W156" s="14" t="s">
        <v>32</v>
      </c>
      <c r="X156" s="14"/>
      <c r="Y156" s="14"/>
      <c r="Z156" s="87"/>
    </row>
    <row r="157" spans="1:26" ht="82.8" x14ac:dyDescent="0.3">
      <c r="A157" s="86">
        <v>4</v>
      </c>
      <c r="B157" s="192"/>
      <c r="C157" s="192"/>
      <c r="D157" s="192"/>
      <c r="E157" s="192"/>
      <c r="F157" s="192"/>
      <c r="G157" s="83" t="s">
        <v>220</v>
      </c>
      <c r="H157" s="192"/>
      <c r="I157" s="192"/>
      <c r="J157" s="187"/>
      <c r="K157" s="84" t="s">
        <v>221</v>
      </c>
      <c r="L157" s="81">
        <v>3000000</v>
      </c>
      <c r="M157" s="81">
        <f t="shared" si="6"/>
        <v>2550000</v>
      </c>
      <c r="N157" s="14">
        <v>2022</v>
      </c>
      <c r="O157" s="14">
        <v>2025</v>
      </c>
      <c r="P157" s="14"/>
      <c r="Q157" s="14" t="s">
        <v>32</v>
      </c>
      <c r="R157" s="14"/>
      <c r="S157" s="14"/>
      <c r="T157" s="14"/>
      <c r="U157" s="14"/>
      <c r="V157" s="14"/>
      <c r="W157" s="14" t="s">
        <v>32</v>
      </c>
      <c r="X157" s="14"/>
      <c r="Y157" s="14"/>
      <c r="Z157" s="87"/>
    </row>
    <row r="158" spans="1:26" ht="46.2" customHeight="1" thickBot="1" x14ac:dyDescent="0.35">
      <c r="A158" s="88">
        <v>5</v>
      </c>
      <c r="B158" s="192"/>
      <c r="C158" s="192"/>
      <c r="D158" s="192"/>
      <c r="E158" s="192"/>
      <c r="F158" s="192"/>
      <c r="G158" s="101" t="s">
        <v>222</v>
      </c>
      <c r="H158" s="192"/>
      <c r="I158" s="192"/>
      <c r="J158" s="187"/>
      <c r="K158" s="89" t="s">
        <v>223</v>
      </c>
      <c r="L158" s="90">
        <v>30000000</v>
      </c>
      <c r="M158" s="90">
        <f t="shared" si="6"/>
        <v>25500000</v>
      </c>
      <c r="N158" s="80">
        <v>2022</v>
      </c>
      <c r="O158" s="80">
        <v>2027</v>
      </c>
      <c r="P158" s="80" t="s">
        <v>32</v>
      </c>
      <c r="Q158" s="80" t="s">
        <v>32</v>
      </c>
      <c r="R158" s="80" t="s">
        <v>32</v>
      </c>
      <c r="S158" s="80" t="s">
        <v>32</v>
      </c>
      <c r="T158" s="80"/>
      <c r="U158" s="80"/>
      <c r="V158" s="80"/>
      <c r="W158" s="80" t="s">
        <v>32</v>
      </c>
      <c r="X158" s="80"/>
      <c r="Y158" s="80"/>
      <c r="Z158" s="92"/>
    </row>
    <row r="159" spans="1:26" ht="162.6" customHeight="1" x14ac:dyDescent="0.3">
      <c r="A159" s="56">
        <v>1</v>
      </c>
      <c r="B159" s="191" t="s">
        <v>232</v>
      </c>
      <c r="C159" s="191" t="s">
        <v>233</v>
      </c>
      <c r="D159" s="191">
        <v>75029081</v>
      </c>
      <c r="E159" s="191">
        <v>102668698</v>
      </c>
      <c r="F159" s="191">
        <v>650022319</v>
      </c>
      <c r="G159" s="85" t="s">
        <v>240</v>
      </c>
      <c r="H159" s="191" t="s">
        <v>27</v>
      </c>
      <c r="I159" s="191" t="s">
        <v>28</v>
      </c>
      <c r="J159" s="186" t="s">
        <v>235</v>
      </c>
      <c r="K159" s="122" t="s">
        <v>241</v>
      </c>
      <c r="L159" s="42">
        <v>6000000</v>
      </c>
      <c r="M159" s="43">
        <f t="shared" si="6"/>
        <v>5100000</v>
      </c>
      <c r="N159" s="57" t="s">
        <v>242</v>
      </c>
      <c r="O159" s="57" t="s">
        <v>243</v>
      </c>
      <c r="P159" s="32" t="s">
        <v>32</v>
      </c>
      <c r="Q159" s="32" t="s">
        <v>32</v>
      </c>
      <c r="R159" s="32" t="s">
        <v>32</v>
      </c>
      <c r="S159" s="32" t="s">
        <v>32</v>
      </c>
      <c r="T159" s="32" t="s">
        <v>32</v>
      </c>
      <c r="U159" s="32" t="s">
        <v>32</v>
      </c>
      <c r="V159" s="32" t="s">
        <v>32</v>
      </c>
      <c r="W159" s="32" t="s">
        <v>32</v>
      </c>
      <c r="X159" s="32" t="s">
        <v>32</v>
      </c>
      <c r="Y159" s="32" t="s">
        <v>57</v>
      </c>
      <c r="Z159" s="58" t="s">
        <v>43</v>
      </c>
    </row>
    <row r="160" spans="1:26" ht="66" customHeight="1" thickBot="1" x14ac:dyDescent="0.35">
      <c r="A160" s="88">
        <v>2</v>
      </c>
      <c r="B160" s="192"/>
      <c r="C160" s="192"/>
      <c r="D160" s="192"/>
      <c r="E160" s="192"/>
      <c r="F160" s="192"/>
      <c r="G160" s="101" t="s">
        <v>142</v>
      </c>
      <c r="H160" s="192"/>
      <c r="I160" s="192"/>
      <c r="J160" s="187"/>
      <c r="K160" s="124" t="s">
        <v>244</v>
      </c>
      <c r="L160" s="125">
        <v>900000</v>
      </c>
      <c r="M160" s="125">
        <f t="shared" ref="M160" si="7">L160/100*85</f>
        <v>765000</v>
      </c>
      <c r="N160" s="91" t="s">
        <v>245</v>
      </c>
      <c r="O160" s="91" t="s">
        <v>243</v>
      </c>
      <c r="P160" s="80"/>
      <c r="Q160" s="80" t="s">
        <v>32</v>
      </c>
      <c r="R160" s="80" t="s">
        <v>32</v>
      </c>
      <c r="S160" s="80"/>
      <c r="T160" s="80"/>
      <c r="U160" s="80"/>
      <c r="V160" s="80" t="s">
        <v>32</v>
      </c>
      <c r="W160" s="80" t="s">
        <v>32</v>
      </c>
      <c r="X160" s="80"/>
      <c r="Y160" s="80" t="s">
        <v>57</v>
      </c>
      <c r="Z160" s="92" t="s">
        <v>43</v>
      </c>
    </row>
    <row r="161" spans="1:26" ht="55.8" customHeight="1" x14ac:dyDescent="0.3">
      <c r="A161" s="56">
        <v>1</v>
      </c>
      <c r="B161" s="191" t="s">
        <v>246</v>
      </c>
      <c r="C161" s="191" t="s">
        <v>247</v>
      </c>
      <c r="D161" s="191">
        <v>75029031</v>
      </c>
      <c r="E161" s="191">
        <v>102668701</v>
      </c>
      <c r="F161" s="191">
        <v>650053184</v>
      </c>
      <c r="G161" s="85" t="s">
        <v>265</v>
      </c>
      <c r="H161" s="191" t="s">
        <v>27</v>
      </c>
      <c r="I161" s="191" t="s">
        <v>28</v>
      </c>
      <c r="J161" s="186" t="s">
        <v>249</v>
      </c>
      <c r="K161" s="122" t="s">
        <v>266</v>
      </c>
      <c r="L161" s="42">
        <v>450000</v>
      </c>
      <c r="M161" s="43">
        <f>L161/100*85</f>
        <v>382500</v>
      </c>
      <c r="N161" s="57" t="s">
        <v>260</v>
      </c>
      <c r="O161" s="57" t="s">
        <v>261</v>
      </c>
      <c r="P161" s="32" t="s">
        <v>32</v>
      </c>
      <c r="Q161" s="32" t="s">
        <v>32</v>
      </c>
      <c r="R161" s="32" t="s">
        <v>32</v>
      </c>
      <c r="S161" s="32" t="s">
        <v>32</v>
      </c>
      <c r="T161" s="32" t="s">
        <v>32</v>
      </c>
      <c r="U161" s="32"/>
      <c r="V161" s="32" t="s">
        <v>32</v>
      </c>
      <c r="W161" s="32"/>
      <c r="X161" s="32"/>
      <c r="Y161" s="32" t="s">
        <v>57</v>
      </c>
      <c r="Z161" s="58" t="s">
        <v>43</v>
      </c>
    </row>
    <row r="162" spans="1:26" ht="45" customHeight="1" x14ac:dyDescent="0.3">
      <c r="A162" s="86">
        <v>2</v>
      </c>
      <c r="B162" s="192"/>
      <c r="C162" s="192"/>
      <c r="D162" s="192"/>
      <c r="E162" s="192"/>
      <c r="F162" s="192"/>
      <c r="G162" s="83" t="s">
        <v>267</v>
      </c>
      <c r="H162" s="192"/>
      <c r="I162" s="192"/>
      <c r="J162" s="187"/>
      <c r="K162" s="54" t="s">
        <v>268</v>
      </c>
      <c r="L162" s="45">
        <v>250000</v>
      </c>
      <c r="M162" s="45">
        <f t="shared" ref="M162:M165" si="8">L162/100*85</f>
        <v>212500</v>
      </c>
      <c r="N162" s="82" t="s">
        <v>251</v>
      </c>
      <c r="O162" s="82" t="s">
        <v>252</v>
      </c>
      <c r="P162" s="14" t="s">
        <v>32</v>
      </c>
      <c r="Q162" s="14" t="s">
        <v>32</v>
      </c>
      <c r="R162" s="14" t="s">
        <v>32</v>
      </c>
      <c r="S162" s="14" t="s">
        <v>32</v>
      </c>
      <c r="T162" s="14" t="s">
        <v>32</v>
      </c>
      <c r="U162" s="14"/>
      <c r="V162" s="14" t="s">
        <v>32</v>
      </c>
      <c r="W162" s="14" t="s">
        <v>32</v>
      </c>
      <c r="X162" s="14"/>
      <c r="Y162" s="14" t="s">
        <v>57</v>
      </c>
      <c r="Z162" s="87" t="s">
        <v>43</v>
      </c>
    </row>
    <row r="163" spans="1:26" ht="52.2" customHeight="1" x14ac:dyDescent="0.3">
      <c r="A163" s="86">
        <v>3</v>
      </c>
      <c r="B163" s="192"/>
      <c r="C163" s="192"/>
      <c r="D163" s="192"/>
      <c r="E163" s="192"/>
      <c r="F163" s="192"/>
      <c r="G163" s="83" t="s">
        <v>269</v>
      </c>
      <c r="H163" s="192"/>
      <c r="I163" s="192"/>
      <c r="J163" s="187"/>
      <c r="K163" s="54" t="s">
        <v>270</v>
      </c>
      <c r="L163" s="45">
        <v>300000</v>
      </c>
      <c r="M163" s="45">
        <f t="shared" si="8"/>
        <v>255000</v>
      </c>
      <c r="N163" s="82" t="s">
        <v>260</v>
      </c>
      <c r="O163" s="82" t="s">
        <v>261</v>
      </c>
      <c r="P163" s="14" t="s">
        <v>32</v>
      </c>
      <c r="Q163" s="14" t="s">
        <v>32</v>
      </c>
      <c r="R163" s="14" t="s">
        <v>32</v>
      </c>
      <c r="S163" s="14" t="s">
        <v>32</v>
      </c>
      <c r="T163" s="14" t="s">
        <v>32</v>
      </c>
      <c r="U163" s="14"/>
      <c r="V163" s="14" t="s">
        <v>32</v>
      </c>
      <c r="W163" s="14"/>
      <c r="X163" s="14"/>
      <c r="Y163" s="14" t="s">
        <v>57</v>
      </c>
      <c r="Z163" s="87" t="s">
        <v>43</v>
      </c>
    </row>
    <row r="164" spans="1:26" ht="55.2" customHeight="1" x14ac:dyDescent="0.3">
      <c r="A164" s="86">
        <v>4</v>
      </c>
      <c r="B164" s="192"/>
      <c r="C164" s="192"/>
      <c r="D164" s="192"/>
      <c r="E164" s="192"/>
      <c r="F164" s="192"/>
      <c r="G164" s="83" t="s">
        <v>271</v>
      </c>
      <c r="H164" s="192"/>
      <c r="I164" s="192"/>
      <c r="J164" s="187"/>
      <c r="K164" s="54" t="s">
        <v>272</v>
      </c>
      <c r="L164" s="45">
        <v>950000</v>
      </c>
      <c r="M164" s="45">
        <f t="shared" si="8"/>
        <v>807500</v>
      </c>
      <c r="N164" s="82" t="s">
        <v>251</v>
      </c>
      <c r="O164" s="82" t="s">
        <v>252</v>
      </c>
      <c r="P164" s="14" t="s">
        <v>32</v>
      </c>
      <c r="Q164" s="14" t="s">
        <v>32</v>
      </c>
      <c r="R164" s="14" t="s">
        <v>32</v>
      </c>
      <c r="S164" s="14" t="s">
        <v>32</v>
      </c>
      <c r="T164" s="14" t="s">
        <v>32</v>
      </c>
      <c r="U164" s="14"/>
      <c r="V164" s="14" t="s">
        <v>32</v>
      </c>
      <c r="W164" s="14" t="s">
        <v>32</v>
      </c>
      <c r="X164" s="14"/>
      <c r="Y164" s="14" t="s">
        <v>57</v>
      </c>
      <c r="Z164" s="87" t="s">
        <v>43</v>
      </c>
    </row>
    <row r="165" spans="1:26" ht="67.2" customHeight="1" thickBot="1" x14ac:dyDescent="0.35">
      <c r="A165" s="59">
        <v>5</v>
      </c>
      <c r="B165" s="193"/>
      <c r="C165" s="193"/>
      <c r="D165" s="193"/>
      <c r="E165" s="193"/>
      <c r="F165" s="193"/>
      <c r="G165" s="63" t="s">
        <v>273</v>
      </c>
      <c r="H165" s="193"/>
      <c r="I165" s="193"/>
      <c r="J165" s="194"/>
      <c r="K165" s="65" t="s">
        <v>274</v>
      </c>
      <c r="L165" s="60">
        <v>30000000</v>
      </c>
      <c r="M165" s="60">
        <f t="shared" si="8"/>
        <v>25500000</v>
      </c>
      <c r="N165" s="61" t="s">
        <v>264</v>
      </c>
      <c r="O165" s="61" t="s">
        <v>243</v>
      </c>
      <c r="P165" s="40" t="s">
        <v>32</v>
      </c>
      <c r="Q165" s="40" t="s">
        <v>32</v>
      </c>
      <c r="R165" s="40" t="s">
        <v>32</v>
      </c>
      <c r="S165" s="40" t="s">
        <v>32</v>
      </c>
      <c r="T165" s="40" t="s">
        <v>32</v>
      </c>
      <c r="U165" s="40"/>
      <c r="V165" s="40" t="s">
        <v>32</v>
      </c>
      <c r="W165" s="40" t="s">
        <v>32</v>
      </c>
      <c r="X165" s="40"/>
      <c r="Y165" s="40" t="s">
        <v>57</v>
      </c>
      <c r="Z165" s="62" t="s">
        <v>43</v>
      </c>
    </row>
    <row r="168" spans="1:26" ht="49.8" customHeight="1" x14ac:dyDescent="0.3"/>
    <row r="171" spans="1:26" ht="15" thickBot="1" x14ac:dyDescent="0.35"/>
    <row r="172" spans="1:26" x14ac:dyDescent="0.3">
      <c r="A172" s="180" t="s">
        <v>0</v>
      </c>
      <c r="B172" s="176" t="s">
        <v>1</v>
      </c>
      <c r="C172" s="176"/>
      <c r="D172" s="176"/>
      <c r="E172" s="176"/>
      <c r="F172" s="176"/>
      <c r="G172" s="176" t="s">
        <v>2</v>
      </c>
      <c r="H172" s="176" t="s">
        <v>3</v>
      </c>
      <c r="I172" s="183" t="s">
        <v>4</v>
      </c>
      <c r="J172" s="176" t="s">
        <v>5</v>
      </c>
      <c r="K172" s="176" t="s">
        <v>6</v>
      </c>
      <c r="L172" s="185" t="s">
        <v>47</v>
      </c>
      <c r="M172" s="185"/>
      <c r="N172" s="175" t="s">
        <v>48</v>
      </c>
      <c r="O172" s="175"/>
      <c r="P172" s="176" t="s">
        <v>49</v>
      </c>
      <c r="Q172" s="176"/>
      <c r="R172" s="176"/>
      <c r="S172" s="176"/>
      <c r="T172" s="176"/>
      <c r="U172" s="176"/>
      <c r="V172" s="176"/>
      <c r="W172" s="176"/>
      <c r="X172" s="176"/>
      <c r="Y172" s="175" t="s">
        <v>7</v>
      </c>
      <c r="Z172" s="177"/>
    </row>
    <row r="173" spans="1:26" x14ac:dyDescent="0.3">
      <c r="A173" s="213"/>
      <c r="B173" s="214" t="s">
        <v>8</v>
      </c>
      <c r="C173" s="214" t="s">
        <v>9</v>
      </c>
      <c r="D173" s="214" t="s">
        <v>10</v>
      </c>
      <c r="E173" s="214" t="s">
        <v>11</v>
      </c>
      <c r="F173" s="214" t="s">
        <v>12</v>
      </c>
      <c r="G173" s="214"/>
      <c r="H173" s="214"/>
      <c r="I173" s="215"/>
      <c r="J173" s="214"/>
      <c r="K173" s="214"/>
      <c r="L173" s="222" t="s">
        <v>13</v>
      </c>
      <c r="M173" s="222" t="s">
        <v>50</v>
      </c>
      <c r="N173" s="216" t="s">
        <v>14</v>
      </c>
      <c r="O173" s="216" t="s">
        <v>15</v>
      </c>
      <c r="P173" s="214" t="s">
        <v>16</v>
      </c>
      <c r="Q173" s="214"/>
      <c r="R173" s="214"/>
      <c r="S173" s="214"/>
      <c r="T173" s="216" t="s">
        <v>17</v>
      </c>
      <c r="U173" s="216" t="s">
        <v>46</v>
      </c>
      <c r="V173" s="216" t="s">
        <v>18</v>
      </c>
      <c r="W173" s="216" t="s">
        <v>19</v>
      </c>
      <c r="X173" s="218" t="s">
        <v>20</v>
      </c>
      <c r="Y173" s="216" t="s">
        <v>21</v>
      </c>
      <c r="Z173" s="220" t="s">
        <v>22</v>
      </c>
    </row>
    <row r="174" spans="1:26" ht="90.6" customHeight="1" thickBot="1" x14ac:dyDescent="0.35">
      <c r="A174" s="188"/>
      <c r="B174" s="189"/>
      <c r="C174" s="189"/>
      <c r="D174" s="189"/>
      <c r="E174" s="189"/>
      <c r="F174" s="189"/>
      <c r="G174" s="189"/>
      <c r="H174" s="189"/>
      <c r="I174" s="190"/>
      <c r="J174" s="189"/>
      <c r="K174" s="189"/>
      <c r="L174" s="234"/>
      <c r="M174" s="234"/>
      <c r="N174" s="231"/>
      <c r="O174" s="231"/>
      <c r="P174" s="8" t="s">
        <v>23</v>
      </c>
      <c r="Q174" s="8" t="s">
        <v>51</v>
      </c>
      <c r="R174" s="8" t="s">
        <v>52</v>
      </c>
      <c r="S174" s="8" t="s">
        <v>53</v>
      </c>
      <c r="T174" s="231"/>
      <c r="U174" s="231"/>
      <c r="V174" s="231"/>
      <c r="W174" s="231"/>
      <c r="X174" s="232"/>
      <c r="Y174" s="231"/>
      <c r="Z174" s="233"/>
    </row>
    <row r="175" spans="1:26" ht="55.2" customHeight="1" x14ac:dyDescent="0.3">
      <c r="A175" s="56">
        <v>1</v>
      </c>
      <c r="B175" s="191" t="s">
        <v>275</v>
      </c>
      <c r="C175" s="191" t="s">
        <v>276</v>
      </c>
      <c r="D175" s="191">
        <v>60341793</v>
      </c>
      <c r="E175" s="191">
        <v>102680540</v>
      </c>
      <c r="F175" s="191">
        <v>600148424</v>
      </c>
      <c r="G175" s="85" t="s">
        <v>286</v>
      </c>
      <c r="H175" s="191" t="s">
        <v>27</v>
      </c>
      <c r="I175" s="191" t="s">
        <v>28</v>
      </c>
      <c r="J175" s="186" t="s">
        <v>277</v>
      </c>
      <c r="K175" s="122" t="s">
        <v>287</v>
      </c>
      <c r="L175" s="42">
        <v>30000000</v>
      </c>
      <c r="M175" s="43">
        <f>L175/100*85</f>
        <v>25500000</v>
      </c>
      <c r="N175" s="102">
        <v>44562</v>
      </c>
      <c r="O175" s="102">
        <v>45261</v>
      </c>
      <c r="P175" s="32"/>
      <c r="Q175" s="32"/>
      <c r="R175" s="32"/>
      <c r="S175" s="32"/>
      <c r="T175" s="32"/>
      <c r="U175" s="32"/>
      <c r="V175" s="32" t="s">
        <v>32</v>
      </c>
      <c r="W175" s="32" t="s">
        <v>32</v>
      </c>
      <c r="X175" s="32"/>
      <c r="Y175" s="32" t="s">
        <v>34</v>
      </c>
      <c r="Z175" s="58" t="s">
        <v>34</v>
      </c>
    </row>
    <row r="176" spans="1:26" ht="41.4" x14ac:dyDescent="0.3">
      <c r="A176" s="86">
        <v>2</v>
      </c>
      <c r="B176" s="192"/>
      <c r="C176" s="192"/>
      <c r="D176" s="192"/>
      <c r="E176" s="192"/>
      <c r="F176" s="192"/>
      <c r="G176" s="83" t="s">
        <v>234</v>
      </c>
      <c r="H176" s="192"/>
      <c r="I176" s="192"/>
      <c r="J176" s="187"/>
      <c r="K176" s="54" t="s">
        <v>288</v>
      </c>
      <c r="L176" s="45">
        <v>600000</v>
      </c>
      <c r="M176" s="45">
        <f t="shared" ref="M176:M180" si="9">L176/100*85</f>
        <v>510000</v>
      </c>
      <c r="N176" s="103">
        <v>45078</v>
      </c>
      <c r="O176" s="103">
        <v>45139</v>
      </c>
      <c r="P176" s="14" t="s">
        <v>32</v>
      </c>
      <c r="Q176" s="14" t="s">
        <v>32</v>
      </c>
      <c r="R176" s="14" t="s">
        <v>32</v>
      </c>
      <c r="S176" s="14"/>
      <c r="T176" s="14"/>
      <c r="U176" s="14"/>
      <c r="V176" s="14" t="s">
        <v>32</v>
      </c>
      <c r="W176" s="14" t="s">
        <v>32</v>
      </c>
      <c r="X176" s="14"/>
      <c r="Y176" s="14" t="s">
        <v>43</v>
      </c>
      <c r="Z176" s="87" t="s">
        <v>43</v>
      </c>
    </row>
    <row r="177" spans="1:26" ht="69" x14ac:dyDescent="0.3">
      <c r="A177" s="86">
        <v>3</v>
      </c>
      <c r="B177" s="192"/>
      <c r="C177" s="192"/>
      <c r="D177" s="192"/>
      <c r="E177" s="192"/>
      <c r="F177" s="192"/>
      <c r="G177" s="83" t="s">
        <v>289</v>
      </c>
      <c r="H177" s="192"/>
      <c r="I177" s="192"/>
      <c r="J177" s="187"/>
      <c r="K177" s="54" t="s">
        <v>290</v>
      </c>
      <c r="L177" s="45">
        <v>10000000</v>
      </c>
      <c r="M177" s="45">
        <f t="shared" si="9"/>
        <v>8500000</v>
      </c>
      <c r="N177" s="103">
        <v>45717</v>
      </c>
      <c r="O177" s="103">
        <v>45870</v>
      </c>
      <c r="P177" s="14" t="s">
        <v>32</v>
      </c>
      <c r="Q177" s="14" t="s">
        <v>32</v>
      </c>
      <c r="R177" s="14" t="s">
        <v>32</v>
      </c>
      <c r="S177" s="14" t="s">
        <v>32</v>
      </c>
      <c r="T177" s="14"/>
      <c r="U177" s="14" t="s">
        <v>32</v>
      </c>
      <c r="V177" s="14" t="s">
        <v>32</v>
      </c>
      <c r="W177" s="14" t="s">
        <v>32</v>
      </c>
      <c r="X177" s="14"/>
      <c r="Y177" s="14" t="s">
        <v>43</v>
      </c>
      <c r="Z177" s="87" t="s">
        <v>43</v>
      </c>
    </row>
    <row r="178" spans="1:26" ht="55.2" x14ac:dyDescent="0.3">
      <c r="A178" s="86">
        <v>4</v>
      </c>
      <c r="B178" s="192"/>
      <c r="C178" s="192"/>
      <c r="D178" s="192"/>
      <c r="E178" s="192"/>
      <c r="F178" s="192"/>
      <c r="G178" s="83" t="s">
        <v>291</v>
      </c>
      <c r="H178" s="192"/>
      <c r="I178" s="192"/>
      <c r="J178" s="187"/>
      <c r="K178" s="54" t="s">
        <v>292</v>
      </c>
      <c r="L178" s="45">
        <v>2000000</v>
      </c>
      <c r="M178" s="45">
        <f t="shared" si="9"/>
        <v>1700000</v>
      </c>
      <c r="N178" s="103">
        <v>46266</v>
      </c>
      <c r="O178" s="103">
        <v>46447</v>
      </c>
      <c r="P178" s="14" t="s">
        <v>32</v>
      </c>
      <c r="Q178" s="14" t="s">
        <v>32</v>
      </c>
      <c r="R178" s="14" t="s">
        <v>32</v>
      </c>
      <c r="S178" s="14"/>
      <c r="T178" s="14"/>
      <c r="U178" s="14"/>
      <c r="V178" s="14" t="s">
        <v>32</v>
      </c>
      <c r="W178" s="14" t="s">
        <v>32</v>
      </c>
      <c r="X178" s="14"/>
      <c r="Y178" s="14" t="s">
        <v>43</v>
      </c>
      <c r="Z178" s="87" t="s">
        <v>43</v>
      </c>
    </row>
    <row r="179" spans="1:26" ht="54.6" customHeight="1" thickBot="1" x14ac:dyDescent="0.35">
      <c r="A179" s="88">
        <v>5</v>
      </c>
      <c r="B179" s="192"/>
      <c r="C179" s="192"/>
      <c r="D179" s="192"/>
      <c r="E179" s="192"/>
      <c r="F179" s="192"/>
      <c r="G179" s="101" t="s">
        <v>293</v>
      </c>
      <c r="H179" s="192"/>
      <c r="I179" s="192"/>
      <c r="J179" s="187"/>
      <c r="K179" s="89" t="s">
        <v>294</v>
      </c>
      <c r="L179" s="90">
        <v>3000000</v>
      </c>
      <c r="M179" s="90">
        <f t="shared" si="9"/>
        <v>2550000</v>
      </c>
      <c r="N179" s="109">
        <v>45717</v>
      </c>
      <c r="O179" s="109">
        <v>45992</v>
      </c>
      <c r="P179" s="80"/>
      <c r="Q179" s="80"/>
      <c r="R179" s="80"/>
      <c r="S179" s="80"/>
      <c r="T179" s="80"/>
      <c r="U179" s="80" t="s">
        <v>32</v>
      </c>
      <c r="V179" s="80" t="s">
        <v>32</v>
      </c>
      <c r="W179" s="80" t="s">
        <v>32</v>
      </c>
      <c r="X179" s="80"/>
      <c r="Y179" s="80" t="s">
        <v>43</v>
      </c>
      <c r="Z179" s="92" t="s">
        <v>43</v>
      </c>
    </row>
    <row r="180" spans="1:26" ht="56.4" customHeight="1" x14ac:dyDescent="0.3">
      <c r="A180" s="56">
        <v>1</v>
      </c>
      <c r="B180" s="191" t="s">
        <v>295</v>
      </c>
      <c r="C180" s="191" t="s">
        <v>296</v>
      </c>
      <c r="D180" s="191">
        <v>70985464</v>
      </c>
      <c r="E180" s="191">
        <v>102028826</v>
      </c>
      <c r="F180" s="191">
        <v>600147924</v>
      </c>
      <c r="G180" s="85" t="s">
        <v>301</v>
      </c>
      <c r="H180" s="191" t="s">
        <v>27</v>
      </c>
      <c r="I180" s="191" t="s">
        <v>28</v>
      </c>
      <c r="J180" s="186" t="s">
        <v>102</v>
      </c>
      <c r="K180" s="122" t="s">
        <v>302</v>
      </c>
      <c r="L180" s="42">
        <v>3000000</v>
      </c>
      <c r="M180" s="42">
        <f t="shared" si="9"/>
        <v>2550000</v>
      </c>
      <c r="N180" s="102">
        <v>44927</v>
      </c>
      <c r="O180" s="102">
        <v>45992</v>
      </c>
      <c r="P180" s="32"/>
      <c r="Q180" s="32"/>
      <c r="R180" s="32"/>
      <c r="S180" s="32"/>
      <c r="T180" s="32"/>
      <c r="U180" s="32"/>
      <c r="V180" s="32"/>
      <c r="W180" s="32"/>
      <c r="X180" s="32"/>
      <c r="Y180" s="32" t="s">
        <v>43</v>
      </c>
      <c r="Z180" s="58" t="s">
        <v>43</v>
      </c>
    </row>
    <row r="181" spans="1:26" ht="30.6" customHeight="1" x14ac:dyDescent="0.3">
      <c r="A181" s="86">
        <v>2</v>
      </c>
      <c r="B181" s="192"/>
      <c r="C181" s="192"/>
      <c r="D181" s="192"/>
      <c r="E181" s="192"/>
      <c r="F181" s="192"/>
      <c r="G181" s="83" t="s">
        <v>303</v>
      </c>
      <c r="H181" s="192"/>
      <c r="I181" s="192"/>
      <c r="J181" s="187"/>
      <c r="K181" s="54" t="s">
        <v>304</v>
      </c>
      <c r="L181" s="45">
        <v>300000</v>
      </c>
      <c r="M181" s="45">
        <v>255000</v>
      </c>
      <c r="N181" s="103">
        <v>44927</v>
      </c>
      <c r="O181" s="103">
        <v>45992</v>
      </c>
      <c r="P181" s="14" t="s">
        <v>32</v>
      </c>
      <c r="Q181" s="14" t="s">
        <v>32</v>
      </c>
      <c r="R181" s="14" t="s">
        <v>32</v>
      </c>
      <c r="S181" s="14" t="s">
        <v>32</v>
      </c>
      <c r="T181" s="14" t="s">
        <v>32</v>
      </c>
      <c r="U181" s="14"/>
      <c r="V181" s="14"/>
      <c r="W181" s="14"/>
      <c r="X181" s="14" t="s">
        <v>32</v>
      </c>
      <c r="Y181" s="14"/>
      <c r="Z181" s="87" t="s">
        <v>43</v>
      </c>
    </row>
    <row r="182" spans="1:26" ht="52.8" customHeight="1" thickBot="1" x14ac:dyDescent="0.35">
      <c r="A182" s="88">
        <v>3</v>
      </c>
      <c r="B182" s="192"/>
      <c r="C182" s="192"/>
      <c r="D182" s="192"/>
      <c r="E182" s="192"/>
      <c r="F182" s="192"/>
      <c r="G182" s="101" t="s">
        <v>220</v>
      </c>
      <c r="H182" s="192"/>
      <c r="I182" s="192"/>
      <c r="J182" s="187"/>
      <c r="K182" s="89" t="s">
        <v>305</v>
      </c>
      <c r="L182" s="90">
        <v>300000</v>
      </c>
      <c r="M182" s="90">
        <v>255000</v>
      </c>
      <c r="N182" s="109">
        <v>44927</v>
      </c>
      <c r="O182" s="109">
        <v>45992</v>
      </c>
      <c r="P182" s="80" t="s">
        <v>32</v>
      </c>
      <c r="Q182" s="80" t="s">
        <v>32</v>
      </c>
      <c r="R182" s="80" t="s">
        <v>32</v>
      </c>
      <c r="S182" s="80" t="s">
        <v>32</v>
      </c>
      <c r="T182" s="80"/>
      <c r="U182" s="80"/>
      <c r="V182" s="80" t="s">
        <v>32</v>
      </c>
      <c r="W182" s="80" t="s">
        <v>32</v>
      </c>
      <c r="X182" s="80"/>
      <c r="Y182" s="80"/>
      <c r="Z182" s="92" t="s">
        <v>43</v>
      </c>
    </row>
    <row r="183" spans="1:26" ht="52.8" customHeight="1" x14ac:dyDescent="0.3">
      <c r="A183" s="56">
        <v>1</v>
      </c>
      <c r="B183" s="191" t="s">
        <v>306</v>
      </c>
      <c r="C183" s="191" t="s">
        <v>296</v>
      </c>
      <c r="D183" s="191">
        <v>852252</v>
      </c>
      <c r="E183" s="191">
        <v>102680825</v>
      </c>
      <c r="F183" s="191">
        <v>600148513</v>
      </c>
      <c r="G183" s="85" t="s">
        <v>307</v>
      </c>
      <c r="H183" s="191" t="s">
        <v>27</v>
      </c>
      <c r="I183" s="191" t="s">
        <v>28</v>
      </c>
      <c r="J183" s="186" t="s">
        <v>102</v>
      </c>
      <c r="K183" s="122" t="s">
        <v>308</v>
      </c>
      <c r="L183" s="42">
        <v>7000000</v>
      </c>
      <c r="M183" s="43">
        <f>L183/100*85</f>
        <v>5950000</v>
      </c>
      <c r="N183" s="102">
        <v>44986</v>
      </c>
      <c r="O183" s="102">
        <v>45536</v>
      </c>
      <c r="P183" s="32" t="s">
        <v>32</v>
      </c>
      <c r="Q183" s="32" t="s">
        <v>32</v>
      </c>
      <c r="R183" s="32" t="s">
        <v>32</v>
      </c>
      <c r="S183" s="32"/>
      <c r="T183" s="32"/>
      <c r="U183" s="32"/>
      <c r="V183" s="32" t="s">
        <v>32</v>
      </c>
      <c r="W183" s="32" t="s">
        <v>32</v>
      </c>
      <c r="X183" s="32" t="s">
        <v>32</v>
      </c>
      <c r="Y183" s="32" t="s">
        <v>309</v>
      </c>
      <c r="Z183" s="58" t="s">
        <v>43</v>
      </c>
    </row>
    <row r="184" spans="1:26" ht="84.6" customHeight="1" x14ac:dyDescent="0.3">
      <c r="A184" s="86">
        <v>2</v>
      </c>
      <c r="B184" s="192"/>
      <c r="C184" s="192"/>
      <c r="D184" s="192"/>
      <c r="E184" s="192"/>
      <c r="F184" s="192"/>
      <c r="G184" s="83" t="s">
        <v>310</v>
      </c>
      <c r="H184" s="192"/>
      <c r="I184" s="192"/>
      <c r="J184" s="187"/>
      <c r="K184" s="54" t="s">
        <v>311</v>
      </c>
      <c r="L184" s="45">
        <v>12000000</v>
      </c>
      <c r="M184" s="45">
        <f t="shared" ref="M184:M186" si="10">L184/100*85</f>
        <v>10200000</v>
      </c>
      <c r="N184" s="14" t="s">
        <v>312</v>
      </c>
      <c r="O184" s="14" t="s">
        <v>313</v>
      </c>
      <c r="P184" s="14" t="s">
        <v>32</v>
      </c>
      <c r="Q184" s="14" t="s">
        <v>32</v>
      </c>
      <c r="R184" s="14" t="s">
        <v>32</v>
      </c>
      <c r="S184" s="14"/>
      <c r="T184" s="14"/>
      <c r="U184" s="14"/>
      <c r="V184" s="14" t="s">
        <v>32</v>
      </c>
      <c r="W184" s="14" t="s">
        <v>32</v>
      </c>
      <c r="X184" s="14" t="s">
        <v>32</v>
      </c>
      <c r="Y184" s="14" t="s">
        <v>314</v>
      </c>
      <c r="Z184" s="87" t="s">
        <v>43</v>
      </c>
    </row>
    <row r="185" spans="1:26" ht="43.2" customHeight="1" x14ac:dyDescent="0.3">
      <c r="A185" s="86">
        <v>3</v>
      </c>
      <c r="B185" s="192"/>
      <c r="C185" s="192"/>
      <c r="D185" s="192"/>
      <c r="E185" s="192"/>
      <c r="F185" s="192"/>
      <c r="G185" s="83" t="s">
        <v>315</v>
      </c>
      <c r="H185" s="192"/>
      <c r="I185" s="192"/>
      <c r="J185" s="187"/>
      <c r="K185" s="54" t="s">
        <v>316</v>
      </c>
      <c r="L185" s="45">
        <v>15000000</v>
      </c>
      <c r="M185" s="45">
        <f t="shared" si="10"/>
        <v>12750000</v>
      </c>
      <c r="N185" s="103">
        <v>44986</v>
      </c>
      <c r="O185" s="103">
        <v>45536</v>
      </c>
      <c r="P185" s="14"/>
      <c r="Q185" s="14" t="s">
        <v>32</v>
      </c>
      <c r="R185" s="14"/>
      <c r="S185" s="14"/>
      <c r="T185" s="14"/>
      <c r="U185" s="14"/>
      <c r="V185" s="14" t="s">
        <v>32</v>
      </c>
      <c r="W185" s="14" t="s">
        <v>32</v>
      </c>
      <c r="X185" s="14"/>
      <c r="Y185" s="14" t="s">
        <v>309</v>
      </c>
      <c r="Z185" s="87" t="s">
        <v>43</v>
      </c>
    </row>
    <row r="186" spans="1:26" ht="70.2" customHeight="1" thickBot="1" x14ac:dyDescent="0.35">
      <c r="A186" s="59">
        <v>4</v>
      </c>
      <c r="B186" s="193"/>
      <c r="C186" s="193"/>
      <c r="D186" s="193"/>
      <c r="E186" s="193"/>
      <c r="F186" s="193"/>
      <c r="G186" s="63" t="s">
        <v>317</v>
      </c>
      <c r="H186" s="193"/>
      <c r="I186" s="193"/>
      <c r="J186" s="194"/>
      <c r="K186" s="123" t="s">
        <v>318</v>
      </c>
      <c r="L186" s="47">
        <v>50000000</v>
      </c>
      <c r="M186" s="47">
        <f t="shared" si="10"/>
        <v>42500000</v>
      </c>
      <c r="N186" s="104">
        <v>45839</v>
      </c>
      <c r="O186" s="104">
        <v>46631</v>
      </c>
      <c r="P186" s="40" t="s">
        <v>32</v>
      </c>
      <c r="Q186" s="40"/>
      <c r="R186" s="40"/>
      <c r="S186" s="40" t="s">
        <v>32</v>
      </c>
      <c r="T186" s="40"/>
      <c r="U186" s="40" t="s">
        <v>32</v>
      </c>
      <c r="V186" s="40" t="s">
        <v>32</v>
      </c>
      <c r="W186" s="40" t="s">
        <v>32</v>
      </c>
      <c r="X186" s="40" t="s">
        <v>32</v>
      </c>
      <c r="Y186" s="40" t="s">
        <v>314</v>
      </c>
      <c r="Z186" s="62" t="s">
        <v>43</v>
      </c>
    </row>
    <row r="205" spans="1:26" ht="15" thickBot="1" x14ac:dyDescent="0.35"/>
    <row r="206" spans="1:26" x14ac:dyDescent="0.3">
      <c r="A206" s="180" t="s">
        <v>0</v>
      </c>
      <c r="B206" s="176" t="s">
        <v>1</v>
      </c>
      <c r="C206" s="176"/>
      <c r="D206" s="176"/>
      <c r="E206" s="176"/>
      <c r="F206" s="176"/>
      <c r="G206" s="176" t="s">
        <v>2</v>
      </c>
      <c r="H206" s="176" t="s">
        <v>3</v>
      </c>
      <c r="I206" s="183" t="s">
        <v>4</v>
      </c>
      <c r="J206" s="176" t="s">
        <v>5</v>
      </c>
      <c r="K206" s="176" t="s">
        <v>6</v>
      </c>
      <c r="L206" s="185" t="s">
        <v>47</v>
      </c>
      <c r="M206" s="185"/>
      <c r="N206" s="175" t="s">
        <v>48</v>
      </c>
      <c r="O206" s="175"/>
      <c r="P206" s="176" t="s">
        <v>49</v>
      </c>
      <c r="Q206" s="176"/>
      <c r="R206" s="176"/>
      <c r="S206" s="176"/>
      <c r="T206" s="176"/>
      <c r="U206" s="176"/>
      <c r="V206" s="176"/>
      <c r="W206" s="176"/>
      <c r="X206" s="176"/>
      <c r="Y206" s="175" t="s">
        <v>7</v>
      </c>
      <c r="Z206" s="177"/>
    </row>
    <row r="207" spans="1:26" x14ac:dyDescent="0.3">
      <c r="A207" s="213"/>
      <c r="B207" s="214" t="s">
        <v>8</v>
      </c>
      <c r="C207" s="214" t="s">
        <v>9</v>
      </c>
      <c r="D207" s="214" t="s">
        <v>10</v>
      </c>
      <c r="E207" s="214" t="s">
        <v>11</v>
      </c>
      <c r="F207" s="214" t="s">
        <v>12</v>
      </c>
      <c r="G207" s="214"/>
      <c r="H207" s="214"/>
      <c r="I207" s="215"/>
      <c r="J207" s="214"/>
      <c r="K207" s="214"/>
      <c r="L207" s="222" t="s">
        <v>13</v>
      </c>
      <c r="M207" s="222" t="s">
        <v>50</v>
      </c>
      <c r="N207" s="216" t="s">
        <v>14</v>
      </c>
      <c r="O207" s="216" t="s">
        <v>15</v>
      </c>
      <c r="P207" s="214" t="s">
        <v>16</v>
      </c>
      <c r="Q207" s="214"/>
      <c r="R207" s="214"/>
      <c r="S207" s="214"/>
      <c r="T207" s="216" t="s">
        <v>17</v>
      </c>
      <c r="U207" s="216" t="s">
        <v>46</v>
      </c>
      <c r="V207" s="216" t="s">
        <v>18</v>
      </c>
      <c r="W207" s="216" t="s">
        <v>19</v>
      </c>
      <c r="X207" s="218" t="s">
        <v>20</v>
      </c>
      <c r="Y207" s="216" t="s">
        <v>21</v>
      </c>
      <c r="Z207" s="220" t="s">
        <v>22</v>
      </c>
    </row>
    <row r="208" spans="1:26" ht="89.4" customHeight="1" thickBot="1" x14ac:dyDescent="0.35">
      <c r="A208" s="188"/>
      <c r="B208" s="189"/>
      <c r="C208" s="189"/>
      <c r="D208" s="189"/>
      <c r="E208" s="189"/>
      <c r="F208" s="189"/>
      <c r="G208" s="189"/>
      <c r="H208" s="189"/>
      <c r="I208" s="190"/>
      <c r="J208" s="189"/>
      <c r="K208" s="189"/>
      <c r="L208" s="234"/>
      <c r="M208" s="234"/>
      <c r="N208" s="231"/>
      <c r="O208" s="231"/>
      <c r="P208" s="8" t="s">
        <v>23</v>
      </c>
      <c r="Q208" s="8" t="s">
        <v>51</v>
      </c>
      <c r="R208" s="8" t="s">
        <v>52</v>
      </c>
      <c r="S208" s="8" t="s">
        <v>53</v>
      </c>
      <c r="T208" s="231"/>
      <c r="U208" s="231"/>
      <c r="V208" s="231"/>
      <c r="W208" s="231"/>
      <c r="X208" s="232"/>
      <c r="Y208" s="231"/>
      <c r="Z208" s="233"/>
    </row>
    <row r="209" spans="1:26" ht="69" customHeight="1" x14ac:dyDescent="0.3">
      <c r="A209" s="56">
        <v>1</v>
      </c>
      <c r="B209" s="191" t="s">
        <v>319</v>
      </c>
      <c r="C209" s="191" t="s">
        <v>296</v>
      </c>
      <c r="D209" s="191">
        <v>60045264</v>
      </c>
      <c r="E209" s="191">
        <v>102680736</v>
      </c>
      <c r="F209" s="191">
        <v>600148491</v>
      </c>
      <c r="G209" s="85" t="s">
        <v>320</v>
      </c>
      <c r="H209" s="191" t="s">
        <v>27</v>
      </c>
      <c r="I209" s="191" t="s">
        <v>28</v>
      </c>
      <c r="J209" s="186" t="s">
        <v>102</v>
      </c>
      <c r="K209" s="122" t="s">
        <v>321</v>
      </c>
      <c r="L209" s="42">
        <v>15000000</v>
      </c>
      <c r="M209" s="43">
        <f>L209/100*85</f>
        <v>12750000</v>
      </c>
      <c r="N209" s="32">
        <v>2023</v>
      </c>
      <c r="O209" s="32">
        <v>2024</v>
      </c>
      <c r="P209" s="32"/>
      <c r="Q209" s="32"/>
      <c r="R209" s="32"/>
      <c r="S209" s="32"/>
      <c r="T209" s="32"/>
      <c r="U209" s="32"/>
      <c r="V209" s="32" t="s">
        <v>32</v>
      </c>
      <c r="W209" s="32" t="s">
        <v>32</v>
      </c>
      <c r="X209" s="32"/>
      <c r="Y209" s="32" t="s">
        <v>322</v>
      </c>
      <c r="Z209" s="58" t="s">
        <v>43</v>
      </c>
    </row>
    <row r="210" spans="1:26" ht="27.6" x14ac:dyDescent="0.3">
      <c r="A210" s="86">
        <v>2</v>
      </c>
      <c r="B210" s="192"/>
      <c r="C210" s="192"/>
      <c r="D210" s="192"/>
      <c r="E210" s="192"/>
      <c r="F210" s="192"/>
      <c r="G210" s="83" t="s">
        <v>234</v>
      </c>
      <c r="H210" s="192"/>
      <c r="I210" s="192"/>
      <c r="J210" s="187"/>
      <c r="K210" s="54" t="s">
        <v>323</v>
      </c>
      <c r="L210" s="45">
        <v>1500000</v>
      </c>
      <c r="M210" s="45">
        <f t="shared" ref="M210:M226" si="11">L210/100*85</f>
        <v>1275000</v>
      </c>
      <c r="N210" s="14">
        <v>2023</v>
      </c>
      <c r="O210" s="14">
        <v>2023</v>
      </c>
      <c r="P210" s="14"/>
      <c r="Q210" s="14" t="s">
        <v>32</v>
      </c>
      <c r="R210" s="14" t="s">
        <v>32</v>
      </c>
      <c r="S210" s="14"/>
      <c r="T210" s="14"/>
      <c r="U210" s="14" t="s">
        <v>32</v>
      </c>
      <c r="V210" s="14" t="s">
        <v>32</v>
      </c>
      <c r="W210" s="14" t="s">
        <v>32</v>
      </c>
      <c r="X210" s="14"/>
      <c r="Y210" s="14" t="s">
        <v>324</v>
      </c>
      <c r="Z210" s="87" t="s">
        <v>43</v>
      </c>
    </row>
    <row r="211" spans="1:26" ht="41.4" x14ac:dyDescent="0.3">
      <c r="A211" s="86">
        <v>3</v>
      </c>
      <c r="B211" s="192"/>
      <c r="C211" s="192"/>
      <c r="D211" s="192"/>
      <c r="E211" s="192"/>
      <c r="F211" s="192"/>
      <c r="G211" s="83" t="s">
        <v>325</v>
      </c>
      <c r="H211" s="192"/>
      <c r="I211" s="192"/>
      <c r="J211" s="187"/>
      <c r="K211" s="54" t="s">
        <v>326</v>
      </c>
      <c r="L211" s="45">
        <v>3500000</v>
      </c>
      <c r="M211" s="45">
        <f t="shared" si="11"/>
        <v>2975000</v>
      </c>
      <c r="N211" s="14">
        <v>2022</v>
      </c>
      <c r="O211" s="14">
        <v>2022</v>
      </c>
      <c r="P211" s="14"/>
      <c r="Q211" s="14"/>
      <c r="R211" s="14"/>
      <c r="S211" s="14"/>
      <c r="T211" s="14"/>
      <c r="U211" s="14"/>
      <c r="V211" s="14" t="s">
        <v>32</v>
      </c>
      <c r="W211" s="14"/>
      <c r="X211" s="14"/>
      <c r="Y211" s="14" t="s">
        <v>322</v>
      </c>
      <c r="Z211" s="87" t="s">
        <v>43</v>
      </c>
    </row>
    <row r="212" spans="1:26" ht="40.799999999999997" customHeight="1" x14ac:dyDescent="0.3">
      <c r="A212" s="86">
        <v>4</v>
      </c>
      <c r="B212" s="192"/>
      <c r="C212" s="192"/>
      <c r="D212" s="192"/>
      <c r="E212" s="192"/>
      <c r="F212" s="192"/>
      <c r="G212" s="83" t="s">
        <v>327</v>
      </c>
      <c r="H212" s="192"/>
      <c r="I212" s="192"/>
      <c r="J212" s="187"/>
      <c r="K212" s="84" t="s">
        <v>328</v>
      </c>
      <c r="L212" s="81">
        <v>350000</v>
      </c>
      <c r="M212" s="81">
        <f t="shared" si="11"/>
        <v>297500</v>
      </c>
      <c r="N212" s="14">
        <v>2022</v>
      </c>
      <c r="O212" s="14">
        <v>2022</v>
      </c>
      <c r="P212" s="14"/>
      <c r="Q212" s="14"/>
      <c r="R212" s="14" t="s">
        <v>32</v>
      </c>
      <c r="S212" s="14"/>
      <c r="T212" s="14"/>
      <c r="U212" s="14"/>
      <c r="V212" s="14" t="s">
        <v>32</v>
      </c>
      <c r="W212" s="14"/>
      <c r="X212" s="14"/>
      <c r="Y212" s="14" t="s">
        <v>322</v>
      </c>
      <c r="Z212" s="87" t="s">
        <v>43</v>
      </c>
    </row>
    <row r="213" spans="1:26" ht="41.4" x14ac:dyDescent="0.3">
      <c r="A213" s="86">
        <v>5</v>
      </c>
      <c r="B213" s="192"/>
      <c r="C213" s="192"/>
      <c r="D213" s="192"/>
      <c r="E213" s="192"/>
      <c r="F213" s="192"/>
      <c r="G213" s="83" t="s">
        <v>329</v>
      </c>
      <c r="H213" s="192"/>
      <c r="I213" s="192"/>
      <c r="J213" s="187"/>
      <c r="K213" s="84" t="s">
        <v>330</v>
      </c>
      <c r="L213" s="81">
        <v>500000</v>
      </c>
      <c r="M213" s="81">
        <f t="shared" si="11"/>
        <v>425000</v>
      </c>
      <c r="N213" s="14">
        <v>2022</v>
      </c>
      <c r="O213" s="14">
        <v>2022</v>
      </c>
      <c r="P213" s="14"/>
      <c r="Q213" s="14"/>
      <c r="R213" s="14"/>
      <c r="S213" s="14"/>
      <c r="T213" s="14"/>
      <c r="U213" s="14"/>
      <c r="V213" s="14"/>
      <c r="W213" s="14"/>
      <c r="X213" s="14"/>
      <c r="Y213" s="14" t="s">
        <v>322</v>
      </c>
      <c r="Z213" s="87" t="s">
        <v>43</v>
      </c>
    </row>
    <row r="214" spans="1:26" ht="69" x14ac:dyDescent="0.3">
      <c r="A214" s="86">
        <v>6</v>
      </c>
      <c r="B214" s="192"/>
      <c r="C214" s="192"/>
      <c r="D214" s="192"/>
      <c r="E214" s="192"/>
      <c r="F214" s="192"/>
      <c r="G214" s="83" t="s">
        <v>331</v>
      </c>
      <c r="H214" s="192"/>
      <c r="I214" s="192"/>
      <c r="J214" s="187"/>
      <c r="K214" s="84" t="s">
        <v>332</v>
      </c>
      <c r="L214" s="81">
        <v>1550000</v>
      </c>
      <c r="M214" s="81">
        <f t="shared" si="11"/>
        <v>1317500</v>
      </c>
      <c r="N214" s="14">
        <v>2022</v>
      </c>
      <c r="O214" s="14">
        <v>2024</v>
      </c>
      <c r="P214" s="14" t="s">
        <v>32</v>
      </c>
      <c r="Q214" s="14" t="s">
        <v>32</v>
      </c>
      <c r="R214" s="14" t="s">
        <v>32</v>
      </c>
      <c r="S214" s="14" t="s">
        <v>32</v>
      </c>
      <c r="T214" s="14"/>
      <c r="U214" s="14" t="s">
        <v>32</v>
      </c>
      <c r="V214" s="14" t="s">
        <v>32</v>
      </c>
      <c r="W214" s="14" t="s">
        <v>32</v>
      </c>
      <c r="X214" s="14" t="s">
        <v>32</v>
      </c>
      <c r="Y214" s="14" t="s">
        <v>322</v>
      </c>
      <c r="Z214" s="87" t="s">
        <v>43</v>
      </c>
    </row>
    <row r="215" spans="1:26" ht="55.8" thickBot="1" x14ac:dyDescent="0.35">
      <c r="A215" s="88">
        <v>7</v>
      </c>
      <c r="B215" s="192"/>
      <c r="C215" s="192"/>
      <c r="D215" s="192"/>
      <c r="E215" s="192"/>
      <c r="F215" s="192"/>
      <c r="G215" s="101" t="s">
        <v>333</v>
      </c>
      <c r="H215" s="192"/>
      <c r="I215" s="192"/>
      <c r="J215" s="187"/>
      <c r="K215" s="89" t="s">
        <v>334</v>
      </c>
      <c r="L215" s="90">
        <v>1800000</v>
      </c>
      <c r="M215" s="90">
        <f t="shared" si="11"/>
        <v>1530000</v>
      </c>
      <c r="N215" s="80">
        <v>2022</v>
      </c>
      <c r="O215" s="80">
        <v>2024</v>
      </c>
      <c r="P215" s="80"/>
      <c r="Q215" s="80" t="s">
        <v>32</v>
      </c>
      <c r="R215" s="80" t="s">
        <v>32</v>
      </c>
      <c r="S215" s="80"/>
      <c r="T215" s="80"/>
      <c r="U215" s="80" t="s">
        <v>32</v>
      </c>
      <c r="V215" s="80" t="s">
        <v>32</v>
      </c>
      <c r="W215" s="80" t="s">
        <v>32</v>
      </c>
      <c r="X215" s="80"/>
      <c r="Y215" s="80" t="s">
        <v>324</v>
      </c>
      <c r="Z215" s="92" t="s">
        <v>43</v>
      </c>
    </row>
    <row r="216" spans="1:26" ht="27.6" customHeight="1" x14ac:dyDescent="0.3">
      <c r="A216" s="137">
        <v>1</v>
      </c>
      <c r="B216" s="245" t="s">
        <v>335</v>
      </c>
      <c r="C216" s="245" t="s">
        <v>296</v>
      </c>
      <c r="D216" s="248">
        <v>60045337</v>
      </c>
      <c r="E216" s="248">
        <v>102680809</v>
      </c>
      <c r="F216" s="248">
        <v>600148505</v>
      </c>
      <c r="G216" s="248"/>
      <c r="H216" s="248" t="s">
        <v>27</v>
      </c>
      <c r="I216" s="248" t="s">
        <v>28</v>
      </c>
      <c r="J216" s="250" t="s">
        <v>102</v>
      </c>
      <c r="K216" s="147" t="s">
        <v>336</v>
      </c>
      <c r="L216" s="140">
        <v>1200000</v>
      </c>
      <c r="M216" s="141">
        <f t="shared" si="11"/>
        <v>1020000</v>
      </c>
      <c r="N216" s="139">
        <v>2023</v>
      </c>
      <c r="O216" s="139"/>
      <c r="P216" s="139"/>
      <c r="Q216" s="139"/>
      <c r="R216" s="139"/>
      <c r="S216" s="139"/>
      <c r="T216" s="139"/>
      <c r="U216" s="139"/>
      <c r="V216" s="139" t="s">
        <v>32</v>
      </c>
      <c r="W216" s="139" t="s">
        <v>32</v>
      </c>
      <c r="X216" s="139"/>
      <c r="Y216" s="139"/>
      <c r="Z216" s="142"/>
    </row>
    <row r="217" spans="1:26" ht="27.6" x14ac:dyDescent="0.3">
      <c r="A217" s="138">
        <v>2</v>
      </c>
      <c r="B217" s="246"/>
      <c r="C217" s="246"/>
      <c r="D217" s="249"/>
      <c r="E217" s="249"/>
      <c r="F217" s="249"/>
      <c r="G217" s="249"/>
      <c r="H217" s="249"/>
      <c r="I217" s="249"/>
      <c r="J217" s="251"/>
      <c r="K217" s="148" t="s">
        <v>337</v>
      </c>
      <c r="L217" s="144">
        <v>700000</v>
      </c>
      <c r="M217" s="144">
        <f t="shared" si="11"/>
        <v>595000</v>
      </c>
      <c r="N217" s="143">
        <v>2023</v>
      </c>
      <c r="O217" s="143"/>
      <c r="P217" s="143"/>
      <c r="Q217" s="143" t="s">
        <v>32</v>
      </c>
      <c r="R217" s="143" t="s">
        <v>32</v>
      </c>
      <c r="S217" s="143"/>
      <c r="T217" s="143"/>
      <c r="U217" s="143"/>
      <c r="V217" s="143"/>
      <c r="W217" s="143" t="s">
        <v>32</v>
      </c>
      <c r="X217" s="143"/>
      <c r="Y217" s="143"/>
      <c r="Z217" s="145"/>
    </row>
    <row r="218" spans="1:26" ht="27.6" x14ac:dyDescent="0.3">
      <c r="A218" s="138">
        <v>3</v>
      </c>
      <c r="B218" s="246"/>
      <c r="C218" s="246"/>
      <c r="D218" s="249"/>
      <c r="E218" s="249"/>
      <c r="F218" s="249"/>
      <c r="G218" s="249"/>
      <c r="H218" s="249"/>
      <c r="I218" s="249"/>
      <c r="J218" s="251"/>
      <c r="K218" s="148" t="s">
        <v>338</v>
      </c>
      <c r="L218" s="144"/>
      <c r="M218" s="144">
        <f t="shared" si="11"/>
        <v>0</v>
      </c>
      <c r="N218" s="143"/>
      <c r="O218" s="143"/>
      <c r="P218" s="143"/>
      <c r="Q218" s="143"/>
      <c r="R218" s="143"/>
      <c r="S218" s="143"/>
      <c r="T218" s="143"/>
      <c r="U218" s="143"/>
      <c r="V218" s="143" t="s">
        <v>32</v>
      </c>
      <c r="W218" s="143" t="s">
        <v>32</v>
      </c>
      <c r="X218" s="143"/>
      <c r="Y218" s="143"/>
      <c r="Z218" s="145"/>
    </row>
    <row r="219" spans="1:26" x14ac:dyDescent="0.3">
      <c r="A219" s="138">
        <v>4</v>
      </c>
      <c r="B219" s="246"/>
      <c r="C219" s="246"/>
      <c r="D219" s="249"/>
      <c r="E219" s="249"/>
      <c r="F219" s="249"/>
      <c r="G219" s="249"/>
      <c r="H219" s="249"/>
      <c r="I219" s="249"/>
      <c r="J219" s="251"/>
      <c r="K219" s="148" t="s">
        <v>339</v>
      </c>
      <c r="L219" s="144">
        <v>800000</v>
      </c>
      <c r="M219" s="144">
        <f t="shared" si="11"/>
        <v>680000</v>
      </c>
      <c r="N219" s="143" t="s">
        <v>340</v>
      </c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5"/>
    </row>
    <row r="220" spans="1:26" ht="27.6" x14ac:dyDescent="0.3">
      <c r="A220" s="138">
        <v>5</v>
      </c>
      <c r="B220" s="246"/>
      <c r="C220" s="246"/>
      <c r="D220" s="249"/>
      <c r="E220" s="249"/>
      <c r="F220" s="249"/>
      <c r="G220" s="249"/>
      <c r="H220" s="249"/>
      <c r="I220" s="249"/>
      <c r="J220" s="251"/>
      <c r="K220" s="149" t="s">
        <v>341</v>
      </c>
      <c r="L220" s="146">
        <v>2500000</v>
      </c>
      <c r="M220" s="146">
        <f t="shared" si="11"/>
        <v>2125000</v>
      </c>
      <c r="N220" s="143" t="s">
        <v>342</v>
      </c>
      <c r="O220" s="143"/>
      <c r="P220" s="143"/>
      <c r="Q220" s="143"/>
      <c r="R220" s="143" t="s">
        <v>32</v>
      </c>
      <c r="S220" s="143" t="s">
        <v>32</v>
      </c>
      <c r="T220" s="143"/>
      <c r="U220" s="143"/>
      <c r="V220" s="143"/>
      <c r="W220" s="143" t="s">
        <v>32</v>
      </c>
      <c r="X220" s="143"/>
      <c r="Y220" s="143"/>
      <c r="Z220" s="145"/>
    </row>
    <row r="221" spans="1:26" ht="27.6" x14ac:dyDescent="0.3">
      <c r="A221" s="138">
        <v>6</v>
      </c>
      <c r="B221" s="246"/>
      <c r="C221" s="246"/>
      <c r="D221" s="249"/>
      <c r="E221" s="249"/>
      <c r="F221" s="249"/>
      <c r="G221" s="249"/>
      <c r="H221" s="249"/>
      <c r="I221" s="249"/>
      <c r="J221" s="251"/>
      <c r="K221" s="149" t="s">
        <v>343</v>
      </c>
      <c r="L221" s="146">
        <v>1000000</v>
      </c>
      <c r="M221" s="146">
        <f t="shared" si="11"/>
        <v>850000</v>
      </c>
      <c r="N221" s="143">
        <v>2024</v>
      </c>
      <c r="O221" s="143"/>
      <c r="P221" s="143"/>
      <c r="Q221" s="143" t="s">
        <v>32</v>
      </c>
      <c r="R221" s="143" t="s">
        <v>32</v>
      </c>
      <c r="S221" s="143" t="s">
        <v>32</v>
      </c>
      <c r="T221" s="143"/>
      <c r="U221" s="143"/>
      <c r="V221" s="143"/>
      <c r="W221" s="143" t="s">
        <v>32</v>
      </c>
      <c r="X221" s="143"/>
      <c r="Y221" s="143"/>
      <c r="Z221" s="145"/>
    </row>
    <row r="222" spans="1:26" x14ac:dyDescent="0.3">
      <c r="A222" s="138">
        <v>7</v>
      </c>
      <c r="B222" s="246"/>
      <c r="C222" s="246"/>
      <c r="D222" s="249"/>
      <c r="E222" s="249"/>
      <c r="F222" s="249"/>
      <c r="G222" s="249"/>
      <c r="H222" s="249"/>
      <c r="I222" s="249"/>
      <c r="J222" s="251"/>
      <c r="K222" s="149" t="s">
        <v>344</v>
      </c>
      <c r="L222" s="146">
        <v>800000</v>
      </c>
      <c r="M222" s="146">
        <f t="shared" si="11"/>
        <v>680000</v>
      </c>
      <c r="N222" s="143">
        <v>2022</v>
      </c>
      <c r="O222" s="143"/>
      <c r="P222" s="143"/>
      <c r="Q222" s="143"/>
      <c r="R222" s="143"/>
      <c r="S222" s="143"/>
      <c r="T222" s="143"/>
      <c r="U222" s="143"/>
      <c r="V222" s="143" t="s">
        <v>32</v>
      </c>
      <c r="W222" s="143" t="s">
        <v>32</v>
      </c>
      <c r="X222" s="143"/>
      <c r="Y222" s="143"/>
      <c r="Z222" s="145"/>
    </row>
    <row r="223" spans="1:26" x14ac:dyDescent="0.3">
      <c r="A223" s="138">
        <v>8</v>
      </c>
      <c r="B223" s="246"/>
      <c r="C223" s="246"/>
      <c r="D223" s="249"/>
      <c r="E223" s="249"/>
      <c r="F223" s="249"/>
      <c r="G223" s="249"/>
      <c r="H223" s="249"/>
      <c r="I223" s="249"/>
      <c r="J223" s="251"/>
      <c r="K223" s="149" t="s">
        <v>345</v>
      </c>
      <c r="L223" s="146">
        <v>500000</v>
      </c>
      <c r="M223" s="146">
        <f t="shared" si="11"/>
        <v>425000</v>
      </c>
      <c r="N223" s="143" t="s">
        <v>346</v>
      </c>
      <c r="O223" s="143"/>
      <c r="P223" s="143"/>
      <c r="Q223" s="143"/>
      <c r="R223" s="143"/>
      <c r="S223" s="143" t="s">
        <v>32</v>
      </c>
      <c r="T223" s="143"/>
      <c r="U223" s="143"/>
      <c r="V223" s="143"/>
      <c r="W223" s="143" t="s">
        <v>32</v>
      </c>
      <c r="X223" s="143" t="s">
        <v>32</v>
      </c>
      <c r="Y223" s="143"/>
      <c r="Z223" s="145"/>
    </row>
    <row r="224" spans="1:26" x14ac:dyDescent="0.3">
      <c r="A224" s="138">
        <v>9</v>
      </c>
      <c r="B224" s="246"/>
      <c r="C224" s="246"/>
      <c r="D224" s="249"/>
      <c r="E224" s="249"/>
      <c r="F224" s="249"/>
      <c r="G224" s="249"/>
      <c r="H224" s="249"/>
      <c r="I224" s="249"/>
      <c r="J224" s="251"/>
      <c r="K224" s="149" t="s">
        <v>347</v>
      </c>
      <c r="L224" s="146">
        <v>600000</v>
      </c>
      <c r="M224" s="146">
        <f t="shared" si="11"/>
        <v>510000</v>
      </c>
      <c r="N224" s="143" t="s">
        <v>346</v>
      </c>
      <c r="O224" s="143"/>
      <c r="P224" s="143"/>
      <c r="Q224" s="143"/>
      <c r="R224" s="143"/>
      <c r="S224" s="143" t="s">
        <v>32</v>
      </c>
      <c r="T224" s="143"/>
      <c r="U224" s="143"/>
      <c r="V224" s="143"/>
      <c r="W224" s="143" t="s">
        <v>32</v>
      </c>
      <c r="X224" s="143" t="s">
        <v>32</v>
      </c>
      <c r="Y224" s="143"/>
      <c r="Z224" s="145"/>
    </row>
    <row r="225" spans="1:26" x14ac:dyDescent="0.3">
      <c r="A225" s="138">
        <v>10</v>
      </c>
      <c r="B225" s="246"/>
      <c r="C225" s="246"/>
      <c r="D225" s="249"/>
      <c r="E225" s="249"/>
      <c r="F225" s="249"/>
      <c r="G225" s="249"/>
      <c r="H225" s="249"/>
      <c r="I225" s="249"/>
      <c r="J225" s="251"/>
      <c r="K225" s="149" t="s">
        <v>348</v>
      </c>
      <c r="L225" s="146">
        <v>2000000</v>
      </c>
      <c r="M225" s="146">
        <f t="shared" si="11"/>
        <v>1700000</v>
      </c>
      <c r="N225" s="143" t="s">
        <v>340</v>
      </c>
      <c r="O225" s="143"/>
      <c r="P225" s="143"/>
      <c r="Q225" s="143"/>
      <c r="R225" s="143"/>
      <c r="S225" s="143"/>
      <c r="T225" s="143"/>
      <c r="U225" s="143"/>
      <c r="V225" s="143"/>
      <c r="W225" s="143" t="s">
        <v>32</v>
      </c>
      <c r="X225" s="143"/>
      <c r="Y225" s="143"/>
      <c r="Z225" s="145"/>
    </row>
    <row r="226" spans="1:26" ht="41.4" customHeight="1" thickBot="1" x14ac:dyDescent="0.35">
      <c r="A226" s="154">
        <v>11</v>
      </c>
      <c r="B226" s="247"/>
      <c r="C226" s="247"/>
      <c r="D226" s="249"/>
      <c r="E226" s="249"/>
      <c r="F226" s="249"/>
      <c r="G226" s="249"/>
      <c r="H226" s="249"/>
      <c r="I226" s="249"/>
      <c r="J226" s="251"/>
      <c r="K226" s="155" t="s">
        <v>349</v>
      </c>
      <c r="L226" s="156">
        <v>5000000</v>
      </c>
      <c r="M226" s="156">
        <f t="shared" si="11"/>
        <v>4250000</v>
      </c>
      <c r="N226" s="157" t="s">
        <v>340</v>
      </c>
      <c r="O226" s="157"/>
      <c r="P226" s="157" t="s">
        <v>32</v>
      </c>
      <c r="Q226" s="157" t="s">
        <v>32</v>
      </c>
      <c r="R226" s="157" t="s">
        <v>32</v>
      </c>
      <c r="S226" s="157" t="s">
        <v>32</v>
      </c>
      <c r="T226" s="157"/>
      <c r="U226" s="157"/>
      <c r="V226" s="157" t="s">
        <v>32</v>
      </c>
      <c r="W226" s="157" t="s">
        <v>32</v>
      </c>
      <c r="X226" s="157" t="s">
        <v>32</v>
      </c>
      <c r="Y226" s="157"/>
      <c r="Z226" s="158"/>
    </row>
    <row r="227" spans="1:26" ht="41.4" x14ac:dyDescent="0.3">
      <c r="A227" s="56">
        <v>1</v>
      </c>
      <c r="B227" s="191" t="s">
        <v>405</v>
      </c>
      <c r="C227" s="191" t="s">
        <v>27</v>
      </c>
      <c r="D227" s="191">
        <v>64095151</v>
      </c>
      <c r="E227" s="191">
        <v>110006992</v>
      </c>
      <c r="F227" s="191">
        <v>600004449</v>
      </c>
      <c r="G227" s="162" t="s">
        <v>406</v>
      </c>
      <c r="H227" s="191" t="s">
        <v>101</v>
      </c>
      <c r="I227" s="191" t="s">
        <v>28</v>
      </c>
      <c r="J227" s="186" t="s">
        <v>102</v>
      </c>
      <c r="K227" s="165" t="s">
        <v>407</v>
      </c>
      <c r="L227" s="43">
        <v>700000</v>
      </c>
      <c r="M227" s="43">
        <f>L227/100*85</f>
        <v>595000</v>
      </c>
      <c r="N227" s="32">
        <v>2023</v>
      </c>
      <c r="O227" s="32">
        <v>2025</v>
      </c>
      <c r="P227" s="32" t="s">
        <v>32</v>
      </c>
      <c r="Q227" s="32" t="s">
        <v>32</v>
      </c>
      <c r="R227" s="32" t="s">
        <v>32</v>
      </c>
      <c r="S227" s="32" t="s">
        <v>32</v>
      </c>
      <c r="T227" s="32"/>
      <c r="U227" s="32"/>
      <c r="V227" s="32"/>
      <c r="W227" s="32"/>
      <c r="X227" s="32"/>
      <c r="Y227" s="32" t="s">
        <v>135</v>
      </c>
      <c r="Z227" s="58" t="s">
        <v>408</v>
      </c>
    </row>
    <row r="228" spans="1:26" ht="69" x14ac:dyDescent="0.3">
      <c r="A228" s="86">
        <v>2</v>
      </c>
      <c r="B228" s="192"/>
      <c r="C228" s="192"/>
      <c r="D228" s="192"/>
      <c r="E228" s="192"/>
      <c r="F228" s="192"/>
      <c r="G228" s="163" t="s">
        <v>409</v>
      </c>
      <c r="H228" s="192"/>
      <c r="I228" s="192"/>
      <c r="J228" s="187"/>
      <c r="K228" s="166" t="s">
        <v>410</v>
      </c>
      <c r="L228" s="81">
        <v>4000000</v>
      </c>
      <c r="M228" s="81">
        <f>L228/100*85</f>
        <v>3400000</v>
      </c>
      <c r="N228" s="14">
        <v>2023</v>
      </c>
      <c r="O228" s="14">
        <v>2026</v>
      </c>
      <c r="P228" s="14" t="s">
        <v>32</v>
      </c>
      <c r="Q228" s="14" t="s">
        <v>32</v>
      </c>
      <c r="R228" s="14" t="s">
        <v>32</v>
      </c>
      <c r="S228" s="14" t="s">
        <v>32</v>
      </c>
      <c r="T228" s="14"/>
      <c r="U228" s="14"/>
      <c r="V228" s="14"/>
      <c r="W228" s="14"/>
      <c r="X228" s="14"/>
      <c r="Y228" s="14" t="s">
        <v>135</v>
      </c>
      <c r="Z228" s="87" t="s">
        <v>408</v>
      </c>
    </row>
    <row r="229" spans="1:26" ht="41.4" x14ac:dyDescent="0.3">
      <c r="A229" s="86">
        <v>3</v>
      </c>
      <c r="B229" s="192"/>
      <c r="C229" s="192"/>
      <c r="D229" s="192"/>
      <c r="E229" s="192"/>
      <c r="F229" s="192"/>
      <c r="G229" s="163" t="s">
        <v>416</v>
      </c>
      <c r="H229" s="192"/>
      <c r="I229" s="192"/>
      <c r="J229" s="187"/>
      <c r="K229" s="166" t="s">
        <v>411</v>
      </c>
      <c r="L229" s="81">
        <v>700000</v>
      </c>
      <c r="M229" s="81">
        <f>L229/100*85</f>
        <v>595000</v>
      </c>
      <c r="N229" s="14">
        <v>2023</v>
      </c>
      <c r="O229" s="14">
        <v>2025</v>
      </c>
      <c r="P229" s="14" t="s">
        <v>32</v>
      </c>
      <c r="Q229" s="14" t="s">
        <v>32</v>
      </c>
      <c r="R229" s="14" t="s">
        <v>32</v>
      </c>
      <c r="S229" s="14" t="s">
        <v>32</v>
      </c>
      <c r="T229" s="14"/>
      <c r="U229" s="14"/>
      <c r="V229" s="14"/>
      <c r="W229" s="14"/>
      <c r="X229" s="14"/>
      <c r="Y229" s="14" t="s">
        <v>135</v>
      </c>
      <c r="Z229" s="87" t="s">
        <v>408</v>
      </c>
    </row>
    <row r="230" spans="1:26" ht="49.2" customHeight="1" x14ac:dyDescent="0.3">
      <c r="A230" s="86">
        <v>4</v>
      </c>
      <c r="B230" s="192"/>
      <c r="C230" s="192"/>
      <c r="D230" s="192"/>
      <c r="E230" s="192"/>
      <c r="F230" s="192"/>
      <c r="G230" s="163" t="s">
        <v>412</v>
      </c>
      <c r="H230" s="192"/>
      <c r="I230" s="192"/>
      <c r="J230" s="187"/>
      <c r="K230" s="166" t="s">
        <v>413</v>
      </c>
      <c r="L230" s="81">
        <v>900000</v>
      </c>
      <c r="M230" s="81">
        <f>L230/100*85</f>
        <v>765000</v>
      </c>
      <c r="N230" s="14">
        <v>2023</v>
      </c>
      <c r="O230" s="14">
        <v>2025</v>
      </c>
      <c r="P230" s="14" t="s">
        <v>32</v>
      </c>
      <c r="Q230" s="14" t="s">
        <v>32</v>
      </c>
      <c r="R230" s="14" t="s">
        <v>32</v>
      </c>
      <c r="S230" s="14" t="s">
        <v>32</v>
      </c>
      <c r="T230" s="14"/>
      <c r="U230" s="14"/>
      <c r="V230" s="14"/>
      <c r="W230" s="14"/>
      <c r="X230" s="14"/>
      <c r="Y230" s="14" t="s">
        <v>135</v>
      </c>
      <c r="Z230" s="87" t="s">
        <v>408</v>
      </c>
    </row>
    <row r="231" spans="1:26" ht="42" thickBot="1" x14ac:dyDescent="0.35">
      <c r="A231" s="59">
        <v>5</v>
      </c>
      <c r="B231" s="193"/>
      <c r="C231" s="193"/>
      <c r="D231" s="193"/>
      <c r="E231" s="193"/>
      <c r="F231" s="193"/>
      <c r="G231" s="164" t="s">
        <v>414</v>
      </c>
      <c r="H231" s="193"/>
      <c r="I231" s="193"/>
      <c r="J231" s="194"/>
      <c r="K231" s="167" t="s">
        <v>415</v>
      </c>
      <c r="L231" s="60">
        <v>500000</v>
      </c>
      <c r="M231" s="60">
        <f>L231/100*85</f>
        <v>425000</v>
      </c>
      <c r="N231" s="40">
        <v>2023</v>
      </c>
      <c r="O231" s="40">
        <v>2026</v>
      </c>
      <c r="P231" s="40" t="s">
        <v>32</v>
      </c>
      <c r="Q231" s="40" t="s">
        <v>32</v>
      </c>
      <c r="R231" s="40" t="s">
        <v>32</v>
      </c>
      <c r="S231" s="40" t="s">
        <v>32</v>
      </c>
      <c r="T231" s="40"/>
      <c r="U231" s="40"/>
      <c r="V231" s="40"/>
      <c r="W231" s="40"/>
      <c r="X231" s="40"/>
      <c r="Y231" s="40" t="s">
        <v>135</v>
      </c>
      <c r="Z231" s="62" t="s">
        <v>408</v>
      </c>
    </row>
    <row r="239" spans="1:26" ht="15" thickBot="1" x14ac:dyDescent="0.35"/>
    <row r="240" spans="1:26" x14ac:dyDescent="0.3">
      <c r="A240" s="180" t="s">
        <v>0</v>
      </c>
      <c r="B240" s="176" t="s">
        <v>1</v>
      </c>
      <c r="C240" s="176"/>
      <c r="D240" s="176"/>
      <c r="E240" s="176"/>
      <c r="F240" s="176"/>
      <c r="G240" s="176" t="s">
        <v>2</v>
      </c>
      <c r="H240" s="176" t="s">
        <v>3</v>
      </c>
      <c r="I240" s="183" t="s">
        <v>4</v>
      </c>
      <c r="J240" s="176" t="s">
        <v>5</v>
      </c>
      <c r="K240" s="176" t="s">
        <v>6</v>
      </c>
      <c r="L240" s="185" t="s">
        <v>47</v>
      </c>
      <c r="M240" s="185"/>
      <c r="N240" s="175" t="s">
        <v>48</v>
      </c>
      <c r="O240" s="175"/>
      <c r="P240" s="176" t="s">
        <v>49</v>
      </c>
      <c r="Q240" s="176"/>
      <c r="R240" s="176"/>
      <c r="S240" s="176"/>
      <c r="T240" s="176"/>
      <c r="U240" s="176"/>
      <c r="V240" s="176"/>
      <c r="W240" s="176"/>
      <c r="X240" s="176"/>
      <c r="Y240" s="175" t="s">
        <v>7</v>
      </c>
      <c r="Z240" s="177"/>
    </row>
    <row r="241" spans="1:26" x14ac:dyDescent="0.3">
      <c r="A241" s="213"/>
      <c r="B241" s="214" t="s">
        <v>8</v>
      </c>
      <c r="C241" s="214" t="s">
        <v>9</v>
      </c>
      <c r="D241" s="214" t="s">
        <v>10</v>
      </c>
      <c r="E241" s="214" t="s">
        <v>11</v>
      </c>
      <c r="F241" s="214" t="s">
        <v>12</v>
      </c>
      <c r="G241" s="214"/>
      <c r="H241" s="214"/>
      <c r="I241" s="215"/>
      <c r="J241" s="214"/>
      <c r="K241" s="214"/>
      <c r="L241" s="222" t="s">
        <v>13</v>
      </c>
      <c r="M241" s="222" t="s">
        <v>50</v>
      </c>
      <c r="N241" s="216" t="s">
        <v>14</v>
      </c>
      <c r="O241" s="216" t="s">
        <v>15</v>
      </c>
      <c r="P241" s="214" t="s">
        <v>16</v>
      </c>
      <c r="Q241" s="214"/>
      <c r="R241" s="214"/>
      <c r="S241" s="214"/>
      <c r="T241" s="216" t="s">
        <v>17</v>
      </c>
      <c r="U241" s="216" t="s">
        <v>46</v>
      </c>
      <c r="V241" s="216" t="s">
        <v>18</v>
      </c>
      <c r="W241" s="216" t="s">
        <v>19</v>
      </c>
      <c r="X241" s="218" t="s">
        <v>20</v>
      </c>
      <c r="Y241" s="216" t="s">
        <v>21</v>
      </c>
      <c r="Z241" s="220" t="s">
        <v>22</v>
      </c>
    </row>
    <row r="242" spans="1:26" ht="88.8" customHeight="1" thickBot="1" x14ac:dyDescent="0.35">
      <c r="A242" s="188"/>
      <c r="B242" s="189"/>
      <c r="C242" s="189"/>
      <c r="D242" s="189"/>
      <c r="E242" s="189"/>
      <c r="F242" s="189"/>
      <c r="G242" s="189"/>
      <c r="H242" s="189"/>
      <c r="I242" s="190"/>
      <c r="J242" s="189"/>
      <c r="K242" s="189"/>
      <c r="L242" s="234"/>
      <c r="M242" s="234"/>
      <c r="N242" s="231"/>
      <c r="O242" s="231"/>
      <c r="P242" s="8" t="s">
        <v>23</v>
      </c>
      <c r="Q242" s="8" t="s">
        <v>51</v>
      </c>
      <c r="R242" s="8" t="s">
        <v>52</v>
      </c>
      <c r="S242" s="8" t="s">
        <v>53</v>
      </c>
      <c r="T242" s="231"/>
      <c r="U242" s="231"/>
      <c r="V242" s="231"/>
      <c r="W242" s="231"/>
      <c r="X242" s="232"/>
      <c r="Y242" s="231"/>
      <c r="Z242" s="233"/>
    </row>
    <row r="243" spans="1:26" ht="43.2" customHeight="1" x14ac:dyDescent="0.3">
      <c r="A243" s="56">
        <v>1</v>
      </c>
      <c r="B243" s="191" t="s">
        <v>319</v>
      </c>
      <c r="C243" s="191" t="s">
        <v>296</v>
      </c>
      <c r="D243" s="191">
        <v>60045264</v>
      </c>
      <c r="E243" s="191">
        <v>102680736</v>
      </c>
      <c r="F243" s="191">
        <v>600148491</v>
      </c>
      <c r="G243" s="85" t="s">
        <v>388</v>
      </c>
      <c r="H243" s="191" t="s">
        <v>27</v>
      </c>
      <c r="I243" s="191" t="s">
        <v>28</v>
      </c>
      <c r="J243" s="186" t="s">
        <v>102</v>
      </c>
      <c r="K243" s="122" t="s">
        <v>389</v>
      </c>
      <c r="L243" s="42">
        <v>3000000</v>
      </c>
      <c r="M243" s="43">
        <f>L243/100*85</f>
        <v>2550000</v>
      </c>
      <c r="N243" s="102">
        <v>44652</v>
      </c>
      <c r="O243" s="102">
        <v>45992</v>
      </c>
      <c r="P243" s="32" t="s">
        <v>32</v>
      </c>
      <c r="Q243" s="32" t="s">
        <v>32</v>
      </c>
      <c r="R243" s="32" t="s">
        <v>32</v>
      </c>
      <c r="S243" s="32" t="s">
        <v>32</v>
      </c>
      <c r="T243" s="32" t="s">
        <v>32</v>
      </c>
      <c r="U243" s="32" t="s">
        <v>32</v>
      </c>
      <c r="V243" s="32" t="s">
        <v>32</v>
      </c>
      <c r="W243" s="32" t="s">
        <v>32</v>
      </c>
      <c r="X243" s="32" t="s">
        <v>32</v>
      </c>
      <c r="Y243" s="32" t="s">
        <v>381</v>
      </c>
      <c r="Z243" s="58" t="s">
        <v>43</v>
      </c>
    </row>
    <row r="244" spans="1:26" ht="48" customHeight="1" x14ac:dyDescent="0.3">
      <c r="A244" s="86">
        <v>2</v>
      </c>
      <c r="B244" s="192"/>
      <c r="C244" s="192"/>
      <c r="D244" s="192"/>
      <c r="E244" s="192"/>
      <c r="F244" s="192"/>
      <c r="G244" s="83" t="s">
        <v>390</v>
      </c>
      <c r="H244" s="192"/>
      <c r="I244" s="192"/>
      <c r="J244" s="187"/>
      <c r="K244" s="54" t="s">
        <v>391</v>
      </c>
      <c r="L244" s="45">
        <v>5000000</v>
      </c>
      <c r="M244" s="45">
        <f t="shared" ref="M244:M256" si="12">L244/100*85</f>
        <v>4250000</v>
      </c>
      <c r="N244" s="103">
        <v>44652</v>
      </c>
      <c r="O244" s="103">
        <v>46722</v>
      </c>
      <c r="P244" s="14" t="s">
        <v>32</v>
      </c>
      <c r="Q244" s="14" t="s">
        <v>32</v>
      </c>
      <c r="R244" s="14" t="s">
        <v>32</v>
      </c>
      <c r="S244" s="14" t="s">
        <v>32</v>
      </c>
      <c r="T244" s="14" t="s">
        <v>32</v>
      </c>
      <c r="U244" s="14" t="s">
        <v>32</v>
      </c>
      <c r="V244" s="14" t="s">
        <v>32</v>
      </c>
      <c r="W244" s="14" t="s">
        <v>32</v>
      </c>
      <c r="X244" s="14" t="s">
        <v>32</v>
      </c>
      <c r="Y244" s="14" t="s">
        <v>381</v>
      </c>
      <c r="Z244" s="87" t="s">
        <v>43</v>
      </c>
    </row>
    <row r="245" spans="1:26" ht="44.4" customHeight="1" x14ac:dyDescent="0.3">
      <c r="A245" s="86">
        <v>3</v>
      </c>
      <c r="B245" s="212"/>
      <c r="C245" s="212"/>
      <c r="D245" s="212"/>
      <c r="E245" s="212"/>
      <c r="F245" s="212"/>
      <c r="G245" s="83" t="s">
        <v>392</v>
      </c>
      <c r="H245" s="212"/>
      <c r="I245" s="212"/>
      <c r="J245" s="210"/>
      <c r="K245" s="54" t="s">
        <v>393</v>
      </c>
      <c r="L245" s="45">
        <v>10000000</v>
      </c>
      <c r="M245" s="45">
        <f t="shared" si="12"/>
        <v>8500000</v>
      </c>
      <c r="N245" s="14" t="s">
        <v>394</v>
      </c>
      <c r="O245" s="103">
        <v>45992</v>
      </c>
      <c r="P245" s="14"/>
      <c r="Q245" s="14"/>
      <c r="R245" s="14"/>
      <c r="S245" s="14"/>
      <c r="T245" s="14"/>
      <c r="U245" s="14"/>
      <c r="V245" s="14" t="s">
        <v>32</v>
      </c>
      <c r="W245" s="14" t="s">
        <v>32</v>
      </c>
      <c r="X245" s="14"/>
      <c r="Y245" s="14" t="s">
        <v>381</v>
      </c>
      <c r="Z245" s="87" t="s">
        <v>43</v>
      </c>
    </row>
    <row r="246" spans="1:26" ht="46.8" customHeight="1" x14ac:dyDescent="0.3">
      <c r="A246" s="86">
        <v>4</v>
      </c>
      <c r="B246" s="211" t="s">
        <v>335</v>
      </c>
      <c r="C246" s="211" t="s">
        <v>296</v>
      </c>
      <c r="D246" s="211">
        <v>60045337</v>
      </c>
      <c r="E246" s="211">
        <v>102680809</v>
      </c>
      <c r="F246" s="211">
        <v>600148505</v>
      </c>
      <c r="G246" s="83" t="s">
        <v>388</v>
      </c>
      <c r="H246" s="211" t="s">
        <v>27</v>
      </c>
      <c r="I246" s="211" t="s">
        <v>28</v>
      </c>
      <c r="J246" s="209" t="s">
        <v>102</v>
      </c>
      <c r="K246" s="54" t="s">
        <v>389</v>
      </c>
      <c r="L246" s="45">
        <v>3000000</v>
      </c>
      <c r="M246" s="81">
        <f>L246/100*85</f>
        <v>2550000</v>
      </c>
      <c r="N246" s="103">
        <v>44652</v>
      </c>
      <c r="O246" s="103">
        <v>45992</v>
      </c>
      <c r="P246" s="14" t="s">
        <v>32</v>
      </c>
      <c r="Q246" s="14" t="s">
        <v>32</v>
      </c>
      <c r="R246" s="14" t="s">
        <v>32</v>
      </c>
      <c r="S246" s="14" t="s">
        <v>32</v>
      </c>
      <c r="T246" s="14" t="s">
        <v>32</v>
      </c>
      <c r="U246" s="14" t="s">
        <v>32</v>
      </c>
      <c r="V246" s="14" t="s">
        <v>32</v>
      </c>
      <c r="W246" s="14" t="s">
        <v>32</v>
      </c>
      <c r="X246" s="14" t="s">
        <v>32</v>
      </c>
      <c r="Y246" s="14" t="s">
        <v>381</v>
      </c>
      <c r="Z246" s="87" t="s">
        <v>43</v>
      </c>
    </row>
    <row r="247" spans="1:26" ht="40.799999999999997" customHeight="1" x14ac:dyDescent="0.3">
      <c r="A247" s="86">
        <v>5</v>
      </c>
      <c r="B247" s="192"/>
      <c r="C247" s="192"/>
      <c r="D247" s="192"/>
      <c r="E247" s="192"/>
      <c r="F247" s="192"/>
      <c r="G247" s="83" t="s">
        <v>390</v>
      </c>
      <c r="H247" s="192"/>
      <c r="I247" s="192"/>
      <c r="J247" s="187"/>
      <c r="K247" s="54" t="s">
        <v>391</v>
      </c>
      <c r="L247" s="45">
        <v>5000000</v>
      </c>
      <c r="M247" s="45">
        <f t="shared" ref="M247:M249" si="13">L247/100*85</f>
        <v>4250000</v>
      </c>
      <c r="N247" s="103">
        <v>44652</v>
      </c>
      <c r="O247" s="103">
        <v>46722</v>
      </c>
      <c r="P247" s="14" t="s">
        <v>32</v>
      </c>
      <c r="Q247" s="14" t="s">
        <v>32</v>
      </c>
      <c r="R247" s="14" t="s">
        <v>32</v>
      </c>
      <c r="S247" s="14" t="s">
        <v>32</v>
      </c>
      <c r="T247" s="14" t="s">
        <v>32</v>
      </c>
      <c r="U247" s="14" t="s">
        <v>32</v>
      </c>
      <c r="V247" s="14" t="s">
        <v>32</v>
      </c>
      <c r="W247" s="14" t="s">
        <v>32</v>
      </c>
      <c r="X247" s="14" t="s">
        <v>32</v>
      </c>
      <c r="Y247" s="14" t="s">
        <v>381</v>
      </c>
      <c r="Z247" s="87" t="s">
        <v>43</v>
      </c>
    </row>
    <row r="248" spans="1:26" ht="42" customHeight="1" x14ac:dyDescent="0.3">
      <c r="A248" s="86">
        <v>6</v>
      </c>
      <c r="B248" s="192"/>
      <c r="C248" s="192"/>
      <c r="D248" s="192"/>
      <c r="E248" s="192"/>
      <c r="F248" s="192"/>
      <c r="G248" s="83" t="s">
        <v>392</v>
      </c>
      <c r="H248" s="192"/>
      <c r="I248" s="192"/>
      <c r="J248" s="187"/>
      <c r="K248" s="54" t="s">
        <v>393</v>
      </c>
      <c r="L248" s="45">
        <v>5000000</v>
      </c>
      <c r="M248" s="45">
        <f t="shared" si="13"/>
        <v>4250000</v>
      </c>
      <c r="N248" s="14" t="s">
        <v>394</v>
      </c>
      <c r="O248" s="103">
        <v>45992</v>
      </c>
      <c r="P248" s="14"/>
      <c r="Q248" s="14"/>
      <c r="R248" s="14"/>
      <c r="S248" s="14"/>
      <c r="T248" s="14"/>
      <c r="U248" s="14"/>
      <c r="V248" s="14" t="s">
        <v>32</v>
      </c>
      <c r="W248" s="14" t="s">
        <v>32</v>
      </c>
      <c r="X248" s="14"/>
      <c r="Y248" s="14" t="s">
        <v>381</v>
      </c>
      <c r="Z248" s="87" t="s">
        <v>43</v>
      </c>
    </row>
    <row r="249" spans="1:26" ht="53.4" customHeight="1" x14ac:dyDescent="0.3">
      <c r="A249" s="86">
        <v>7</v>
      </c>
      <c r="B249" s="212"/>
      <c r="C249" s="212"/>
      <c r="D249" s="212"/>
      <c r="E249" s="212"/>
      <c r="F249" s="212"/>
      <c r="G249" s="83" t="s">
        <v>395</v>
      </c>
      <c r="H249" s="212"/>
      <c r="I249" s="212"/>
      <c r="J249" s="210"/>
      <c r="K249" s="84" t="s">
        <v>396</v>
      </c>
      <c r="L249" s="81">
        <v>20000000</v>
      </c>
      <c r="M249" s="81">
        <f t="shared" si="13"/>
        <v>17000000</v>
      </c>
      <c r="N249" s="14" t="s">
        <v>394</v>
      </c>
      <c r="O249" s="103">
        <v>39052</v>
      </c>
      <c r="P249" s="14" t="s">
        <v>32</v>
      </c>
      <c r="Q249" s="14" t="s">
        <v>32</v>
      </c>
      <c r="R249" s="14" t="s">
        <v>32</v>
      </c>
      <c r="S249" s="14" t="s">
        <v>32</v>
      </c>
      <c r="T249" s="14"/>
      <c r="U249" s="14" t="s">
        <v>32</v>
      </c>
      <c r="V249" s="14" t="s">
        <v>32</v>
      </c>
      <c r="W249" s="14" t="s">
        <v>32</v>
      </c>
      <c r="X249" s="14" t="s">
        <v>32</v>
      </c>
      <c r="Y249" s="14" t="s">
        <v>381</v>
      </c>
      <c r="Z249" s="87" t="s">
        <v>43</v>
      </c>
    </row>
    <row r="250" spans="1:26" ht="66.599999999999994" customHeight="1" x14ac:dyDescent="0.3">
      <c r="A250" s="86">
        <v>8</v>
      </c>
      <c r="B250" s="211" t="s">
        <v>306</v>
      </c>
      <c r="C250" s="211" t="s">
        <v>296</v>
      </c>
      <c r="D250" s="211">
        <v>852252</v>
      </c>
      <c r="E250" s="211">
        <v>102680825</v>
      </c>
      <c r="F250" s="211">
        <v>600148513</v>
      </c>
      <c r="G250" s="83" t="s">
        <v>388</v>
      </c>
      <c r="H250" s="14" t="s">
        <v>27</v>
      </c>
      <c r="I250" s="14" t="s">
        <v>28</v>
      </c>
      <c r="J250" s="127" t="s">
        <v>102</v>
      </c>
      <c r="K250" s="54" t="s">
        <v>389</v>
      </c>
      <c r="L250" s="45">
        <v>3000000</v>
      </c>
      <c r="M250" s="81">
        <f>L250/100*85</f>
        <v>2550000</v>
      </c>
      <c r="N250" s="103">
        <v>44652</v>
      </c>
      <c r="O250" s="103">
        <v>45992</v>
      </c>
      <c r="P250" s="14" t="s">
        <v>32</v>
      </c>
      <c r="Q250" s="14" t="s">
        <v>32</v>
      </c>
      <c r="R250" s="14" t="s">
        <v>32</v>
      </c>
      <c r="S250" s="14" t="s">
        <v>32</v>
      </c>
      <c r="T250" s="14" t="s">
        <v>32</v>
      </c>
      <c r="U250" s="14" t="s">
        <v>32</v>
      </c>
      <c r="V250" s="14" t="s">
        <v>32</v>
      </c>
      <c r="W250" s="14" t="s">
        <v>32</v>
      </c>
      <c r="X250" s="14" t="s">
        <v>32</v>
      </c>
      <c r="Y250" s="14" t="s">
        <v>381</v>
      </c>
      <c r="Z250" s="87" t="s">
        <v>43</v>
      </c>
    </row>
    <row r="251" spans="1:26" ht="50.4" customHeight="1" x14ac:dyDescent="0.3">
      <c r="A251" s="86">
        <v>9</v>
      </c>
      <c r="B251" s="192"/>
      <c r="C251" s="192"/>
      <c r="D251" s="192"/>
      <c r="E251" s="192"/>
      <c r="F251" s="192"/>
      <c r="G251" s="83" t="s">
        <v>390</v>
      </c>
      <c r="H251" s="14" t="s">
        <v>27</v>
      </c>
      <c r="I251" s="14" t="s">
        <v>28</v>
      </c>
      <c r="J251" s="127" t="s">
        <v>102</v>
      </c>
      <c r="K251" s="54" t="s">
        <v>391</v>
      </c>
      <c r="L251" s="45">
        <v>5000000</v>
      </c>
      <c r="M251" s="45">
        <f t="shared" ref="M251:M252" si="14">L251/100*85</f>
        <v>4250000</v>
      </c>
      <c r="N251" s="103">
        <v>44652</v>
      </c>
      <c r="O251" s="103">
        <v>46722</v>
      </c>
      <c r="P251" s="14" t="s">
        <v>32</v>
      </c>
      <c r="Q251" s="14" t="s">
        <v>32</v>
      </c>
      <c r="R251" s="14" t="s">
        <v>32</v>
      </c>
      <c r="S251" s="14" t="s">
        <v>32</v>
      </c>
      <c r="T251" s="14" t="s">
        <v>32</v>
      </c>
      <c r="U251" s="14" t="s">
        <v>32</v>
      </c>
      <c r="V251" s="14" t="s">
        <v>32</v>
      </c>
      <c r="W251" s="14" t="s">
        <v>32</v>
      </c>
      <c r="X251" s="14" t="s">
        <v>32</v>
      </c>
      <c r="Y251" s="14" t="s">
        <v>381</v>
      </c>
      <c r="Z251" s="87" t="s">
        <v>43</v>
      </c>
    </row>
    <row r="252" spans="1:26" ht="54" customHeight="1" x14ac:dyDescent="0.3">
      <c r="A252" s="86">
        <v>10</v>
      </c>
      <c r="B252" s="192"/>
      <c r="C252" s="192"/>
      <c r="D252" s="192"/>
      <c r="E252" s="192"/>
      <c r="F252" s="192"/>
      <c r="G252" s="83" t="s">
        <v>392</v>
      </c>
      <c r="H252" s="14" t="s">
        <v>27</v>
      </c>
      <c r="I252" s="14" t="s">
        <v>28</v>
      </c>
      <c r="J252" s="127" t="s">
        <v>102</v>
      </c>
      <c r="K252" s="54" t="s">
        <v>393</v>
      </c>
      <c r="L252" s="45">
        <v>10000000</v>
      </c>
      <c r="M252" s="45">
        <f t="shared" si="14"/>
        <v>8500000</v>
      </c>
      <c r="N252" s="14" t="s">
        <v>394</v>
      </c>
      <c r="O252" s="103">
        <v>45992</v>
      </c>
      <c r="P252" s="14"/>
      <c r="Q252" s="14"/>
      <c r="R252" s="14"/>
      <c r="S252" s="14"/>
      <c r="T252" s="14"/>
      <c r="U252" s="14"/>
      <c r="V252" s="14" t="s">
        <v>32</v>
      </c>
      <c r="W252" s="14" t="s">
        <v>32</v>
      </c>
      <c r="X252" s="14"/>
      <c r="Y252" s="14" t="s">
        <v>381</v>
      </c>
      <c r="Z252" s="87" t="s">
        <v>43</v>
      </c>
    </row>
    <row r="253" spans="1:26" ht="94.2" customHeight="1" x14ac:dyDescent="0.3">
      <c r="A253" s="86">
        <v>11</v>
      </c>
      <c r="B253" s="192"/>
      <c r="C253" s="192"/>
      <c r="D253" s="192"/>
      <c r="E253" s="192"/>
      <c r="F253" s="192"/>
      <c r="G253" s="83" t="s">
        <v>397</v>
      </c>
      <c r="H253" s="14" t="s">
        <v>27</v>
      </c>
      <c r="I253" s="14" t="s">
        <v>28</v>
      </c>
      <c r="J253" s="127" t="s">
        <v>102</v>
      </c>
      <c r="K253" s="54" t="s">
        <v>398</v>
      </c>
      <c r="L253" s="45">
        <v>7000000</v>
      </c>
      <c r="M253" s="45">
        <f t="shared" si="12"/>
        <v>5950000</v>
      </c>
      <c r="N253" s="14" t="s">
        <v>399</v>
      </c>
      <c r="O253" s="103">
        <v>45992</v>
      </c>
      <c r="P253" s="14" t="s">
        <v>32</v>
      </c>
      <c r="Q253" s="14" t="s">
        <v>32</v>
      </c>
      <c r="R253" s="14" t="s">
        <v>32</v>
      </c>
      <c r="S253" s="14" t="s">
        <v>32</v>
      </c>
      <c r="T253" s="14"/>
      <c r="U253" s="14" t="s">
        <v>32</v>
      </c>
      <c r="V253" s="14" t="s">
        <v>32</v>
      </c>
      <c r="W253" s="14" t="s">
        <v>32</v>
      </c>
      <c r="X253" s="14"/>
      <c r="Y253" s="14" t="s">
        <v>381</v>
      </c>
      <c r="Z253" s="87" t="s">
        <v>43</v>
      </c>
    </row>
    <row r="254" spans="1:26" ht="110.4" customHeight="1" x14ac:dyDescent="0.3">
      <c r="A254" s="86">
        <v>12</v>
      </c>
      <c r="B254" s="192"/>
      <c r="C254" s="192"/>
      <c r="D254" s="192"/>
      <c r="E254" s="192"/>
      <c r="F254" s="192"/>
      <c r="G254" s="83" t="s">
        <v>400</v>
      </c>
      <c r="H254" s="14" t="s">
        <v>27</v>
      </c>
      <c r="I254" s="14" t="s">
        <v>28</v>
      </c>
      <c r="J254" s="127" t="s">
        <v>102</v>
      </c>
      <c r="K254" s="84" t="s">
        <v>226</v>
      </c>
      <c r="L254" s="81">
        <v>15000000</v>
      </c>
      <c r="M254" s="81">
        <f t="shared" si="12"/>
        <v>12750000</v>
      </c>
      <c r="N254" s="103">
        <v>44986</v>
      </c>
      <c r="O254" s="103">
        <v>45992</v>
      </c>
      <c r="P254" s="14" t="s">
        <v>32</v>
      </c>
      <c r="Q254" s="14" t="s">
        <v>32</v>
      </c>
      <c r="R254" s="14" t="s">
        <v>32</v>
      </c>
      <c r="S254" s="14" t="s">
        <v>32</v>
      </c>
      <c r="T254" s="14"/>
      <c r="U254" s="14" t="s">
        <v>32</v>
      </c>
      <c r="V254" s="14" t="s">
        <v>32</v>
      </c>
      <c r="W254" s="14" t="s">
        <v>32</v>
      </c>
      <c r="X254" s="14" t="s">
        <v>32</v>
      </c>
      <c r="Y254" s="14" t="s">
        <v>381</v>
      </c>
      <c r="Z254" s="87" t="s">
        <v>43</v>
      </c>
    </row>
    <row r="255" spans="1:26" ht="88.8" customHeight="1" x14ac:dyDescent="0.3">
      <c r="A255" s="86">
        <v>13</v>
      </c>
      <c r="B255" s="212"/>
      <c r="C255" s="212"/>
      <c r="D255" s="212"/>
      <c r="E255" s="212"/>
      <c r="F255" s="212"/>
      <c r="G255" s="83" t="s">
        <v>401</v>
      </c>
      <c r="H255" s="14" t="s">
        <v>27</v>
      </c>
      <c r="I255" s="14" t="s">
        <v>28</v>
      </c>
      <c r="J255" s="127" t="s">
        <v>102</v>
      </c>
      <c r="K255" s="84" t="s">
        <v>402</v>
      </c>
      <c r="L255" s="81">
        <v>10000000</v>
      </c>
      <c r="M255" s="81">
        <f t="shared" si="12"/>
        <v>8500000</v>
      </c>
      <c r="N255" s="103">
        <v>44621</v>
      </c>
      <c r="O255" s="103">
        <v>45992</v>
      </c>
      <c r="P255" s="14"/>
      <c r="Q255" s="14"/>
      <c r="R255" s="14" t="s">
        <v>32</v>
      </c>
      <c r="S255" s="14"/>
      <c r="T255" s="14"/>
      <c r="U255" s="14"/>
      <c r="V255" s="14" t="s">
        <v>32</v>
      </c>
      <c r="W255" s="14" t="s">
        <v>32</v>
      </c>
      <c r="X255" s="14" t="s">
        <v>32</v>
      </c>
      <c r="Y255" s="14" t="s">
        <v>33</v>
      </c>
      <c r="Z255" s="87" t="s">
        <v>34</v>
      </c>
    </row>
    <row r="256" spans="1:26" ht="52.8" customHeight="1" x14ac:dyDescent="0.3">
      <c r="A256" s="86">
        <v>14</v>
      </c>
      <c r="B256" s="211" t="s">
        <v>295</v>
      </c>
      <c r="C256" s="211" t="s">
        <v>296</v>
      </c>
      <c r="D256" s="211">
        <v>70985464</v>
      </c>
      <c r="E256" s="211">
        <v>102028826</v>
      </c>
      <c r="F256" s="211">
        <v>600147924</v>
      </c>
      <c r="G256" s="83" t="s">
        <v>390</v>
      </c>
      <c r="H256" s="211" t="s">
        <v>27</v>
      </c>
      <c r="I256" s="211" t="s">
        <v>28</v>
      </c>
      <c r="J256" s="209" t="s">
        <v>102</v>
      </c>
      <c r="K256" s="54" t="s">
        <v>391</v>
      </c>
      <c r="L256" s="45">
        <v>1000000</v>
      </c>
      <c r="M256" s="45">
        <f t="shared" si="12"/>
        <v>850000</v>
      </c>
      <c r="N256" s="103">
        <v>44652</v>
      </c>
      <c r="O256" s="103">
        <v>46722</v>
      </c>
      <c r="P256" s="14" t="s">
        <v>32</v>
      </c>
      <c r="Q256" s="14" t="s">
        <v>32</v>
      </c>
      <c r="R256" s="14" t="s">
        <v>32</v>
      </c>
      <c r="S256" s="14" t="s">
        <v>32</v>
      </c>
      <c r="T256" s="14" t="s">
        <v>32</v>
      </c>
      <c r="U256" s="14" t="s">
        <v>32</v>
      </c>
      <c r="V256" s="14" t="s">
        <v>32</v>
      </c>
      <c r="W256" s="14" t="s">
        <v>32</v>
      </c>
      <c r="X256" s="14" t="s">
        <v>32</v>
      </c>
      <c r="Y256" s="14" t="s">
        <v>381</v>
      </c>
      <c r="Z256" s="87" t="s">
        <v>43</v>
      </c>
    </row>
    <row r="257" spans="1:26" ht="74.400000000000006" customHeight="1" thickBot="1" x14ac:dyDescent="0.35">
      <c r="A257" s="59">
        <v>15</v>
      </c>
      <c r="B257" s="193"/>
      <c r="C257" s="193"/>
      <c r="D257" s="193"/>
      <c r="E257" s="193"/>
      <c r="F257" s="193"/>
      <c r="G257" s="63" t="s">
        <v>388</v>
      </c>
      <c r="H257" s="193"/>
      <c r="I257" s="193"/>
      <c r="J257" s="194"/>
      <c r="K257" s="123" t="s">
        <v>389</v>
      </c>
      <c r="L257" s="47">
        <v>1000000</v>
      </c>
      <c r="M257" s="60">
        <f>L257/100*85</f>
        <v>850000</v>
      </c>
      <c r="N257" s="104">
        <v>44652</v>
      </c>
      <c r="O257" s="104">
        <v>45992</v>
      </c>
      <c r="P257" s="40" t="s">
        <v>32</v>
      </c>
      <c r="Q257" s="40" t="s">
        <v>32</v>
      </c>
      <c r="R257" s="40" t="s">
        <v>32</v>
      </c>
      <c r="S257" s="40" t="s">
        <v>32</v>
      </c>
      <c r="T257" s="40" t="s">
        <v>32</v>
      </c>
      <c r="U257" s="40" t="s">
        <v>32</v>
      </c>
      <c r="V257" s="40" t="s">
        <v>32</v>
      </c>
      <c r="W257" s="40" t="s">
        <v>32</v>
      </c>
      <c r="X257" s="40" t="s">
        <v>32</v>
      </c>
      <c r="Y257" s="40" t="s">
        <v>381</v>
      </c>
      <c r="Z257" s="62" t="s">
        <v>43</v>
      </c>
    </row>
    <row r="258" spans="1:26" ht="16.8" customHeight="1" x14ac:dyDescent="0.3"/>
  </sheetData>
  <mergeCells count="433">
    <mergeCell ref="H256:H257"/>
    <mergeCell ref="I256:I257"/>
    <mergeCell ref="J256:J257"/>
    <mergeCell ref="B250:B255"/>
    <mergeCell ref="C250:C255"/>
    <mergeCell ref="D250:D255"/>
    <mergeCell ref="E250:E255"/>
    <mergeCell ref="F250:F255"/>
    <mergeCell ref="B256:B257"/>
    <mergeCell ref="C256:C257"/>
    <mergeCell ref="D256:D257"/>
    <mergeCell ref="E256:E257"/>
    <mergeCell ref="F256:F257"/>
    <mergeCell ref="F246:F249"/>
    <mergeCell ref="H246:H249"/>
    <mergeCell ref="I246:I249"/>
    <mergeCell ref="J246:J249"/>
    <mergeCell ref="B243:B245"/>
    <mergeCell ref="C243:C245"/>
    <mergeCell ref="D243:D245"/>
    <mergeCell ref="E243:E245"/>
    <mergeCell ref="F243:F245"/>
    <mergeCell ref="H243:H245"/>
    <mergeCell ref="I243:I245"/>
    <mergeCell ref="J243:J245"/>
    <mergeCell ref="B246:B249"/>
    <mergeCell ref="C246:C249"/>
    <mergeCell ref="D246:D249"/>
    <mergeCell ref="E246:E249"/>
    <mergeCell ref="K240:K242"/>
    <mergeCell ref="L240:M240"/>
    <mergeCell ref="N240:O240"/>
    <mergeCell ref="P240:X240"/>
    <mergeCell ref="Y240:Z240"/>
    <mergeCell ref="B241:B242"/>
    <mergeCell ref="C241:C242"/>
    <mergeCell ref="D241:D242"/>
    <mergeCell ref="E241:E242"/>
    <mergeCell ref="F241:F242"/>
    <mergeCell ref="U241:U242"/>
    <mergeCell ref="V241:V242"/>
    <mergeCell ref="W241:W242"/>
    <mergeCell ref="X241:X242"/>
    <mergeCell ref="Y241:Y242"/>
    <mergeCell ref="Z241:Z242"/>
    <mergeCell ref="L241:L242"/>
    <mergeCell ref="M241:M242"/>
    <mergeCell ref="N241:N242"/>
    <mergeCell ref="O241:O242"/>
    <mergeCell ref="P241:S241"/>
    <mergeCell ref="T241:T242"/>
    <mergeCell ref="A240:A242"/>
    <mergeCell ref="B240:F240"/>
    <mergeCell ref="G240:G242"/>
    <mergeCell ref="H240:H242"/>
    <mergeCell ref="I240:I242"/>
    <mergeCell ref="J240:J242"/>
    <mergeCell ref="B227:B231"/>
    <mergeCell ref="C227:C231"/>
    <mergeCell ref="D227:D231"/>
    <mergeCell ref="E227:E231"/>
    <mergeCell ref="F227:F231"/>
    <mergeCell ref="H227:H231"/>
    <mergeCell ref="I227:I231"/>
    <mergeCell ref="J227:J231"/>
    <mergeCell ref="I209:I215"/>
    <mergeCell ref="J209:J215"/>
    <mergeCell ref="B216:B226"/>
    <mergeCell ref="C216:C226"/>
    <mergeCell ref="D216:D226"/>
    <mergeCell ref="E216:E226"/>
    <mergeCell ref="F216:F226"/>
    <mergeCell ref="G216:G226"/>
    <mergeCell ref="H216:H226"/>
    <mergeCell ref="I216:I226"/>
    <mergeCell ref="B209:B215"/>
    <mergeCell ref="C209:C215"/>
    <mergeCell ref="D209:D215"/>
    <mergeCell ref="E209:E215"/>
    <mergeCell ref="F209:F215"/>
    <mergeCell ref="H209:H215"/>
    <mergeCell ref="J216:J226"/>
    <mergeCell ref="K206:K208"/>
    <mergeCell ref="L206:M206"/>
    <mergeCell ref="N206:O206"/>
    <mergeCell ref="P206:X206"/>
    <mergeCell ref="Y206:Z206"/>
    <mergeCell ref="B207:B208"/>
    <mergeCell ref="C207:C208"/>
    <mergeCell ref="D207:D208"/>
    <mergeCell ref="E207:E208"/>
    <mergeCell ref="F207:F208"/>
    <mergeCell ref="U207:U208"/>
    <mergeCell ref="V207:V208"/>
    <mergeCell ref="W207:W208"/>
    <mergeCell ref="X207:X208"/>
    <mergeCell ref="Y207:Y208"/>
    <mergeCell ref="Z207:Z208"/>
    <mergeCell ref="L207:L208"/>
    <mergeCell ref="M207:M208"/>
    <mergeCell ref="N207:N208"/>
    <mergeCell ref="O207:O208"/>
    <mergeCell ref="P207:S207"/>
    <mergeCell ref="T207:T208"/>
    <mergeCell ref="I183:I186"/>
    <mergeCell ref="J183:J186"/>
    <mergeCell ref="A206:A208"/>
    <mergeCell ref="B206:F206"/>
    <mergeCell ref="G206:G208"/>
    <mergeCell ref="H206:H208"/>
    <mergeCell ref="I206:I208"/>
    <mergeCell ref="J206:J208"/>
    <mergeCell ref="B183:B186"/>
    <mergeCell ref="C183:C186"/>
    <mergeCell ref="D183:D186"/>
    <mergeCell ref="E183:E186"/>
    <mergeCell ref="F183:F186"/>
    <mergeCell ref="H183:H186"/>
    <mergeCell ref="I175:I179"/>
    <mergeCell ref="J175:J179"/>
    <mergeCell ref="B180:B182"/>
    <mergeCell ref="C180:C182"/>
    <mergeCell ref="D180:D182"/>
    <mergeCell ref="E180:E182"/>
    <mergeCell ref="F180:F182"/>
    <mergeCell ref="H180:H182"/>
    <mergeCell ref="I180:I182"/>
    <mergeCell ref="J180:J182"/>
    <mergeCell ref="B175:B179"/>
    <mergeCell ref="C175:C179"/>
    <mergeCell ref="D175:D179"/>
    <mergeCell ref="E175:E179"/>
    <mergeCell ref="F175:F179"/>
    <mergeCell ref="H175:H179"/>
    <mergeCell ref="K172:K174"/>
    <mergeCell ref="L172:M172"/>
    <mergeCell ref="N172:O172"/>
    <mergeCell ref="P172:X172"/>
    <mergeCell ref="Y172:Z172"/>
    <mergeCell ref="B173:B174"/>
    <mergeCell ref="C173:C174"/>
    <mergeCell ref="D173:D174"/>
    <mergeCell ref="E173:E174"/>
    <mergeCell ref="F173:F174"/>
    <mergeCell ref="U173:U174"/>
    <mergeCell ref="V173:V174"/>
    <mergeCell ref="W173:W174"/>
    <mergeCell ref="X173:X174"/>
    <mergeCell ref="Y173:Y174"/>
    <mergeCell ref="Z173:Z174"/>
    <mergeCell ref="L173:L174"/>
    <mergeCell ref="M173:M174"/>
    <mergeCell ref="N173:N174"/>
    <mergeCell ref="O173:O174"/>
    <mergeCell ref="P173:S173"/>
    <mergeCell ref="T173:T174"/>
    <mergeCell ref="A172:A174"/>
    <mergeCell ref="B172:F172"/>
    <mergeCell ref="G172:G174"/>
    <mergeCell ref="H172:H174"/>
    <mergeCell ref="I172:I174"/>
    <mergeCell ref="J172:J174"/>
    <mergeCell ref="B161:B165"/>
    <mergeCell ref="C161:C165"/>
    <mergeCell ref="D161:D165"/>
    <mergeCell ref="E161:E165"/>
    <mergeCell ref="F161:F165"/>
    <mergeCell ref="H161:H165"/>
    <mergeCell ref="I161:I165"/>
    <mergeCell ref="J161:J165"/>
    <mergeCell ref="I154:I158"/>
    <mergeCell ref="J154:J158"/>
    <mergeCell ref="B159:B160"/>
    <mergeCell ref="C159:C160"/>
    <mergeCell ref="D159:D160"/>
    <mergeCell ref="E159:E160"/>
    <mergeCell ref="F159:F160"/>
    <mergeCell ref="H159:H160"/>
    <mergeCell ref="I159:I160"/>
    <mergeCell ref="J159:J160"/>
    <mergeCell ref="B154:B158"/>
    <mergeCell ref="C154:C158"/>
    <mergeCell ref="D154:D158"/>
    <mergeCell ref="E154:E158"/>
    <mergeCell ref="F154:F158"/>
    <mergeCell ref="H154:H158"/>
    <mergeCell ref="Y151:Z151"/>
    <mergeCell ref="B152:B153"/>
    <mergeCell ref="C152:C153"/>
    <mergeCell ref="D152:D153"/>
    <mergeCell ref="E152:E153"/>
    <mergeCell ref="F152:F153"/>
    <mergeCell ref="U152:U153"/>
    <mergeCell ref="V152:V153"/>
    <mergeCell ref="W152:W153"/>
    <mergeCell ref="X152:X153"/>
    <mergeCell ref="Y152:Y153"/>
    <mergeCell ref="Z152:Z153"/>
    <mergeCell ref="L152:L153"/>
    <mergeCell ref="M152:M153"/>
    <mergeCell ref="N152:N153"/>
    <mergeCell ref="O152:O153"/>
    <mergeCell ref="P152:S152"/>
    <mergeCell ref="T152:T153"/>
    <mergeCell ref="A151:A153"/>
    <mergeCell ref="B151:F151"/>
    <mergeCell ref="G151:G153"/>
    <mergeCell ref="H151:H153"/>
    <mergeCell ref="I151:I153"/>
    <mergeCell ref="J151:J153"/>
    <mergeCell ref="U132:U134"/>
    <mergeCell ref="V132:V134"/>
    <mergeCell ref="W132:W134"/>
    <mergeCell ref="A132:A134"/>
    <mergeCell ref="B132:B134"/>
    <mergeCell ref="C132:C134"/>
    <mergeCell ref="D132:D134"/>
    <mergeCell ref="E132:E134"/>
    <mergeCell ref="K151:K153"/>
    <mergeCell ref="L151:M151"/>
    <mergeCell ref="N151:O151"/>
    <mergeCell ref="P151:X151"/>
    <mergeCell ref="X132:X134"/>
    <mergeCell ref="Y132:Y134"/>
    <mergeCell ref="Z132:Z134"/>
    <mergeCell ref="F132:F134"/>
    <mergeCell ref="G132:G134"/>
    <mergeCell ref="H132:H134"/>
    <mergeCell ref="I132:I134"/>
    <mergeCell ref="J132:J134"/>
    <mergeCell ref="L132:L134"/>
    <mergeCell ref="K132:K134"/>
    <mergeCell ref="Q132:Q134"/>
    <mergeCell ref="R132:R134"/>
    <mergeCell ref="S132:S134"/>
    <mergeCell ref="T132:T134"/>
    <mergeCell ref="M132:M134"/>
    <mergeCell ref="N132:N134"/>
    <mergeCell ref="O132:O134"/>
    <mergeCell ref="P132:P134"/>
    <mergeCell ref="K129:K131"/>
    <mergeCell ref="L129:M129"/>
    <mergeCell ref="N129:O129"/>
    <mergeCell ref="P129:X129"/>
    <mergeCell ref="Y129:Z129"/>
    <mergeCell ref="B130:B131"/>
    <mergeCell ref="C130:C131"/>
    <mergeCell ref="D130:D131"/>
    <mergeCell ref="E130:E131"/>
    <mergeCell ref="F130:F131"/>
    <mergeCell ref="U130:U131"/>
    <mergeCell ref="V130:V131"/>
    <mergeCell ref="W130:W131"/>
    <mergeCell ref="X130:X131"/>
    <mergeCell ref="Y130:Y131"/>
    <mergeCell ref="Z130:Z131"/>
    <mergeCell ref="L130:L131"/>
    <mergeCell ref="M130:M131"/>
    <mergeCell ref="N130:N131"/>
    <mergeCell ref="O130:O131"/>
    <mergeCell ref="P130:S130"/>
    <mergeCell ref="T130:T131"/>
    <mergeCell ref="H88:H90"/>
    <mergeCell ref="I88:I90"/>
    <mergeCell ref="J88:J90"/>
    <mergeCell ref="A129:A131"/>
    <mergeCell ref="B129:F129"/>
    <mergeCell ref="G129:G131"/>
    <mergeCell ref="H129:H131"/>
    <mergeCell ref="I129:I131"/>
    <mergeCell ref="J129:J131"/>
    <mergeCell ref="B88:B90"/>
    <mergeCell ref="C88:C90"/>
    <mergeCell ref="D88:D90"/>
    <mergeCell ref="E88:E90"/>
    <mergeCell ref="F88:F90"/>
    <mergeCell ref="K85:K87"/>
    <mergeCell ref="L85:M85"/>
    <mergeCell ref="N85:O85"/>
    <mergeCell ref="P85:X85"/>
    <mergeCell ref="Y85:Z85"/>
    <mergeCell ref="B86:B87"/>
    <mergeCell ref="C86:C87"/>
    <mergeCell ref="D86:D87"/>
    <mergeCell ref="E86:E87"/>
    <mergeCell ref="F86:F87"/>
    <mergeCell ref="U86:U87"/>
    <mergeCell ref="V86:V87"/>
    <mergeCell ref="W86:W87"/>
    <mergeCell ref="X86:X87"/>
    <mergeCell ref="Y86:Y87"/>
    <mergeCell ref="Z86:Z87"/>
    <mergeCell ref="L86:L87"/>
    <mergeCell ref="M86:M87"/>
    <mergeCell ref="N86:N87"/>
    <mergeCell ref="O86:O87"/>
    <mergeCell ref="P86:S86"/>
    <mergeCell ref="T86:T87"/>
    <mergeCell ref="A85:A87"/>
    <mergeCell ref="B85:F85"/>
    <mergeCell ref="G85:G87"/>
    <mergeCell ref="H85:H87"/>
    <mergeCell ref="I85:I87"/>
    <mergeCell ref="J85:J87"/>
    <mergeCell ref="I67:I69"/>
    <mergeCell ref="J67:J69"/>
    <mergeCell ref="B71:B73"/>
    <mergeCell ref="C71:C73"/>
    <mergeCell ref="D71:D73"/>
    <mergeCell ref="E71:E73"/>
    <mergeCell ref="F71:F73"/>
    <mergeCell ref="H71:H73"/>
    <mergeCell ref="I71:I73"/>
    <mergeCell ref="J71:J73"/>
    <mergeCell ref="B67:B69"/>
    <mergeCell ref="C67:C69"/>
    <mergeCell ref="D67:D69"/>
    <mergeCell ref="E67:E69"/>
    <mergeCell ref="F67:F69"/>
    <mergeCell ref="H67:H69"/>
    <mergeCell ref="K64:K66"/>
    <mergeCell ref="L64:M64"/>
    <mergeCell ref="N64:O64"/>
    <mergeCell ref="P64:X64"/>
    <mergeCell ref="Y64:Z64"/>
    <mergeCell ref="B65:B66"/>
    <mergeCell ref="C65:C66"/>
    <mergeCell ref="D65:D66"/>
    <mergeCell ref="E65:E66"/>
    <mergeCell ref="F65:F66"/>
    <mergeCell ref="U65:U66"/>
    <mergeCell ref="V65:V66"/>
    <mergeCell ref="W65:W66"/>
    <mergeCell ref="X65:X66"/>
    <mergeCell ref="Y65:Y66"/>
    <mergeCell ref="Z65:Z66"/>
    <mergeCell ref="L65:L66"/>
    <mergeCell ref="M65:M66"/>
    <mergeCell ref="N65:N66"/>
    <mergeCell ref="O65:O66"/>
    <mergeCell ref="P65:S65"/>
    <mergeCell ref="T65:T66"/>
    <mergeCell ref="A64:A66"/>
    <mergeCell ref="B64:F64"/>
    <mergeCell ref="G64:G66"/>
    <mergeCell ref="H64:H66"/>
    <mergeCell ref="I64:I66"/>
    <mergeCell ref="J64:J66"/>
    <mergeCell ref="I44:I46"/>
    <mergeCell ref="J44:J46"/>
    <mergeCell ref="B47:B53"/>
    <mergeCell ref="C47:C53"/>
    <mergeCell ref="D47:D53"/>
    <mergeCell ref="E47:E53"/>
    <mergeCell ref="F47:F53"/>
    <mergeCell ref="H47:H53"/>
    <mergeCell ref="I47:I53"/>
    <mergeCell ref="J47:J53"/>
    <mergeCell ref="B44:B46"/>
    <mergeCell ref="C44:C46"/>
    <mergeCell ref="D44:D46"/>
    <mergeCell ref="E44:E46"/>
    <mergeCell ref="F44:F46"/>
    <mergeCell ref="H44:H46"/>
    <mergeCell ref="K41:K43"/>
    <mergeCell ref="L41:M41"/>
    <mergeCell ref="N41:O41"/>
    <mergeCell ref="P41:X41"/>
    <mergeCell ref="Y41:Z41"/>
    <mergeCell ref="B42:B43"/>
    <mergeCell ref="C42:C43"/>
    <mergeCell ref="D42:D43"/>
    <mergeCell ref="E42:E43"/>
    <mergeCell ref="F42:F43"/>
    <mergeCell ref="U42:U43"/>
    <mergeCell ref="V42:V43"/>
    <mergeCell ref="W42:W43"/>
    <mergeCell ref="X42:X43"/>
    <mergeCell ref="Y42:Y43"/>
    <mergeCell ref="Z42:Z43"/>
    <mergeCell ref="L42:L43"/>
    <mergeCell ref="M42:M43"/>
    <mergeCell ref="N42:N43"/>
    <mergeCell ref="O42:O43"/>
    <mergeCell ref="P42:S42"/>
    <mergeCell ref="T42:T43"/>
    <mergeCell ref="A41:A43"/>
    <mergeCell ref="B41:F41"/>
    <mergeCell ref="G41:G43"/>
    <mergeCell ref="H41:H43"/>
    <mergeCell ref="I41:I43"/>
    <mergeCell ref="J41:J43"/>
    <mergeCell ref="I4:I9"/>
    <mergeCell ref="J4:J9"/>
    <mergeCell ref="B10:B12"/>
    <mergeCell ref="C10:C12"/>
    <mergeCell ref="H10:H12"/>
    <mergeCell ref="I10:I12"/>
    <mergeCell ref="J10:J12"/>
    <mergeCell ref="B4:B9"/>
    <mergeCell ref="C4:C9"/>
    <mergeCell ref="D4:D9"/>
    <mergeCell ref="E4:E9"/>
    <mergeCell ref="F4:F9"/>
    <mergeCell ref="H4:H9"/>
    <mergeCell ref="P1:X1"/>
    <mergeCell ref="Y1:Z1"/>
    <mergeCell ref="B2:B3"/>
    <mergeCell ref="C2:C3"/>
    <mergeCell ref="D2:D3"/>
    <mergeCell ref="E2:E3"/>
    <mergeCell ref="F2:F3"/>
    <mergeCell ref="U2:U3"/>
    <mergeCell ref="V2:V3"/>
    <mergeCell ref="W2:W3"/>
    <mergeCell ref="X2:X3"/>
    <mergeCell ref="Y2:Y3"/>
    <mergeCell ref="Z2:Z3"/>
    <mergeCell ref="L2:L3"/>
    <mergeCell ref="M2:M3"/>
    <mergeCell ref="N2:N3"/>
    <mergeCell ref="O2:O3"/>
    <mergeCell ref="P2:S2"/>
    <mergeCell ref="T2:T3"/>
    <mergeCell ref="A1:A3"/>
    <mergeCell ref="B1:F1"/>
    <mergeCell ref="G1:G3"/>
    <mergeCell ref="H1:H3"/>
    <mergeCell ref="I1:I3"/>
    <mergeCell ref="J1:J3"/>
    <mergeCell ref="K1:K3"/>
    <mergeCell ref="L1:M1"/>
    <mergeCell ref="N1:O1"/>
  </mergeCells>
  <pageMargins left="0.7" right="0.7" top="0.78740157499999996" bottom="0.78740157499999996" header="0.3" footer="0.3"/>
  <pageSetup paperSize="9" scale="44" fitToHeight="0" orientation="landscape" r:id="rId1"/>
  <headerFooter>
    <oddHeader>&amp;CStrategický rámec MAP vzdělávání ORP Zábřeh                         
Seznam investičních priorit 2021 - 2027                         
Základní školy v ORP Zábřeh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view="pageLayout" topLeftCell="A7" zoomScale="70" zoomScaleNormal="100" zoomScalePageLayoutView="70" workbookViewId="0">
      <selection activeCell="G16" sqref="G16"/>
    </sheetView>
  </sheetViews>
  <sheetFormatPr defaultRowHeight="14.4" x14ac:dyDescent="0.3"/>
  <cols>
    <col min="1" max="1" width="6.5546875" customWidth="1"/>
    <col min="2" max="2" width="16.88671875" customWidth="1"/>
    <col min="3" max="3" width="10.88671875" customWidth="1"/>
    <col min="4" max="4" width="9" bestFit="1" customWidth="1"/>
    <col min="5" max="5" width="13.44140625" customWidth="1"/>
    <col min="6" max="6" width="10.88671875" customWidth="1"/>
    <col min="7" max="7" width="9.77734375" customWidth="1"/>
    <col min="8" max="8" width="7.77734375" customWidth="1"/>
    <col min="9" max="9" width="24.77734375" customWidth="1"/>
    <col min="10" max="10" width="9.88671875" bestFit="1" customWidth="1"/>
    <col min="11" max="13" width="9" bestFit="1" customWidth="1"/>
    <col min="14" max="14" width="7" customWidth="1"/>
    <col min="15" max="15" width="7.33203125" customWidth="1"/>
    <col min="17" max="17" width="9" customWidth="1"/>
    <col min="18" max="18" width="9.44140625" customWidth="1"/>
    <col min="19" max="19" width="13.109375" customWidth="1"/>
  </cols>
  <sheetData>
    <row r="1" spans="1:19" ht="25.2" customHeight="1" x14ac:dyDescent="0.3">
      <c r="A1" s="214" t="s">
        <v>0</v>
      </c>
      <c r="B1" s="214" t="s">
        <v>60</v>
      </c>
      <c r="C1" s="214"/>
      <c r="D1" s="214"/>
      <c r="E1" s="214" t="s">
        <v>2</v>
      </c>
      <c r="F1" s="214" t="s">
        <v>3</v>
      </c>
      <c r="G1" s="215" t="s">
        <v>4</v>
      </c>
      <c r="H1" s="214" t="s">
        <v>5</v>
      </c>
      <c r="I1" s="215" t="s">
        <v>6</v>
      </c>
      <c r="J1" s="253" t="s">
        <v>66</v>
      </c>
      <c r="K1" s="253"/>
      <c r="L1" s="254" t="s">
        <v>48</v>
      </c>
      <c r="M1" s="254"/>
      <c r="N1" s="255" t="s">
        <v>59</v>
      </c>
      <c r="O1" s="255"/>
      <c r="P1" s="255"/>
      <c r="Q1" s="255"/>
      <c r="R1" s="254" t="s">
        <v>7</v>
      </c>
      <c r="S1" s="254"/>
    </row>
    <row r="2" spans="1:19" x14ac:dyDescent="0.3">
      <c r="A2" s="214"/>
      <c r="B2" s="214" t="s">
        <v>61</v>
      </c>
      <c r="C2" s="214" t="s">
        <v>62</v>
      </c>
      <c r="D2" s="214" t="s">
        <v>63</v>
      </c>
      <c r="E2" s="214"/>
      <c r="F2" s="214"/>
      <c r="G2" s="215"/>
      <c r="H2" s="214"/>
      <c r="I2" s="215"/>
      <c r="J2" s="222" t="s">
        <v>64</v>
      </c>
      <c r="K2" s="222" t="s">
        <v>67</v>
      </c>
      <c r="L2" s="216" t="s">
        <v>14</v>
      </c>
      <c r="M2" s="216" t="s">
        <v>15</v>
      </c>
      <c r="N2" s="216" t="s">
        <v>16</v>
      </c>
      <c r="O2" s="216"/>
      <c r="P2" s="216"/>
      <c r="Q2" s="216"/>
      <c r="R2" s="216" t="s">
        <v>65</v>
      </c>
      <c r="S2" s="216" t="s">
        <v>22</v>
      </c>
    </row>
    <row r="3" spans="1:19" ht="101.4" customHeight="1" thickBot="1" x14ac:dyDescent="0.35">
      <c r="A3" s="189"/>
      <c r="B3" s="189"/>
      <c r="C3" s="189"/>
      <c r="D3" s="189"/>
      <c r="E3" s="189"/>
      <c r="F3" s="189"/>
      <c r="G3" s="190"/>
      <c r="H3" s="189"/>
      <c r="I3" s="190"/>
      <c r="J3" s="234"/>
      <c r="K3" s="234"/>
      <c r="L3" s="231"/>
      <c r="M3" s="231"/>
      <c r="N3" s="8" t="s">
        <v>23</v>
      </c>
      <c r="O3" s="8" t="s">
        <v>51</v>
      </c>
      <c r="P3" s="8" t="s">
        <v>52</v>
      </c>
      <c r="Q3" s="8" t="s">
        <v>68</v>
      </c>
      <c r="R3" s="231"/>
      <c r="S3" s="231"/>
    </row>
    <row r="4" spans="1:19" ht="108.6" customHeight="1" thickBot="1" x14ac:dyDescent="0.35">
      <c r="A4" s="67">
        <v>1</v>
      </c>
      <c r="B4" s="168" t="s">
        <v>306</v>
      </c>
      <c r="C4" s="168" t="s">
        <v>296</v>
      </c>
      <c r="D4" s="168">
        <v>852252</v>
      </c>
      <c r="E4" s="169" t="s">
        <v>401</v>
      </c>
      <c r="F4" s="168" t="s">
        <v>27</v>
      </c>
      <c r="G4" s="168" t="s">
        <v>28</v>
      </c>
      <c r="H4" s="170" t="s">
        <v>403</v>
      </c>
      <c r="I4" s="71" t="s">
        <v>402</v>
      </c>
      <c r="J4" s="73">
        <v>10000000</v>
      </c>
      <c r="K4" s="73">
        <f t="shared" ref="K4:K9" si="0">J4/100*85</f>
        <v>8500000</v>
      </c>
      <c r="L4" s="74">
        <v>44621</v>
      </c>
      <c r="M4" s="74">
        <v>45992</v>
      </c>
      <c r="N4" s="68"/>
      <c r="O4" s="68"/>
      <c r="P4" s="68" t="s">
        <v>32</v>
      </c>
      <c r="Q4" s="68" t="s">
        <v>32</v>
      </c>
      <c r="R4" s="68" t="s">
        <v>404</v>
      </c>
      <c r="S4" s="72" t="s">
        <v>34</v>
      </c>
    </row>
    <row r="5" spans="1:19" ht="41.4" x14ac:dyDescent="0.3">
      <c r="A5" s="171">
        <v>1</v>
      </c>
      <c r="B5" s="178" t="s">
        <v>405</v>
      </c>
      <c r="C5" s="178" t="s">
        <v>27</v>
      </c>
      <c r="D5" s="178">
        <v>64095151</v>
      </c>
      <c r="E5" s="162" t="s">
        <v>406</v>
      </c>
      <c r="F5" s="178" t="s">
        <v>101</v>
      </c>
      <c r="G5" s="178" t="s">
        <v>28</v>
      </c>
      <c r="H5" s="256" t="s">
        <v>102</v>
      </c>
      <c r="I5" s="160" t="s">
        <v>407</v>
      </c>
      <c r="J5" s="43">
        <v>700000</v>
      </c>
      <c r="K5" s="43">
        <f t="shared" si="0"/>
        <v>595000</v>
      </c>
      <c r="L5" s="32">
        <v>2023</v>
      </c>
      <c r="M5" s="32">
        <v>2025</v>
      </c>
      <c r="N5" s="32" t="s">
        <v>32</v>
      </c>
      <c r="O5" s="32" t="s">
        <v>32</v>
      </c>
      <c r="P5" s="32" t="s">
        <v>32</v>
      </c>
      <c r="Q5" s="32" t="s">
        <v>32</v>
      </c>
      <c r="R5" s="32" t="s">
        <v>135</v>
      </c>
      <c r="S5" s="58" t="s">
        <v>408</v>
      </c>
    </row>
    <row r="6" spans="1:19" ht="117" customHeight="1" x14ac:dyDescent="0.3">
      <c r="A6" s="173">
        <v>2</v>
      </c>
      <c r="B6" s="179"/>
      <c r="C6" s="179"/>
      <c r="D6" s="179"/>
      <c r="E6" s="163" t="s">
        <v>419</v>
      </c>
      <c r="F6" s="179"/>
      <c r="G6" s="179"/>
      <c r="H6" s="257"/>
      <c r="I6" s="159" t="s">
        <v>410</v>
      </c>
      <c r="J6" s="81">
        <v>4000000</v>
      </c>
      <c r="K6" s="81">
        <f t="shared" si="0"/>
        <v>3400000</v>
      </c>
      <c r="L6" s="14">
        <v>2023</v>
      </c>
      <c r="M6" s="14">
        <v>2026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135</v>
      </c>
      <c r="S6" s="87" t="s">
        <v>408</v>
      </c>
    </row>
    <row r="7" spans="1:19" ht="57" customHeight="1" x14ac:dyDescent="0.3">
      <c r="A7" s="173">
        <v>3</v>
      </c>
      <c r="B7" s="179"/>
      <c r="C7" s="179"/>
      <c r="D7" s="179"/>
      <c r="E7" s="163" t="s">
        <v>416</v>
      </c>
      <c r="F7" s="179"/>
      <c r="G7" s="179"/>
      <c r="H7" s="257"/>
      <c r="I7" s="159" t="s">
        <v>411</v>
      </c>
      <c r="J7" s="81">
        <v>700000</v>
      </c>
      <c r="K7" s="81">
        <f t="shared" si="0"/>
        <v>595000</v>
      </c>
      <c r="L7" s="14">
        <v>2023</v>
      </c>
      <c r="M7" s="14">
        <v>2025</v>
      </c>
      <c r="N7" s="14" t="s">
        <v>32</v>
      </c>
      <c r="O7" s="14" t="s">
        <v>32</v>
      </c>
      <c r="P7" s="14" t="s">
        <v>32</v>
      </c>
      <c r="Q7" s="14" t="s">
        <v>32</v>
      </c>
      <c r="R7" s="14" t="s">
        <v>135</v>
      </c>
      <c r="S7" s="87" t="s">
        <v>408</v>
      </c>
    </row>
    <row r="8" spans="1:19" ht="64.2" customHeight="1" x14ac:dyDescent="0.3">
      <c r="A8" s="173">
        <v>4</v>
      </c>
      <c r="B8" s="179"/>
      <c r="C8" s="179"/>
      <c r="D8" s="179"/>
      <c r="E8" s="163" t="s">
        <v>417</v>
      </c>
      <c r="F8" s="179"/>
      <c r="G8" s="179"/>
      <c r="H8" s="257"/>
      <c r="I8" s="159" t="s">
        <v>418</v>
      </c>
      <c r="J8" s="81">
        <v>900000</v>
      </c>
      <c r="K8" s="81">
        <f t="shared" si="0"/>
        <v>765000</v>
      </c>
      <c r="L8" s="14">
        <v>2023</v>
      </c>
      <c r="M8" s="14">
        <v>2025</v>
      </c>
      <c r="N8" s="14" t="s">
        <v>32</v>
      </c>
      <c r="O8" s="14" t="s">
        <v>32</v>
      </c>
      <c r="P8" s="14" t="s">
        <v>32</v>
      </c>
      <c r="Q8" s="14" t="s">
        <v>32</v>
      </c>
      <c r="R8" s="14" t="s">
        <v>135</v>
      </c>
      <c r="S8" s="87" t="s">
        <v>408</v>
      </c>
    </row>
    <row r="9" spans="1:19" ht="42" thickBot="1" x14ac:dyDescent="0.35">
      <c r="A9" s="172">
        <v>5</v>
      </c>
      <c r="B9" s="252"/>
      <c r="C9" s="252"/>
      <c r="D9" s="252"/>
      <c r="E9" s="164" t="s">
        <v>414</v>
      </c>
      <c r="F9" s="252"/>
      <c r="G9" s="252"/>
      <c r="H9" s="258"/>
      <c r="I9" s="161" t="s">
        <v>415</v>
      </c>
      <c r="J9" s="60">
        <v>500000</v>
      </c>
      <c r="K9" s="60">
        <f t="shared" si="0"/>
        <v>425000</v>
      </c>
      <c r="L9" s="40">
        <v>2023</v>
      </c>
      <c r="M9" s="40">
        <v>2026</v>
      </c>
      <c r="N9" s="40" t="s">
        <v>32</v>
      </c>
      <c r="O9" s="40" t="s">
        <v>32</v>
      </c>
      <c r="P9" s="40" t="s">
        <v>32</v>
      </c>
      <c r="Q9" s="40" t="s">
        <v>32</v>
      </c>
      <c r="R9" s="40" t="s">
        <v>135</v>
      </c>
      <c r="S9" s="62" t="s">
        <v>408</v>
      </c>
    </row>
    <row r="11" spans="1:19" x14ac:dyDescent="0.3">
      <c r="A11" t="s">
        <v>422</v>
      </c>
    </row>
    <row r="13" spans="1:19" x14ac:dyDescent="0.3">
      <c r="A13" t="s">
        <v>423</v>
      </c>
    </row>
    <row r="17" spans="9:12" x14ac:dyDescent="0.3">
      <c r="I17" t="s">
        <v>424</v>
      </c>
    </row>
    <row r="18" spans="9:12" x14ac:dyDescent="0.3">
      <c r="L18" t="s">
        <v>425</v>
      </c>
    </row>
  </sheetData>
  <mergeCells count="27">
    <mergeCell ref="H5:H9"/>
    <mergeCell ref="L2:L3"/>
    <mergeCell ref="M2:M3"/>
    <mergeCell ref="N2:Q2"/>
    <mergeCell ref="R2:R3"/>
    <mergeCell ref="H1:H3"/>
    <mergeCell ref="S2:S3"/>
    <mergeCell ref="B5:B9"/>
    <mergeCell ref="C5:C9"/>
    <mergeCell ref="D5:D9"/>
    <mergeCell ref="F5:F9"/>
    <mergeCell ref="G5:G9"/>
    <mergeCell ref="I1:I3"/>
    <mergeCell ref="J1:K1"/>
    <mergeCell ref="L1:M1"/>
    <mergeCell ref="N1:Q1"/>
    <mergeCell ref="R1:S1"/>
    <mergeCell ref="B2:B3"/>
    <mergeCell ref="C2:C3"/>
    <mergeCell ref="D2:D3"/>
    <mergeCell ref="J2:J3"/>
    <mergeCell ref="K2:K3"/>
    <mergeCell ref="A1:A3"/>
    <mergeCell ref="B1:D1"/>
    <mergeCell ref="E1:E3"/>
    <mergeCell ref="F1:F3"/>
    <mergeCell ref="G1:G3"/>
  </mergeCells>
  <pageMargins left="0.7" right="0.7" top="0.78740157499999996" bottom="0.78740157499999996" header="0.3" footer="0.3"/>
  <pageSetup paperSize="9" scale="65" fitToHeight="0" orientation="landscape" r:id="rId1"/>
  <headerFooter>
    <oddHeader>&amp;CStrategický rámec MAP vzdělávání ORP Zábřeh                         
Seznam investičních priorit 2021 - 2027                         
Zájmové, neformální vzdělávání a celoživotní učení v ORP Zábřeh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celoživotn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Anička</dc:creator>
  <cp:lastModifiedBy>Anička</cp:lastModifiedBy>
  <cp:lastPrinted>2022-01-27T10:21:03Z</cp:lastPrinted>
  <dcterms:created xsi:type="dcterms:W3CDTF">2022-01-21T07:56:13Z</dcterms:created>
  <dcterms:modified xsi:type="dcterms:W3CDTF">2022-01-27T10:28:37Z</dcterms:modified>
</cp:coreProperties>
</file>