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MAS\PROJEKTY MAS\Projekty 2014-2020\MAPy\MAP II\realizace\strategický rámec MAP II\verze 11.0 srpen 2021\"/>
    </mc:Choice>
  </mc:AlternateContent>
  <xr:revisionPtr revIDLastSave="0" documentId="13_ncr:1_{C54A70A5-19C5-41B9-8502-E57AF69C6351}" xr6:coauthVersionLast="47" xr6:coauthVersionMax="47" xr10:uidLastSave="{00000000-0000-0000-0000-000000000000}"/>
  <bookViews>
    <workbookView xWindow="-120" yWindow="-120" windowWidth="29040" windowHeight="176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MŠ!$G$49</definedName>
    <definedName name="_Hlk61342865" localSheetId="1">MŠ!$G$52</definedName>
    <definedName name="_Hlk61342887" localSheetId="1">MŠ!$G$53</definedName>
    <definedName name="_Hlk61342913" localSheetId="1">MŠ!$G$54</definedName>
    <definedName name="_Hlk61342937" localSheetId="1">MŠ!$G$55</definedName>
    <definedName name="_Hlk61342965" localSheetId="1">MŠ!$G$56</definedName>
    <definedName name="_Hlk61342985" localSheetId="1">MŠ!$G$57</definedName>
    <definedName name="_Hlk62213460" localSheetId="2">ZŠ!$G$12</definedName>
    <definedName name="_Hlk785897" localSheetId="2">ZŠ!$G$60</definedName>
    <definedName name="_Hlk785903" localSheetId="2">ZŠ!$G$61</definedName>
    <definedName name="_Hlk785973" localSheetId="1">MŠ!$G$11</definedName>
    <definedName name="_Hlk785981" localSheetId="1">MŠ!$G$12</definedName>
    <definedName name="_Hlk785993" localSheetId="1">MŠ!$G$16</definedName>
    <definedName name="_Hlk786000" localSheetId="1">MŠ!$G$17</definedName>
    <definedName name="_Hlk786009" localSheetId="1">MŠ!$G$18</definedName>
    <definedName name="_Hlk786019" localSheetId="1">MŠ!$G$14</definedName>
    <definedName name="_Hlk786027" localSheetId="1">MŠ!$G$15</definedName>
    <definedName name="_Hlk786314" localSheetId="1">MŠ!$G$37</definedName>
    <definedName name="_Hlk786321" localSheetId="1">MŠ!$G$38</definedName>
    <definedName name="_Hlk786326" localSheetId="1">MŠ!$G$39</definedName>
    <definedName name="_Hlk786420" localSheetId="1">MŠ!$G$64</definedName>
    <definedName name="_Hlk786431" localSheetId="1">MŠ!$G$65</definedName>
    <definedName name="_Hlk786477" localSheetId="1">MŠ!$G$67</definedName>
    <definedName name="_Hlk786483" localSheetId="1">MŠ!$G$68</definedName>
    <definedName name="_Hlk786497" localSheetId="1">MŠ!$G$70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8" l="1"/>
  <c r="M8" i="6"/>
  <c r="M7" i="6"/>
  <c r="M9" i="6"/>
  <c r="M58" i="7"/>
  <c r="M104" i="6"/>
  <c r="M103" i="6"/>
  <c r="M102" i="6"/>
  <c r="M101" i="6"/>
  <c r="M100" i="6"/>
  <c r="M99" i="6"/>
  <c r="M98" i="6"/>
  <c r="M97" i="6"/>
  <c r="M96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8" i="6"/>
  <c r="M34" i="6"/>
  <c r="M33" i="6"/>
  <c r="M32" i="6"/>
  <c r="M31" i="6"/>
  <c r="M30" i="6"/>
  <c r="M29" i="6"/>
  <c r="M28" i="6"/>
  <c r="M27" i="6"/>
  <c r="M26" i="6"/>
  <c r="M25" i="6"/>
  <c r="M24" i="6"/>
  <c r="M23" i="6"/>
  <c r="M21" i="6"/>
  <c r="M20" i="6"/>
  <c r="M19" i="6"/>
  <c r="M18" i="6"/>
  <c r="M17" i="6"/>
  <c r="M16" i="6"/>
  <c r="M15" i="6"/>
  <c r="M14" i="6"/>
  <c r="M13" i="6"/>
  <c r="M12" i="6"/>
  <c r="M11" i="6"/>
  <c r="M10" i="6"/>
  <c r="M6" i="6"/>
  <c r="M5" i="6"/>
  <c r="M4" i="6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5" i="7"/>
</calcChain>
</file>

<file path=xl/sharedStrings.xml><?xml version="1.0" encoding="utf-8"?>
<sst xmlns="http://schemas.openxmlformats.org/spreadsheetml/2006/main" count="1996" uniqueCount="401">
  <si>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</si>
  <si>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</si>
  <si>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</si>
  <si>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</si>
  <si>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</si>
  <si>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</si>
  <si>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</si>
  <si>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</si>
  <si>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</si>
  <si>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</si>
  <si>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</si>
  <si>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</si>
  <si>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</si>
  <si>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</si>
  <si>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</si>
  <si>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</si>
  <si>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</si>
  <si>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</si>
  <si>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</si>
  <si>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</si>
  <si>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</si>
  <si>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</si>
  <si>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</si>
  <si>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</si>
  <si>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</si>
  <si>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</si>
  <si>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</si>
  <si>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</si>
  <si>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</si>
  <si>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</si>
  <si>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</si>
  <si>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</si>
  <si>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</si>
  <si>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</si>
  <si>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</si>
  <si>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</si>
  <si>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</si>
  <si>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</si>
  <si>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</si>
  <si>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</si>
  <si>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</si>
  <si>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</si>
  <si>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</si>
  <si>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</si>
  <si>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</si>
  <si>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</si>
  <si>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</si>
  <si>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</si>
  <si>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</si>
  <si>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</si>
  <si>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</si>
  <si>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</si>
  <si>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</si>
  <si>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</si>
  <si>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</si>
  <si>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</si>
  <si>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</si>
  <si>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</si>
  <si>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</si>
  <si>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</si>
  <si>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</si>
  <si>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</si>
  <si>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</si>
  <si>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</si>
  <si>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</si>
  <si>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</si>
  <si>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</si>
  <si>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</si>
  <si>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</si>
  <si>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</si>
  <si>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</si>
  <si>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</si>
  <si>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</si>
  <si>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</si>
  <si>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</si>
  <si>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</si>
  <si>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</si>
  <si>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</si>
  <si>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</si>
  <si>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</si>
  <si>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</si>
  <si>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</si>
  <si>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</si>
  <si>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</si>
  <si>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</si>
  <si>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</si>
  <si>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</si>
  <si>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</si>
  <si>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</si>
  <si>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</si>
  <si>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</si>
  <si>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</si>
  <si>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</si>
  <si>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</si>
  <si>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</si>
  <si>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</si>
  <si>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</si>
  <si>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</si>
  <si>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</si>
  <si>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</si>
  <si>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</si>
  <si>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</si>
  <si>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</si>
  <si>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</si>
  <si>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</si>
  <si>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</si>
  <si>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</si>
  <si>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Modernizace jazykové učebny</t>
  </si>
  <si>
    <t>Rekonstrukce šaten v 1. a 2. pavilonu ZŠ</t>
  </si>
  <si>
    <t>Rekonstrukce šaten v 1. a 2. pavilonu ZŠ</t>
  </si>
  <si>
    <t>Neuvedeno</t>
  </si>
  <si>
    <t>Tělocvična</t>
  </si>
  <si>
    <t>Vybavení keramické dílny</t>
  </si>
  <si>
    <t>Školní dílny – nové vybavení cvičné školní kuchyně</t>
  </si>
  <si>
    <t>Školní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</si>
  <si>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</si>
  <si>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</si>
  <si>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</si>
  <si>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</si>
  <si>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</si>
  <si>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</si>
  <si>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</si>
  <si>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</si>
  <si>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</si>
  <si>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</si>
  <si>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Rekonstrukce teras na školní zahradě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</si>
  <si>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</si>
  <si>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</si>
  <si>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</si>
  <si>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</si>
  <si>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</si>
  <si>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</si>
  <si>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</si>
  <si>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</si>
  <si>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</si>
  <si>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</si>
  <si>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</si>
  <si>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</si>
  <si>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</si>
  <si>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</si>
  <si>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</si>
  <si>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</si>
  <si>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vybavení školní kuchyně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</si>
  <si>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</si>
  <si>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</si>
  <si>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</si>
  <si>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</si>
  <si>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</si>
  <si>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</si>
  <si>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</si>
  <si>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</si>
  <si>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</si>
  <si>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</si>
  <si>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</si>
  <si>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</si>
  <si>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</si>
  <si>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</si>
  <si>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</si>
  <si>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</si>
  <si>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</si>
  <si>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</si>
  <si>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</si>
  <si>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</si>
  <si>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</si>
  <si>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</si>
  <si>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</si>
  <si>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</si>
  <si>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</si>
  <si>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</si>
  <si>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</si>
  <si>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</si>
  <si>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</si>
  <si>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</si>
  <si>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</si>
  <si>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</si>
  <si>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</si>
  <si>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</si>
  <si>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</si>
  <si>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</si>
  <si>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Vybavení kuchyně</t>
  </si>
  <si>
    <t>Interaktivní tabule 2 ks</t>
  </si>
  <si>
    <t>Dovybavení keramické dílny</t>
  </si>
  <si>
    <t>Herní prvky zahrada</t>
  </si>
  <si>
    <t>Miniatletické hřiště, hřiště na míčové hry s umělým povrchem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</si>
  <si>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</si>
  <si>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</si>
  <si>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</si>
  <si>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</si>
  <si>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</si>
  <si>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</si>
  <si>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</si>
  <si>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</si>
  <si>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</si>
  <si>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</si>
  <si>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</si>
  <si>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</si>
  <si>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Modernizace školní kuchyně</t>
  </si>
  <si>
    <t>Modernizace vybavení 3 kuchyněk pro výdej stravy (nábytek, lednice, sporák)</t>
  </si>
  <si>
    <t>Sociální zařízení k zahradě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</si>
  <si>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</si>
  <si>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</si>
  <si>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</si>
  <si>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</si>
  <si>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</si>
  <si>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</si>
  <si>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</si>
  <si>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</si>
  <si>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</si>
  <si>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</si>
  <si>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</si>
  <si>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</si>
  <si>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</si>
  <si>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</si>
  <si>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Zabezpečení vstupu a oplocení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</si>
  <si>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</si>
  <si>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</si>
  <si>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</si>
  <si>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</si>
  <si>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</si>
  <si>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</si>
  <si>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</si>
  <si>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r>
      <t>P</t>
    </r>
    <r>
      <rPr>
        <sz val="10"/>
        <color rgb="FF000000"/>
        <rFont val="Arial"/>
        <family val="2"/>
        <charset val="238"/>
      </rPr>
      <t>ořízení pomůcek pro rozvoj v hudební oblasti (klavír, Orffovy nástroje)</t>
    </r>
  </si>
  <si>
    <t>Modernizace vybavení prostor MŠ (dětská ložnice)</t>
  </si>
  <si>
    <t>Žár</t>
  </si>
  <si>
    <t>Mateřská škola Trhové Sviny</t>
  </si>
  <si>
    <t>Modernizace kuchyně – MŠ Budovatelská</t>
  </si>
  <si>
    <t>Modernizace kuchyně – MŠ Sídliště</t>
  </si>
  <si>
    <t>Oplocení MŠ Budovatelská včetně zabezpečení vstupů</t>
  </si>
  <si>
    <t>Oplocení MŠ Sídliště včetně zabezpečení vstupů</t>
  </si>
  <si>
    <t>Dopravní hřiště a oplocení</t>
  </si>
  <si>
    <t>Revitalizace zahrad</t>
  </si>
  <si>
    <t>Chodníky MŠ Budovatelská</t>
  </si>
  <si>
    <t>Chodníky MŠ Sídliště</t>
  </si>
  <si>
    <t>Rekonstrukce elektroinstalace, rozvodů vody – stará budova MŠ Školní včetně vnitřních omítek</t>
  </si>
  <si>
    <t>Pořízení nových herních prvků do zahrady MŠ Budovatelská</t>
  </si>
  <si>
    <t>Hračky a učební pomůcky</t>
  </si>
  <si>
    <t>Zateplení pláště budovy MŠ Sídliště</t>
  </si>
  <si>
    <t>Zateplení pláště budovy MŠ Budovatelská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</si>
  <si>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</si>
  <si>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</si>
  <si>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</si>
  <si>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</si>
  <si>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</si>
  <si>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</si>
  <si>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</si>
  <si>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</si>
  <si>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</si>
  <si>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</si>
  <si>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</si>
  <si>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</si>
  <si>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</si>
  <si>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</si>
  <si>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</si>
  <si>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</si>
  <si>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</si>
  <si>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</si>
  <si>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</si>
  <si>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</si>
  <si>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</si>
  <si>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</si>
  <si>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</si>
  <si>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</si>
  <si>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</si>
  <si>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</si>
  <si>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</si>
  <si>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</si>
  <si>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</si>
  <si>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</si>
  <si>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</si>
  <si>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</si>
  <si>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</si>
  <si>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</si>
  <si>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</si>
  <si>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</si>
  <si>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</si>
  <si>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</si>
  <si>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</si>
  <si>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</si>
  <si>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</si>
  <si>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</si>
  <si>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</si>
  <si>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</si>
  <si>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</si>
  <si>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Rozšíření prostor MŠ – přesun kuchyně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</si>
  <si>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</si>
  <si>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</si>
  <si>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</si>
  <si>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</si>
  <si>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</si>
  <si>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</si>
  <si>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</si>
  <si>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</si>
  <si>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</si>
  <si>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</si>
  <si>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</si>
  <si>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</si>
  <si>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</si>
  <si>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</si>
  <si>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</si>
  <si>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</si>
  <si>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</si>
  <si>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</si>
  <si>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</si>
  <si>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</si>
  <si>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</si>
  <si>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</si>
  <si>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</si>
  <si>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</si>
  <si>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</si>
  <si>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</si>
  <si>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</si>
  <si>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</si>
  <si>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</si>
  <si>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</si>
  <si>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</si>
  <si>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</si>
  <si>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</si>
  <si>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</si>
  <si>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</si>
  <si>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</si>
  <si>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</si>
  <si>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</si>
  <si>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</si>
  <si>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</si>
  <si>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</si>
  <si>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</si>
  <si>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</si>
  <si>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</si>
  <si>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</si>
  <si>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</si>
  <si>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</si>
  <si>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</si>
  <si>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</si>
  <si>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</si>
  <si>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</si>
  <si>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</si>
  <si>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</si>
  <si>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</si>
  <si>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</si>
  <si>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</si>
  <si>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</si>
  <si>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</si>
  <si>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</si>
  <si>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</si>
  <si>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</si>
  <si>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</si>
  <si>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</si>
  <si>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</si>
  <si>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</si>
  <si>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</si>
  <si>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</si>
  <si>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</si>
  <si>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</si>
  <si>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</si>
  <si>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</si>
  <si>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</si>
  <si>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</si>
  <si>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r>
      <t xml:space="preserve">Označení budovy </t>
    </r>
    <r>
      <rPr>
        <sz val="10"/>
        <color theme="1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</si>
  <si>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vybudování pece na dřevo jako původní technologie, zastřešení, pracovní prostor a zázemí</t>
    </r>
  </si>
  <si>
    <t>00245267</t>
  </si>
  <si>
    <t>000581658</t>
  </si>
  <si>
    <t>060076518</t>
  </si>
  <si>
    <t>ne</t>
  </si>
  <si>
    <t>PD</t>
  </si>
  <si>
    <t>Cenová kalkulace</t>
  </si>
  <si>
    <r>
      <t xml:space="preserve">Úpravy školní jídelny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</si>
  <si>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Vybavení kuchyně
školní jídelny        </t>
    </r>
    <r>
      <rPr>
        <i/>
        <sz val="8"/>
        <color rgb="FFFF0000"/>
        <rFont val="Arial"/>
        <family val="2"/>
        <charset val="238"/>
      </rPr>
      <t>(realizováno)</t>
    </r>
    <r>
      <rPr>
        <i/>
        <sz val="8"/>
        <color theme="1"/>
        <rFont val="Arial"/>
        <family val="2"/>
        <charset val="238"/>
      </rPr>
      <t xml:space="preserve">
</t>
    </r>
  </si>
  <si>
    <r>
      <t xml:space="preserve">Vybavení kuchyně
školní jídelny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</si>
  <si>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color rgb="FFFF000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</si>
  <si>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 xml:space="preserve">500 000  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1 500 000</t>
    </r>
  </si>
  <si>
    <t>Multifunkční učebna fyziky, informatiky a robotiky</t>
  </si>
  <si>
    <t>Proběhlo výběrové řízení na projektovou dokumentaci</t>
  </si>
  <si>
    <t>Oplocení MŠ</t>
  </si>
  <si>
    <t>ano</t>
  </si>
  <si>
    <r>
      <t xml:space="preserve">Přírodní zahrada (herní prvky na zahradě), </t>
    </r>
    <r>
      <rPr>
        <sz val="10"/>
        <color rgb="FFFF0000"/>
        <rFont val="Arial"/>
        <family val="2"/>
        <charset val="238"/>
      </rPr>
      <t>teréní úpravy na zahradě</t>
    </r>
  </si>
  <si>
    <r>
      <rPr>
        <strike/>
        <sz val="10"/>
        <rFont val="Arial"/>
        <family val="2"/>
        <charset val="238"/>
      </rPr>
      <t>250 000</t>
    </r>
    <r>
      <rPr>
        <sz val="10"/>
        <rFont val="Arial"/>
        <family val="2"/>
        <charset val="238"/>
      </rPr>
      <t xml:space="preserve">      </t>
    </r>
    <r>
      <rPr>
        <sz val="10"/>
        <color rgb="FFFF0000"/>
        <rFont val="Arial"/>
        <family val="2"/>
        <charset val="238"/>
      </rPr>
      <t>350 000</t>
    </r>
  </si>
  <si>
    <t>Rekonstrukce školní zahrady</t>
  </si>
  <si>
    <r>
      <rPr>
        <strike/>
        <sz val="10"/>
        <color rgb="FFFF0000"/>
        <rFont val="Arial"/>
        <family val="2"/>
        <charset val="238"/>
      </rPr>
      <t xml:space="preserve">Vybavení třídy + nová podlaha, strop </t>
    </r>
    <r>
      <rPr>
        <strike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sanace vlhkých zdí</t>
    </r>
  </si>
  <si>
    <r>
      <rPr>
        <strike/>
        <sz val="10"/>
        <color rgb="FFFF0000"/>
        <rFont val="Arial"/>
        <family val="2"/>
        <charset val="238"/>
      </rPr>
      <t xml:space="preserve">Vybavení třídy + nová podlaha, strop a </t>
    </r>
    <r>
      <rPr>
        <sz val="10"/>
        <color theme="1"/>
        <rFont val="Arial"/>
        <family val="2"/>
        <charset val="238"/>
      </rPr>
      <t>sanace vlhkých zdí</t>
    </r>
  </si>
  <si>
    <r>
      <rPr>
        <strike/>
        <sz val="10"/>
        <color theme="1"/>
        <rFont val="Arial"/>
        <family val="2"/>
        <charset val="238"/>
      </rPr>
      <t xml:space="preserve">400 000  </t>
    </r>
    <r>
      <rPr>
        <sz val="10"/>
        <color theme="1"/>
        <rFont val="Arial"/>
        <family val="2"/>
        <charset val="238"/>
      </rPr>
      <t xml:space="preserve">      </t>
    </r>
    <r>
      <rPr>
        <sz val="10"/>
        <color rgb="FFFF0000"/>
        <rFont val="Arial"/>
        <family val="2"/>
        <charset val="238"/>
      </rPr>
      <t>1 000 000</t>
    </r>
  </si>
  <si>
    <r>
      <rPr>
        <strike/>
        <sz val="10"/>
        <color theme="1"/>
        <rFont val="Arial"/>
        <family val="2"/>
        <charset val="238"/>
      </rPr>
      <t xml:space="preserve">10 000 000 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20 000 000</t>
    </r>
  </si>
  <si>
    <t>výběr dodavatele</t>
  </si>
  <si>
    <t>v jednání</t>
  </si>
  <si>
    <r>
      <t>Stavební úpravy a vybavení na podporu podnětného venkovního prostředí školy př. hřiště, šk. Zahrady,</t>
    </r>
    <r>
      <rPr>
        <sz val="10"/>
        <color rgb="FFFF0000"/>
        <rFont val="Arial"/>
        <family val="2"/>
        <charset val="238"/>
      </rPr>
      <t xml:space="preserve"> venkovní učebna</t>
    </r>
  </si>
  <si>
    <r>
      <t xml:space="preserve">Stavební úpravy a vybavení na podporu podnětného venkovního prostředí školy př. hřiště, šk. Zahrady, </t>
    </r>
    <r>
      <rPr>
        <sz val="10"/>
        <color rgb="FFFF0000"/>
        <rFont val="Arial"/>
        <family val="2"/>
        <charset val="238"/>
      </rPr>
      <t>venkovní učebna</t>
    </r>
  </si>
  <si>
    <t>Výstavba tělocvičny/dílny</t>
  </si>
  <si>
    <r>
      <rPr>
        <strike/>
        <sz val="10"/>
        <color theme="1"/>
        <rFont val="Arial"/>
        <family val="2"/>
        <charset val="238"/>
      </rPr>
      <t xml:space="preserve">Neuvedeno 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20 000</t>
    </r>
  </si>
  <si>
    <r>
      <rPr>
        <strike/>
        <sz val="10"/>
        <color theme="1"/>
        <rFont val="Arial"/>
        <family val="2"/>
        <charset val="238"/>
      </rPr>
      <t>Neuvedeno</t>
    </r>
    <r>
      <rPr>
        <sz val="10"/>
        <color theme="1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36 000</t>
    </r>
  </si>
  <si>
    <r>
      <rPr>
        <strike/>
        <sz val="10"/>
        <color theme="1"/>
        <rFont val="Arial"/>
        <family val="2"/>
        <charset val="238"/>
      </rPr>
      <t xml:space="preserve">Neuvedeno 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15 000</t>
    </r>
  </si>
  <si>
    <r>
      <rPr>
        <strike/>
        <sz val="10"/>
        <color theme="1"/>
        <rFont val="Arial"/>
        <family val="2"/>
        <charset val="238"/>
      </rPr>
      <t>Neuvedeno</t>
    </r>
    <r>
      <rPr>
        <sz val="10"/>
        <color theme="1"/>
        <rFont val="Arial"/>
        <family val="2"/>
        <charset val="238"/>
      </rPr>
      <t xml:space="preserve">  </t>
    </r>
    <r>
      <rPr>
        <sz val="10"/>
        <color rgb="FFFF0000"/>
        <rFont val="Arial"/>
        <family val="2"/>
        <charset val="238"/>
      </rPr>
      <t>45 000</t>
    </r>
  </si>
  <si>
    <t xml:space="preserve">Schváleno v Borovanech dne 13. 9. 2021 ŘV MAP II pro ORP Trhové Sviny 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</si>
  <si>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</si>
  <si>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</si>
  <si>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</si>
  <si>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</si>
  <si>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</si>
  <si>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1000000</t>
  </si>
  <si>
    <r>
      <t xml:space="preserve">Venkovní dílny pro polytechnickou výuku </t>
    </r>
    <r>
      <rPr>
        <i/>
        <sz val="8"/>
        <color rgb="FFFF0000"/>
        <rFont val="Arial"/>
        <family val="2"/>
        <charset val="238"/>
      </rPr>
      <t>(realizováno)</t>
    </r>
  </si>
  <si>
    <t>Vybudování polytechnické učebny včetně vybavení</t>
  </si>
  <si>
    <t>Předseda ŘV Mgr. Věra Korčaková</t>
  </si>
  <si>
    <r>
      <t xml:space="preserve">„Ambita“ - </t>
    </r>
    <r>
      <rPr>
        <sz val="10"/>
        <color rgb="FFFF0000"/>
        <rFont val="Arial"/>
        <family val="2"/>
        <charset val="238"/>
      </rPr>
      <t>oprava dlažby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</si>
</sst>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3" fontId="25" fillId="0" borderId="47" xfId="0" applyNumberFormat="1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7" xfId="0" applyFont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3" fontId="24" fillId="0" borderId="47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3" fontId="25" fillId="0" borderId="48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3" fontId="25" fillId="0" borderId="19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3" fontId="24" fillId="0" borderId="1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3" fontId="25" fillId="0" borderId="31" xfId="0" applyNumberFormat="1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3" fontId="25" fillId="0" borderId="33" xfId="0" applyNumberFormat="1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3" fontId="25" fillId="0" borderId="55" xfId="0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65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5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3" fontId="25" fillId="0" borderId="60" xfId="0" applyNumberFormat="1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3" fontId="24" fillId="0" borderId="5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3" fontId="24" fillId="0" borderId="48" xfId="0" applyNumberFormat="1" applyFont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49" fontId="25" fillId="0" borderId="53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3" fontId="25" fillId="0" borderId="52" xfId="0" applyNumberFormat="1" applyFont="1" applyBorder="1" applyAlignment="1">
      <alignment horizontal="center" vertical="center" wrapText="1"/>
    </xf>
    <xf numFmtId="3" fontId="24" fillId="0" borderId="52" xfId="0" applyNumberFormat="1" applyFont="1" applyBorder="1" applyAlignment="1">
      <alignment horizontal="center" vertical="center" wrapText="1"/>
    </xf>
    <xf numFmtId="3" fontId="30" fillId="0" borderId="11" xfId="0" applyNumberFormat="1" applyFont="1" applyBorder="1" applyAlignment="1">
      <alignment horizontal="center" vertical="center" wrapText="1"/>
    </xf>
    <xf numFmtId="3" fontId="25" fillId="0" borderId="55" xfId="0" applyNumberFormat="1" applyFont="1" applyBorder="1" applyAlignment="1">
      <alignment horizontal="center" vertical="center" wrapText="1"/>
    </xf>
    <xf numFmtId="3" fontId="24" fillId="0" borderId="47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>
      <alignment horizontal="center" vertical="center" wrapText="1"/>
    </xf>
    <xf numFmtId="3" fontId="25" fillId="0" borderId="47" xfId="0" applyNumberFormat="1" applyFont="1" applyBorder="1" applyAlignment="1">
      <alignment horizontal="center" vertical="center" wrapText="1"/>
    </xf>
    <xf numFmtId="3" fontId="25" fillId="0" borderId="60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48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0" borderId="62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3" fontId="30" fillId="0" borderId="47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5" fillId="0" borderId="33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G15" sqref="G15"/>
    </sheetView>
  </sheetViews>
  <sheetFormatPr defaultRowHeight="15" x14ac:dyDescent="0.25"/>
  <sheetData>
    <row r="1" spans="1:1" ht="21" x14ac:dyDescent="0.35">
      <c r="A1" s="8" t="s">
        <v>0</v>
      </c>
    </row>
    <row r="2" spans="1:1" s="1" customFormat="1" ht="21" x14ac:dyDescent="0.35">
      <c r="A2" s="8"/>
    </row>
    <row r="3" spans="1:1" x14ac:dyDescent="0.25">
      <c r="A3" s="9" t="s">
        <v>1</v>
      </c>
    </row>
    <row r="4" spans="1:1" x14ac:dyDescent="0.25">
      <c r="A4" s="6" t="s">
        <v>2</v>
      </c>
    </row>
    <row r="5" spans="1:1" x14ac:dyDescent="0.25">
      <c r="A5" s="6" t="s">
        <v>3</v>
      </c>
    </row>
    <row r="6" spans="1:1" s="1" customFormat="1" x14ac:dyDescent="0.25">
      <c r="A6" s="6"/>
    </row>
    <row r="7" spans="1:1" s="1" customFormat="1" x14ac:dyDescent="0.25">
      <c r="A7" s="6"/>
    </row>
    <row r="8" spans="1:1" ht="130.69999999999999" customHeight="1" x14ac:dyDescent="0.25">
      <c r="A8" s="3"/>
    </row>
    <row r="9" spans="1:1" s="1" customFormat="1" ht="38.25" customHeight="1" x14ac:dyDescent="0.25">
      <c r="A9" s="3"/>
    </row>
    <row r="10" spans="1:1" x14ac:dyDescent="0.25">
      <c r="A10" s="7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7" t="s">
        <v>7</v>
      </c>
    </row>
    <row r="15" spans="1:1" x14ac:dyDescent="0.25">
      <c r="A15" s="1" t="s">
        <v>8</v>
      </c>
    </row>
    <row r="17" spans="1:1" x14ac:dyDescent="0.25">
      <c r="A17" s="9" t="s">
        <v>9</v>
      </c>
    </row>
    <row r="18" spans="1:1" x14ac:dyDescent="0.25">
      <c r="A18" s="6" t="s">
        <v>10</v>
      </c>
    </row>
    <row r="19" spans="1:1" x14ac:dyDescent="0.25">
      <c r="A19" s="10" t="s">
        <v>78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9"/>
  <sheetViews>
    <sheetView topLeftCell="A52" workbookViewId="0">
      <selection activeCell="M96" sqref="M96"/>
    </sheetView>
  </sheetViews>
  <sheetFormatPr defaultColWidth="9.28515625" defaultRowHeight="15" x14ac:dyDescent="0.25"/>
  <cols>
    <col min="1" max="1" width="7.28515625" style="1" customWidth="1"/>
    <col min="2" max="2" width="17.85546875" style="1" customWidth="1"/>
    <col min="3" max="3" width="12.5703125" style="1" customWidth="1"/>
    <col min="4" max="4" width="10.140625" style="1" bestFit="1" customWidth="1"/>
    <col min="5" max="5" width="12.7109375" style="1" customWidth="1"/>
    <col min="6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39.42578125" style="1" customWidth="1"/>
    <col min="12" max="12" width="11.85546875" style="1" customWidth="1"/>
    <col min="13" max="13" width="12.85546875" style="1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6" ht="19.5" thickBot="1" x14ac:dyDescent="0.35">
      <c r="A1" s="311" t="s">
        <v>11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3"/>
    </row>
    <row r="2" spans="1:26" x14ac:dyDescent="0.25">
      <c r="A2" s="314" t="s">
        <v>12</v>
      </c>
      <c r="B2" s="316" t="s">
        <v>13</v>
      </c>
      <c r="C2" s="317"/>
      <c r="D2" s="317"/>
      <c r="E2" s="317"/>
      <c r="F2" s="318"/>
      <c r="G2" s="314" t="s">
        <v>14</v>
      </c>
      <c r="H2" s="321" t="s">
        <v>15</v>
      </c>
      <c r="I2" s="323" t="s">
        <v>77</v>
      </c>
      <c r="J2" s="314" t="s">
        <v>16</v>
      </c>
      <c r="K2" s="314" t="s">
        <v>17</v>
      </c>
      <c r="L2" s="319" t="s">
        <v>18</v>
      </c>
      <c r="M2" s="320"/>
      <c r="N2" s="307" t="s">
        <v>19</v>
      </c>
      <c r="O2" s="308"/>
      <c r="P2" s="309" t="s">
        <v>20</v>
      </c>
      <c r="Q2" s="310"/>
      <c r="R2" s="307" t="s">
        <v>21</v>
      </c>
      <c r="S2" s="308"/>
    </row>
    <row r="3" spans="1:26" ht="102.75" thickBot="1" x14ac:dyDescent="0.3">
      <c r="A3" s="315"/>
      <c r="B3" s="118" t="s">
        <v>22</v>
      </c>
      <c r="C3" s="17" t="s">
        <v>23</v>
      </c>
      <c r="D3" s="17" t="s">
        <v>24</v>
      </c>
      <c r="E3" s="17" t="s">
        <v>25</v>
      </c>
      <c r="F3" s="18" t="s">
        <v>26</v>
      </c>
      <c r="G3" s="315"/>
      <c r="H3" s="322"/>
      <c r="I3" s="324"/>
      <c r="J3" s="315"/>
      <c r="K3" s="315"/>
      <c r="L3" s="19" t="s">
        <v>27</v>
      </c>
      <c r="M3" s="20" t="s">
        <v>28</v>
      </c>
      <c r="N3" s="16" t="s">
        <v>29</v>
      </c>
      <c r="O3" s="23" t="s">
        <v>30</v>
      </c>
      <c r="P3" s="119" t="s">
        <v>31</v>
      </c>
      <c r="Q3" s="120" t="s">
        <v>32</v>
      </c>
      <c r="R3" s="121" t="s">
        <v>33</v>
      </c>
      <c r="S3" s="23" t="s">
        <v>34</v>
      </c>
    </row>
    <row r="4" spans="1:26" ht="38.25" x14ac:dyDescent="0.25">
      <c r="A4" s="256">
        <v>1</v>
      </c>
      <c r="B4" s="108" t="s">
        <v>151</v>
      </c>
      <c r="C4" s="88" t="s">
        <v>155</v>
      </c>
      <c r="D4" s="88">
        <v>75000776</v>
      </c>
      <c r="E4" s="88">
        <v>107530554</v>
      </c>
      <c r="F4" s="89">
        <v>650029577</v>
      </c>
      <c r="G4" s="112" t="s">
        <v>149</v>
      </c>
      <c r="H4" s="99" t="s">
        <v>95</v>
      </c>
      <c r="I4" s="123" t="s">
        <v>99</v>
      </c>
      <c r="J4" s="40" t="s">
        <v>130</v>
      </c>
      <c r="K4" s="112" t="s">
        <v>149</v>
      </c>
      <c r="L4" s="90">
        <v>2500000</v>
      </c>
      <c r="M4" s="271">
        <f t="shared" ref="M4:M69" si="0">L4/100*70</f>
        <v>1750000</v>
      </c>
      <c r="N4" s="108">
        <v>2021</v>
      </c>
      <c r="O4" s="109">
        <v>2030</v>
      </c>
      <c r="P4" s="87"/>
      <c r="Q4" s="89"/>
      <c r="R4" s="40"/>
      <c r="S4" s="124"/>
    </row>
    <row r="5" spans="1:26" ht="39" thickBot="1" x14ac:dyDescent="0.3">
      <c r="A5" s="257">
        <v>2</v>
      </c>
      <c r="B5" s="147" t="s">
        <v>151</v>
      </c>
      <c r="C5" s="98" t="s">
        <v>156</v>
      </c>
      <c r="D5" s="98">
        <v>75000776</v>
      </c>
      <c r="E5" s="98">
        <v>107530554</v>
      </c>
      <c r="F5" s="94">
        <v>650029577</v>
      </c>
      <c r="G5" s="145" t="s">
        <v>150</v>
      </c>
      <c r="H5" s="100" t="s">
        <v>95</v>
      </c>
      <c r="I5" s="144" t="s">
        <v>99</v>
      </c>
      <c r="J5" s="95" t="s">
        <v>130</v>
      </c>
      <c r="K5" s="145" t="s">
        <v>150</v>
      </c>
      <c r="L5" s="96">
        <v>600000</v>
      </c>
      <c r="M5" s="273">
        <f t="shared" si="0"/>
        <v>420000</v>
      </c>
      <c r="N5" s="147">
        <v>2021</v>
      </c>
      <c r="O5" s="146">
        <v>2030</v>
      </c>
      <c r="P5" s="97"/>
      <c r="Q5" s="94"/>
      <c r="R5" s="95"/>
      <c r="S5" s="143"/>
    </row>
    <row r="6" spans="1:26" ht="51" x14ac:dyDescent="0.25">
      <c r="A6" s="257">
        <v>3</v>
      </c>
      <c r="B6" s="299" t="s">
        <v>176</v>
      </c>
      <c r="C6" s="300" t="s">
        <v>162</v>
      </c>
      <c r="D6" s="300">
        <v>75001357</v>
      </c>
      <c r="E6" s="300">
        <v>107530864</v>
      </c>
      <c r="F6" s="302">
        <v>650030206</v>
      </c>
      <c r="G6" s="303" t="s">
        <v>175</v>
      </c>
      <c r="H6" s="301" t="s">
        <v>95</v>
      </c>
      <c r="I6" s="99" t="s">
        <v>99</v>
      </c>
      <c r="J6" s="301" t="s">
        <v>163</v>
      </c>
      <c r="K6" s="303" t="s">
        <v>175</v>
      </c>
      <c r="L6" s="268" t="s">
        <v>110</v>
      </c>
      <c r="M6" s="271" t="e">
        <f t="shared" si="0"/>
        <v>#VALUE!</v>
      </c>
      <c r="N6" s="108">
        <v>2021</v>
      </c>
      <c r="O6" s="109">
        <v>2030</v>
      </c>
      <c r="P6" s="87"/>
      <c r="Q6" s="89"/>
      <c r="R6" s="112"/>
      <c r="S6" s="40"/>
    </row>
    <row r="7" spans="1:26" s="306" customFormat="1" ht="38.25" x14ac:dyDescent="0.25">
      <c r="A7" s="257">
        <v>4</v>
      </c>
      <c r="B7" s="54" t="s">
        <v>164</v>
      </c>
      <c r="C7" s="93" t="s">
        <v>162</v>
      </c>
      <c r="D7" s="93">
        <v>75001357</v>
      </c>
      <c r="E7" s="93">
        <v>107530864</v>
      </c>
      <c r="F7" s="110">
        <v>650030206</v>
      </c>
      <c r="G7" s="46" t="s">
        <v>171</v>
      </c>
      <c r="H7" s="114" t="s">
        <v>95</v>
      </c>
      <c r="I7" s="46" t="s">
        <v>99</v>
      </c>
      <c r="J7" s="114" t="s">
        <v>163</v>
      </c>
      <c r="K7" s="46" t="s">
        <v>171</v>
      </c>
      <c r="L7" s="264">
        <v>500000</v>
      </c>
      <c r="M7" s="272">
        <f t="shared" si="0"/>
        <v>350000</v>
      </c>
      <c r="N7" s="54">
        <v>2021</v>
      </c>
      <c r="O7" s="110">
        <v>2030</v>
      </c>
      <c r="P7" s="41"/>
      <c r="Q7" s="91"/>
      <c r="R7" s="113"/>
      <c r="S7" s="43"/>
      <c r="T7" s="305"/>
      <c r="U7" s="305"/>
      <c r="V7" s="305"/>
      <c r="W7" s="305"/>
      <c r="X7" s="305"/>
      <c r="Y7" s="305"/>
      <c r="Z7" s="305"/>
    </row>
    <row r="8" spans="1:26" s="102" customFormat="1" ht="64.5" thickBot="1" x14ac:dyDescent="0.3">
      <c r="A8" s="257">
        <v>5</v>
      </c>
      <c r="B8" s="55" t="s">
        <v>164</v>
      </c>
      <c r="C8" s="106" t="s">
        <v>162</v>
      </c>
      <c r="D8" s="106">
        <v>75001357</v>
      </c>
      <c r="E8" s="106">
        <v>107530864</v>
      </c>
      <c r="F8" s="111">
        <v>650030206</v>
      </c>
      <c r="G8" s="116" t="s">
        <v>174</v>
      </c>
      <c r="H8" s="115" t="s">
        <v>95</v>
      </c>
      <c r="I8" s="116" t="s">
        <v>99</v>
      </c>
      <c r="J8" s="115" t="s">
        <v>163</v>
      </c>
      <c r="K8" s="116" t="s">
        <v>174</v>
      </c>
      <c r="L8" s="265">
        <v>2000000</v>
      </c>
      <c r="M8" s="274">
        <f t="shared" si="0"/>
        <v>1400000</v>
      </c>
      <c r="N8" s="55">
        <v>2021</v>
      </c>
      <c r="O8" s="111">
        <v>2030</v>
      </c>
      <c r="P8" s="50"/>
      <c r="Q8" s="107"/>
      <c r="R8" s="117" t="s">
        <v>103</v>
      </c>
      <c r="S8" s="52"/>
      <c r="T8" s="305"/>
      <c r="U8" s="305"/>
      <c r="V8" s="305"/>
      <c r="W8" s="305"/>
      <c r="X8" s="305"/>
      <c r="Y8" s="305"/>
      <c r="Z8" s="305"/>
    </row>
    <row r="9" spans="1:26" ht="38.25" x14ac:dyDescent="0.25">
      <c r="A9" s="257">
        <v>6</v>
      </c>
      <c r="B9" s="137" t="s">
        <v>188</v>
      </c>
      <c r="C9" s="131" t="s">
        <v>119</v>
      </c>
      <c r="D9" s="131">
        <v>70986240</v>
      </c>
      <c r="E9" s="131">
        <v>107530686</v>
      </c>
      <c r="F9" s="132">
        <v>60056473</v>
      </c>
      <c r="G9" s="138" t="s">
        <v>189</v>
      </c>
      <c r="H9" s="135" t="s">
        <v>95</v>
      </c>
      <c r="I9" s="134" t="s">
        <v>99</v>
      </c>
      <c r="J9" s="135" t="s">
        <v>118</v>
      </c>
      <c r="K9" s="138" t="s">
        <v>189</v>
      </c>
      <c r="L9" s="304" t="s">
        <v>396</v>
      </c>
      <c r="M9" s="275">
        <f t="shared" si="0"/>
        <v>700000</v>
      </c>
      <c r="N9" s="137">
        <v>2021</v>
      </c>
      <c r="O9" s="136">
        <v>2030</v>
      </c>
      <c r="P9" s="130"/>
      <c r="Q9" s="132"/>
      <c r="R9" s="134"/>
      <c r="S9" s="135" t="s">
        <v>362</v>
      </c>
    </row>
    <row r="10" spans="1:26" ht="25.5" x14ac:dyDescent="0.25">
      <c r="A10" s="257">
        <v>7</v>
      </c>
      <c r="B10" s="54" t="s">
        <v>188</v>
      </c>
      <c r="C10" s="93" t="s">
        <v>119</v>
      </c>
      <c r="D10" s="93">
        <v>70986240</v>
      </c>
      <c r="E10" s="93">
        <v>107530686</v>
      </c>
      <c r="F10" s="91">
        <v>60056473</v>
      </c>
      <c r="G10" s="114" t="s">
        <v>190</v>
      </c>
      <c r="H10" s="43" t="s">
        <v>95</v>
      </c>
      <c r="I10" s="113" t="s">
        <v>99</v>
      </c>
      <c r="J10" s="43" t="s">
        <v>118</v>
      </c>
      <c r="K10" s="114" t="s">
        <v>190</v>
      </c>
      <c r="L10" s="122">
        <v>300000</v>
      </c>
      <c r="M10" s="272">
        <f t="shared" si="0"/>
        <v>210000</v>
      </c>
      <c r="N10" s="54">
        <v>2021</v>
      </c>
      <c r="O10" s="110">
        <v>2022</v>
      </c>
      <c r="P10" s="41"/>
      <c r="Q10" s="91"/>
      <c r="R10" s="113"/>
      <c r="S10" s="43" t="s">
        <v>362</v>
      </c>
    </row>
    <row r="11" spans="1:26" ht="51" x14ac:dyDescent="0.25">
      <c r="A11" s="257">
        <v>8</v>
      </c>
      <c r="B11" s="54" t="s">
        <v>188</v>
      </c>
      <c r="C11" s="93" t="s">
        <v>119</v>
      </c>
      <c r="D11" s="93">
        <v>70986240</v>
      </c>
      <c r="E11" s="93">
        <v>107530686</v>
      </c>
      <c r="F11" s="91">
        <v>60056473</v>
      </c>
      <c r="G11" s="114" t="s">
        <v>191</v>
      </c>
      <c r="H11" s="43" t="s">
        <v>95</v>
      </c>
      <c r="I11" s="113" t="s">
        <v>99</v>
      </c>
      <c r="J11" s="43" t="s">
        <v>118</v>
      </c>
      <c r="K11" s="114" t="s">
        <v>191</v>
      </c>
      <c r="L11" s="122">
        <v>3000000</v>
      </c>
      <c r="M11" s="272">
        <f t="shared" si="0"/>
        <v>2100000</v>
      </c>
      <c r="N11" s="54">
        <v>2021</v>
      </c>
      <c r="O11" s="110">
        <v>2030</v>
      </c>
      <c r="P11" s="41"/>
      <c r="Q11" s="91"/>
      <c r="R11" s="113"/>
      <c r="S11" s="43" t="s">
        <v>362</v>
      </c>
    </row>
    <row r="12" spans="1:26" ht="114.75" x14ac:dyDescent="0.25">
      <c r="A12" s="257">
        <v>9</v>
      </c>
      <c r="B12" s="54" t="s">
        <v>188</v>
      </c>
      <c r="C12" s="93" t="s">
        <v>119</v>
      </c>
      <c r="D12" s="93">
        <v>70986240</v>
      </c>
      <c r="E12" s="93">
        <v>107530686</v>
      </c>
      <c r="F12" s="91">
        <v>60056473</v>
      </c>
      <c r="G12" s="114" t="s">
        <v>205</v>
      </c>
      <c r="H12" s="43" t="s">
        <v>95</v>
      </c>
      <c r="I12" s="113" t="s">
        <v>99</v>
      </c>
      <c r="J12" s="43" t="s">
        <v>118</v>
      </c>
      <c r="K12" s="114" t="s">
        <v>205</v>
      </c>
      <c r="L12" s="44">
        <v>5000000</v>
      </c>
      <c r="M12" s="272">
        <f t="shared" si="0"/>
        <v>3500000</v>
      </c>
      <c r="N12" s="54">
        <v>2021</v>
      </c>
      <c r="O12" s="110">
        <v>2030</v>
      </c>
      <c r="P12" s="41"/>
      <c r="Q12" s="91"/>
      <c r="R12" s="113" t="s">
        <v>373</v>
      </c>
      <c r="S12" s="43" t="s">
        <v>362</v>
      </c>
    </row>
    <row r="13" spans="1:26" ht="25.5" x14ac:dyDescent="0.25">
      <c r="A13" s="257">
        <v>10</v>
      </c>
      <c r="B13" s="54" t="s">
        <v>188</v>
      </c>
      <c r="C13" s="93" t="s">
        <v>119</v>
      </c>
      <c r="D13" s="93">
        <v>70986240</v>
      </c>
      <c r="E13" s="93">
        <v>107530686</v>
      </c>
      <c r="F13" s="91">
        <v>60056473</v>
      </c>
      <c r="G13" s="114" t="s">
        <v>192</v>
      </c>
      <c r="H13" s="43" t="s">
        <v>95</v>
      </c>
      <c r="I13" s="113" t="s">
        <v>99</v>
      </c>
      <c r="J13" s="43" t="s">
        <v>118</v>
      </c>
      <c r="K13" s="114" t="s">
        <v>192</v>
      </c>
      <c r="L13" s="122">
        <v>800000</v>
      </c>
      <c r="M13" s="272">
        <f t="shared" si="0"/>
        <v>560000</v>
      </c>
      <c r="N13" s="54">
        <v>2021</v>
      </c>
      <c r="O13" s="110">
        <v>2030</v>
      </c>
      <c r="P13" s="41"/>
      <c r="Q13" s="91"/>
      <c r="R13" s="113"/>
      <c r="S13" s="43" t="s">
        <v>362</v>
      </c>
    </row>
    <row r="14" spans="1:26" ht="38.25" x14ac:dyDescent="0.25">
      <c r="A14" s="257">
        <v>11</v>
      </c>
      <c r="B14" s="54" t="s">
        <v>188</v>
      </c>
      <c r="C14" s="93" t="s">
        <v>119</v>
      </c>
      <c r="D14" s="93">
        <v>70986240</v>
      </c>
      <c r="E14" s="93">
        <v>107530686</v>
      </c>
      <c r="F14" s="91">
        <v>60056473</v>
      </c>
      <c r="G14" s="114" t="s">
        <v>193</v>
      </c>
      <c r="H14" s="43" t="s">
        <v>95</v>
      </c>
      <c r="I14" s="113" t="s">
        <v>99</v>
      </c>
      <c r="J14" s="43" t="s">
        <v>118</v>
      </c>
      <c r="K14" s="114" t="s">
        <v>193</v>
      </c>
      <c r="L14" s="122">
        <v>300000</v>
      </c>
      <c r="M14" s="272">
        <f t="shared" si="0"/>
        <v>210000</v>
      </c>
      <c r="N14" s="54">
        <v>2021</v>
      </c>
      <c r="O14" s="110">
        <v>2023</v>
      </c>
      <c r="P14" s="41"/>
      <c r="Q14" s="91"/>
      <c r="R14" s="113"/>
      <c r="S14" s="43" t="s">
        <v>362</v>
      </c>
    </row>
    <row r="15" spans="1:26" ht="38.25" x14ac:dyDescent="0.25">
      <c r="A15" s="257">
        <v>12</v>
      </c>
      <c r="B15" s="54" t="s">
        <v>188</v>
      </c>
      <c r="C15" s="93" t="s">
        <v>119</v>
      </c>
      <c r="D15" s="93">
        <v>70986240</v>
      </c>
      <c r="E15" s="93">
        <v>107530686</v>
      </c>
      <c r="F15" s="91">
        <v>60056473</v>
      </c>
      <c r="G15" s="114" t="s">
        <v>194</v>
      </c>
      <c r="H15" s="43" t="s">
        <v>95</v>
      </c>
      <c r="I15" s="113" t="s">
        <v>99</v>
      </c>
      <c r="J15" s="43" t="s">
        <v>118</v>
      </c>
      <c r="K15" s="114" t="s">
        <v>194</v>
      </c>
      <c r="L15" s="122">
        <v>70000</v>
      </c>
      <c r="M15" s="272">
        <f t="shared" si="0"/>
        <v>49000</v>
      </c>
      <c r="N15" s="54">
        <v>2021</v>
      </c>
      <c r="O15" s="110">
        <v>2030</v>
      </c>
      <c r="P15" s="41"/>
      <c r="Q15" s="91"/>
      <c r="R15" s="113"/>
      <c r="S15" s="43" t="s">
        <v>362</v>
      </c>
    </row>
    <row r="16" spans="1:26" ht="51" x14ac:dyDescent="0.25">
      <c r="A16" s="257">
        <v>13</v>
      </c>
      <c r="B16" s="54" t="s">
        <v>188</v>
      </c>
      <c r="C16" s="93" t="s">
        <v>119</v>
      </c>
      <c r="D16" s="93">
        <v>70986240</v>
      </c>
      <c r="E16" s="93">
        <v>107530686</v>
      </c>
      <c r="F16" s="91">
        <v>60056473</v>
      </c>
      <c r="G16" s="114" t="s">
        <v>195</v>
      </c>
      <c r="H16" s="43" t="s">
        <v>95</v>
      </c>
      <c r="I16" s="113" t="s">
        <v>99</v>
      </c>
      <c r="J16" s="43" t="s">
        <v>118</v>
      </c>
      <c r="K16" s="114" t="s">
        <v>195</v>
      </c>
      <c r="L16" s="122">
        <v>300000</v>
      </c>
      <c r="M16" s="272">
        <f t="shared" si="0"/>
        <v>210000</v>
      </c>
      <c r="N16" s="54">
        <v>2021</v>
      </c>
      <c r="O16" s="110">
        <v>2030</v>
      </c>
      <c r="P16" s="41"/>
      <c r="Q16" s="91"/>
      <c r="R16" s="113"/>
      <c r="S16" s="43" t="s">
        <v>362</v>
      </c>
    </row>
    <row r="17" spans="1:19" ht="25.5" x14ac:dyDescent="0.25">
      <c r="A17" s="257">
        <v>14</v>
      </c>
      <c r="B17" s="54" t="s">
        <v>188</v>
      </c>
      <c r="C17" s="93" t="s">
        <v>119</v>
      </c>
      <c r="D17" s="93">
        <v>70986240</v>
      </c>
      <c r="E17" s="93">
        <v>107530686</v>
      </c>
      <c r="F17" s="91">
        <v>60056473</v>
      </c>
      <c r="G17" s="114" t="s">
        <v>196</v>
      </c>
      <c r="H17" s="43" t="s">
        <v>95</v>
      </c>
      <c r="I17" s="113" t="s">
        <v>99</v>
      </c>
      <c r="J17" s="43" t="s">
        <v>118</v>
      </c>
      <c r="K17" s="114" t="s">
        <v>196</v>
      </c>
      <c r="L17" s="122">
        <v>250000</v>
      </c>
      <c r="M17" s="272">
        <f t="shared" si="0"/>
        <v>175000</v>
      </c>
      <c r="N17" s="54">
        <v>2021</v>
      </c>
      <c r="O17" s="110">
        <v>2030</v>
      </c>
      <c r="P17" s="41"/>
      <c r="Q17" s="91"/>
      <c r="R17" s="113"/>
      <c r="S17" s="43" t="s">
        <v>362</v>
      </c>
    </row>
    <row r="18" spans="1:19" ht="51" x14ac:dyDescent="0.25">
      <c r="A18" s="257">
        <v>15</v>
      </c>
      <c r="B18" s="54" t="s">
        <v>188</v>
      </c>
      <c r="C18" s="93" t="s">
        <v>119</v>
      </c>
      <c r="D18" s="93">
        <v>70986240</v>
      </c>
      <c r="E18" s="93">
        <v>107530686</v>
      </c>
      <c r="F18" s="91">
        <v>60056473</v>
      </c>
      <c r="G18" s="114" t="s">
        <v>197</v>
      </c>
      <c r="H18" s="43" t="s">
        <v>95</v>
      </c>
      <c r="I18" s="113" t="s">
        <v>99</v>
      </c>
      <c r="J18" s="43" t="s">
        <v>118</v>
      </c>
      <c r="K18" s="114" t="s">
        <v>197</v>
      </c>
      <c r="L18" s="122">
        <v>250000</v>
      </c>
      <c r="M18" s="272">
        <f t="shared" si="0"/>
        <v>175000</v>
      </c>
      <c r="N18" s="54">
        <v>2021</v>
      </c>
      <c r="O18" s="110">
        <v>2030</v>
      </c>
      <c r="P18" s="41"/>
      <c r="Q18" s="91"/>
      <c r="R18" s="113"/>
      <c r="S18" s="43" t="s">
        <v>362</v>
      </c>
    </row>
    <row r="19" spans="1:19" ht="25.5" x14ac:dyDescent="0.25">
      <c r="A19" s="257">
        <v>16</v>
      </c>
      <c r="B19" s="54" t="s">
        <v>188</v>
      </c>
      <c r="C19" s="93" t="s">
        <v>119</v>
      </c>
      <c r="D19" s="93">
        <v>70986240</v>
      </c>
      <c r="E19" s="93">
        <v>107530686</v>
      </c>
      <c r="F19" s="91">
        <v>60056473</v>
      </c>
      <c r="G19" s="114" t="s">
        <v>198</v>
      </c>
      <c r="H19" s="43" t="s">
        <v>95</v>
      </c>
      <c r="I19" s="113" t="s">
        <v>99</v>
      </c>
      <c r="J19" s="43" t="s">
        <v>118</v>
      </c>
      <c r="K19" s="114" t="s">
        <v>198</v>
      </c>
      <c r="L19" s="122">
        <v>350000</v>
      </c>
      <c r="M19" s="272">
        <f t="shared" si="0"/>
        <v>245000</v>
      </c>
      <c r="N19" s="54">
        <v>2021</v>
      </c>
      <c r="O19" s="110">
        <v>2030</v>
      </c>
      <c r="P19" s="41"/>
      <c r="Q19" s="91"/>
      <c r="R19" s="113"/>
      <c r="S19" s="43" t="s">
        <v>362</v>
      </c>
    </row>
    <row r="20" spans="1:19" ht="25.5" x14ac:dyDescent="0.25">
      <c r="A20" s="257">
        <v>17</v>
      </c>
      <c r="B20" s="54" t="s">
        <v>188</v>
      </c>
      <c r="C20" s="93" t="s">
        <v>119</v>
      </c>
      <c r="D20" s="93">
        <v>70986240</v>
      </c>
      <c r="E20" s="93">
        <v>107530686</v>
      </c>
      <c r="F20" s="91">
        <v>60056473</v>
      </c>
      <c r="G20" s="114" t="s">
        <v>199</v>
      </c>
      <c r="H20" s="43" t="s">
        <v>95</v>
      </c>
      <c r="I20" s="113" t="s">
        <v>99</v>
      </c>
      <c r="J20" s="43" t="s">
        <v>118</v>
      </c>
      <c r="K20" s="114" t="s">
        <v>199</v>
      </c>
      <c r="L20" s="122">
        <v>500000</v>
      </c>
      <c r="M20" s="272">
        <f t="shared" si="0"/>
        <v>350000</v>
      </c>
      <c r="N20" s="54">
        <v>2021</v>
      </c>
      <c r="O20" s="110">
        <v>2030</v>
      </c>
      <c r="P20" s="41"/>
      <c r="Q20" s="91"/>
      <c r="R20" s="113"/>
      <c r="S20" s="43" t="s">
        <v>362</v>
      </c>
    </row>
    <row r="21" spans="1:19" ht="38.25" x14ac:dyDescent="0.25">
      <c r="A21" s="257">
        <v>18</v>
      </c>
      <c r="B21" s="54" t="s">
        <v>188</v>
      </c>
      <c r="C21" s="93" t="s">
        <v>119</v>
      </c>
      <c r="D21" s="93">
        <v>70986240</v>
      </c>
      <c r="E21" s="93">
        <v>107530686</v>
      </c>
      <c r="F21" s="91">
        <v>60056473</v>
      </c>
      <c r="G21" s="114" t="s">
        <v>200</v>
      </c>
      <c r="H21" s="43" t="s">
        <v>95</v>
      </c>
      <c r="I21" s="113" t="s">
        <v>99</v>
      </c>
      <c r="J21" s="43" t="s">
        <v>118</v>
      </c>
      <c r="K21" s="114" t="s">
        <v>200</v>
      </c>
      <c r="L21" s="122">
        <v>70000</v>
      </c>
      <c r="M21" s="272">
        <f t="shared" si="0"/>
        <v>49000</v>
      </c>
      <c r="N21" s="54">
        <v>2021</v>
      </c>
      <c r="O21" s="110">
        <v>2030</v>
      </c>
      <c r="P21" s="41"/>
      <c r="Q21" s="91"/>
      <c r="R21" s="113"/>
      <c r="S21" s="43" t="s">
        <v>362</v>
      </c>
    </row>
    <row r="22" spans="1:19" ht="51" x14ac:dyDescent="0.25">
      <c r="A22" s="257">
        <v>19</v>
      </c>
      <c r="B22" s="54" t="s">
        <v>188</v>
      </c>
      <c r="C22" s="93" t="s">
        <v>119</v>
      </c>
      <c r="D22" s="93">
        <v>70986240</v>
      </c>
      <c r="E22" s="93">
        <v>107530686</v>
      </c>
      <c r="F22" s="91">
        <v>60056473</v>
      </c>
      <c r="G22" s="114" t="s">
        <v>374</v>
      </c>
      <c r="H22" s="43" t="s">
        <v>95</v>
      </c>
      <c r="I22" s="113" t="s">
        <v>99</v>
      </c>
      <c r="J22" s="43" t="s">
        <v>118</v>
      </c>
      <c r="K22" s="114" t="s">
        <v>374</v>
      </c>
      <c r="L22" s="122" t="s">
        <v>375</v>
      </c>
      <c r="M22" s="272">
        <v>245000</v>
      </c>
      <c r="N22" s="54">
        <v>2021</v>
      </c>
      <c r="O22" s="110">
        <v>2030</v>
      </c>
      <c r="P22" s="41"/>
      <c r="Q22" s="91"/>
      <c r="R22" s="113"/>
      <c r="S22" s="43" t="s">
        <v>362</v>
      </c>
    </row>
    <row r="23" spans="1:19" ht="38.25" x14ac:dyDescent="0.25">
      <c r="A23" s="257">
        <v>20</v>
      </c>
      <c r="B23" s="54" t="s">
        <v>188</v>
      </c>
      <c r="C23" s="93" t="s">
        <v>119</v>
      </c>
      <c r="D23" s="93">
        <v>70986240</v>
      </c>
      <c r="E23" s="93">
        <v>107530686</v>
      </c>
      <c r="F23" s="91">
        <v>60056473</v>
      </c>
      <c r="G23" s="114" t="s">
        <v>201</v>
      </c>
      <c r="H23" s="43" t="s">
        <v>95</v>
      </c>
      <c r="I23" s="113" t="s">
        <v>99</v>
      </c>
      <c r="J23" s="43" t="s">
        <v>118</v>
      </c>
      <c r="K23" s="114" t="s">
        <v>201</v>
      </c>
      <c r="L23" s="122">
        <v>200000</v>
      </c>
      <c r="M23" s="272">
        <f t="shared" si="0"/>
        <v>140000</v>
      </c>
      <c r="N23" s="54">
        <v>2021</v>
      </c>
      <c r="O23" s="110">
        <v>2030</v>
      </c>
      <c r="P23" s="41"/>
      <c r="Q23" s="91"/>
      <c r="R23" s="113"/>
      <c r="S23" s="43" t="s">
        <v>362</v>
      </c>
    </row>
    <row r="24" spans="1:19" ht="25.5" x14ac:dyDescent="0.25">
      <c r="A24" s="257">
        <v>21</v>
      </c>
      <c r="B24" s="54" t="s">
        <v>188</v>
      </c>
      <c r="C24" s="93" t="s">
        <v>119</v>
      </c>
      <c r="D24" s="93">
        <v>70986240</v>
      </c>
      <c r="E24" s="93">
        <v>107530686</v>
      </c>
      <c r="F24" s="91">
        <v>60056473</v>
      </c>
      <c r="G24" s="114" t="s">
        <v>202</v>
      </c>
      <c r="H24" s="43" t="s">
        <v>95</v>
      </c>
      <c r="I24" s="113" t="s">
        <v>99</v>
      </c>
      <c r="J24" s="43" t="s">
        <v>118</v>
      </c>
      <c r="K24" s="114" t="s">
        <v>202</v>
      </c>
      <c r="L24" s="122">
        <v>200000</v>
      </c>
      <c r="M24" s="272">
        <f t="shared" si="0"/>
        <v>140000</v>
      </c>
      <c r="N24" s="54">
        <v>2021</v>
      </c>
      <c r="O24" s="110">
        <v>2030</v>
      </c>
      <c r="P24" s="41"/>
      <c r="Q24" s="91"/>
      <c r="R24" s="113"/>
      <c r="S24" s="43" t="s">
        <v>362</v>
      </c>
    </row>
    <row r="25" spans="1:19" ht="25.5" x14ac:dyDescent="0.25">
      <c r="A25" s="257">
        <v>22</v>
      </c>
      <c r="B25" s="54" t="s">
        <v>188</v>
      </c>
      <c r="C25" s="93" t="s">
        <v>119</v>
      </c>
      <c r="D25" s="93">
        <v>70986240</v>
      </c>
      <c r="E25" s="93">
        <v>107530686</v>
      </c>
      <c r="F25" s="91">
        <v>60056473</v>
      </c>
      <c r="G25" s="114" t="s">
        <v>203</v>
      </c>
      <c r="H25" s="43" t="s">
        <v>95</v>
      </c>
      <c r="I25" s="113" t="s">
        <v>99</v>
      </c>
      <c r="J25" s="43" t="s">
        <v>118</v>
      </c>
      <c r="K25" s="114" t="s">
        <v>203</v>
      </c>
      <c r="L25" s="122">
        <v>100000</v>
      </c>
      <c r="M25" s="272">
        <f t="shared" si="0"/>
        <v>70000</v>
      </c>
      <c r="N25" s="54">
        <v>2021</v>
      </c>
      <c r="O25" s="110">
        <v>2030</v>
      </c>
      <c r="P25" s="41"/>
      <c r="Q25" s="91"/>
      <c r="R25" s="113"/>
      <c r="S25" s="43" t="s">
        <v>362</v>
      </c>
    </row>
    <row r="26" spans="1:19" ht="25.5" x14ac:dyDescent="0.25">
      <c r="A26" s="257">
        <v>23</v>
      </c>
      <c r="B26" s="147" t="s">
        <v>188</v>
      </c>
      <c r="C26" s="98" t="s">
        <v>119</v>
      </c>
      <c r="D26" s="98">
        <v>70986240</v>
      </c>
      <c r="E26" s="98">
        <v>107530686</v>
      </c>
      <c r="F26" s="94">
        <v>60056473</v>
      </c>
      <c r="G26" s="144" t="s">
        <v>204</v>
      </c>
      <c r="H26" s="95" t="s">
        <v>95</v>
      </c>
      <c r="I26" s="145" t="s">
        <v>99</v>
      </c>
      <c r="J26" s="95" t="s">
        <v>118</v>
      </c>
      <c r="K26" s="144" t="s">
        <v>204</v>
      </c>
      <c r="L26" s="101">
        <v>100000</v>
      </c>
      <c r="M26" s="272">
        <f t="shared" si="0"/>
        <v>70000</v>
      </c>
      <c r="N26" s="147">
        <v>2021</v>
      </c>
      <c r="O26" s="146">
        <v>2030</v>
      </c>
      <c r="P26" s="97"/>
      <c r="Q26" s="94"/>
      <c r="R26" s="145"/>
      <c r="S26" s="95" t="s">
        <v>362</v>
      </c>
    </row>
    <row r="27" spans="1:19" ht="26.25" thickBot="1" x14ac:dyDescent="0.3">
      <c r="A27" s="257">
        <v>24</v>
      </c>
      <c r="B27" s="252" t="s">
        <v>188</v>
      </c>
      <c r="C27" s="244" t="s">
        <v>119</v>
      </c>
      <c r="D27" s="244">
        <v>70986240</v>
      </c>
      <c r="E27" s="244">
        <v>107530686</v>
      </c>
      <c r="F27" s="253">
        <v>60056473</v>
      </c>
      <c r="G27" s="245" t="s">
        <v>372</v>
      </c>
      <c r="H27" s="246" t="s">
        <v>95</v>
      </c>
      <c r="I27" s="245" t="s">
        <v>99</v>
      </c>
      <c r="J27" s="246" t="s">
        <v>118</v>
      </c>
      <c r="K27" s="245" t="s">
        <v>372</v>
      </c>
      <c r="L27" s="251">
        <v>400000</v>
      </c>
      <c r="M27" s="274">
        <f t="shared" si="0"/>
        <v>280000</v>
      </c>
      <c r="N27" s="252">
        <v>2021</v>
      </c>
      <c r="O27" s="250">
        <v>2030</v>
      </c>
      <c r="P27" s="243"/>
      <c r="Q27" s="253"/>
      <c r="R27" s="245"/>
      <c r="S27" s="246" t="s">
        <v>362</v>
      </c>
    </row>
    <row r="28" spans="1:19" ht="25.5" x14ac:dyDescent="0.25">
      <c r="A28" s="257">
        <v>25</v>
      </c>
      <c r="B28" s="137" t="s">
        <v>207</v>
      </c>
      <c r="C28" s="131" t="s">
        <v>208</v>
      </c>
      <c r="D28" s="131">
        <v>75000881</v>
      </c>
      <c r="E28" s="131">
        <v>107530821</v>
      </c>
      <c r="F28" s="132">
        <v>600056511</v>
      </c>
      <c r="G28" s="134" t="s">
        <v>209</v>
      </c>
      <c r="H28" s="139" t="s">
        <v>95</v>
      </c>
      <c r="I28" s="138" t="s">
        <v>99</v>
      </c>
      <c r="J28" s="135" t="s">
        <v>206</v>
      </c>
      <c r="K28" s="134" t="s">
        <v>209</v>
      </c>
      <c r="L28" s="160">
        <v>480000</v>
      </c>
      <c r="M28" s="275">
        <f t="shared" si="0"/>
        <v>336000</v>
      </c>
      <c r="N28" s="137">
        <v>2021</v>
      </c>
      <c r="O28" s="136">
        <v>2030</v>
      </c>
      <c r="P28" s="130"/>
      <c r="Q28" s="132"/>
      <c r="R28" s="135"/>
      <c r="S28" s="133"/>
    </row>
    <row r="29" spans="1:19" ht="25.5" x14ac:dyDescent="0.25">
      <c r="A29" s="257">
        <v>26</v>
      </c>
      <c r="B29" s="54" t="s">
        <v>207</v>
      </c>
      <c r="C29" s="93" t="s">
        <v>208</v>
      </c>
      <c r="D29" s="93">
        <v>75000881</v>
      </c>
      <c r="E29" s="93">
        <v>107530821</v>
      </c>
      <c r="F29" s="91">
        <v>600056511</v>
      </c>
      <c r="G29" s="113" t="s">
        <v>210</v>
      </c>
      <c r="H29" s="46" t="s">
        <v>95</v>
      </c>
      <c r="I29" s="114" t="s">
        <v>99</v>
      </c>
      <c r="J29" s="43" t="s">
        <v>206</v>
      </c>
      <c r="K29" s="113" t="s">
        <v>210</v>
      </c>
      <c r="L29" s="92">
        <v>100000</v>
      </c>
      <c r="M29" s="272">
        <f t="shared" si="0"/>
        <v>70000</v>
      </c>
      <c r="N29" s="54">
        <v>2021</v>
      </c>
      <c r="O29" s="110">
        <v>2030</v>
      </c>
      <c r="P29" s="41"/>
      <c r="Q29" s="91"/>
      <c r="R29" s="43"/>
      <c r="S29" s="125"/>
    </row>
    <row r="30" spans="1:19" ht="51" x14ac:dyDescent="0.25">
      <c r="A30" s="257">
        <v>27</v>
      </c>
      <c r="B30" s="54" t="s">
        <v>207</v>
      </c>
      <c r="C30" s="93" t="s">
        <v>208</v>
      </c>
      <c r="D30" s="93">
        <v>75000881</v>
      </c>
      <c r="E30" s="93">
        <v>107530821</v>
      </c>
      <c r="F30" s="91">
        <v>600056511</v>
      </c>
      <c r="G30" s="113" t="s">
        <v>211</v>
      </c>
      <c r="H30" s="46" t="s">
        <v>95</v>
      </c>
      <c r="I30" s="114" t="s">
        <v>99</v>
      </c>
      <c r="J30" s="43" t="s">
        <v>206</v>
      </c>
      <c r="K30" s="113" t="s">
        <v>211</v>
      </c>
      <c r="L30" s="92">
        <v>600000</v>
      </c>
      <c r="M30" s="272">
        <f t="shared" si="0"/>
        <v>420000</v>
      </c>
      <c r="N30" s="54">
        <v>2021</v>
      </c>
      <c r="O30" s="110">
        <v>2030</v>
      </c>
      <c r="P30" s="41"/>
      <c r="Q30" s="91"/>
      <c r="R30" s="43"/>
      <c r="S30" s="125"/>
    </row>
    <row r="31" spans="1:19" ht="25.5" x14ac:dyDescent="0.25">
      <c r="A31" s="257">
        <v>28</v>
      </c>
      <c r="B31" s="54" t="s">
        <v>207</v>
      </c>
      <c r="C31" s="93" t="s">
        <v>208</v>
      </c>
      <c r="D31" s="93">
        <v>75000881</v>
      </c>
      <c r="E31" s="93">
        <v>107530821</v>
      </c>
      <c r="F31" s="91">
        <v>600056511</v>
      </c>
      <c r="G31" s="113" t="s">
        <v>212</v>
      </c>
      <c r="H31" s="46" t="s">
        <v>95</v>
      </c>
      <c r="I31" s="114" t="s">
        <v>99</v>
      </c>
      <c r="J31" s="43" t="s">
        <v>206</v>
      </c>
      <c r="K31" s="113" t="s">
        <v>212</v>
      </c>
      <c r="L31" s="92">
        <v>90000</v>
      </c>
      <c r="M31" s="272">
        <f t="shared" si="0"/>
        <v>63000</v>
      </c>
      <c r="N31" s="54">
        <v>2021</v>
      </c>
      <c r="O31" s="110">
        <v>2030</v>
      </c>
      <c r="P31" s="41"/>
      <c r="Q31" s="91"/>
      <c r="R31" s="43"/>
      <c r="S31" s="125"/>
    </row>
    <row r="32" spans="1:19" ht="25.5" x14ac:dyDescent="0.25">
      <c r="A32" s="257">
        <v>29</v>
      </c>
      <c r="B32" s="54" t="s">
        <v>207</v>
      </c>
      <c r="C32" s="93" t="s">
        <v>208</v>
      </c>
      <c r="D32" s="93">
        <v>75000881</v>
      </c>
      <c r="E32" s="93">
        <v>107530821</v>
      </c>
      <c r="F32" s="91">
        <v>600056511</v>
      </c>
      <c r="G32" s="113" t="s">
        <v>213</v>
      </c>
      <c r="H32" s="46" t="s">
        <v>95</v>
      </c>
      <c r="I32" s="114" t="s">
        <v>99</v>
      </c>
      <c r="J32" s="43" t="s">
        <v>206</v>
      </c>
      <c r="K32" s="113" t="s">
        <v>213</v>
      </c>
      <c r="L32" s="92">
        <v>200000</v>
      </c>
      <c r="M32" s="272">
        <f t="shared" si="0"/>
        <v>140000</v>
      </c>
      <c r="N32" s="54">
        <v>2021</v>
      </c>
      <c r="O32" s="110">
        <v>2030</v>
      </c>
      <c r="P32" s="41"/>
      <c r="Q32" s="91"/>
      <c r="R32" s="43"/>
      <c r="S32" s="125"/>
    </row>
    <row r="33" spans="1:19" ht="38.25" x14ac:dyDescent="0.25">
      <c r="A33" s="257">
        <v>30</v>
      </c>
      <c r="B33" s="54" t="s">
        <v>207</v>
      </c>
      <c r="C33" s="93" t="s">
        <v>208</v>
      </c>
      <c r="D33" s="93">
        <v>75000881</v>
      </c>
      <c r="E33" s="93">
        <v>107530821</v>
      </c>
      <c r="F33" s="91">
        <v>600056511</v>
      </c>
      <c r="G33" s="113" t="s">
        <v>214</v>
      </c>
      <c r="H33" s="46" t="s">
        <v>95</v>
      </c>
      <c r="I33" s="114" t="s">
        <v>99</v>
      </c>
      <c r="J33" s="43" t="s">
        <v>206</v>
      </c>
      <c r="K33" s="113" t="s">
        <v>214</v>
      </c>
      <c r="L33" s="92">
        <v>600000</v>
      </c>
      <c r="M33" s="272">
        <f t="shared" si="0"/>
        <v>420000</v>
      </c>
      <c r="N33" s="54">
        <v>2021</v>
      </c>
      <c r="O33" s="110">
        <v>2030</v>
      </c>
      <c r="P33" s="41"/>
      <c r="Q33" s="91"/>
      <c r="R33" s="43"/>
      <c r="S33" s="125"/>
    </row>
    <row r="34" spans="1:19" ht="26.25" thickBot="1" x14ac:dyDescent="0.3">
      <c r="A34" s="257">
        <v>31</v>
      </c>
      <c r="B34" s="55" t="s">
        <v>207</v>
      </c>
      <c r="C34" s="106" t="s">
        <v>208</v>
      </c>
      <c r="D34" s="106">
        <v>75000881</v>
      </c>
      <c r="E34" s="106">
        <v>107530821</v>
      </c>
      <c r="F34" s="107">
        <v>600056511</v>
      </c>
      <c r="G34" s="117" t="s">
        <v>215</v>
      </c>
      <c r="H34" s="116" t="s">
        <v>95</v>
      </c>
      <c r="I34" s="115" t="s">
        <v>99</v>
      </c>
      <c r="J34" s="52" t="s">
        <v>206</v>
      </c>
      <c r="K34" s="117" t="s">
        <v>215</v>
      </c>
      <c r="L34" s="126">
        <v>200000</v>
      </c>
      <c r="M34" s="273">
        <f t="shared" si="0"/>
        <v>140000</v>
      </c>
      <c r="N34" s="55">
        <v>2021</v>
      </c>
      <c r="O34" s="111">
        <v>2030</v>
      </c>
      <c r="P34" s="50"/>
      <c r="Q34" s="107"/>
      <c r="R34" s="52"/>
      <c r="S34" s="127"/>
    </row>
    <row r="35" spans="1:19" ht="25.5" x14ac:dyDescent="0.25">
      <c r="A35" s="257">
        <v>32</v>
      </c>
      <c r="B35" s="137" t="s">
        <v>216</v>
      </c>
      <c r="C35" s="131" t="s">
        <v>217</v>
      </c>
      <c r="D35" s="131">
        <v>75001080</v>
      </c>
      <c r="E35" s="131">
        <v>107530708</v>
      </c>
      <c r="F35" s="132">
        <v>600056929</v>
      </c>
      <c r="G35" s="134" t="s">
        <v>218</v>
      </c>
      <c r="H35" s="139" t="s">
        <v>95</v>
      </c>
      <c r="I35" s="138" t="s">
        <v>99</v>
      </c>
      <c r="J35" s="135" t="s">
        <v>223</v>
      </c>
      <c r="K35" s="134" t="s">
        <v>218</v>
      </c>
      <c r="L35" s="160" t="s">
        <v>386</v>
      </c>
      <c r="M35" s="271">
        <v>14000</v>
      </c>
      <c r="N35" s="137">
        <v>2021</v>
      </c>
      <c r="O35" s="136">
        <v>2030</v>
      </c>
      <c r="P35" s="130"/>
      <c r="Q35" s="132"/>
      <c r="R35" s="135"/>
      <c r="S35" s="133"/>
    </row>
    <row r="36" spans="1:19" ht="25.5" x14ac:dyDescent="0.25">
      <c r="A36" s="257">
        <v>33</v>
      </c>
      <c r="B36" s="54" t="s">
        <v>216</v>
      </c>
      <c r="C36" s="93" t="s">
        <v>217</v>
      </c>
      <c r="D36" s="93">
        <v>75001080</v>
      </c>
      <c r="E36" s="93">
        <v>107530708</v>
      </c>
      <c r="F36" s="91">
        <v>600056929</v>
      </c>
      <c r="G36" s="113" t="s">
        <v>219</v>
      </c>
      <c r="H36" s="46" t="s">
        <v>95</v>
      </c>
      <c r="I36" s="114" t="s">
        <v>99</v>
      </c>
      <c r="J36" s="43" t="s">
        <v>223</v>
      </c>
      <c r="K36" s="113" t="s">
        <v>219</v>
      </c>
      <c r="L36" s="92" t="s">
        <v>387</v>
      </c>
      <c r="M36" s="272">
        <v>25200</v>
      </c>
      <c r="N36" s="54">
        <v>2021</v>
      </c>
      <c r="O36" s="110">
        <v>2030</v>
      </c>
      <c r="P36" s="41"/>
      <c r="Q36" s="91"/>
      <c r="R36" s="43"/>
      <c r="S36" s="125"/>
    </row>
    <row r="37" spans="1:19" ht="25.5" x14ac:dyDescent="0.25">
      <c r="A37" s="257">
        <v>34</v>
      </c>
      <c r="B37" s="54" t="s">
        <v>216</v>
      </c>
      <c r="C37" s="93" t="s">
        <v>217</v>
      </c>
      <c r="D37" s="93">
        <v>75001080</v>
      </c>
      <c r="E37" s="93">
        <v>107530708</v>
      </c>
      <c r="F37" s="91">
        <v>600056929</v>
      </c>
      <c r="G37" s="113" t="s">
        <v>220</v>
      </c>
      <c r="H37" s="46" t="s">
        <v>95</v>
      </c>
      <c r="I37" s="114" t="s">
        <v>99</v>
      </c>
      <c r="J37" s="43" t="s">
        <v>223</v>
      </c>
      <c r="K37" s="113" t="s">
        <v>220</v>
      </c>
      <c r="L37" s="92" t="s">
        <v>388</v>
      </c>
      <c r="M37" s="272">
        <v>10500</v>
      </c>
      <c r="N37" s="54">
        <v>2021</v>
      </c>
      <c r="O37" s="110">
        <v>2030</v>
      </c>
      <c r="P37" s="41"/>
      <c r="Q37" s="91"/>
      <c r="R37" s="43"/>
      <c r="S37" s="125"/>
    </row>
    <row r="38" spans="1:19" ht="38.25" x14ac:dyDescent="0.25">
      <c r="A38" s="257">
        <v>35</v>
      </c>
      <c r="B38" s="54" t="s">
        <v>216</v>
      </c>
      <c r="C38" s="93" t="s">
        <v>217</v>
      </c>
      <c r="D38" s="93">
        <v>75001080</v>
      </c>
      <c r="E38" s="93">
        <v>107530708</v>
      </c>
      <c r="F38" s="91">
        <v>600056929</v>
      </c>
      <c r="G38" s="113" t="s">
        <v>221</v>
      </c>
      <c r="H38" s="46" t="s">
        <v>95</v>
      </c>
      <c r="I38" s="114" t="s">
        <v>99</v>
      </c>
      <c r="J38" s="43" t="s">
        <v>223</v>
      </c>
      <c r="K38" s="113" t="s">
        <v>221</v>
      </c>
      <c r="L38" s="92">
        <v>28000</v>
      </c>
      <c r="M38" s="272">
        <f t="shared" si="0"/>
        <v>19600</v>
      </c>
      <c r="N38" s="54">
        <v>2021</v>
      </c>
      <c r="O38" s="110">
        <v>2030</v>
      </c>
      <c r="P38" s="41"/>
      <c r="Q38" s="91"/>
      <c r="R38" s="43"/>
      <c r="S38" s="125"/>
    </row>
    <row r="39" spans="1:19" ht="39" thickBot="1" x14ac:dyDescent="0.3">
      <c r="A39" s="257">
        <v>36</v>
      </c>
      <c r="B39" s="147" t="s">
        <v>216</v>
      </c>
      <c r="C39" s="98" t="s">
        <v>217</v>
      </c>
      <c r="D39" s="98">
        <v>75001080</v>
      </c>
      <c r="E39" s="98">
        <v>107530708</v>
      </c>
      <c r="F39" s="94">
        <v>600056929</v>
      </c>
      <c r="G39" s="161" t="s">
        <v>222</v>
      </c>
      <c r="H39" s="100" t="s">
        <v>95</v>
      </c>
      <c r="I39" s="144" t="s">
        <v>99</v>
      </c>
      <c r="J39" s="95" t="s">
        <v>223</v>
      </c>
      <c r="K39" s="161" t="s">
        <v>222</v>
      </c>
      <c r="L39" s="96" t="s">
        <v>389</v>
      </c>
      <c r="M39" s="274">
        <v>31500</v>
      </c>
      <c r="N39" s="147">
        <v>2021</v>
      </c>
      <c r="O39" s="146">
        <v>2030</v>
      </c>
      <c r="P39" s="97"/>
      <c r="Q39" s="94"/>
      <c r="R39" s="95"/>
      <c r="S39" s="143"/>
    </row>
    <row r="40" spans="1:19" ht="25.5" x14ac:dyDescent="0.25">
      <c r="A40" s="257">
        <v>37</v>
      </c>
      <c r="B40" s="108" t="s">
        <v>224</v>
      </c>
      <c r="C40" s="88" t="s">
        <v>106</v>
      </c>
      <c r="D40" s="88">
        <v>62537385</v>
      </c>
      <c r="E40" s="88">
        <v>107531208</v>
      </c>
      <c r="F40" s="89">
        <v>600057101</v>
      </c>
      <c r="G40" s="112" t="s">
        <v>225</v>
      </c>
      <c r="H40" s="99" t="s">
        <v>95</v>
      </c>
      <c r="I40" s="123" t="s">
        <v>99</v>
      </c>
      <c r="J40" s="99" t="s">
        <v>99</v>
      </c>
      <c r="K40" s="112" t="s">
        <v>225</v>
      </c>
      <c r="L40" s="90">
        <v>15000000</v>
      </c>
      <c r="M40" s="275">
        <f t="shared" si="0"/>
        <v>10500000</v>
      </c>
      <c r="N40" s="108">
        <v>2021</v>
      </c>
      <c r="O40" s="109">
        <v>2030</v>
      </c>
      <c r="P40" s="87"/>
      <c r="Q40" s="89"/>
      <c r="R40" s="40"/>
      <c r="S40" s="124"/>
    </row>
    <row r="41" spans="1:19" ht="25.5" x14ac:dyDescent="0.25">
      <c r="A41" s="257">
        <v>38</v>
      </c>
      <c r="B41" s="54" t="s">
        <v>224</v>
      </c>
      <c r="C41" s="93" t="s">
        <v>106</v>
      </c>
      <c r="D41" s="93">
        <v>62537385</v>
      </c>
      <c r="E41" s="93">
        <v>107531208</v>
      </c>
      <c r="F41" s="91">
        <v>600057101</v>
      </c>
      <c r="G41" s="113" t="s">
        <v>226</v>
      </c>
      <c r="H41" s="46" t="s">
        <v>95</v>
      </c>
      <c r="I41" s="114" t="s">
        <v>99</v>
      </c>
      <c r="J41" s="46" t="s">
        <v>99</v>
      </c>
      <c r="K41" s="113" t="s">
        <v>226</v>
      </c>
      <c r="L41" s="92">
        <v>20000000</v>
      </c>
      <c r="M41" s="272">
        <f t="shared" si="0"/>
        <v>14000000</v>
      </c>
      <c r="N41" s="54">
        <v>2021</v>
      </c>
      <c r="O41" s="110">
        <v>2030</v>
      </c>
      <c r="P41" s="41"/>
      <c r="Q41" s="91"/>
      <c r="R41" s="43"/>
      <c r="S41" s="125"/>
    </row>
    <row r="42" spans="1:19" ht="38.25" x14ac:dyDescent="0.25">
      <c r="A42" s="257">
        <v>39</v>
      </c>
      <c r="B42" s="54" t="s">
        <v>224</v>
      </c>
      <c r="C42" s="93" t="s">
        <v>106</v>
      </c>
      <c r="D42" s="93">
        <v>62537385</v>
      </c>
      <c r="E42" s="93">
        <v>107531208</v>
      </c>
      <c r="F42" s="91">
        <v>600057101</v>
      </c>
      <c r="G42" s="113" t="s">
        <v>227</v>
      </c>
      <c r="H42" s="46" t="s">
        <v>95</v>
      </c>
      <c r="I42" s="114" t="s">
        <v>99</v>
      </c>
      <c r="J42" s="46" t="s">
        <v>99</v>
      </c>
      <c r="K42" s="113" t="s">
        <v>227</v>
      </c>
      <c r="L42" s="41">
        <v>1000000</v>
      </c>
      <c r="M42" s="272">
        <f t="shared" si="0"/>
        <v>700000</v>
      </c>
      <c r="N42" s="54">
        <v>2021</v>
      </c>
      <c r="O42" s="110">
        <v>2030</v>
      </c>
      <c r="P42" s="41"/>
      <c r="Q42" s="91"/>
      <c r="R42" s="43"/>
      <c r="S42" s="125"/>
    </row>
    <row r="43" spans="1:19" ht="38.25" x14ac:dyDescent="0.25">
      <c r="A43" s="257">
        <v>40</v>
      </c>
      <c r="B43" s="54" t="s">
        <v>224</v>
      </c>
      <c r="C43" s="93" t="s">
        <v>106</v>
      </c>
      <c r="D43" s="93">
        <v>62537385</v>
      </c>
      <c r="E43" s="93">
        <v>107531208</v>
      </c>
      <c r="F43" s="91">
        <v>600057101</v>
      </c>
      <c r="G43" s="113" t="s">
        <v>228</v>
      </c>
      <c r="H43" s="46" t="s">
        <v>95</v>
      </c>
      <c r="I43" s="114" t="s">
        <v>99</v>
      </c>
      <c r="J43" s="46" t="s">
        <v>99</v>
      </c>
      <c r="K43" s="113" t="s">
        <v>228</v>
      </c>
      <c r="L43" s="41">
        <v>1000000</v>
      </c>
      <c r="M43" s="272">
        <f t="shared" si="0"/>
        <v>700000</v>
      </c>
      <c r="N43" s="54">
        <v>2021</v>
      </c>
      <c r="O43" s="110">
        <v>2030</v>
      </c>
      <c r="P43" s="41"/>
      <c r="Q43" s="91"/>
      <c r="R43" s="43"/>
      <c r="S43" s="125"/>
    </row>
    <row r="44" spans="1:19" ht="25.5" x14ac:dyDescent="0.25">
      <c r="A44" s="257">
        <v>41</v>
      </c>
      <c r="B44" s="54" t="s">
        <v>224</v>
      </c>
      <c r="C44" s="93" t="s">
        <v>106</v>
      </c>
      <c r="D44" s="93">
        <v>62537385</v>
      </c>
      <c r="E44" s="93">
        <v>107531208</v>
      </c>
      <c r="F44" s="91">
        <v>600057101</v>
      </c>
      <c r="G44" s="113" t="s">
        <v>229</v>
      </c>
      <c r="H44" s="46" t="s">
        <v>95</v>
      </c>
      <c r="I44" s="114" t="s">
        <v>99</v>
      </c>
      <c r="J44" s="46" t="s">
        <v>99</v>
      </c>
      <c r="K44" s="113" t="s">
        <v>229</v>
      </c>
      <c r="L44" s="92" t="s">
        <v>110</v>
      </c>
      <c r="M44" s="272" t="e">
        <f t="shared" si="0"/>
        <v>#VALUE!</v>
      </c>
      <c r="N44" s="54">
        <v>2021</v>
      </c>
      <c r="O44" s="110">
        <v>2030</v>
      </c>
      <c r="P44" s="41"/>
      <c r="Q44" s="91"/>
      <c r="R44" s="43"/>
      <c r="S44" s="125"/>
    </row>
    <row r="45" spans="1:19" ht="51" x14ac:dyDescent="0.25">
      <c r="A45" s="257">
        <v>42</v>
      </c>
      <c r="B45" s="54" t="s">
        <v>224</v>
      </c>
      <c r="C45" s="93" t="s">
        <v>106</v>
      </c>
      <c r="D45" s="93">
        <v>62537385</v>
      </c>
      <c r="E45" s="93">
        <v>107531208</v>
      </c>
      <c r="F45" s="91">
        <v>600057101</v>
      </c>
      <c r="G45" s="114" t="s">
        <v>243</v>
      </c>
      <c r="H45" s="46" t="s">
        <v>95</v>
      </c>
      <c r="I45" s="114" t="s">
        <v>99</v>
      </c>
      <c r="J45" s="46" t="s">
        <v>99</v>
      </c>
      <c r="K45" s="114" t="s">
        <v>243</v>
      </c>
      <c r="L45" s="44">
        <v>30000000</v>
      </c>
      <c r="M45" s="272">
        <f t="shared" si="0"/>
        <v>21000000</v>
      </c>
      <c r="N45" s="54">
        <v>2021</v>
      </c>
      <c r="O45" s="110">
        <v>2030</v>
      </c>
      <c r="P45" s="41" t="s">
        <v>103</v>
      </c>
      <c r="Q45" s="91"/>
      <c r="R45" s="43"/>
      <c r="S45" s="125"/>
    </row>
    <row r="46" spans="1:19" ht="25.5" x14ac:dyDescent="0.25">
      <c r="A46" s="257">
        <v>43</v>
      </c>
      <c r="B46" s="54" t="s">
        <v>224</v>
      </c>
      <c r="C46" s="93" t="s">
        <v>106</v>
      </c>
      <c r="D46" s="93">
        <v>62537385</v>
      </c>
      <c r="E46" s="93">
        <v>107531208</v>
      </c>
      <c r="F46" s="91">
        <v>600057101</v>
      </c>
      <c r="G46" s="114" t="s">
        <v>230</v>
      </c>
      <c r="H46" s="46" t="s">
        <v>95</v>
      </c>
      <c r="I46" s="114" t="s">
        <v>99</v>
      </c>
      <c r="J46" s="46" t="s">
        <v>99</v>
      </c>
      <c r="K46" s="114" t="s">
        <v>230</v>
      </c>
      <c r="L46" s="44">
        <v>1500000</v>
      </c>
      <c r="M46" s="272">
        <f t="shared" si="0"/>
        <v>1050000</v>
      </c>
      <c r="N46" s="54">
        <v>2021</v>
      </c>
      <c r="O46" s="110">
        <v>2030</v>
      </c>
      <c r="P46" s="41"/>
      <c r="Q46" s="91"/>
      <c r="R46" s="43"/>
      <c r="S46" s="125"/>
    </row>
    <row r="47" spans="1:19" ht="25.5" x14ac:dyDescent="0.25">
      <c r="A47" s="257">
        <v>44</v>
      </c>
      <c r="B47" s="54" t="s">
        <v>224</v>
      </c>
      <c r="C47" s="93" t="s">
        <v>106</v>
      </c>
      <c r="D47" s="93">
        <v>62537385</v>
      </c>
      <c r="E47" s="93">
        <v>107531208</v>
      </c>
      <c r="F47" s="91">
        <v>600057101</v>
      </c>
      <c r="G47" s="114" t="s">
        <v>231</v>
      </c>
      <c r="H47" s="46" t="s">
        <v>95</v>
      </c>
      <c r="I47" s="114" t="s">
        <v>99</v>
      </c>
      <c r="J47" s="46" t="s">
        <v>99</v>
      </c>
      <c r="K47" s="114" t="s">
        <v>231</v>
      </c>
      <c r="L47" s="122">
        <v>800000</v>
      </c>
      <c r="M47" s="272">
        <f t="shared" si="0"/>
        <v>560000</v>
      </c>
      <c r="N47" s="54">
        <v>2021</v>
      </c>
      <c r="O47" s="110">
        <v>2030</v>
      </c>
      <c r="P47" s="41"/>
      <c r="Q47" s="91"/>
      <c r="R47" s="43"/>
      <c r="S47" s="125"/>
    </row>
    <row r="48" spans="1:19" ht="25.5" x14ac:dyDescent="0.25">
      <c r="A48" s="257">
        <v>45</v>
      </c>
      <c r="B48" s="54" t="s">
        <v>224</v>
      </c>
      <c r="C48" s="93" t="s">
        <v>106</v>
      </c>
      <c r="D48" s="93">
        <v>62537385</v>
      </c>
      <c r="E48" s="93">
        <v>107531208</v>
      </c>
      <c r="F48" s="91">
        <v>600057101</v>
      </c>
      <c r="G48" s="114" t="s">
        <v>232</v>
      </c>
      <c r="H48" s="46" t="s">
        <v>95</v>
      </c>
      <c r="I48" s="114" t="s">
        <v>99</v>
      </c>
      <c r="J48" s="46" t="s">
        <v>99</v>
      </c>
      <c r="K48" s="114" t="s">
        <v>232</v>
      </c>
      <c r="L48" s="122">
        <v>550000</v>
      </c>
      <c r="M48" s="272">
        <f t="shared" si="0"/>
        <v>385000</v>
      </c>
      <c r="N48" s="54">
        <v>2021</v>
      </c>
      <c r="O48" s="110">
        <v>2030</v>
      </c>
      <c r="P48" s="41"/>
      <c r="Q48" s="91"/>
      <c r="R48" s="43"/>
      <c r="S48" s="125"/>
    </row>
    <row r="49" spans="1:19" ht="63.75" x14ac:dyDescent="0.25">
      <c r="A49" s="257">
        <v>46</v>
      </c>
      <c r="B49" s="54" t="s">
        <v>224</v>
      </c>
      <c r="C49" s="93" t="s">
        <v>106</v>
      </c>
      <c r="D49" s="93">
        <v>62537385</v>
      </c>
      <c r="E49" s="93">
        <v>107531208</v>
      </c>
      <c r="F49" s="91">
        <v>600057101</v>
      </c>
      <c r="G49" s="114" t="s">
        <v>233</v>
      </c>
      <c r="H49" s="46" t="s">
        <v>95</v>
      </c>
      <c r="I49" s="114" t="s">
        <v>99</v>
      </c>
      <c r="J49" s="46" t="s">
        <v>99</v>
      </c>
      <c r="K49" s="114" t="s">
        <v>233</v>
      </c>
      <c r="L49" s="122">
        <v>2500000</v>
      </c>
      <c r="M49" s="272">
        <f t="shared" si="0"/>
        <v>1750000</v>
      </c>
      <c r="N49" s="54">
        <v>2021</v>
      </c>
      <c r="O49" s="110">
        <v>2030</v>
      </c>
      <c r="P49" s="41"/>
      <c r="Q49" s="91"/>
      <c r="R49" s="43"/>
      <c r="S49" s="125"/>
    </row>
    <row r="50" spans="1:19" ht="38.25" x14ac:dyDescent="0.25">
      <c r="A50" s="257">
        <v>47</v>
      </c>
      <c r="B50" s="54" t="s">
        <v>224</v>
      </c>
      <c r="C50" s="93" t="s">
        <v>106</v>
      </c>
      <c r="D50" s="93">
        <v>62537385</v>
      </c>
      <c r="E50" s="93">
        <v>107531208</v>
      </c>
      <c r="F50" s="91">
        <v>600057101</v>
      </c>
      <c r="G50" s="114" t="s">
        <v>234</v>
      </c>
      <c r="H50" s="46" t="s">
        <v>95</v>
      </c>
      <c r="I50" s="114" t="s">
        <v>99</v>
      </c>
      <c r="J50" s="46" t="s">
        <v>99</v>
      </c>
      <c r="K50" s="114" t="s">
        <v>234</v>
      </c>
      <c r="L50" s="122">
        <v>1000000</v>
      </c>
      <c r="M50" s="272">
        <f t="shared" si="0"/>
        <v>700000</v>
      </c>
      <c r="N50" s="54">
        <v>2021</v>
      </c>
      <c r="O50" s="110">
        <v>2030</v>
      </c>
      <c r="P50" s="41"/>
      <c r="Q50" s="91"/>
      <c r="R50" s="43"/>
      <c r="S50" s="125"/>
    </row>
    <row r="51" spans="1:19" ht="25.5" x14ac:dyDescent="0.25">
      <c r="A51" s="257">
        <v>48</v>
      </c>
      <c r="B51" s="54" t="s">
        <v>224</v>
      </c>
      <c r="C51" s="93" t="s">
        <v>106</v>
      </c>
      <c r="D51" s="93">
        <v>62537385</v>
      </c>
      <c r="E51" s="93">
        <v>107531208</v>
      </c>
      <c r="F51" s="91">
        <v>600057101</v>
      </c>
      <c r="G51" s="114" t="s">
        <v>235</v>
      </c>
      <c r="H51" s="46" t="s">
        <v>95</v>
      </c>
      <c r="I51" s="114" t="s">
        <v>99</v>
      </c>
      <c r="J51" s="46" t="s">
        <v>99</v>
      </c>
      <c r="K51" s="114" t="s">
        <v>235</v>
      </c>
      <c r="L51" s="122">
        <v>500000</v>
      </c>
      <c r="M51" s="272">
        <f t="shared" si="0"/>
        <v>350000</v>
      </c>
      <c r="N51" s="54">
        <v>2021</v>
      </c>
      <c r="O51" s="110">
        <v>2030</v>
      </c>
      <c r="P51" s="41"/>
      <c r="Q51" s="91"/>
      <c r="R51" s="43"/>
      <c r="S51" s="125"/>
    </row>
    <row r="52" spans="1:19" ht="25.5" x14ac:dyDescent="0.25">
      <c r="A52" s="257">
        <v>49</v>
      </c>
      <c r="B52" s="54" t="s">
        <v>224</v>
      </c>
      <c r="C52" s="93" t="s">
        <v>106</v>
      </c>
      <c r="D52" s="93">
        <v>62537385</v>
      </c>
      <c r="E52" s="93">
        <v>107531208</v>
      </c>
      <c r="F52" s="91">
        <v>600057101</v>
      </c>
      <c r="G52" s="114" t="s">
        <v>236</v>
      </c>
      <c r="H52" s="46" t="s">
        <v>95</v>
      </c>
      <c r="I52" s="114" t="s">
        <v>99</v>
      </c>
      <c r="J52" s="46" t="s">
        <v>99</v>
      </c>
      <c r="K52" s="114" t="s">
        <v>236</v>
      </c>
      <c r="L52" s="122">
        <v>3800000</v>
      </c>
      <c r="M52" s="272">
        <f t="shared" si="0"/>
        <v>2660000</v>
      </c>
      <c r="N52" s="54">
        <v>2021</v>
      </c>
      <c r="O52" s="110">
        <v>2030</v>
      </c>
      <c r="P52" s="41"/>
      <c r="Q52" s="91"/>
      <c r="R52" s="43"/>
      <c r="S52" s="125"/>
    </row>
    <row r="53" spans="1:19" ht="25.5" x14ac:dyDescent="0.25">
      <c r="A53" s="257">
        <v>50</v>
      </c>
      <c r="B53" s="54" t="s">
        <v>224</v>
      </c>
      <c r="C53" s="93" t="s">
        <v>106</v>
      </c>
      <c r="D53" s="93">
        <v>62537385</v>
      </c>
      <c r="E53" s="93">
        <v>107531208</v>
      </c>
      <c r="F53" s="91">
        <v>600057101</v>
      </c>
      <c r="G53" s="114" t="s">
        <v>237</v>
      </c>
      <c r="H53" s="46" t="s">
        <v>95</v>
      </c>
      <c r="I53" s="114" t="s">
        <v>99</v>
      </c>
      <c r="J53" s="46" t="s">
        <v>99</v>
      </c>
      <c r="K53" s="114" t="s">
        <v>237</v>
      </c>
      <c r="L53" s="122">
        <v>4200000</v>
      </c>
      <c r="M53" s="272">
        <f t="shared" si="0"/>
        <v>2940000</v>
      </c>
      <c r="N53" s="54">
        <v>2021</v>
      </c>
      <c r="O53" s="110">
        <v>2030</v>
      </c>
      <c r="P53" s="41"/>
      <c r="Q53" s="91"/>
      <c r="R53" s="43"/>
      <c r="S53" s="125"/>
    </row>
    <row r="54" spans="1:19" ht="51" x14ac:dyDescent="0.25">
      <c r="A54" s="257">
        <v>51</v>
      </c>
      <c r="B54" s="54" t="s">
        <v>224</v>
      </c>
      <c r="C54" s="93" t="s">
        <v>106</v>
      </c>
      <c r="D54" s="93">
        <v>62537385</v>
      </c>
      <c r="E54" s="93">
        <v>107531208</v>
      </c>
      <c r="F54" s="91">
        <v>600057101</v>
      </c>
      <c r="G54" s="114" t="s">
        <v>238</v>
      </c>
      <c r="H54" s="46" t="s">
        <v>95</v>
      </c>
      <c r="I54" s="114" t="s">
        <v>99</v>
      </c>
      <c r="J54" s="46" t="s">
        <v>99</v>
      </c>
      <c r="K54" s="114" t="s">
        <v>238</v>
      </c>
      <c r="L54" s="122">
        <v>1200000</v>
      </c>
      <c r="M54" s="272">
        <f t="shared" si="0"/>
        <v>840000</v>
      </c>
      <c r="N54" s="54">
        <v>2021</v>
      </c>
      <c r="O54" s="110">
        <v>2030</v>
      </c>
      <c r="P54" s="41"/>
      <c r="Q54" s="91"/>
      <c r="R54" s="43"/>
      <c r="S54" s="125"/>
    </row>
    <row r="55" spans="1:19" ht="38.25" x14ac:dyDescent="0.25">
      <c r="A55" s="257">
        <v>52</v>
      </c>
      <c r="B55" s="54" t="s">
        <v>224</v>
      </c>
      <c r="C55" s="93" t="s">
        <v>106</v>
      </c>
      <c r="D55" s="93">
        <v>62537385</v>
      </c>
      <c r="E55" s="93">
        <v>107531208</v>
      </c>
      <c r="F55" s="91">
        <v>600057101</v>
      </c>
      <c r="G55" s="114" t="s">
        <v>239</v>
      </c>
      <c r="H55" s="46" t="s">
        <v>95</v>
      </c>
      <c r="I55" s="114" t="s">
        <v>99</v>
      </c>
      <c r="J55" s="46" t="s">
        <v>99</v>
      </c>
      <c r="K55" s="114" t="s">
        <v>239</v>
      </c>
      <c r="L55" s="122">
        <v>1800000</v>
      </c>
      <c r="M55" s="272">
        <f t="shared" si="0"/>
        <v>1260000</v>
      </c>
      <c r="N55" s="54">
        <v>2021</v>
      </c>
      <c r="O55" s="110">
        <v>2030</v>
      </c>
      <c r="P55" s="41"/>
      <c r="Q55" s="91"/>
      <c r="R55" s="43"/>
      <c r="S55" s="125"/>
    </row>
    <row r="56" spans="1:19" ht="38.25" x14ac:dyDescent="0.25">
      <c r="A56" s="257">
        <v>53</v>
      </c>
      <c r="B56" s="54" t="s">
        <v>224</v>
      </c>
      <c r="C56" s="93" t="s">
        <v>106</v>
      </c>
      <c r="D56" s="93">
        <v>62537385</v>
      </c>
      <c r="E56" s="93">
        <v>107531208</v>
      </c>
      <c r="F56" s="91">
        <v>600057101</v>
      </c>
      <c r="G56" s="114" t="s">
        <v>240</v>
      </c>
      <c r="H56" s="46" t="s">
        <v>95</v>
      </c>
      <c r="I56" s="114" t="s">
        <v>99</v>
      </c>
      <c r="J56" s="46" t="s">
        <v>99</v>
      </c>
      <c r="K56" s="114" t="s">
        <v>240</v>
      </c>
      <c r="L56" s="44">
        <v>1500000</v>
      </c>
      <c r="M56" s="272">
        <f t="shared" si="0"/>
        <v>1050000</v>
      </c>
      <c r="N56" s="54">
        <v>2021</v>
      </c>
      <c r="O56" s="110">
        <v>2030</v>
      </c>
      <c r="P56" s="41" t="s">
        <v>103</v>
      </c>
      <c r="Q56" s="91"/>
      <c r="R56" s="43"/>
      <c r="S56" s="125"/>
    </row>
    <row r="57" spans="1:19" ht="63.75" x14ac:dyDescent="0.25">
      <c r="A57" s="257">
        <v>54</v>
      </c>
      <c r="B57" s="54" t="s">
        <v>224</v>
      </c>
      <c r="C57" s="93" t="s">
        <v>106</v>
      </c>
      <c r="D57" s="93">
        <v>62537385</v>
      </c>
      <c r="E57" s="93">
        <v>107531208</v>
      </c>
      <c r="F57" s="91">
        <v>600057101</v>
      </c>
      <c r="G57" s="114" t="s">
        <v>241</v>
      </c>
      <c r="H57" s="46" t="s">
        <v>95</v>
      </c>
      <c r="I57" s="114" t="s">
        <v>99</v>
      </c>
      <c r="J57" s="46" t="s">
        <v>99</v>
      </c>
      <c r="K57" s="114" t="s">
        <v>241</v>
      </c>
      <c r="L57" s="122">
        <v>300000</v>
      </c>
      <c r="M57" s="272">
        <f t="shared" si="0"/>
        <v>210000</v>
      </c>
      <c r="N57" s="54">
        <v>2021</v>
      </c>
      <c r="O57" s="110">
        <v>2030</v>
      </c>
      <c r="P57" s="41"/>
      <c r="Q57" s="91"/>
      <c r="R57" s="43"/>
      <c r="S57" s="125"/>
    </row>
    <row r="58" spans="1:19" ht="39" thickBot="1" x14ac:dyDescent="0.3">
      <c r="A58" s="257">
        <v>55</v>
      </c>
      <c r="B58" s="55" t="s">
        <v>224</v>
      </c>
      <c r="C58" s="106" t="s">
        <v>106</v>
      </c>
      <c r="D58" s="106">
        <v>62537385</v>
      </c>
      <c r="E58" s="106">
        <v>107531208</v>
      </c>
      <c r="F58" s="107">
        <v>600057101</v>
      </c>
      <c r="G58" s="115" t="s">
        <v>242</v>
      </c>
      <c r="H58" s="116" t="s">
        <v>95</v>
      </c>
      <c r="I58" s="115" t="s">
        <v>99</v>
      </c>
      <c r="J58" s="116" t="s">
        <v>99</v>
      </c>
      <c r="K58" s="115" t="s">
        <v>242</v>
      </c>
      <c r="L58" s="162">
        <v>1000000</v>
      </c>
      <c r="M58" s="273">
        <f t="shared" si="0"/>
        <v>700000</v>
      </c>
      <c r="N58" s="55">
        <v>2021</v>
      </c>
      <c r="O58" s="111">
        <v>2030</v>
      </c>
      <c r="P58" s="50"/>
      <c r="Q58" s="107"/>
      <c r="R58" s="52"/>
      <c r="S58" s="127"/>
    </row>
    <row r="59" spans="1:19" ht="25.5" x14ac:dyDescent="0.25">
      <c r="A59" s="257">
        <v>56</v>
      </c>
      <c r="B59" s="137" t="s">
        <v>244</v>
      </c>
      <c r="C59" s="131" t="s">
        <v>97</v>
      </c>
      <c r="D59" s="131">
        <v>62537334</v>
      </c>
      <c r="E59" s="131">
        <v>107530015</v>
      </c>
      <c r="F59" s="132">
        <v>600057259</v>
      </c>
      <c r="G59" s="134" t="s">
        <v>245</v>
      </c>
      <c r="H59" s="139" t="s">
        <v>95</v>
      </c>
      <c r="I59" s="138" t="s">
        <v>99</v>
      </c>
      <c r="J59" s="139" t="s">
        <v>98</v>
      </c>
      <c r="K59" s="134" t="s">
        <v>245</v>
      </c>
      <c r="L59" s="160">
        <v>900000</v>
      </c>
      <c r="M59" s="271">
        <f t="shared" si="0"/>
        <v>630000</v>
      </c>
      <c r="N59" s="137">
        <v>2021</v>
      </c>
      <c r="O59" s="136">
        <v>2030</v>
      </c>
      <c r="P59" s="130"/>
      <c r="Q59" s="132"/>
      <c r="R59" s="135" t="s">
        <v>362</v>
      </c>
      <c r="S59" s="133" t="s">
        <v>362</v>
      </c>
    </row>
    <row r="60" spans="1:19" ht="51" x14ac:dyDescent="0.25">
      <c r="A60" s="257">
        <v>57</v>
      </c>
      <c r="B60" s="54" t="s">
        <v>244</v>
      </c>
      <c r="C60" s="93" t="s">
        <v>97</v>
      </c>
      <c r="D60" s="93">
        <v>62537334</v>
      </c>
      <c r="E60" s="93">
        <v>107530015</v>
      </c>
      <c r="F60" s="91">
        <v>600057259</v>
      </c>
      <c r="G60" s="114" t="s">
        <v>273</v>
      </c>
      <c r="H60" s="46" t="s">
        <v>95</v>
      </c>
      <c r="I60" s="114" t="s">
        <v>99</v>
      </c>
      <c r="J60" s="46" t="s">
        <v>98</v>
      </c>
      <c r="K60" s="114" t="s">
        <v>273</v>
      </c>
      <c r="L60" s="92">
        <v>650000</v>
      </c>
      <c r="M60" s="272">
        <f t="shared" si="0"/>
        <v>455000</v>
      </c>
      <c r="N60" s="54">
        <v>2021</v>
      </c>
      <c r="O60" s="110">
        <v>2030</v>
      </c>
      <c r="P60" s="41"/>
      <c r="Q60" s="91"/>
      <c r="R60" s="43" t="s">
        <v>362</v>
      </c>
      <c r="S60" s="125" t="s">
        <v>362</v>
      </c>
    </row>
    <row r="61" spans="1:19" ht="38.25" x14ac:dyDescent="0.25">
      <c r="A61" s="257">
        <v>58</v>
      </c>
      <c r="B61" s="54" t="s">
        <v>244</v>
      </c>
      <c r="C61" s="93" t="s">
        <v>97</v>
      </c>
      <c r="D61" s="93">
        <v>62537334</v>
      </c>
      <c r="E61" s="93">
        <v>107530015</v>
      </c>
      <c r="F61" s="91">
        <v>600057259</v>
      </c>
      <c r="G61" s="114" t="s">
        <v>246</v>
      </c>
      <c r="H61" s="46" t="s">
        <v>95</v>
      </c>
      <c r="I61" s="114" t="s">
        <v>99</v>
      </c>
      <c r="J61" s="46" t="s">
        <v>98</v>
      </c>
      <c r="K61" s="114" t="s">
        <v>246</v>
      </c>
      <c r="L61" s="92">
        <v>250000</v>
      </c>
      <c r="M61" s="272">
        <f t="shared" si="0"/>
        <v>175000</v>
      </c>
      <c r="N61" s="54">
        <v>2021</v>
      </c>
      <c r="O61" s="110">
        <v>2030</v>
      </c>
      <c r="P61" s="41"/>
      <c r="Q61" s="91"/>
      <c r="R61" s="43" t="s">
        <v>362</v>
      </c>
      <c r="S61" s="125" t="s">
        <v>362</v>
      </c>
    </row>
    <row r="62" spans="1:19" ht="63.75" x14ac:dyDescent="0.25">
      <c r="A62" s="257">
        <v>59</v>
      </c>
      <c r="B62" s="54" t="s">
        <v>244</v>
      </c>
      <c r="C62" s="93" t="s">
        <v>97</v>
      </c>
      <c r="D62" s="93">
        <v>62537334</v>
      </c>
      <c r="E62" s="93">
        <v>107530015</v>
      </c>
      <c r="F62" s="91">
        <v>600057259</v>
      </c>
      <c r="G62" s="114" t="s">
        <v>274</v>
      </c>
      <c r="H62" s="46" t="s">
        <v>95</v>
      </c>
      <c r="I62" s="114" t="s">
        <v>99</v>
      </c>
      <c r="J62" s="46" t="s">
        <v>98</v>
      </c>
      <c r="K62" s="114" t="s">
        <v>274</v>
      </c>
      <c r="L62" s="92">
        <v>15000000</v>
      </c>
      <c r="M62" s="272">
        <f t="shared" si="0"/>
        <v>10500000</v>
      </c>
      <c r="N62" s="54">
        <v>2021</v>
      </c>
      <c r="O62" s="110">
        <v>2030</v>
      </c>
      <c r="P62" s="41"/>
      <c r="Q62" s="91"/>
      <c r="R62" s="43" t="s">
        <v>362</v>
      </c>
      <c r="S62" s="125" t="s">
        <v>362</v>
      </c>
    </row>
    <row r="63" spans="1:19" ht="51" x14ac:dyDescent="0.25">
      <c r="A63" s="257">
        <v>60</v>
      </c>
      <c r="B63" s="54" t="s">
        <v>244</v>
      </c>
      <c r="C63" s="93" t="s">
        <v>97</v>
      </c>
      <c r="D63" s="93">
        <v>62537334</v>
      </c>
      <c r="E63" s="93">
        <v>107530015</v>
      </c>
      <c r="F63" s="91">
        <v>600057259</v>
      </c>
      <c r="G63" s="114" t="s">
        <v>247</v>
      </c>
      <c r="H63" s="46" t="s">
        <v>95</v>
      </c>
      <c r="I63" s="114" t="s">
        <v>99</v>
      </c>
      <c r="J63" s="46" t="s">
        <v>98</v>
      </c>
      <c r="K63" s="114" t="s">
        <v>247</v>
      </c>
      <c r="L63" s="92">
        <v>200000</v>
      </c>
      <c r="M63" s="272">
        <f t="shared" si="0"/>
        <v>140000</v>
      </c>
      <c r="N63" s="54">
        <v>2021</v>
      </c>
      <c r="O63" s="110">
        <v>2030</v>
      </c>
      <c r="P63" s="41"/>
      <c r="Q63" s="91"/>
      <c r="R63" s="43" t="s">
        <v>362</v>
      </c>
      <c r="S63" s="125" t="s">
        <v>362</v>
      </c>
    </row>
    <row r="64" spans="1:19" ht="38.25" x14ac:dyDescent="0.25">
      <c r="A64" s="257">
        <v>61</v>
      </c>
      <c r="B64" s="54" t="s">
        <v>244</v>
      </c>
      <c r="C64" s="93" t="s">
        <v>97</v>
      </c>
      <c r="D64" s="93">
        <v>62537334</v>
      </c>
      <c r="E64" s="93">
        <v>107530015</v>
      </c>
      <c r="F64" s="91">
        <v>600057259</v>
      </c>
      <c r="G64" s="114" t="s">
        <v>248</v>
      </c>
      <c r="H64" s="46" t="s">
        <v>95</v>
      </c>
      <c r="I64" s="114" t="s">
        <v>99</v>
      </c>
      <c r="J64" s="46" t="s">
        <v>98</v>
      </c>
      <c r="K64" s="114" t="s">
        <v>248</v>
      </c>
      <c r="L64" s="92">
        <v>500000</v>
      </c>
      <c r="M64" s="272">
        <f t="shared" si="0"/>
        <v>350000</v>
      </c>
      <c r="N64" s="54">
        <v>2021</v>
      </c>
      <c r="O64" s="110">
        <v>2030</v>
      </c>
      <c r="P64" s="41"/>
      <c r="Q64" s="91"/>
      <c r="R64" s="43" t="s">
        <v>362</v>
      </c>
      <c r="S64" s="125" t="s">
        <v>362</v>
      </c>
    </row>
    <row r="65" spans="1:19" ht="63.75" x14ac:dyDescent="0.25">
      <c r="A65" s="257">
        <v>62</v>
      </c>
      <c r="B65" s="54" t="s">
        <v>244</v>
      </c>
      <c r="C65" s="93" t="s">
        <v>97</v>
      </c>
      <c r="D65" s="93">
        <v>62537334</v>
      </c>
      <c r="E65" s="93">
        <v>107530015</v>
      </c>
      <c r="F65" s="91">
        <v>600057259</v>
      </c>
      <c r="G65" s="114" t="s">
        <v>249</v>
      </c>
      <c r="H65" s="46" t="s">
        <v>95</v>
      </c>
      <c r="I65" s="114" t="s">
        <v>99</v>
      </c>
      <c r="J65" s="46" t="s">
        <v>98</v>
      </c>
      <c r="K65" s="114" t="s">
        <v>249</v>
      </c>
      <c r="L65" s="92">
        <v>300000</v>
      </c>
      <c r="M65" s="272">
        <f t="shared" si="0"/>
        <v>210000</v>
      </c>
      <c r="N65" s="54">
        <v>2021</v>
      </c>
      <c r="O65" s="110">
        <v>2030</v>
      </c>
      <c r="P65" s="41"/>
      <c r="Q65" s="91"/>
      <c r="R65" s="43" t="s">
        <v>362</v>
      </c>
      <c r="S65" s="125" t="s">
        <v>362</v>
      </c>
    </row>
    <row r="66" spans="1:19" ht="25.5" x14ac:dyDescent="0.25">
      <c r="A66" s="257">
        <v>63</v>
      </c>
      <c r="B66" s="54" t="s">
        <v>244</v>
      </c>
      <c r="C66" s="93" t="s">
        <v>97</v>
      </c>
      <c r="D66" s="93">
        <v>62537334</v>
      </c>
      <c r="E66" s="93">
        <v>107530015</v>
      </c>
      <c r="F66" s="91">
        <v>600057259</v>
      </c>
      <c r="G66" s="114" t="s">
        <v>250</v>
      </c>
      <c r="H66" s="46" t="s">
        <v>95</v>
      </c>
      <c r="I66" s="114" t="s">
        <v>99</v>
      </c>
      <c r="J66" s="46" t="s">
        <v>98</v>
      </c>
      <c r="K66" s="114" t="s">
        <v>250</v>
      </c>
      <c r="L66" s="92">
        <v>250000</v>
      </c>
      <c r="M66" s="272">
        <f t="shared" si="0"/>
        <v>175000</v>
      </c>
      <c r="N66" s="54">
        <v>2021</v>
      </c>
      <c r="O66" s="110">
        <v>2030</v>
      </c>
      <c r="P66" s="41"/>
      <c r="Q66" s="91"/>
      <c r="R66" s="43" t="s">
        <v>362</v>
      </c>
      <c r="S66" s="125" t="s">
        <v>362</v>
      </c>
    </row>
    <row r="67" spans="1:19" ht="38.25" x14ac:dyDescent="0.25">
      <c r="A67" s="257">
        <v>64</v>
      </c>
      <c r="B67" s="54" t="s">
        <v>244</v>
      </c>
      <c r="C67" s="93" t="s">
        <v>97</v>
      </c>
      <c r="D67" s="93">
        <v>62537334</v>
      </c>
      <c r="E67" s="93">
        <v>107530015</v>
      </c>
      <c r="F67" s="91">
        <v>600057259</v>
      </c>
      <c r="G67" s="114" t="s">
        <v>251</v>
      </c>
      <c r="H67" s="46" t="s">
        <v>95</v>
      </c>
      <c r="I67" s="114" t="s">
        <v>99</v>
      </c>
      <c r="J67" s="46" t="s">
        <v>98</v>
      </c>
      <c r="K67" s="114" t="s">
        <v>251</v>
      </c>
      <c r="L67" s="92">
        <v>15000000</v>
      </c>
      <c r="M67" s="272">
        <f t="shared" si="0"/>
        <v>10500000</v>
      </c>
      <c r="N67" s="54">
        <v>2021</v>
      </c>
      <c r="O67" s="110">
        <v>2030</v>
      </c>
      <c r="P67" s="41"/>
      <c r="Q67" s="91"/>
      <c r="R67" s="43" t="s">
        <v>362</v>
      </c>
      <c r="S67" s="125" t="s">
        <v>362</v>
      </c>
    </row>
    <row r="68" spans="1:19" ht="38.25" x14ac:dyDescent="0.25">
      <c r="A68" s="257">
        <v>65</v>
      </c>
      <c r="B68" s="54" t="s">
        <v>244</v>
      </c>
      <c r="C68" s="93" t="s">
        <v>97</v>
      </c>
      <c r="D68" s="93">
        <v>62537334</v>
      </c>
      <c r="E68" s="93">
        <v>107530015</v>
      </c>
      <c r="F68" s="91">
        <v>600057259</v>
      </c>
      <c r="G68" s="114" t="s">
        <v>201</v>
      </c>
      <c r="H68" s="46" t="s">
        <v>95</v>
      </c>
      <c r="I68" s="114" t="s">
        <v>99</v>
      </c>
      <c r="J68" s="46" t="s">
        <v>98</v>
      </c>
      <c r="K68" s="114" t="s">
        <v>201</v>
      </c>
      <c r="L68" s="92">
        <v>150000</v>
      </c>
      <c r="M68" s="272">
        <f t="shared" si="0"/>
        <v>105000</v>
      </c>
      <c r="N68" s="54">
        <v>2021</v>
      </c>
      <c r="O68" s="110">
        <v>2030</v>
      </c>
      <c r="P68" s="41"/>
      <c r="Q68" s="91"/>
      <c r="R68" s="43" t="s">
        <v>362</v>
      </c>
      <c r="S68" s="125" t="s">
        <v>362</v>
      </c>
    </row>
    <row r="69" spans="1:19" ht="38.25" x14ac:dyDescent="0.25">
      <c r="A69" s="257">
        <v>66</v>
      </c>
      <c r="B69" s="54" t="s">
        <v>244</v>
      </c>
      <c r="C69" s="93" t="s">
        <v>97</v>
      </c>
      <c r="D69" s="93">
        <v>62537334</v>
      </c>
      <c r="E69" s="93">
        <v>107530015</v>
      </c>
      <c r="F69" s="91">
        <v>600057259</v>
      </c>
      <c r="G69" s="114" t="s">
        <v>252</v>
      </c>
      <c r="H69" s="46" t="s">
        <v>95</v>
      </c>
      <c r="I69" s="114" t="s">
        <v>99</v>
      </c>
      <c r="J69" s="46" t="s">
        <v>98</v>
      </c>
      <c r="K69" s="114" t="s">
        <v>252</v>
      </c>
      <c r="L69" s="92">
        <v>150000</v>
      </c>
      <c r="M69" s="272">
        <f t="shared" si="0"/>
        <v>105000</v>
      </c>
      <c r="N69" s="54">
        <v>2021</v>
      </c>
      <c r="O69" s="110">
        <v>2030</v>
      </c>
      <c r="P69" s="41"/>
      <c r="Q69" s="91"/>
      <c r="R69" s="43" t="s">
        <v>362</v>
      </c>
      <c r="S69" s="125" t="s">
        <v>362</v>
      </c>
    </row>
    <row r="70" spans="1:19" ht="25.5" x14ac:dyDescent="0.25">
      <c r="A70" s="257">
        <v>67</v>
      </c>
      <c r="B70" s="54" t="s">
        <v>244</v>
      </c>
      <c r="C70" s="93" t="s">
        <v>97</v>
      </c>
      <c r="D70" s="93">
        <v>62537334</v>
      </c>
      <c r="E70" s="93">
        <v>107530015</v>
      </c>
      <c r="F70" s="91">
        <v>600057259</v>
      </c>
      <c r="G70" s="114" t="s">
        <v>253</v>
      </c>
      <c r="H70" s="46" t="s">
        <v>95</v>
      </c>
      <c r="I70" s="114" t="s">
        <v>99</v>
      </c>
      <c r="J70" s="46" t="s">
        <v>98</v>
      </c>
      <c r="K70" s="114" t="s">
        <v>253</v>
      </c>
      <c r="L70" s="92">
        <v>2500000</v>
      </c>
      <c r="M70" s="272">
        <f t="shared" ref="M70:M104" si="1">L70/100*70</f>
        <v>1750000</v>
      </c>
      <c r="N70" s="54">
        <v>2021</v>
      </c>
      <c r="O70" s="110">
        <v>2030</v>
      </c>
      <c r="P70" s="41"/>
      <c r="Q70" s="91"/>
      <c r="R70" s="43" t="s">
        <v>362</v>
      </c>
      <c r="S70" s="125" t="s">
        <v>362</v>
      </c>
    </row>
    <row r="71" spans="1:19" ht="25.5" x14ac:dyDescent="0.25">
      <c r="A71" s="257">
        <v>68</v>
      </c>
      <c r="B71" s="54" t="s">
        <v>244</v>
      </c>
      <c r="C71" s="93" t="s">
        <v>97</v>
      </c>
      <c r="D71" s="93">
        <v>62537334</v>
      </c>
      <c r="E71" s="93">
        <v>107530015</v>
      </c>
      <c r="F71" s="91">
        <v>600057259</v>
      </c>
      <c r="G71" s="114" t="s">
        <v>254</v>
      </c>
      <c r="H71" s="46" t="s">
        <v>95</v>
      </c>
      <c r="I71" s="114" t="s">
        <v>99</v>
      </c>
      <c r="J71" s="46" t="s">
        <v>98</v>
      </c>
      <c r="K71" s="114" t="s">
        <v>254</v>
      </c>
      <c r="L71" s="92">
        <v>200000</v>
      </c>
      <c r="M71" s="272">
        <f t="shared" si="1"/>
        <v>140000</v>
      </c>
      <c r="N71" s="54">
        <v>2021</v>
      </c>
      <c r="O71" s="110">
        <v>2030</v>
      </c>
      <c r="P71" s="41"/>
      <c r="Q71" s="91"/>
      <c r="R71" s="43" t="s">
        <v>362</v>
      </c>
      <c r="S71" s="125" t="s">
        <v>362</v>
      </c>
    </row>
    <row r="72" spans="1:19" ht="63.75" x14ac:dyDescent="0.25">
      <c r="A72" s="257">
        <v>69</v>
      </c>
      <c r="B72" s="54" t="s">
        <v>244</v>
      </c>
      <c r="C72" s="93" t="s">
        <v>97</v>
      </c>
      <c r="D72" s="93">
        <v>62537334</v>
      </c>
      <c r="E72" s="93">
        <v>107530015</v>
      </c>
      <c r="F72" s="91">
        <v>600057259</v>
      </c>
      <c r="G72" s="114" t="s">
        <v>275</v>
      </c>
      <c r="H72" s="46" t="s">
        <v>95</v>
      </c>
      <c r="I72" s="114" t="s">
        <v>99</v>
      </c>
      <c r="J72" s="46" t="s">
        <v>98</v>
      </c>
      <c r="K72" s="114" t="s">
        <v>275</v>
      </c>
      <c r="L72" s="92">
        <v>250000</v>
      </c>
      <c r="M72" s="272">
        <f t="shared" si="1"/>
        <v>175000</v>
      </c>
      <c r="N72" s="54">
        <v>2021</v>
      </c>
      <c r="O72" s="110">
        <v>2030</v>
      </c>
      <c r="P72" s="41"/>
      <c r="Q72" s="91"/>
      <c r="R72" s="43" t="s">
        <v>362</v>
      </c>
      <c r="S72" s="125" t="s">
        <v>362</v>
      </c>
    </row>
    <row r="73" spans="1:19" ht="25.5" x14ac:dyDescent="0.25">
      <c r="A73" s="257">
        <v>70</v>
      </c>
      <c r="B73" s="54" t="s">
        <v>244</v>
      </c>
      <c r="C73" s="93" t="s">
        <v>97</v>
      </c>
      <c r="D73" s="93">
        <v>62537334</v>
      </c>
      <c r="E73" s="93">
        <v>107530015</v>
      </c>
      <c r="F73" s="91">
        <v>600057259</v>
      </c>
      <c r="G73" s="114" t="s">
        <v>255</v>
      </c>
      <c r="H73" s="46" t="s">
        <v>95</v>
      </c>
      <c r="I73" s="114" t="s">
        <v>99</v>
      </c>
      <c r="J73" s="46" t="s">
        <v>98</v>
      </c>
      <c r="K73" s="114" t="s">
        <v>255</v>
      </c>
      <c r="L73" s="92">
        <v>200000</v>
      </c>
      <c r="M73" s="272">
        <f t="shared" si="1"/>
        <v>140000</v>
      </c>
      <c r="N73" s="54">
        <v>2021</v>
      </c>
      <c r="O73" s="110">
        <v>2030</v>
      </c>
      <c r="P73" s="41"/>
      <c r="Q73" s="91"/>
      <c r="R73" s="43" t="s">
        <v>362</v>
      </c>
      <c r="S73" s="125" t="s">
        <v>362</v>
      </c>
    </row>
    <row r="74" spans="1:19" ht="89.25" x14ac:dyDescent="0.25">
      <c r="A74" s="257">
        <v>71</v>
      </c>
      <c r="B74" s="54" t="s">
        <v>244</v>
      </c>
      <c r="C74" s="93" t="s">
        <v>97</v>
      </c>
      <c r="D74" s="93">
        <v>62537334</v>
      </c>
      <c r="E74" s="93">
        <v>107530015</v>
      </c>
      <c r="F74" s="91">
        <v>600057259</v>
      </c>
      <c r="G74" s="114" t="s">
        <v>276</v>
      </c>
      <c r="H74" s="46" t="s">
        <v>95</v>
      </c>
      <c r="I74" s="114" t="s">
        <v>99</v>
      </c>
      <c r="J74" s="46" t="s">
        <v>98</v>
      </c>
      <c r="K74" s="114" t="s">
        <v>276</v>
      </c>
      <c r="L74" s="92">
        <v>16000000</v>
      </c>
      <c r="M74" s="272">
        <f t="shared" si="1"/>
        <v>11200000</v>
      </c>
      <c r="N74" s="54">
        <v>2021</v>
      </c>
      <c r="O74" s="110">
        <v>2024</v>
      </c>
      <c r="P74" s="41" t="s">
        <v>103</v>
      </c>
      <c r="Q74" s="91"/>
      <c r="R74" s="43" t="s">
        <v>371</v>
      </c>
      <c r="S74" s="125" t="s">
        <v>362</v>
      </c>
    </row>
    <row r="75" spans="1:19" ht="25.5" x14ac:dyDescent="0.25">
      <c r="A75" s="257">
        <v>72</v>
      </c>
      <c r="B75" s="54" t="s">
        <v>244</v>
      </c>
      <c r="C75" s="93" t="s">
        <v>97</v>
      </c>
      <c r="D75" s="93">
        <v>62537334</v>
      </c>
      <c r="E75" s="93">
        <v>107530015</v>
      </c>
      <c r="F75" s="91">
        <v>600057259</v>
      </c>
      <c r="G75" s="114" t="s">
        <v>256</v>
      </c>
      <c r="H75" s="46" t="s">
        <v>95</v>
      </c>
      <c r="I75" s="114" t="s">
        <v>99</v>
      </c>
      <c r="J75" s="46" t="s">
        <v>98</v>
      </c>
      <c r="K75" s="114" t="s">
        <v>256</v>
      </c>
      <c r="L75" s="92">
        <v>1000000</v>
      </c>
      <c r="M75" s="272">
        <f t="shared" si="1"/>
        <v>700000</v>
      </c>
      <c r="N75" s="54">
        <v>2021</v>
      </c>
      <c r="O75" s="110">
        <v>2030</v>
      </c>
      <c r="P75" s="41"/>
      <c r="Q75" s="91"/>
      <c r="R75" s="43" t="s">
        <v>362</v>
      </c>
      <c r="S75" s="125" t="s">
        <v>362</v>
      </c>
    </row>
    <row r="76" spans="1:19" ht="25.5" x14ac:dyDescent="0.25">
      <c r="A76" s="257">
        <v>73</v>
      </c>
      <c r="B76" s="54" t="s">
        <v>244</v>
      </c>
      <c r="C76" s="93" t="s">
        <v>97</v>
      </c>
      <c r="D76" s="93">
        <v>62537334</v>
      </c>
      <c r="E76" s="93">
        <v>107530015</v>
      </c>
      <c r="F76" s="91">
        <v>600057259</v>
      </c>
      <c r="G76" s="114" t="s">
        <v>257</v>
      </c>
      <c r="H76" s="46" t="s">
        <v>95</v>
      </c>
      <c r="I76" s="114" t="s">
        <v>99</v>
      </c>
      <c r="J76" s="46" t="s">
        <v>98</v>
      </c>
      <c r="K76" s="114" t="s">
        <v>257</v>
      </c>
      <c r="L76" s="92">
        <v>80000</v>
      </c>
      <c r="M76" s="272">
        <f t="shared" si="1"/>
        <v>56000</v>
      </c>
      <c r="N76" s="54">
        <v>2021</v>
      </c>
      <c r="O76" s="110">
        <v>2030</v>
      </c>
      <c r="P76" s="41"/>
      <c r="Q76" s="91"/>
      <c r="R76" s="43" t="s">
        <v>362</v>
      </c>
      <c r="S76" s="125" t="s">
        <v>362</v>
      </c>
    </row>
    <row r="77" spans="1:19" ht="25.5" x14ac:dyDescent="0.25">
      <c r="A77" s="257">
        <v>74</v>
      </c>
      <c r="B77" s="54" t="s">
        <v>244</v>
      </c>
      <c r="C77" s="93" t="s">
        <v>97</v>
      </c>
      <c r="D77" s="93">
        <v>62537334</v>
      </c>
      <c r="E77" s="93">
        <v>107530015</v>
      </c>
      <c r="F77" s="91">
        <v>600057259</v>
      </c>
      <c r="G77" s="114" t="s">
        <v>258</v>
      </c>
      <c r="H77" s="46" t="s">
        <v>95</v>
      </c>
      <c r="I77" s="114" t="s">
        <v>99</v>
      </c>
      <c r="J77" s="46" t="s">
        <v>98</v>
      </c>
      <c r="K77" s="114" t="s">
        <v>258</v>
      </c>
      <c r="L77" s="92">
        <v>370000</v>
      </c>
      <c r="M77" s="272">
        <f t="shared" si="1"/>
        <v>259000</v>
      </c>
      <c r="N77" s="54">
        <v>2021</v>
      </c>
      <c r="O77" s="110">
        <v>2030</v>
      </c>
      <c r="P77" s="41"/>
      <c r="Q77" s="91"/>
      <c r="R77" s="43" t="s">
        <v>362</v>
      </c>
      <c r="S77" s="125" t="s">
        <v>362</v>
      </c>
    </row>
    <row r="78" spans="1:19" ht="25.5" x14ac:dyDescent="0.25">
      <c r="A78" s="257">
        <v>75</v>
      </c>
      <c r="B78" s="54" t="s">
        <v>244</v>
      </c>
      <c r="C78" s="93" t="s">
        <v>97</v>
      </c>
      <c r="D78" s="93">
        <v>62537334</v>
      </c>
      <c r="E78" s="93">
        <v>107530015</v>
      </c>
      <c r="F78" s="91">
        <v>600057259</v>
      </c>
      <c r="G78" s="114" t="s">
        <v>259</v>
      </c>
      <c r="H78" s="46" t="s">
        <v>95</v>
      </c>
      <c r="I78" s="114" t="s">
        <v>99</v>
      </c>
      <c r="J78" s="46" t="s">
        <v>98</v>
      </c>
      <c r="K78" s="114" t="s">
        <v>259</v>
      </c>
      <c r="L78" s="92">
        <v>200000</v>
      </c>
      <c r="M78" s="272">
        <f t="shared" si="1"/>
        <v>140000</v>
      </c>
      <c r="N78" s="54">
        <v>2021</v>
      </c>
      <c r="O78" s="110">
        <v>2030</v>
      </c>
      <c r="P78" s="41"/>
      <c r="Q78" s="91"/>
      <c r="R78" s="43" t="s">
        <v>362</v>
      </c>
      <c r="S78" s="125" t="s">
        <v>362</v>
      </c>
    </row>
    <row r="79" spans="1:19" ht="25.5" x14ac:dyDescent="0.25">
      <c r="A79" s="257">
        <v>76</v>
      </c>
      <c r="B79" s="54" t="s">
        <v>244</v>
      </c>
      <c r="C79" s="93" t="s">
        <v>97</v>
      </c>
      <c r="D79" s="93">
        <v>62537334</v>
      </c>
      <c r="E79" s="93">
        <v>107530015</v>
      </c>
      <c r="F79" s="91">
        <v>600057259</v>
      </c>
      <c r="G79" s="114" t="s">
        <v>260</v>
      </c>
      <c r="H79" s="46" t="s">
        <v>95</v>
      </c>
      <c r="I79" s="114" t="s">
        <v>99</v>
      </c>
      <c r="J79" s="46" t="s">
        <v>98</v>
      </c>
      <c r="K79" s="114" t="s">
        <v>260</v>
      </c>
      <c r="L79" s="92">
        <v>350000</v>
      </c>
      <c r="M79" s="272">
        <f t="shared" si="1"/>
        <v>245000</v>
      </c>
      <c r="N79" s="54">
        <v>2021</v>
      </c>
      <c r="O79" s="110">
        <v>2030</v>
      </c>
      <c r="P79" s="41"/>
      <c r="Q79" s="91"/>
      <c r="R79" s="43" t="s">
        <v>362</v>
      </c>
      <c r="S79" s="125" t="s">
        <v>362</v>
      </c>
    </row>
    <row r="80" spans="1:19" ht="63.75" x14ac:dyDescent="0.25">
      <c r="A80" s="257">
        <v>77</v>
      </c>
      <c r="B80" s="54" t="s">
        <v>244</v>
      </c>
      <c r="C80" s="93" t="s">
        <v>97</v>
      </c>
      <c r="D80" s="93">
        <v>62537334</v>
      </c>
      <c r="E80" s="93">
        <v>107530015</v>
      </c>
      <c r="F80" s="91">
        <v>600057259</v>
      </c>
      <c r="G80" s="114" t="s">
        <v>261</v>
      </c>
      <c r="H80" s="46" t="s">
        <v>95</v>
      </c>
      <c r="I80" s="114" t="s">
        <v>99</v>
      </c>
      <c r="J80" s="46" t="s">
        <v>98</v>
      </c>
      <c r="K80" s="114" t="s">
        <v>261</v>
      </c>
      <c r="L80" s="92">
        <v>4000000</v>
      </c>
      <c r="M80" s="272">
        <f t="shared" si="1"/>
        <v>2800000</v>
      </c>
      <c r="N80" s="54">
        <v>2021</v>
      </c>
      <c r="O80" s="110">
        <v>2030</v>
      </c>
      <c r="P80" s="41" t="s">
        <v>103</v>
      </c>
      <c r="Q80" s="91"/>
      <c r="R80" s="43" t="s">
        <v>362</v>
      </c>
      <c r="S80" s="125" t="s">
        <v>362</v>
      </c>
    </row>
    <row r="81" spans="1:19" ht="25.5" x14ac:dyDescent="0.25">
      <c r="A81" s="257">
        <v>78</v>
      </c>
      <c r="B81" s="54" t="s">
        <v>244</v>
      </c>
      <c r="C81" s="93" t="s">
        <v>97</v>
      </c>
      <c r="D81" s="93">
        <v>62537334</v>
      </c>
      <c r="E81" s="93">
        <v>107530015</v>
      </c>
      <c r="F81" s="91">
        <v>600057259</v>
      </c>
      <c r="G81" s="114" t="s">
        <v>262</v>
      </c>
      <c r="H81" s="46" t="s">
        <v>95</v>
      </c>
      <c r="I81" s="114" t="s">
        <v>99</v>
      </c>
      <c r="J81" s="46" t="s">
        <v>98</v>
      </c>
      <c r="K81" s="114" t="s">
        <v>262</v>
      </c>
      <c r="L81" s="92">
        <v>120000</v>
      </c>
      <c r="M81" s="272">
        <f t="shared" si="1"/>
        <v>84000</v>
      </c>
      <c r="N81" s="54">
        <v>2021</v>
      </c>
      <c r="O81" s="110">
        <v>2030</v>
      </c>
      <c r="P81" s="41"/>
      <c r="Q81" s="91"/>
      <c r="R81" s="43" t="s">
        <v>362</v>
      </c>
      <c r="S81" s="125" t="s">
        <v>362</v>
      </c>
    </row>
    <row r="82" spans="1:19" ht="25.5" x14ac:dyDescent="0.25">
      <c r="A82" s="257">
        <v>79</v>
      </c>
      <c r="B82" s="54" t="s">
        <v>244</v>
      </c>
      <c r="C82" s="93" t="s">
        <v>97</v>
      </c>
      <c r="D82" s="93">
        <v>62537334</v>
      </c>
      <c r="E82" s="93">
        <v>107530015</v>
      </c>
      <c r="F82" s="91">
        <v>600057259</v>
      </c>
      <c r="G82" s="114" t="s">
        <v>263</v>
      </c>
      <c r="H82" s="46" t="s">
        <v>95</v>
      </c>
      <c r="I82" s="114" t="s">
        <v>99</v>
      </c>
      <c r="J82" s="46" t="s">
        <v>98</v>
      </c>
      <c r="K82" s="114" t="s">
        <v>263</v>
      </c>
      <c r="L82" s="92">
        <v>150000</v>
      </c>
      <c r="M82" s="272">
        <f t="shared" si="1"/>
        <v>105000</v>
      </c>
      <c r="N82" s="54">
        <v>2021</v>
      </c>
      <c r="O82" s="110">
        <v>2030</v>
      </c>
      <c r="P82" s="41"/>
      <c r="Q82" s="91"/>
      <c r="R82" s="43" t="s">
        <v>362</v>
      </c>
      <c r="S82" s="125" t="s">
        <v>362</v>
      </c>
    </row>
    <row r="83" spans="1:19" ht="38.25" x14ac:dyDescent="0.25">
      <c r="A83" s="257">
        <v>80</v>
      </c>
      <c r="B83" s="54" t="s">
        <v>244</v>
      </c>
      <c r="C83" s="93" t="s">
        <v>97</v>
      </c>
      <c r="D83" s="93">
        <v>62537334</v>
      </c>
      <c r="E83" s="93">
        <v>107530015</v>
      </c>
      <c r="F83" s="91">
        <v>600057259</v>
      </c>
      <c r="G83" s="114" t="s">
        <v>264</v>
      </c>
      <c r="H83" s="46" t="s">
        <v>95</v>
      </c>
      <c r="I83" s="114" t="s">
        <v>99</v>
      </c>
      <c r="J83" s="46" t="s">
        <v>98</v>
      </c>
      <c r="K83" s="114" t="s">
        <v>264</v>
      </c>
      <c r="L83" s="92">
        <v>250000</v>
      </c>
      <c r="M83" s="272">
        <f t="shared" si="1"/>
        <v>175000</v>
      </c>
      <c r="N83" s="54">
        <v>2021</v>
      </c>
      <c r="O83" s="110">
        <v>2030</v>
      </c>
      <c r="P83" s="41"/>
      <c r="Q83" s="91"/>
      <c r="R83" s="43" t="s">
        <v>362</v>
      </c>
      <c r="S83" s="125" t="s">
        <v>362</v>
      </c>
    </row>
    <row r="84" spans="1:19" ht="25.5" x14ac:dyDescent="0.25">
      <c r="A84" s="257">
        <v>81</v>
      </c>
      <c r="B84" s="54" t="s">
        <v>244</v>
      </c>
      <c r="C84" s="93" t="s">
        <v>97</v>
      </c>
      <c r="D84" s="93">
        <v>62537334</v>
      </c>
      <c r="E84" s="93">
        <v>107530015</v>
      </c>
      <c r="F84" s="91">
        <v>600057259</v>
      </c>
      <c r="G84" s="114" t="s">
        <v>265</v>
      </c>
      <c r="H84" s="46" t="s">
        <v>95</v>
      </c>
      <c r="I84" s="114" t="s">
        <v>99</v>
      </c>
      <c r="J84" s="46" t="s">
        <v>98</v>
      </c>
      <c r="K84" s="114" t="s">
        <v>265</v>
      </c>
      <c r="L84" s="92">
        <v>200000</v>
      </c>
      <c r="M84" s="272">
        <f t="shared" si="1"/>
        <v>140000</v>
      </c>
      <c r="N84" s="54">
        <v>2021</v>
      </c>
      <c r="O84" s="110">
        <v>2030</v>
      </c>
      <c r="P84" s="41"/>
      <c r="Q84" s="91"/>
      <c r="R84" s="43" t="s">
        <v>362</v>
      </c>
      <c r="S84" s="125" t="s">
        <v>362</v>
      </c>
    </row>
    <row r="85" spans="1:19" ht="25.5" x14ac:dyDescent="0.25">
      <c r="A85" s="257">
        <v>82</v>
      </c>
      <c r="B85" s="54" t="s">
        <v>244</v>
      </c>
      <c r="C85" s="93" t="s">
        <v>97</v>
      </c>
      <c r="D85" s="93">
        <v>62537334</v>
      </c>
      <c r="E85" s="93">
        <v>107530015</v>
      </c>
      <c r="F85" s="91">
        <v>600057259</v>
      </c>
      <c r="G85" s="114" t="s">
        <v>266</v>
      </c>
      <c r="H85" s="46" t="s">
        <v>95</v>
      </c>
      <c r="I85" s="114" t="s">
        <v>99</v>
      </c>
      <c r="J85" s="46" t="s">
        <v>98</v>
      </c>
      <c r="K85" s="114" t="s">
        <v>266</v>
      </c>
      <c r="L85" s="92">
        <v>650000</v>
      </c>
      <c r="M85" s="272">
        <f t="shared" si="1"/>
        <v>455000</v>
      </c>
      <c r="N85" s="54">
        <v>2021</v>
      </c>
      <c r="O85" s="110">
        <v>2030</v>
      </c>
      <c r="P85" s="41"/>
      <c r="Q85" s="91"/>
      <c r="R85" s="43" t="s">
        <v>362</v>
      </c>
      <c r="S85" s="125" t="s">
        <v>362</v>
      </c>
    </row>
    <row r="86" spans="1:19" ht="38.25" x14ac:dyDescent="0.25">
      <c r="A86" s="257">
        <v>83</v>
      </c>
      <c r="B86" s="54" t="s">
        <v>244</v>
      </c>
      <c r="C86" s="93" t="s">
        <v>97</v>
      </c>
      <c r="D86" s="93">
        <v>62537334</v>
      </c>
      <c r="E86" s="93">
        <v>107530015</v>
      </c>
      <c r="F86" s="91">
        <v>600057259</v>
      </c>
      <c r="G86" s="114" t="s">
        <v>267</v>
      </c>
      <c r="H86" s="46" t="s">
        <v>95</v>
      </c>
      <c r="I86" s="114" t="s">
        <v>99</v>
      </c>
      <c r="J86" s="46" t="s">
        <v>98</v>
      </c>
      <c r="K86" s="114" t="s">
        <v>267</v>
      </c>
      <c r="L86" s="92">
        <v>350000</v>
      </c>
      <c r="M86" s="272">
        <f t="shared" si="1"/>
        <v>245000</v>
      </c>
      <c r="N86" s="54">
        <v>2021</v>
      </c>
      <c r="O86" s="110">
        <v>2030</v>
      </c>
      <c r="P86" s="41"/>
      <c r="Q86" s="91"/>
      <c r="R86" s="43" t="s">
        <v>362</v>
      </c>
      <c r="S86" s="125" t="s">
        <v>362</v>
      </c>
    </row>
    <row r="87" spans="1:19" ht="25.5" x14ac:dyDescent="0.25">
      <c r="A87" s="257">
        <v>84</v>
      </c>
      <c r="B87" s="54" t="s">
        <v>244</v>
      </c>
      <c r="C87" s="93" t="s">
        <v>97</v>
      </c>
      <c r="D87" s="93">
        <v>62537334</v>
      </c>
      <c r="E87" s="93">
        <v>107530015</v>
      </c>
      <c r="F87" s="91">
        <v>600057259</v>
      </c>
      <c r="G87" s="114" t="s">
        <v>268</v>
      </c>
      <c r="H87" s="46" t="s">
        <v>95</v>
      </c>
      <c r="I87" s="114" t="s">
        <v>99</v>
      </c>
      <c r="J87" s="46" t="s">
        <v>98</v>
      </c>
      <c r="K87" s="114" t="s">
        <v>268</v>
      </c>
      <c r="L87" s="92">
        <v>800000</v>
      </c>
      <c r="M87" s="272">
        <f t="shared" si="1"/>
        <v>560000</v>
      </c>
      <c r="N87" s="54">
        <v>2021</v>
      </c>
      <c r="O87" s="110">
        <v>2030</v>
      </c>
      <c r="P87" s="41"/>
      <c r="Q87" s="91"/>
      <c r="R87" s="43" t="s">
        <v>362</v>
      </c>
      <c r="S87" s="125" t="s">
        <v>362</v>
      </c>
    </row>
    <row r="88" spans="1:19" ht="25.5" x14ac:dyDescent="0.25">
      <c r="A88" s="257">
        <v>85</v>
      </c>
      <c r="B88" s="54" t="s">
        <v>244</v>
      </c>
      <c r="C88" s="93" t="s">
        <v>97</v>
      </c>
      <c r="D88" s="93">
        <v>62537334</v>
      </c>
      <c r="E88" s="93">
        <v>107530015</v>
      </c>
      <c r="F88" s="91">
        <v>600057259</v>
      </c>
      <c r="G88" s="114" t="s">
        <v>269</v>
      </c>
      <c r="H88" s="46" t="s">
        <v>95</v>
      </c>
      <c r="I88" s="114" t="s">
        <v>99</v>
      </c>
      <c r="J88" s="46" t="s">
        <v>98</v>
      </c>
      <c r="K88" s="114" t="s">
        <v>269</v>
      </c>
      <c r="L88" s="92">
        <v>400000</v>
      </c>
      <c r="M88" s="272">
        <f t="shared" si="1"/>
        <v>280000</v>
      </c>
      <c r="N88" s="54">
        <v>2021</v>
      </c>
      <c r="O88" s="110">
        <v>2030</v>
      </c>
      <c r="P88" s="41"/>
      <c r="Q88" s="91"/>
      <c r="R88" s="43" t="s">
        <v>362</v>
      </c>
      <c r="S88" s="125" t="s">
        <v>362</v>
      </c>
    </row>
    <row r="89" spans="1:19" ht="25.5" x14ac:dyDescent="0.25">
      <c r="A89" s="257">
        <v>86</v>
      </c>
      <c r="B89" s="54" t="s">
        <v>244</v>
      </c>
      <c r="C89" s="93" t="s">
        <v>97</v>
      </c>
      <c r="D89" s="93">
        <v>62537334</v>
      </c>
      <c r="E89" s="93">
        <v>107530015</v>
      </c>
      <c r="F89" s="91">
        <v>600057259</v>
      </c>
      <c r="G89" s="114" t="s">
        <v>255</v>
      </c>
      <c r="H89" s="46" t="s">
        <v>95</v>
      </c>
      <c r="I89" s="114" t="s">
        <v>99</v>
      </c>
      <c r="J89" s="46" t="s">
        <v>98</v>
      </c>
      <c r="K89" s="114" t="s">
        <v>255</v>
      </c>
      <c r="L89" s="92">
        <v>500000</v>
      </c>
      <c r="M89" s="272">
        <f t="shared" si="1"/>
        <v>350000</v>
      </c>
      <c r="N89" s="54">
        <v>2021</v>
      </c>
      <c r="O89" s="110">
        <v>2030</v>
      </c>
      <c r="P89" s="41"/>
      <c r="Q89" s="91"/>
      <c r="R89" s="43" t="s">
        <v>362</v>
      </c>
      <c r="S89" s="125" t="s">
        <v>362</v>
      </c>
    </row>
    <row r="90" spans="1:19" ht="25.5" x14ac:dyDescent="0.25">
      <c r="A90" s="257">
        <v>87</v>
      </c>
      <c r="B90" s="54" t="s">
        <v>244</v>
      </c>
      <c r="C90" s="93" t="s">
        <v>97</v>
      </c>
      <c r="D90" s="93">
        <v>62537334</v>
      </c>
      <c r="E90" s="93">
        <v>107530015</v>
      </c>
      <c r="F90" s="91">
        <v>600057259</v>
      </c>
      <c r="G90" s="114" t="s">
        <v>270</v>
      </c>
      <c r="H90" s="46" t="s">
        <v>95</v>
      </c>
      <c r="I90" s="114" t="s">
        <v>99</v>
      </c>
      <c r="J90" s="46" t="s">
        <v>98</v>
      </c>
      <c r="K90" s="114" t="s">
        <v>270</v>
      </c>
      <c r="L90" s="92">
        <v>300000</v>
      </c>
      <c r="M90" s="272">
        <f t="shared" si="1"/>
        <v>210000</v>
      </c>
      <c r="N90" s="54">
        <v>2021</v>
      </c>
      <c r="O90" s="110">
        <v>2030</v>
      </c>
      <c r="P90" s="41"/>
      <c r="Q90" s="91"/>
      <c r="R90" s="43" t="s">
        <v>362</v>
      </c>
      <c r="S90" s="125" t="s">
        <v>362</v>
      </c>
    </row>
    <row r="91" spans="1:19" ht="25.5" x14ac:dyDescent="0.25">
      <c r="A91" s="257">
        <v>88</v>
      </c>
      <c r="B91" s="54" t="s">
        <v>244</v>
      </c>
      <c r="C91" s="93" t="s">
        <v>97</v>
      </c>
      <c r="D91" s="93">
        <v>62537334</v>
      </c>
      <c r="E91" s="93">
        <v>107530015</v>
      </c>
      <c r="F91" s="91">
        <v>600057259</v>
      </c>
      <c r="G91" s="114" t="s">
        <v>271</v>
      </c>
      <c r="H91" s="46" t="s">
        <v>95</v>
      </c>
      <c r="I91" s="114" t="s">
        <v>99</v>
      </c>
      <c r="J91" s="46" t="s">
        <v>98</v>
      </c>
      <c r="K91" s="114" t="s">
        <v>271</v>
      </c>
      <c r="L91" s="92">
        <v>50000</v>
      </c>
      <c r="M91" s="272">
        <f t="shared" si="1"/>
        <v>35000</v>
      </c>
      <c r="N91" s="54">
        <v>2021</v>
      </c>
      <c r="O91" s="110">
        <v>2030</v>
      </c>
      <c r="P91" s="41"/>
      <c r="Q91" s="91"/>
      <c r="R91" s="43" t="s">
        <v>362</v>
      </c>
      <c r="S91" s="125" t="s">
        <v>362</v>
      </c>
    </row>
    <row r="92" spans="1:19" ht="25.5" x14ac:dyDescent="0.25">
      <c r="A92" s="257">
        <v>89</v>
      </c>
      <c r="B92" s="54" t="s">
        <v>244</v>
      </c>
      <c r="C92" s="93" t="s">
        <v>97</v>
      </c>
      <c r="D92" s="93">
        <v>62537334</v>
      </c>
      <c r="E92" s="93">
        <v>107530015</v>
      </c>
      <c r="F92" s="91">
        <v>600057259</v>
      </c>
      <c r="G92" s="114" t="s">
        <v>101</v>
      </c>
      <c r="H92" s="46" t="s">
        <v>95</v>
      </c>
      <c r="I92" s="114" t="s">
        <v>99</v>
      </c>
      <c r="J92" s="46" t="s">
        <v>98</v>
      </c>
      <c r="K92" s="114" t="s">
        <v>101</v>
      </c>
      <c r="L92" s="92">
        <v>250000</v>
      </c>
      <c r="M92" s="272">
        <f t="shared" si="1"/>
        <v>175000</v>
      </c>
      <c r="N92" s="54">
        <v>2021</v>
      </c>
      <c r="O92" s="110">
        <v>2030</v>
      </c>
      <c r="P92" s="41"/>
      <c r="Q92" s="91"/>
      <c r="R92" s="43" t="s">
        <v>362</v>
      </c>
      <c r="S92" s="125" t="s">
        <v>362</v>
      </c>
    </row>
    <row r="93" spans="1:19" ht="26.25" thickBot="1" x14ac:dyDescent="0.3">
      <c r="A93" s="257">
        <v>90</v>
      </c>
      <c r="B93" s="147" t="s">
        <v>244</v>
      </c>
      <c r="C93" s="98" t="s">
        <v>97</v>
      </c>
      <c r="D93" s="98">
        <v>62537334</v>
      </c>
      <c r="E93" s="98">
        <v>107530015</v>
      </c>
      <c r="F93" s="94">
        <v>600057259</v>
      </c>
      <c r="G93" s="144" t="s">
        <v>272</v>
      </c>
      <c r="H93" s="100" t="s">
        <v>95</v>
      </c>
      <c r="I93" s="144" t="s">
        <v>99</v>
      </c>
      <c r="J93" s="100" t="s">
        <v>98</v>
      </c>
      <c r="K93" s="144" t="s">
        <v>272</v>
      </c>
      <c r="L93" s="96">
        <v>700000</v>
      </c>
      <c r="M93" s="274">
        <f t="shared" si="1"/>
        <v>490000</v>
      </c>
      <c r="N93" s="147">
        <v>2021</v>
      </c>
      <c r="O93" s="146">
        <v>2030</v>
      </c>
      <c r="P93" s="97"/>
      <c r="Q93" s="94"/>
      <c r="R93" s="95" t="s">
        <v>362</v>
      </c>
      <c r="S93" s="143" t="s">
        <v>362</v>
      </c>
    </row>
    <row r="94" spans="1:19" ht="25.5" x14ac:dyDescent="0.25">
      <c r="A94" s="257">
        <v>91</v>
      </c>
      <c r="B94" s="108" t="s">
        <v>278</v>
      </c>
      <c r="C94" s="88" t="s">
        <v>279</v>
      </c>
      <c r="D94" s="88">
        <v>70983755</v>
      </c>
      <c r="E94" s="88">
        <v>107531046</v>
      </c>
      <c r="F94" s="89">
        <v>600057330</v>
      </c>
      <c r="G94" s="112" t="s">
        <v>280</v>
      </c>
      <c r="H94" s="99" t="s">
        <v>95</v>
      </c>
      <c r="I94" s="123" t="s">
        <v>99</v>
      </c>
      <c r="J94" s="40" t="s">
        <v>277</v>
      </c>
      <c r="K94" s="112" t="s">
        <v>280</v>
      </c>
      <c r="L94" s="90" t="s">
        <v>379</v>
      </c>
      <c r="M94" s="275">
        <v>700000</v>
      </c>
      <c r="N94" s="87">
        <v>2021</v>
      </c>
      <c r="O94" s="89">
        <v>2030</v>
      </c>
      <c r="P94" s="87"/>
      <c r="Q94" s="89"/>
      <c r="R94" s="112" t="s">
        <v>381</v>
      </c>
      <c r="S94" s="40" t="s">
        <v>362</v>
      </c>
    </row>
    <row r="95" spans="1:19" ht="25.5" x14ac:dyDescent="0.25">
      <c r="A95" s="257">
        <v>92</v>
      </c>
      <c r="B95" s="54" t="s">
        <v>278</v>
      </c>
      <c r="C95" s="93" t="s">
        <v>279</v>
      </c>
      <c r="D95" s="93">
        <v>70983755</v>
      </c>
      <c r="E95" s="93">
        <v>107531046</v>
      </c>
      <c r="F95" s="91">
        <v>600057330</v>
      </c>
      <c r="G95" s="113" t="s">
        <v>281</v>
      </c>
      <c r="H95" s="46" t="s">
        <v>95</v>
      </c>
      <c r="I95" s="114" t="s">
        <v>99</v>
      </c>
      <c r="J95" s="43" t="s">
        <v>277</v>
      </c>
      <c r="K95" s="113" t="s">
        <v>281</v>
      </c>
      <c r="L95" s="92" t="s">
        <v>380</v>
      </c>
      <c r="M95" s="272">
        <v>14000000</v>
      </c>
      <c r="N95" s="41">
        <v>2021</v>
      </c>
      <c r="O95" s="91">
        <v>2030</v>
      </c>
      <c r="P95" s="41" t="s">
        <v>103</v>
      </c>
      <c r="Q95" s="91"/>
      <c r="R95" s="113"/>
      <c r="S95" s="43" t="s">
        <v>362</v>
      </c>
    </row>
    <row r="96" spans="1:19" ht="38.25" x14ac:dyDescent="0.25">
      <c r="A96" s="257">
        <v>93</v>
      </c>
      <c r="B96" s="54" t="s">
        <v>278</v>
      </c>
      <c r="C96" s="93" t="s">
        <v>279</v>
      </c>
      <c r="D96" s="93">
        <v>70983755</v>
      </c>
      <c r="E96" s="93">
        <v>107531046</v>
      </c>
      <c r="F96" s="91">
        <v>600057330</v>
      </c>
      <c r="G96" s="113" t="s">
        <v>377</v>
      </c>
      <c r="H96" s="46" t="s">
        <v>95</v>
      </c>
      <c r="I96" s="114" t="s">
        <v>99</v>
      </c>
      <c r="J96" s="43" t="s">
        <v>277</v>
      </c>
      <c r="K96" s="113" t="s">
        <v>378</v>
      </c>
      <c r="L96" s="92">
        <v>400000</v>
      </c>
      <c r="M96" s="272">
        <f t="shared" si="1"/>
        <v>280000</v>
      </c>
      <c r="N96" s="41">
        <v>2021</v>
      </c>
      <c r="O96" s="91">
        <v>2030</v>
      </c>
      <c r="P96" s="41"/>
      <c r="Q96" s="91"/>
      <c r="R96" s="113"/>
      <c r="S96" s="43" t="s">
        <v>362</v>
      </c>
    </row>
    <row r="97" spans="1:19" ht="38.25" x14ac:dyDescent="0.25">
      <c r="A97" s="257">
        <v>94</v>
      </c>
      <c r="B97" s="54" t="s">
        <v>278</v>
      </c>
      <c r="C97" s="93" t="s">
        <v>279</v>
      </c>
      <c r="D97" s="93">
        <v>70983755</v>
      </c>
      <c r="E97" s="93">
        <v>107531046</v>
      </c>
      <c r="F97" s="91">
        <v>600057330</v>
      </c>
      <c r="G97" s="113" t="s">
        <v>282</v>
      </c>
      <c r="H97" s="46" t="s">
        <v>95</v>
      </c>
      <c r="I97" s="114" t="s">
        <v>99</v>
      </c>
      <c r="J97" s="43" t="s">
        <v>277</v>
      </c>
      <c r="K97" s="113" t="s">
        <v>282</v>
      </c>
      <c r="L97" s="92">
        <v>400000</v>
      </c>
      <c r="M97" s="272">
        <f t="shared" si="1"/>
        <v>280000</v>
      </c>
      <c r="N97" s="41">
        <v>2021</v>
      </c>
      <c r="O97" s="91">
        <v>2030</v>
      </c>
      <c r="P97" s="41"/>
      <c r="Q97" s="91"/>
      <c r="R97" s="113"/>
      <c r="S97" s="43"/>
    </row>
    <row r="98" spans="1:19" ht="25.5" x14ac:dyDescent="0.25">
      <c r="A98" s="257">
        <v>95</v>
      </c>
      <c r="B98" s="54" t="s">
        <v>278</v>
      </c>
      <c r="C98" s="93" t="s">
        <v>279</v>
      </c>
      <c r="D98" s="93">
        <v>70983755</v>
      </c>
      <c r="E98" s="93">
        <v>107531046</v>
      </c>
      <c r="F98" s="91">
        <v>600057330</v>
      </c>
      <c r="G98" s="113" t="s">
        <v>283</v>
      </c>
      <c r="H98" s="46" t="s">
        <v>95</v>
      </c>
      <c r="I98" s="114" t="s">
        <v>99</v>
      </c>
      <c r="J98" s="43" t="s">
        <v>277</v>
      </c>
      <c r="K98" s="113" t="s">
        <v>283</v>
      </c>
      <c r="L98" s="92">
        <v>1000000</v>
      </c>
      <c r="M98" s="272">
        <f t="shared" si="1"/>
        <v>700000</v>
      </c>
      <c r="N98" s="41">
        <v>2021</v>
      </c>
      <c r="O98" s="91">
        <v>2030</v>
      </c>
      <c r="P98" s="41" t="s">
        <v>103</v>
      </c>
      <c r="Q98" s="91"/>
      <c r="R98" s="113"/>
      <c r="S98" s="43" t="s">
        <v>362</v>
      </c>
    </row>
    <row r="99" spans="1:19" ht="26.25" thickBot="1" x14ac:dyDescent="0.3">
      <c r="A99" s="257">
        <v>96</v>
      </c>
      <c r="B99" s="252" t="s">
        <v>278</v>
      </c>
      <c r="C99" s="244" t="s">
        <v>279</v>
      </c>
      <c r="D99" s="244">
        <v>70983755</v>
      </c>
      <c r="E99" s="244">
        <v>107531046</v>
      </c>
      <c r="F99" s="253">
        <v>600057330</v>
      </c>
      <c r="G99" s="245" t="s">
        <v>376</v>
      </c>
      <c r="H99" s="246" t="s">
        <v>95</v>
      </c>
      <c r="I99" s="254" t="s">
        <v>99</v>
      </c>
      <c r="J99" s="246" t="s">
        <v>277</v>
      </c>
      <c r="K99" s="245" t="s">
        <v>376</v>
      </c>
      <c r="L99" s="251">
        <v>1000000</v>
      </c>
      <c r="M99" s="273">
        <f t="shared" si="1"/>
        <v>700000</v>
      </c>
      <c r="N99" s="243">
        <v>2021</v>
      </c>
      <c r="O99" s="253">
        <v>2030</v>
      </c>
      <c r="P99" s="243"/>
      <c r="Q99" s="253"/>
      <c r="R99" s="245" t="s">
        <v>382</v>
      </c>
      <c r="S99" s="246" t="s">
        <v>362</v>
      </c>
    </row>
    <row r="100" spans="1:19" ht="25.5" x14ac:dyDescent="0.25">
      <c r="A100" s="257">
        <v>97</v>
      </c>
      <c r="B100" s="137" t="s">
        <v>284</v>
      </c>
      <c r="C100" s="131" t="s">
        <v>285</v>
      </c>
      <c r="D100" s="131">
        <v>7163495</v>
      </c>
      <c r="E100" s="131">
        <v>181097877</v>
      </c>
      <c r="F100" s="132">
        <v>691012571</v>
      </c>
      <c r="G100" s="134" t="s">
        <v>287</v>
      </c>
      <c r="H100" s="139" t="s">
        <v>95</v>
      </c>
      <c r="I100" s="138" t="s">
        <v>99</v>
      </c>
      <c r="J100" s="135" t="s">
        <v>286</v>
      </c>
      <c r="K100" s="134" t="s">
        <v>287</v>
      </c>
      <c r="L100" s="160">
        <v>50000</v>
      </c>
      <c r="M100" s="271">
        <f t="shared" si="1"/>
        <v>35000</v>
      </c>
      <c r="N100" s="137">
        <v>2021</v>
      </c>
      <c r="O100" s="136">
        <v>2030</v>
      </c>
      <c r="P100" s="130"/>
      <c r="Q100" s="132"/>
      <c r="R100" s="135"/>
      <c r="S100" s="133"/>
    </row>
    <row r="101" spans="1:19" ht="38.25" x14ac:dyDescent="0.25">
      <c r="A101" s="257">
        <v>98</v>
      </c>
      <c r="B101" s="54" t="s">
        <v>284</v>
      </c>
      <c r="C101" s="93" t="s">
        <v>285</v>
      </c>
      <c r="D101" s="93">
        <v>7163495</v>
      </c>
      <c r="E101" s="93">
        <v>181097877</v>
      </c>
      <c r="F101" s="91">
        <v>691012571</v>
      </c>
      <c r="G101" s="113" t="s">
        <v>288</v>
      </c>
      <c r="H101" s="46" t="s">
        <v>95</v>
      </c>
      <c r="I101" s="114" t="s">
        <v>99</v>
      </c>
      <c r="J101" s="43" t="s">
        <v>286</v>
      </c>
      <c r="K101" s="113" t="s">
        <v>288</v>
      </c>
      <c r="L101" s="92">
        <v>150000</v>
      </c>
      <c r="M101" s="272">
        <f t="shared" si="1"/>
        <v>105000</v>
      </c>
      <c r="N101" s="54">
        <v>2021</v>
      </c>
      <c r="O101" s="110">
        <v>2030</v>
      </c>
      <c r="P101" s="41"/>
      <c r="Q101" s="91"/>
      <c r="R101" s="43"/>
      <c r="S101" s="125"/>
    </row>
    <row r="102" spans="1:19" ht="25.5" x14ac:dyDescent="0.25">
      <c r="A102" s="257">
        <v>99</v>
      </c>
      <c r="B102" s="54" t="s">
        <v>284</v>
      </c>
      <c r="C102" s="93" t="s">
        <v>285</v>
      </c>
      <c r="D102" s="93">
        <v>7163495</v>
      </c>
      <c r="E102" s="93">
        <v>181097877</v>
      </c>
      <c r="F102" s="91">
        <v>691012571</v>
      </c>
      <c r="G102" s="113" t="s">
        <v>271</v>
      </c>
      <c r="H102" s="46" t="s">
        <v>95</v>
      </c>
      <c r="I102" s="114" t="s">
        <v>99</v>
      </c>
      <c r="J102" s="43" t="s">
        <v>286</v>
      </c>
      <c r="K102" s="113" t="s">
        <v>271</v>
      </c>
      <c r="L102" s="92">
        <v>50000</v>
      </c>
      <c r="M102" s="272">
        <f t="shared" si="1"/>
        <v>35000</v>
      </c>
      <c r="N102" s="54">
        <v>2021</v>
      </c>
      <c r="O102" s="110">
        <v>2030</v>
      </c>
      <c r="P102" s="41"/>
      <c r="Q102" s="91"/>
      <c r="R102" s="43"/>
      <c r="S102" s="125"/>
    </row>
    <row r="103" spans="1:19" ht="26.25" thickBot="1" x14ac:dyDescent="0.3">
      <c r="A103" s="257">
        <v>100</v>
      </c>
      <c r="B103" s="147" t="s">
        <v>284</v>
      </c>
      <c r="C103" s="98" t="s">
        <v>285</v>
      </c>
      <c r="D103" s="98">
        <v>7163495</v>
      </c>
      <c r="E103" s="98">
        <v>181097877</v>
      </c>
      <c r="F103" s="94">
        <v>691012571</v>
      </c>
      <c r="G103" s="145" t="s">
        <v>289</v>
      </c>
      <c r="H103" s="100" t="s">
        <v>95</v>
      </c>
      <c r="I103" s="144" t="s">
        <v>99</v>
      </c>
      <c r="J103" s="95" t="s">
        <v>286</v>
      </c>
      <c r="K103" s="145" t="s">
        <v>289</v>
      </c>
      <c r="L103" s="96">
        <v>250000</v>
      </c>
      <c r="M103" s="274">
        <f t="shared" si="1"/>
        <v>175000</v>
      </c>
      <c r="N103" s="147">
        <v>2021</v>
      </c>
      <c r="O103" s="146">
        <v>2030</v>
      </c>
      <c r="P103" s="97"/>
      <c r="Q103" s="94"/>
      <c r="R103" s="95"/>
      <c r="S103" s="143"/>
    </row>
    <row r="104" spans="1:19" ht="39" thickBot="1" x14ac:dyDescent="0.3">
      <c r="A104" s="258">
        <v>101</v>
      </c>
      <c r="B104" s="156" t="s">
        <v>294</v>
      </c>
      <c r="C104" s="150" t="s">
        <v>295</v>
      </c>
      <c r="D104" s="150">
        <v>72033215</v>
      </c>
      <c r="E104" s="150">
        <v>181109271</v>
      </c>
      <c r="F104" s="151">
        <v>691000905</v>
      </c>
      <c r="G104" s="152" t="s">
        <v>305</v>
      </c>
      <c r="H104" s="153" t="s">
        <v>95</v>
      </c>
      <c r="I104" s="154" t="s">
        <v>99</v>
      </c>
      <c r="J104" s="158" t="s">
        <v>301</v>
      </c>
      <c r="K104" s="152" t="s">
        <v>305</v>
      </c>
      <c r="L104" s="155">
        <v>100000</v>
      </c>
      <c r="M104" s="290">
        <f t="shared" si="1"/>
        <v>70000</v>
      </c>
      <c r="N104" s="156">
        <v>2021</v>
      </c>
      <c r="O104" s="157">
        <v>2030</v>
      </c>
      <c r="P104" s="149"/>
      <c r="Q104" s="151"/>
      <c r="R104" s="158"/>
      <c r="S104" s="159"/>
    </row>
    <row r="106" spans="1:19" x14ac:dyDescent="0.25">
      <c r="A106" s="7" t="s">
        <v>390</v>
      </c>
    </row>
    <row r="107" spans="1:19" x14ac:dyDescent="0.25">
      <c r="A107" s="1" t="s">
        <v>399</v>
      </c>
    </row>
    <row r="111" spans="1:19" x14ac:dyDescent="0.25">
      <c r="A111" s="4" t="s">
        <v>35</v>
      </c>
    </row>
    <row r="112" spans="1:19" x14ac:dyDescent="0.25">
      <c r="A112" s="4" t="s">
        <v>36</v>
      </c>
      <c r="B112" s="4"/>
    </row>
    <row r="113" spans="1:1" x14ac:dyDescent="0.25">
      <c r="A113" s="4" t="s">
        <v>37</v>
      </c>
    </row>
    <row r="115" spans="1:1" x14ac:dyDescent="0.25">
      <c r="A115" s="1" t="s">
        <v>38</v>
      </c>
    </row>
    <row r="117" spans="1:1" s="11" customFormat="1" x14ac:dyDescent="0.25">
      <c r="A117" s="6" t="s">
        <v>39</v>
      </c>
    </row>
    <row r="119" spans="1:1" x14ac:dyDescent="0.25">
      <c r="A119" s="6" t="s">
        <v>40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4"/>
  <sheetViews>
    <sheetView tabSelected="1" workbookViewId="0">
      <pane ySplit="1" topLeftCell="A74" activePane="bottomLeft" state="frozenSplit"/>
      <selection pane="bottomLeft" activeCell="M8" sqref="M8"/>
    </sheetView>
  </sheetViews>
  <sheetFormatPr defaultColWidth="9.28515625" defaultRowHeight="15" x14ac:dyDescent="0.25"/>
  <cols>
    <col min="1" max="1" width="6.5703125" style="1" customWidth="1"/>
    <col min="2" max="2" width="24.7109375" style="1" customWidth="1"/>
    <col min="3" max="3" width="20.28515625" style="1" customWidth="1"/>
    <col min="4" max="4" width="12" style="1" customWidth="1"/>
    <col min="5" max="5" width="14" style="1" customWidth="1"/>
    <col min="6" max="6" width="11.5703125" style="1" customWidth="1"/>
    <col min="7" max="7" width="24.42578125" style="1" customWidth="1"/>
    <col min="8" max="9" width="14.28515625" style="1" customWidth="1"/>
    <col min="10" max="10" width="14.7109375" style="1" customWidth="1"/>
    <col min="11" max="11" width="21.85546875" style="1" customWidth="1"/>
    <col min="12" max="12" width="11.42578125" style="1" customWidth="1"/>
    <col min="13" max="13" width="11.85546875" style="276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9.5" thickBot="1" x14ac:dyDescent="0.35">
      <c r="A1" s="342" t="s">
        <v>41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</row>
    <row r="2" spans="1:26" s="2" customFormat="1" ht="15.75" thickBot="1" x14ac:dyDescent="0.3">
      <c r="A2" s="314" t="s">
        <v>12</v>
      </c>
      <c r="B2" s="325" t="s">
        <v>13</v>
      </c>
      <c r="C2" s="326"/>
      <c r="D2" s="326"/>
      <c r="E2" s="326"/>
      <c r="F2" s="327"/>
      <c r="G2" s="349" t="s">
        <v>14</v>
      </c>
      <c r="H2" s="336" t="s">
        <v>42</v>
      </c>
      <c r="I2" s="340" t="s">
        <v>77</v>
      </c>
      <c r="J2" s="349" t="s">
        <v>16</v>
      </c>
      <c r="K2" s="349" t="s">
        <v>17</v>
      </c>
      <c r="L2" s="319" t="s">
        <v>43</v>
      </c>
      <c r="M2" s="320"/>
      <c r="N2" s="328" t="s">
        <v>19</v>
      </c>
      <c r="O2" s="329"/>
      <c r="P2" s="353" t="s">
        <v>44</v>
      </c>
      <c r="Q2" s="354"/>
      <c r="R2" s="354"/>
      <c r="S2" s="354"/>
      <c r="T2" s="354"/>
      <c r="U2" s="354"/>
      <c r="V2" s="354"/>
      <c r="W2" s="354"/>
      <c r="X2" s="355"/>
      <c r="Y2" s="307" t="s">
        <v>21</v>
      </c>
      <c r="Z2" s="308"/>
    </row>
    <row r="3" spans="1:26" x14ac:dyDescent="0.25">
      <c r="A3" s="315"/>
      <c r="B3" s="356" t="s">
        <v>22</v>
      </c>
      <c r="C3" s="345" t="s">
        <v>23</v>
      </c>
      <c r="D3" s="345" t="s">
        <v>24</v>
      </c>
      <c r="E3" s="345" t="s">
        <v>25</v>
      </c>
      <c r="F3" s="347" t="s">
        <v>26</v>
      </c>
      <c r="G3" s="350"/>
      <c r="H3" s="337"/>
      <c r="I3" s="341"/>
      <c r="J3" s="350"/>
      <c r="K3" s="350"/>
      <c r="L3" s="330" t="s">
        <v>27</v>
      </c>
      <c r="M3" s="332" t="s">
        <v>45</v>
      </c>
      <c r="N3" s="334" t="s">
        <v>29</v>
      </c>
      <c r="O3" s="335" t="s">
        <v>30</v>
      </c>
      <c r="P3" s="358" t="s">
        <v>46</v>
      </c>
      <c r="Q3" s="359"/>
      <c r="R3" s="359"/>
      <c r="S3" s="360"/>
      <c r="T3" s="338" t="s">
        <v>47</v>
      </c>
      <c r="U3" s="338" t="s">
        <v>92</v>
      </c>
      <c r="V3" s="338" t="s">
        <v>93</v>
      </c>
      <c r="W3" s="338" t="s">
        <v>48</v>
      </c>
      <c r="X3" s="351" t="s">
        <v>79</v>
      </c>
      <c r="Y3" s="330" t="s">
        <v>33</v>
      </c>
      <c r="Z3" s="332" t="s">
        <v>34</v>
      </c>
    </row>
    <row r="4" spans="1:26" ht="90" customHeight="1" thickBot="1" x14ac:dyDescent="0.3">
      <c r="A4" s="315"/>
      <c r="B4" s="357"/>
      <c r="C4" s="346"/>
      <c r="D4" s="346"/>
      <c r="E4" s="346"/>
      <c r="F4" s="348"/>
      <c r="G4" s="350"/>
      <c r="H4" s="337"/>
      <c r="I4" s="341"/>
      <c r="J4" s="350"/>
      <c r="K4" s="350"/>
      <c r="L4" s="331"/>
      <c r="M4" s="333"/>
      <c r="N4" s="331"/>
      <c r="O4" s="333"/>
      <c r="P4" s="103" t="s">
        <v>71</v>
      </c>
      <c r="Q4" s="104" t="s">
        <v>49</v>
      </c>
      <c r="R4" s="104" t="s">
        <v>50</v>
      </c>
      <c r="S4" s="105" t="s">
        <v>51</v>
      </c>
      <c r="T4" s="339"/>
      <c r="U4" s="339"/>
      <c r="V4" s="339"/>
      <c r="W4" s="339"/>
      <c r="X4" s="352"/>
      <c r="Y4" s="331"/>
      <c r="Z4" s="333"/>
    </row>
    <row r="5" spans="1:26" s="102" customFormat="1" ht="25.5" x14ac:dyDescent="0.25">
      <c r="A5" s="40">
        <v>1</v>
      </c>
      <c r="B5" s="108" t="s">
        <v>96</v>
      </c>
      <c r="C5" s="88" t="s">
        <v>97</v>
      </c>
      <c r="D5" s="88">
        <v>62537342</v>
      </c>
      <c r="E5" s="88">
        <v>107720213</v>
      </c>
      <c r="F5" s="109">
        <v>600057461</v>
      </c>
      <c r="G5" s="40" t="s">
        <v>94</v>
      </c>
      <c r="H5" s="40" t="s">
        <v>95</v>
      </c>
      <c r="I5" s="112" t="s">
        <v>99</v>
      </c>
      <c r="J5" s="40" t="s">
        <v>98</v>
      </c>
      <c r="K5" s="112" t="s">
        <v>94</v>
      </c>
      <c r="L5" s="259">
        <v>1100000</v>
      </c>
      <c r="M5" s="271">
        <f>L5/100*70</f>
        <v>770000</v>
      </c>
      <c r="N5" s="108">
        <v>2021</v>
      </c>
      <c r="O5" s="89">
        <v>2030</v>
      </c>
      <c r="P5" s="108"/>
      <c r="Q5" s="88"/>
      <c r="R5" s="88"/>
      <c r="S5" s="109"/>
      <c r="T5" s="40"/>
      <c r="U5" s="112"/>
      <c r="V5" s="40"/>
      <c r="W5" s="40"/>
      <c r="X5" s="112"/>
      <c r="Y5" s="87"/>
      <c r="Z5" s="89"/>
    </row>
    <row r="6" spans="1:26" s="102" customFormat="1" ht="25.5" x14ac:dyDescent="0.25">
      <c r="A6" s="43">
        <v>2</v>
      </c>
      <c r="B6" s="54" t="s">
        <v>96</v>
      </c>
      <c r="C6" s="93" t="s">
        <v>97</v>
      </c>
      <c r="D6" s="93">
        <v>62537342</v>
      </c>
      <c r="E6" s="93">
        <v>107720213</v>
      </c>
      <c r="F6" s="110">
        <v>600057461</v>
      </c>
      <c r="G6" s="43" t="s">
        <v>100</v>
      </c>
      <c r="H6" s="43" t="s">
        <v>95</v>
      </c>
      <c r="I6" s="113" t="s">
        <v>99</v>
      </c>
      <c r="J6" s="43" t="s">
        <v>98</v>
      </c>
      <c r="K6" s="113" t="s">
        <v>100</v>
      </c>
      <c r="L6" s="260">
        <v>250000</v>
      </c>
      <c r="M6" s="272">
        <f t="shared" ref="M6:M70" si="0">L6/100*70</f>
        <v>175000</v>
      </c>
      <c r="N6" s="54">
        <v>2021</v>
      </c>
      <c r="O6" s="91">
        <v>2030</v>
      </c>
      <c r="P6" s="54"/>
      <c r="Q6" s="93"/>
      <c r="R6" s="93" t="s">
        <v>103</v>
      </c>
      <c r="S6" s="110"/>
      <c r="T6" s="43"/>
      <c r="U6" s="113"/>
      <c r="V6" s="43"/>
      <c r="W6" s="43"/>
      <c r="X6" s="113"/>
      <c r="Y6" s="41"/>
      <c r="Z6" s="91"/>
    </row>
    <row r="7" spans="1:26" s="102" customFormat="1" ht="25.5" x14ac:dyDescent="0.25">
      <c r="A7" s="43">
        <v>3</v>
      </c>
      <c r="B7" s="54" t="s">
        <v>96</v>
      </c>
      <c r="C7" s="93" t="s">
        <v>97</v>
      </c>
      <c r="D7" s="93">
        <v>62537342</v>
      </c>
      <c r="E7" s="93">
        <v>107720213</v>
      </c>
      <c r="F7" s="110">
        <v>600057461</v>
      </c>
      <c r="G7" s="43" t="s">
        <v>101</v>
      </c>
      <c r="H7" s="43" t="s">
        <v>95</v>
      </c>
      <c r="I7" s="113" t="s">
        <v>99</v>
      </c>
      <c r="J7" s="43" t="s">
        <v>98</v>
      </c>
      <c r="K7" s="113" t="s">
        <v>101</v>
      </c>
      <c r="L7" s="261" t="s">
        <v>369</v>
      </c>
      <c r="M7" s="272">
        <v>1050000</v>
      </c>
      <c r="N7" s="54">
        <v>2023</v>
      </c>
      <c r="O7" s="91">
        <v>2030</v>
      </c>
      <c r="P7" s="54"/>
      <c r="Q7" s="93" t="s">
        <v>103</v>
      </c>
      <c r="R7" s="93"/>
      <c r="S7" s="110"/>
      <c r="T7" s="43"/>
      <c r="U7" s="113"/>
      <c r="V7" s="43"/>
      <c r="W7" s="43"/>
      <c r="X7" s="113"/>
      <c r="Y7" s="41"/>
      <c r="Z7" s="91"/>
    </row>
    <row r="8" spans="1:26" s="102" customFormat="1" ht="25.5" x14ac:dyDescent="0.25">
      <c r="A8" s="43">
        <v>4</v>
      </c>
      <c r="B8" s="54" t="s">
        <v>96</v>
      </c>
      <c r="C8" s="93" t="s">
        <v>97</v>
      </c>
      <c r="D8" s="93">
        <v>62537342</v>
      </c>
      <c r="E8" s="93">
        <v>107720213</v>
      </c>
      <c r="F8" s="110">
        <v>600057461</v>
      </c>
      <c r="G8" s="43" t="s">
        <v>102</v>
      </c>
      <c r="H8" s="43" t="s">
        <v>95</v>
      </c>
      <c r="I8" s="113" t="s">
        <v>99</v>
      </c>
      <c r="J8" s="43" t="s">
        <v>98</v>
      </c>
      <c r="K8" s="113" t="s">
        <v>102</v>
      </c>
      <c r="L8" s="260">
        <v>70000</v>
      </c>
      <c r="M8" s="272">
        <f t="shared" si="0"/>
        <v>49000</v>
      </c>
      <c r="N8" s="54">
        <v>2021</v>
      </c>
      <c r="O8" s="91">
        <v>2030</v>
      </c>
      <c r="P8" s="54"/>
      <c r="Q8" s="93"/>
      <c r="R8" s="93" t="s">
        <v>103</v>
      </c>
      <c r="S8" s="110"/>
      <c r="T8" s="43"/>
      <c r="U8" s="113"/>
      <c r="V8" s="43"/>
      <c r="W8" s="43"/>
      <c r="X8" s="113"/>
      <c r="Y8" s="41"/>
      <c r="Z8" s="91"/>
    </row>
    <row r="9" spans="1:26" s="102" customFormat="1" ht="39" thickBot="1" x14ac:dyDescent="0.3">
      <c r="A9" s="43">
        <v>5</v>
      </c>
      <c r="B9" s="252" t="s">
        <v>96</v>
      </c>
      <c r="C9" s="244" t="s">
        <v>97</v>
      </c>
      <c r="D9" s="244">
        <v>62537342</v>
      </c>
      <c r="E9" s="244">
        <v>107720213</v>
      </c>
      <c r="F9" s="250">
        <v>600057461</v>
      </c>
      <c r="G9" s="246" t="s">
        <v>370</v>
      </c>
      <c r="H9" s="246" t="s">
        <v>95</v>
      </c>
      <c r="I9" s="245" t="s">
        <v>99</v>
      </c>
      <c r="J9" s="246" t="s">
        <v>98</v>
      </c>
      <c r="K9" s="245" t="s">
        <v>370</v>
      </c>
      <c r="L9" s="262">
        <v>3500000</v>
      </c>
      <c r="M9" s="273">
        <f t="shared" si="0"/>
        <v>2450000</v>
      </c>
      <c r="N9" s="55">
        <v>2023</v>
      </c>
      <c r="O9" s="107">
        <v>2030</v>
      </c>
      <c r="P9" s="55"/>
      <c r="Q9" s="244" t="s">
        <v>103</v>
      </c>
      <c r="R9" s="244" t="s">
        <v>103</v>
      </c>
      <c r="S9" s="250" t="s">
        <v>103</v>
      </c>
      <c r="T9" s="52"/>
      <c r="U9" s="117"/>
      <c r="V9" s="52"/>
      <c r="W9" s="52"/>
      <c r="X9" s="117"/>
      <c r="Y9" s="50"/>
      <c r="Z9" s="107"/>
    </row>
    <row r="10" spans="1:26" s="102" customFormat="1" ht="38.25" x14ac:dyDescent="0.25">
      <c r="A10" s="43">
        <v>6</v>
      </c>
      <c r="B10" s="137" t="s">
        <v>105</v>
      </c>
      <c r="C10" s="131" t="s">
        <v>106</v>
      </c>
      <c r="D10" s="131">
        <v>581658</v>
      </c>
      <c r="E10" s="249" t="s">
        <v>360</v>
      </c>
      <c r="F10" s="132">
        <v>600057372</v>
      </c>
      <c r="G10" s="133" t="s">
        <v>104</v>
      </c>
      <c r="H10" s="134" t="s">
        <v>95</v>
      </c>
      <c r="I10" s="135" t="s">
        <v>99</v>
      </c>
      <c r="J10" s="134" t="s">
        <v>99</v>
      </c>
      <c r="K10" s="135" t="s">
        <v>104</v>
      </c>
      <c r="L10" s="263">
        <v>1000000</v>
      </c>
      <c r="M10" s="271">
        <f t="shared" si="0"/>
        <v>700000</v>
      </c>
      <c r="N10" s="137">
        <v>2021</v>
      </c>
      <c r="O10" s="132">
        <v>2030</v>
      </c>
      <c r="P10" s="137"/>
      <c r="Q10" s="131"/>
      <c r="R10" s="131"/>
      <c r="S10" s="136"/>
      <c r="T10" s="135"/>
      <c r="U10" s="134"/>
      <c r="V10" s="135"/>
      <c r="W10" s="134"/>
      <c r="X10" s="135"/>
      <c r="Y10" s="130"/>
      <c r="Z10" s="132"/>
    </row>
    <row r="11" spans="1:26" s="102" customFormat="1" ht="48" x14ac:dyDescent="0.25">
      <c r="A11" s="43">
        <v>7</v>
      </c>
      <c r="B11" s="54" t="s">
        <v>105</v>
      </c>
      <c r="C11" s="93" t="s">
        <v>106</v>
      </c>
      <c r="D11" s="93">
        <v>581658</v>
      </c>
      <c r="E11" s="128" t="s">
        <v>360</v>
      </c>
      <c r="F11" s="91">
        <v>600057372</v>
      </c>
      <c r="G11" s="125" t="s">
        <v>366</v>
      </c>
      <c r="H11" s="113" t="s">
        <v>95</v>
      </c>
      <c r="I11" s="43" t="s">
        <v>99</v>
      </c>
      <c r="J11" s="113" t="s">
        <v>99</v>
      </c>
      <c r="K11" s="43" t="s">
        <v>367</v>
      </c>
      <c r="L11" s="264">
        <v>5000000</v>
      </c>
      <c r="M11" s="272">
        <f t="shared" si="0"/>
        <v>3500000</v>
      </c>
      <c r="N11" s="54">
        <v>2021</v>
      </c>
      <c r="O11" s="91">
        <v>2030</v>
      </c>
      <c r="P11" s="54"/>
      <c r="Q11" s="93"/>
      <c r="R11" s="93"/>
      <c r="S11" s="110"/>
      <c r="T11" s="43"/>
      <c r="U11" s="113"/>
      <c r="V11" s="43"/>
      <c r="W11" s="113"/>
      <c r="X11" s="43"/>
      <c r="Y11" s="41"/>
      <c r="Z11" s="91"/>
    </row>
    <row r="12" spans="1:26" s="102" customFormat="1" ht="38.25" x14ac:dyDescent="0.25">
      <c r="A12" s="43">
        <v>8</v>
      </c>
      <c r="B12" s="54" t="s">
        <v>105</v>
      </c>
      <c r="C12" s="93" t="s">
        <v>106</v>
      </c>
      <c r="D12" s="93">
        <v>581658</v>
      </c>
      <c r="E12" s="128" t="s">
        <v>360</v>
      </c>
      <c r="F12" s="91">
        <v>600057372</v>
      </c>
      <c r="G12" s="129" t="s">
        <v>107</v>
      </c>
      <c r="H12" s="114" t="s">
        <v>95</v>
      </c>
      <c r="I12" s="46" t="s">
        <v>99</v>
      </c>
      <c r="J12" s="114" t="s">
        <v>99</v>
      </c>
      <c r="K12" s="46" t="s">
        <v>107</v>
      </c>
      <c r="L12" s="264">
        <v>800000</v>
      </c>
      <c r="M12" s="272">
        <f t="shared" si="0"/>
        <v>560000</v>
      </c>
      <c r="N12" s="54">
        <v>2021</v>
      </c>
      <c r="O12" s="91">
        <v>2030</v>
      </c>
      <c r="P12" s="54" t="s">
        <v>103</v>
      </c>
      <c r="Q12" s="93"/>
      <c r="R12" s="93"/>
      <c r="S12" s="110"/>
      <c r="T12" s="43"/>
      <c r="U12" s="113"/>
      <c r="V12" s="43"/>
      <c r="W12" s="113"/>
      <c r="X12" s="43"/>
      <c r="Y12" s="41" t="s">
        <v>363</v>
      </c>
      <c r="Z12" s="91"/>
    </row>
    <row r="13" spans="1:26" s="102" customFormat="1" ht="38.25" x14ac:dyDescent="0.25">
      <c r="A13" s="43">
        <v>9</v>
      </c>
      <c r="B13" s="54" t="s">
        <v>105</v>
      </c>
      <c r="C13" s="93" t="s">
        <v>106</v>
      </c>
      <c r="D13" s="93">
        <v>581658</v>
      </c>
      <c r="E13" s="128" t="s">
        <v>360</v>
      </c>
      <c r="F13" s="91">
        <v>600057372</v>
      </c>
      <c r="G13" s="129" t="s">
        <v>365</v>
      </c>
      <c r="H13" s="114" t="s">
        <v>95</v>
      </c>
      <c r="I13" s="46" t="s">
        <v>99</v>
      </c>
      <c r="J13" s="114" t="s">
        <v>99</v>
      </c>
      <c r="K13" s="46" t="s">
        <v>368</v>
      </c>
      <c r="L13" s="264">
        <v>35000000</v>
      </c>
      <c r="M13" s="272">
        <f t="shared" si="0"/>
        <v>24500000</v>
      </c>
      <c r="N13" s="54">
        <v>2021</v>
      </c>
      <c r="O13" s="91">
        <v>2030</v>
      </c>
      <c r="P13" s="54"/>
      <c r="Q13" s="93"/>
      <c r="R13" s="93"/>
      <c r="S13" s="110"/>
      <c r="T13" s="43"/>
      <c r="U13" s="113"/>
      <c r="V13" s="43"/>
      <c r="W13" s="113"/>
      <c r="X13" s="43"/>
      <c r="Y13" s="41"/>
      <c r="Z13" s="91"/>
    </row>
    <row r="14" spans="1:26" s="102" customFormat="1" ht="38.25" x14ac:dyDescent="0.25">
      <c r="A14" s="43">
        <v>10</v>
      </c>
      <c r="B14" s="54" t="s">
        <v>105</v>
      </c>
      <c r="C14" s="93" t="s">
        <v>106</v>
      </c>
      <c r="D14" s="93">
        <v>581658</v>
      </c>
      <c r="E14" s="128" t="s">
        <v>360</v>
      </c>
      <c r="F14" s="91">
        <v>600057372</v>
      </c>
      <c r="G14" s="129" t="s">
        <v>108</v>
      </c>
      <c r="H14" s="114" t="s">
        <v>95</v>
      </c>
      <c r="I14" s="46" t="s">
        <v>99</v>
      </c>
      <c r="J14" s="114" t="s">
        <v>99</v>
      </c>
      <c r="K14" s="46" t="s">
        <v>109</v>
      </c>
      <c r="L14" s="264">
        <v>5000000</v>
      </c>
      <c r="M14" s="272">
        <f t="shared" si="0"/>
        <v>3500000</v>
      </c>
      <c r="N14" s="54">
        <v>2021</v>
      </c>
      <c r="O14" s="91">
        <v>2030</v>
      </c>
      <c r="P14" s="54"/>
      <c r="Q14" s="93" t="s">
        <v>103</v>
      </c>
      <c r="R14" s="93" t="s">
        <v>103</v>
      </c>
      <c r="S14" s="110"/>
      <c r="T14" s="43"/>
      <c r="U14" s="113"/>
      <c r="V14" s="43"/>
      <c r="W14" s="113"/>
      <c r="X14" s="43"/>
      <c r="Y14" s="41" t="s">
        <v>364</v>
      </c>
      <c r="Z14" s="91"/>
    </row>
    <row r="15" spans="1:26" s="102" customFormat="1" ht="38.25" x14ac:dyDescent="0.25">
      <c r="A15" s="43">
        <v>11</v>
      </c>
      <c r="B15" s="54" t="s">
        <v>105</v>
      </c>
      <c r="C15" s="93" t="s">
        <v>106</v>
      </c>
      <c r="D15" s="93">
        <v>581658</v>
      </c>
      <c r="E15" s="128" t="s">
        <v>360</v>
      </c>
      <c r="F15" s="91">
        <v>600057372</v>
      </c>
      <c r="G15" s="129" t="s">
        <v>117</v>
      </c>
      <c r="H15" s="114" t="s">
        <v>95</v>
      </c>
      <c r="I15" s="46" t="s">
        <v>99</v>
      </c>
      <c r="J15" s="114" t="s">
        <v>99</v>
      </c>
      <c r="K15" s="46" t="s">
        <v>117</v>
      </c>
      <c r="L15" s="264" t="s">
        <v>110</v>
      </c>
      <c r="M15" s="272" t="e">
        <f t="shared" si="0"/>
        <v>#VALUE!</v>
      </c>
      <c r="N15" s="54">
        <v>2021</v>
      </c>
      <c r="O15" s="91">
        <v>2030</v>
      </c>
      <c r="P15" s="54"/>
      <c r="Q15" s="93" t="s">
        <v>103</v>
      </c>
      <c r="R15" s="93"/>
      <c r="S15" s="110"/>
      <c r="T15" s="43"/>
      <c r="U15" s="113"/>
      <c r="V15" s="43"/>
      <c r="W15" s="113"/>
      <c r="X15" s="43"/>
      <c r="Y15" s="41" t="s">
        <v>363</v>
      </c>
      <c r="Z15" s="91"/>
    </row>
    <row r="16" spans="1:26" s="102" customFormat="1" ht="38.25" x14ac:dyDescent="0.25">
      <c r="A16" s="43">
        <v>12</v>
      </c>
      <c r="B16" s="54" t="s">
        <v>105</v>
      </c>
      <c r="C16" s="93" t="s">
        <v>106</v>
      </c>
      <c r="D16" s="93">
        <v>581658</v>
      </c>
      <c r="E16" s="128" t="s">
        <v>360</v>
      </c>
      <c r="F16" s="91">
        <v>600057372</v>
      </c>
      <c r="G16" s="129" t="s">
        <v>111</v>
      </c>
      <c r="H16" s="114" t="s">
        <v>95</v>
      </c>
      <c r="I16" s="46" t="s">
        <v>99</v>
      </c>
      <c r="J16" s="114" t="s">
        <v>99</v>
      </c>
      <c r="K16" s="46" t="s">
        <v>111</v>
      </c>
      <c r="L16" s="264">
        <v>1500000</v>
      </c>
      <c r="M16" s="272">
        <f t="shared" si="0"/>
        <v>1050000</v>
      </c>
      <c r="N16" s="54">
        <v>2021</v>
      </c>
      <c r="O16" s="91">
        <v>2030</v>
      </c>
      <c r="P16" s="54"/>
      <c r="Q16" s="93"/>
      <c r="R16" s="93" t="s">
        <v>103</v>
      </c>
      <c r="S16" s="110"/>
      <c r="T16" s="43"/>
      <c r="U16" s="113"/>
      <c r="V16" s="43"/>
      <c r="W16" s="113"/>
      <c r="X16" s="43"/>
      <c r="Y16" s="41"/>
      <c r="Z16" s="91"/>
    </row>
    <row r="17" spans="1:26" s="102" customFormat="1" ht="38.25" x14ac:dyDescent="0.25">
      <c r="A17" s="43">
        <v>13</v>
      </c>
      <c r="B17" s="54" t="s">
        <v>105</v>
      </c>
      <c r="C17" s="93" t="s">
        <v>106</v>
      </c>
      <c r="D17" s="93">
        <v>581658</v>
      </c>
      <c r="E17" s="128" t="s">
        <v>360</v>
      </c>
      <c r="F17" s="91">
        <v>600057372</v>
      </c>
      <c r="G17" s="129" t="s">
        <v>112</v>
      </c>
      <c r="H17" s="114" t="s">
        <v>95</v>
      </c>
      <c r="I17" s="46" t="s">
        <v>99</v>
      </c>
      <c r="J17" s="114" t="s">
        <v>99</v>
      </c>
      <c r="K17" s="46" t="s">
        <v>112</v>
      </c>
      <c r="L17" s="264">
        <v>300000</v>
      </c>
      <c r="M17" s="272">
        <f t="shared" si="0"/>
        <v>210000</v>
      </c>
      <c r="N17" s="54">
        <v>2021</v>
      </c>
      <c r="O17" s="91">
        <v>2030</v>
      </c>
      <c r="P17" s="54"/>
      <c r="Q17" s="93"/>
      <c r="R17" s="93" t="s">
        <v>103</v>
      </c>
      <c r="S17" s="110"/>
      <c r="T17" s="43"/>
      <c r="U17" s="113"/>
      <c r="V17" s="43"/>
      <c r="W17" s="113"/>
      <c r="X17" s="43"/>
      <c r="Y17" s="41"/>
      <c r="Z17" s="91"/>
    </row>
    <row r="18" spans="1:26" s="102" customFormat="1" ht="38.25" x14ac:dyDescent="0.25">
      <c r="A18" s="43">
        <v>14</v>
      </c>
      <c r="B18" s="54" t="s">
        <v>105</v>
      </c>
      <c r="C18" s="93" t="s">
        <v>106</v>
      </c>
      <c r="D18" s="93">
        <v>581658</v>
      </c>
      <c r="E18" s="128" t="s">
        <v>360</v>
      </c>
      <c r="F18" s="91">
        <v>600057372</v>
      </c>
      <c r="G18" s="129" t="s">
        <v>113</v>
      </c>
      <c r="H18" s="114" t="s">
        <v>95</v>
      </c>
      <c r="I18" s="46" t="s">
        <v>99</v>
      </c>
      <c r="J18" s="114" t="s">
        <v>99</v>
      </c>
      <c r="K18" s="46" t="s">
        <v>113</v>
      </c>
      <c r="L18" s="264">
        <v>400000</v>
      </c>
      <c r="M18" s="272">
        <f t="shared" si="0"/>
        <v>280000</v>
      </c>
      <c r="N18" s="54">
        <v>2021</v>
      </c>
      <c r="O18" s="91">
        <v>2030</v>
      </c>
      <c r="P18" s="54"/>
      <c r="Q18" s="93"/>
      <c r="R18" s="93" t="s">
        <v>103</v>
      </c>
      <c r="S18" s="110"/>
      <c r="T18" s="43"/>
      <c r="U18" s="113"/>
      <c r="V18" s="43"/>
      <c r="W18" s="113"/>
      <c r="X18" s="43"/>
      <c r="Y18" s="41" t="s">
        <v>363</v>
      </c>
      <c r="Z18" s="91"/>
    </row>
    <row r="19" spans="1:26" s="102" customFormat="1" ht="38.25" x14ac:dyDescent="0.25">
      <c r="A19" s="43">
        <v>15</v>
      </c>
      <c r="B19" s="54" t="s">
        <v>105</v>
      </c>
      <c r="C19" s="93" t="s">
        <v>106</v>
      </c>
      <c r="D19" s="93">
        <v>581658</v>
      </c>
      <c r="E19" s="128" t="s">
        <v>360</v>
      </c>
      <c r="F19" s="91">
        <v>600057372</v>
      </c>
      <c r="G19" s="129" t="s">
        <v>114</v>
      </c>
      <c r="H19" s="114" t="s">
        <v>95</v>
      </c>
      <c r="I19" s="46" t="s">
        <v>99</v>
      </c>
      <c r="J19" s="114" t="s">
        <v>99</v>
      </c>
      <c r="K19" s="46" t="s">
        <v>114</v>
      </c>
      <c r="L19" s="264">
        <v>1500000</v>
      </c>
      <c r="M19" s="272">
        <f t="shared" si="0"/>
        <v>1050000</v>
      </c>
      <c r="N19" s="54">
        <v>2021</v>
      </c>
      <c r="O19" s="91">
        <v>2030</v>
      </c>
      <c r="P19" s="54"/>
      <c r="Q19" s="93"/>
      <c r="R19" s="93" t="s">
        <v>103</v>
      </c>
      <c r="S19" s="110"/>
      <c r="T19" s="43"/>
      <c r="U19" s="113"/>
      <c r="V19" s="43"/>
      <c r="W19" s="113"/>
      <c r="X19" s="43"/>
      <c r="Y19" s="41" t="s">
        <v>364</v>
      </c>
      <c r="Z19" s="91"/>
    </row>
    <row r="20" spans="1:26" s="102" customFormat="1" ht="38.25" x14ac:dyDescent="0.25">
      <c r="A20" s="43">
        <v>16</v>
      </c>
      <c r="B20" s="54" t="s">
        <v>105</v>
      </c>
      <c r="C20" s="93" t="s">
        <v>106</v>
      </c>
      <c r="D20" s="93">
        <v>581658</v>
      </c>
      <c r="E20" s="128" t="s">
        <v>360</v>
      </c>
      <c r="F20" s="91">
        <v>600057372</v>
      </c>
      <c r="G20" s="129" t="s">
        <v>115</v>
      </c>
      <c r="H20" s="114" t="s">
        <v>95</v>
      </c>
      <c r="I20" s="46" t="s">
        <v>99</v>
      </c>
      <c r="J20" s="114" t="s">
        <v>99</v>
      </c>
      <c r="K20" s="46" t="s">
        <v>115</v>
      </c>
      <c r="L20" s="264" t="s">
        <v>110</v>
      </c>
      <c r="M20" s="272" t="e">
        <f t="shared" si="0"/>
        <v>#VALUE!</v>
      </c>
      <c r="N20" s="54">
        <v>2021</v>
      </c>
      <c r="O20" s="91">
        <v>2030</v>
      </c>
      <c r="P20" s="54"/>
      <c r="Q20" s="93"/>
      <c r="R20" s="93"/>
      <c r="S20" s="110"/>
      <c r="T20" s="43"/>
      <c r="U20" s="113"/>
      <c r="V20" s="43"/>
      <c r="W20" s="113"/>
      <c r="X20" s="43"/>
      <c r="Y20" s="41"/>
      <c r="Z20" s="91"/>
    </row>
    <row r="21" spans="1:26" s="102" customFormat="1" ht="39" thickBot="1" x14ac:dyDescent="0.3">
      <c r="A21" s="43">
        <v>17</v>
      </c>
      <c r="B21" s="55" t="s">
        <v>105</v>
      </c>
      <c r="C21" s="106" t="s">
        <v>106</v>
      </c>
      <c r="D21" s="106">
        <v>581658</v>
      </c>
      <c r="E21" s="141" t="s">
        <v>360</v>
      </c>
      <c r="F21" s="107">
        <v>600057372</v>
      </c>
      <c r="G21" s="142" t="s">
        <v>116</v>
      </c>
      <c r="H21" s="115" t="s">
        <v>95</v>
      </c>
      <c r="I21" s="116" t="s">
        <v>99</v>
      </c>
      <c r="J21" s="115" t="s">
        <v>99</v>
      </c>
      <c r="K21" s="116" t="s">
        <v>116</v>
      </c>
      <c r="L21" s="265">
        <v>400000</v>
      </c>
      <c r="M21" s="274">
        <f t="shared" si="0"/>
        <v>280000</v>
      </c>
      <c r="N21" s="55">
        <v>2021</v>
      </c>
      <c r="O21" s="107">
        <v>2030</v>
      </c>
      <c r="P21" s="55"/>
      <c r="Q21" s="106"/>
      <c r="R21" s="106"/>
      <c r="S21" s="111" t="s">
        <v>103</v>
      </c>
      <c r="T21" s="52"/>
      <c r="U21" s="117"/>
      <c r="V21" s="52"/>
      <c r="W21" s="117"/>
      <c r="X21" s="52"/>
      <c r="Y21" s="50"/>
      <c r="Z21" s="107"/>
    </row>
    <row r="22" spans="1:26" s="102" customFormat="1" ht="25.5" x14ac:dyDescent="0.25">
      <c r="A22" s="43">
        <v>18</v>
      </c>
      <c r="B22" s="137" t="s">
        <v>131</v>
      </c>
      <c r="C22" s="131" t="s">
        <v>119</v>
      </c>
      <c r="D22" s="131">
        <v>70986223</v>
      </c>
      <c r="E22" s="131">
        <v>107720442</v>
      </c>
      <c r="F22" s="132">
        <v>650025067</v>
      </c>
      <c r="G22" s="133" t="s">
        <v>120</v>
      </c>
      <c r="H22" s="138" t="s">
        <v>95</v>
      </c>
      <c r="I22" s="139" t="s">
        <v>99</v>
      </c>
      <c r="J22" s="134" t="s">
        <v>118</v>
      </c>
      <c r="K22" s="135" t="s">
        <v>120</v>
      </c>
      <c r="L22" s="263">
        <v>1600000</v>
      </c>
      <c r="M22" s="271">
        <f t="shared" si="0"/>
        <v>1120000</v>
      </c>
      <c r="N22" s="137">
        <v>2021</v>
      </c>
      <c r="O22" s="132">
        <v>2030</v>
      </c>
      <c r="P22" s="137"/>
      <c r="Q22" s="131" t="s">
        <v>103</v>
      </c>
      <c r="R22" s="131"/>
      <c r="S22" s="136"/>
      <c r="T22" s="135"/>
      <c r="U22" s="134"/>
      <c r="V22" s="135"/>
      <c r="W22" s="134"/>
      <c r="X22" s="135"/>
      <c r="Y22" s="130"/>
      <c r="Z22" s="132"/>
    </row>
    <row r="23" spans="1:26" s="102" customFormat="1" ht="25.5" x14ac:dyDescent="0.25">
      <c r="A23" s="43">
        <v>19</v>
      </c>
      <c r="B23" s="54" t="s">
        <v>131</v>
      </c>
      <c r="C23" s="93" t="s">
        <v>119</v>
      </c>
      <c r="D23" s="93">
        <v>70986223</v>
      </c>
      <c r="E23" s="93">
        <v>107720442</v>
      </c>
      <c r="F23" s="91">
        <v>650025067</v>
      </c>
      <c r="G23" s="125" t="s">
        <v>121</v>
      </c>
      <c r="H23" s="114" t="s">
        <v>95</v>
      </c>
      <c r="I23" s="46" t="s">
        <v>99</v>
      </c>
      <c r="J23" s="113" t="s">
        <v>118</v>
      </c>
      <c r="K23" s="43" t="s">
        <v>121</v>
      </c>
      <c r="L23" s="266">
        <v>400000</v>
      </c>
      <c r="M23" s="272">
        <f t="shared" si="0"/>
        <v>280000</v>
      </c>
      <c r="N23" s="54">
        <v>2021</v>
      </c>
      <c r="O23" s="91">
        <v>2030</v>
      </c>
      <c r="P23" s="54"/>
      <c r="Q23" s="93"/>
      <c r="R23" s="93" t="s">
        <v>103</v>
      </c>
      <c r="S23" s="110"/>
      <c r="T23" s="43"/>
      <c r="U23" s="113"/>
      <c r="V23" s="43"/>
      <c r="W23" s="113"/>
      <c r="X23" s="43"/>
      <c r="Y23" s="41"/>
      <c r="Z23" s="91"/>
    </row>
    <row r="24" spans="1:26" s="102" customFormat="1" x14ac:dyDescent="0.25">
      <c r="A24" s="43">
        <v>20</v>
      </c>
      <c r="B24" s="54" t="s">
        <v>131</v>
      </c>
      <c r="C24" s="93" t="s">
        <v>119</v>
      </c>
      <c r="D24" s="93">
        <v>70986223</v>
      </c>
      <c r="E24" s="93">
        <v>107720442</v>
      </c>
      <c r="F24" s="91">
        <v>650025067</v>
      </c>
      <c r="G24" s="125" t="s">
        <v>122</v>
      </c>
      <c r="H24" s="114" t="s">
        <v>95</v>
      </c>
      <c r="I24" s="46" t="s">
        <v>99</v>
      </c>
      <c r="J24" s="113" t="s">
        <v>118</v>
      </c>
      <c r="K24" s="43" t="s">
        <v>122</v>
      </c>
      <c r="L24" s="266">
        <v>900000</v>
      </c>
      <c r="M24" s="272">
        <f t="shared" si="0"/>
        <v>630000</v>
      </c>
      <c r="N24" s="54">
        <v>2021</v>
      </c>
      <c r="O24" s="91">
        <v>2030</v>
      </c>
      <c r="P24" s="54"/>
      <c r="Q24" s="93"/>
      <c r="R24" s="93"/>
      <c r="S24" s="110"/>
      <c r="T24" s="43"/>
      <c r="U24" s="113"/>
      <c r="V24" s="43"/>
      <c r="W24" s="113"/>
      <c r="X24" s="43"/>
      <c r="Y24" s="41"/>
      <c r="Z24" s="91"/>
    </row>
    <row r="25" spans="1:26" s="102" customFormat="1" ht="25.5" x14ac:dyDescent="0.25">
      <c r="A25" s="43">
        <v>21</v>
      </c>
      <c r="B25" s="54" t="s">
        <v>131</v>
      </c>
      <c r="C25" s="93" t="s">
        <v>119</v>
      </c>
      <c r="D25" s="93">
        <v>70986223</v>
      </c>
      <c r="E25" s="93">
        <v>107720442</v>
      </c>
      <c r="F25" s="91">
        <v>650025067</v>
      </c>
      <c r="G25" s="125" t="s">
        <v>123</v>
      </c>
      <c r="H25" s="114" t="s">
        <v>95</v>
      </c>
      <c r="I25" s="46" t="s">
        <v>99</v>
      </c>
      <c r="J25" s="113" t="s">
        <v>118</v>
      </c>
      <c r="K25" s="43" t="s">
        <v>123</v>
      </c>
      <c r="L25" s="266">
        <v>500000</v>
      </c>
      <c r="M25" s="272">
        <f t="shared" si="0"/>
        <v>350000</v>
      </c>
      <c r="N25" s="54">
        <v>2021</v>
      </c>
      <c r="O25" s="91">
        <v>2030</v>
      </c>
      <c r="P25" s="54"/>
      <c r="Q25" s="93"/>
      <c r="R25" s="93"/>
      <c r="S25" s="110"/>
      <c r="T25" s="43"/>
      <c r="U25" s="113"/>
      <c r="V25" s="43"/>
      <c r="W25" s="113"/>
      <c r="X25" s="43"/>
      <c r="Y25" s="41"/>
      <c r="Z25" s="91"/>
    </row>
    <row r="26" spans="1:26" s="102" customFormat="1" x14ac:dyDescent="0.25">
      <c r="A26" s="43">
        <v>22</v>
      </c>
      <c r="B26" s="54" t="s">
        <v>131</v>
      </c>
      <c r="C26" s="93" t="s">
        <v>119</v>
      </c>
      <c r="D26" s="93">
        <v>70986223</v>
      </c>
      <c r="E26" s="93">
        <v>107720442</v>
      </c>
      <c r="F26" s="91">
        <v>650025067</v>
      </c>
      <c r="G26" s="125" t="s">
        <v>124</v>
      </c>
      <c r="H26" s="114" t="s">
        <v>95</v>
      </c>
      <c r="I26" s="46" t="s">
        <v>99</v>
      </c>
      <c r="J26" s="113" t="s">
        <v>118</v>
      </c>
      <c r="K26" s="43" t="s">
        <v>124</v>
      </c>
      <c r="L26" s="266">
        <v>1000000</v>
      </c>
      <c r="M26" s="272">
        <f t="shared" si="0"/>
        <v>700000</v>
      </c>
      <c r="N26" s="54">
        <v>2021</v>
      </c>
      <c r="O26" s="91">
        <v>2030</v>
      </c>
      <c r="P26" s="54"/>
      <c r="Q26" s="93"/>
      <c r="R26" s="93"/>
      <c r="S26" s="110" t="s">
        <v>103</v>
      </c>
      <c r="T26" s="43"/>
      <c r="U26" s="113"/>
      <c r="V26" s="43"/>
      <c r="W26" s="113"/>
      <c r="X26" s="43"/>
      <c r="Y26" s="41"/>
      <c r="Z26" s="91"/>
    </row>
    <row r="27" spans="1:26" s="102" customFormat="1" ht="25.5" x14ac:dyDescent="0.25">
      <c r="A27" s="43">
        <v>23</v>
      </c>
      <c r="B27" s="54" t="s">
        <v>131</v>
      </c>
      <c r="C27" s="93" t="s">
        <v>119</v>
      </c>
      <c r="D27" s="93">
        <v>70986223</v>
      </c>
      <c r="E27" s="93">
        <v>107720442</v>
      </c>
      <c r="F27" s="91">
        <v>650025067</v>
      </c>
      <c r="G27" s="125" t="s">
        <v>125</v>
      </c>
      <c r="H27" s="114" t="s">
        <v>95</v>
      </c>
      <c r="I27" s="46" t="s">
        <v>99</v>
      </c>
      <c r="J27" s="113" t="s">
        <v>118</v>
      </c>
      <c r="K27" s="43" t="s">
        <v>125</v>
      </c>
      <c r="L27" s="266">
        <v>3000000</v>
      </c>
      <c r="M27" s="272">
        <f t="shared" si="0"/>
        <v>2100000</v>
      </c>
      <c r="N27" s="54">
        <v>2021</v>
      </c>
      <c r="O27" s="91">
        <v>2030</v>
      </c>
      <c r="P27" s="54"/>
      <c r="Q27" s="93" t="s">
        <v>103</v>
      </c>
      <c r="R27" s="93" t="s">
        <v>103</v>
      </c>
      <c r="S27" s="110"/>
      <c r="T27" s="43"/>
      <c r="U27" s="113"/>
      <c r="V27" s="43"/>
      <c r="W27" s="113"/>
      <c r="X27" s="43"/>
      <c r="Y27" s="41"/>
      <c r="Z27" s="91"/>
    </row>
    <row r="28" spans="1:26" s="102" customFormat="1" ht="25.5" x14ac:dyDescent="0.25">
      <c r="A28" s="43">
        <v>24</v>
      </c>
      <c r="B28" s="54" t="s">
        <v>131</v>
      </c>
      <c r="C28" s="93" t="s">
        <v>119</v>
      </c>
      <c r="D28" s="93">
        <v>70986223</v>
      </c>
      <c r="E28" s="93">
        <v>107720442</v>
      </c>
      <c r="F28" s="91">
        <v>650025067</v>
      </c>
      <c r="G28" s="125" t="s">
        <v>126</v>
      </c>
      <c r="H28" s="114" t="s">
        <v>95</v>
      </c>
      <c r="I28" s="46" t="s">
        <v>99</v>
      </c>
      <c r="J28" s="113" t="s">
        <v>118</v>
      </c>
      <c r="K28" s="43" t="s">
        <v>126</v>
      </c>
      <c r="L28" s="266">
        <v>600000</v>
      </c>
      <c r="M28" s="272">
        <f t="shared" si="0"/>
        <v>420000</v>
      </c>
      <c r="N28" s="54">
        <v>2021</v>
      </c>
      <c r="O28" s="91">
        <v>2030</v>
      </c>
      <c r="P28" s="54"/>
      <c r="Q28" s="93" t="s">
        <v>103</v>
      </c>
      <c r="R28" s="93" t="s">
        <v>103</v>
      </c>
      <c r="S28" s="110"/>
      <c r="T28" s="43"/>
      <c r="U28" s="113"/>
      <c r="V28" s="43"/>
      <c r="W28" s="113"/>
      <c r="X28" s="43"/>
      <c r="Y28" s="41"/>
      <c r="Z28" s="91"/>
    </row>
    <row r="29" spans="1:26" s="102" customFormat="1" ht="63.75" x14ac:dyDescent="0.25">
      <c r="A29" s="43">
        <v>25</v>
      </c>
      <c r="B29" s="54" t="s">
        <v>131</v>
      </c>
      <c r="C29" s="93" t="s">
        <v>119</v>
      </c>
      <c r="D29" s="93">
        <v>70986223</v>
      </c>
      <c r="E29" s="93">
        <v>107720442</v>
      </c>
      <c r="F29" s="91">
        <v>650025067</v>
      </c>
      <c r="G29" s="125" t="s">
        <v>127</v>
      </c>
      <c r="H29" s="114" t="s">
        <v>95</v>
      </c>
      <c r="I29" s="46" t="s">
        <v>99</v>
      </c>
      <c r="J29" s="113" t="s">
        <v>118</v>
      </c>
      <c r="K29" s="43" t="s">
        <v>127</v>
      </c>
      <c r="L29" s="266">
        <v>200000</v>
      </c>
      <c r="M29" s="272">
        <f t="shared" si="0"/>
        <v>140000</v>
      </c>
      <c r="N29" s="54">
        <v>2021</v>
      </c>
      <c r="O29" s="91">
        <v>2030</v>
      </c>
      <c r="P29" s="54"/>
      <c r="Q29" s="93"/>
      <c r="R29" s="93"/>
      <c r="S29" s="110"/>
      <c r="T29" s="43"/>
      <c r="U29" s="113"/>
      <c r="V29" s="43"/>
      <c r="W29" s="113"/>
      <c r="X29" s="43"/>
      <c r="Y29" s="41"/>
      <c r="Z29" s="91"/>
    </row>
    <row r="30" spans="1:26" s="102" customFormat="1" ht="25.5" x14ac:dyDescent="0.25">
      <c r="A30" s="43">
        <v>26</v>
      </c>
      <c r="B30" s="54" t="s">
        <v>131</v>
      </c>
      <c r="C30" s="93" t="s">
        <v>119</v>
      </c>
      <c r="D30" s="93">
        <v>70986223</v>
      </c>
      <c r="E30" s="93">
        <v>107720442</v>
      </c>
      <c r="F30" s="91">
        <v>650025067</v>
      </c>
      <c r="G30" s="125" t="s">
        <v>128</v>
      </c>
      <c r="H30" s="114" t="s">
        <v>95</v>
      </c>
      <c r="I30" s="46" t="s">
        <v>99</v>
      </c>
      <c r="J30" s="113" t="s">
        <v>118</v>
      </c>
      <c r="K30" s="43" t="s">
        <v>128</v>
      </c>
      <c r="L30" s="266">
        <v>200000</v>
      </c>
      <c r="M30" s="272">
        <f t="shared" si="0"/>
        <v>140000</v>
      </c>
      <c r="N30" s="54">
        <v>2021</v>
      </c>
      <c r="O30" s="91">
        <v>2030</v>
      </c>
      <c r="P30" s="54"/>
      <c r="Q30" s="93"/>
      <c r="R30" s="93"/>
      <c r="S30" s="110"/>
      <c r="T30" s="43"/>
      <c r="U30" s="113"/>
      <c r="V30" s="43"/>
      <c r="W30" s="113"/>
      <c r="X30" s="43"/>
      <c r="Y30" s="41"/>
      <c r="Z30" s="91"/>
    </row>
    <row r="31" spans="1:26" s="102" customFormat="1" ht="39" thickBot="1" x14ac:dyDescent="0.3">
      <c r="A31" s="43">
        <v>27</v>
      </c>
      <c r="B31" s="147" t="s">
        <v>131</v>
      </c>
      <c r="C31" s="98" t="s">
        <v>119</v>
      </c>
      <c r="D31" s="98">
        <v>70986223</v>
      </c>
      <c r="E31" s="98">
        <v>107720442</v>
      </c>
      <c r="F31" s="94">
        <v>650025067</v>
      </c>
      <c r="G31" s="143" t="s">
        <v>129</v>
      </c>
      <c r="H31" s="144" t="s">
        <v>95</v>
      </c>
      <c r="I31" s="100" t="s">
        <v>99</v>
      </c>
      <c r="J31" s="145" t="s">
        <v>118</v>
      </c>
      <c r="K31" s="95" t="s">
        <v>129</v>
      </c>
      <c r="L31" s="267">
        <v>50000</v>
      </c>
      <c r="M31" s="272">
        <f t="shared" si="0"/>
        <v>35000</v>
      </c>
      <c r="N31" s="147">
        <v>2021</v>
      </c>
      <c r="O31" s="94">
        <v>2030</v>
      </c>
      <c r="P31" s="147"/>
      <c r="Q31" s="98"/>
      <c r="R31" s="98"/>
      <c r="S31" s="146"/>
      <c r="T31" s="95"/>
      <c r="U31" s="145"/>
      <c r="V31" s="95"/>
      <c r="W31" s="145"/>
      <c r="X31" s="95"/>
      <c r="Y31" s="97"/>
      <c r="Z31" s="94"/>
    </row>
    <row r="32" spans="1:26" s="102" customFormat="1" ht="25.5" x14ac:dyDescent="0.25">
      <c r="A32" s="43">
        <v>28</v>
      </c>
      <c r="B32" s="108" t="s">
        <v>151</v>
      </c>
      <c r="C32" s="88" t="s">
        <v>154</v>
      </c>
      <c r="D32" s="88">
        <v>75000776</v>
      </c>
      <c r="E32" s="88">
        <v>107720396</v>
      </c>
      <c r="F32" s="89">
        <v>650029577</v>
      </c>
      <c r="G32" s="124" t="s">
        <v>132</v>
      </c>
      <c r="H32" s="123" t="s">
        <v>95</v>
      </c>
      <c r="I32" s="99" t="s">
        <v>99</v>
      </c>
      <c r="J32" s="112" t="s">
        <v>130</v>
      </c>
      <c r="K32" s="40" t="s">
        <v>132</v>
      </c>
      <c r="L32" s="268">
        <v>400000</v>
      </c>
      <c r="M32" s="272">
        <f t="shared" si="0"/>
        <v>280000</v>
      </c>
      <c r="N32" s="108">
        <v>2021</v>
      </c>
      <c r="O32" s="89">
        <v>2030</v>
      </c>
      <c r="P32" s="108" t="s">
        <v>103</v>
      </c>
      <c r="Q32" s="88"/>
      <c r="R32" s="88"/>
      <c r="S32" s="109"/>
      <c r="T32" s="40"/>
      <c r="U32" s="112"/>
      <c r="V32" s="40"/>
      <c r="W32" s="112"/>
      <c r="X32" s="40"/>
      <c r="Y32" s="87"/>
      <c r="Z32" s="89"/>
    </row>
    <row r="33" spans="1:26" s="102" customFormat="1" ht="25.5" x14ac:dyDescent="0.25">
      <c r="A33" s="43">
        <v>29</v>
      </c>
      <c r="B33" s="54" t="s">
        <v>151</v>
      </c>
      <c r="C33" s="93" t="s">
        <v>154</v>
      </c>
      <c r="D33" s="93">
        <v>75000776</v>
      </c>
      <c r="E33" s="93">
        <v>107720396</v>
      </c>
      <c r="F33" s="91">
        <v>650029577</v>
      </c>
      <c r="G33" s="125" t="s">
        <v>133</v>
      </c>
      <c r="H33" s="114" t="s">
        <v>95</v>
      </c>
      <c r="I33" s="46" t="s">
        <v>99</v>
      </c>
      <c r="J33" s="113" t="s">
        <v>130</v>
      </c>
      <c r="K33" s="43" t="s">
        <v>133</v>
      </c>
      <c r="L33" s="266">
        <v>500000</v>
      </c>
      <c r="M33" s="272">
        <f t="shared" si="0"/>
        <v>350000</v>
      </c>
      <c r="N33" s="54">
        <v>2021</v>
      </c>
      <c r="O33" s="91">
        <v>2030</v>
      </c>
      <c r="P33" s="54"/>
      <c r="Q33" s="93" t="s">
        <v>103</v>
      </c>
      <c r="R33" s="93"/>
      <c r="S33" s="110"/>
      <c r="T33" s="43"/>
      <c r="U33" s="113"/>
      <c r="V33" s="43"/>
      <c r="W33" s="113"/>
      <c r="X33" s="43"/>
      <c r="Y33" s="41"/>
      <c r="Z33" s="91"/>
    </row>
    <row r="34" spans="1:26" s="102" customFormat="1" ht="76.5" x14ac:dyDescent="0.25">
      <c r="A34" s="43">
        <v>30</v>
      </c>
      <c r="B34" s="54" t="s">
        <v>151</v>
      </c>
      <c r="C34" s="93" t="s">
        <v>154</v>
      </c>
      <c r="D34" s="93">
        <v>75000776</v>
      </c>
      <c r="E34" s="93">
        <v>107720396</v>
      </c>
      <c r="F34" s="91">
        <v>650029577</v>
      </c>
      <c r="G34" s="125" t="s">
        <v>134</v>
      </c>
      <c r="H34" s="114" t="s">
        <v>95</v>
      </c>
      <c r="I34" s="46" t="s">
        <v>99</v>
      </c>
      <c r="J34" s="113" t="s">
        <v>130</v>
      </c>
      <c r="K34" s="43" t="s">
        <v>134</v>
      </c>
      <c r="L34" s="266">
        <v>4500000</v>
      </c>
      <c r="M34" s="272">
        <f t="shared" si="0"/>
        <v>3150000</v>
      </c>
      <c r="N34" s="54">
        <v>2021</v>
      </c>
      <c r="O34" s="91">
        <v>2030</v>
      </c>
      <c r="P34" s="54"/>
      <c r="Q34" s="93"/>
      <c r="R34" s="93"/>
      <c r="S34" s="110"/>
      <c r="T34" s="43"/>
      <c r="U34" s="113"/>
      <c r="V34" s="43"/>
      <c r="W34" s="113"/>
      <c r="X34" s="43"/>
      <c r="Y34" s="41"/>
      <c r="Z34" s="91"/>
    </row>
    <row r="35" spans="1:26" s="102" customFormat="1" ht="25.5" x14ac:dyDescent="0.25">
      <c r="A35" s="43">
        <v>31</v>
      </c>
      <c r="B35" s="54" t="s">
        <v>151</v>
      </c>
      <c r="C35" s="93" t="s">
        <v>154</v>
      </c>
      <c r="D35" s="93">
        <v>75000776</v>
      </c>
      <c r="E35" s="93">
        <v>107720396</v>
      </c>
      <c r="F35" s="91">
        <v>650029577</v>
      </c>
      <c r="G35" s="125" t="s">
        <v>135</v>
      </c>
      <c r="H35" s="114" t="s">
        <v>95</v>
      </c>
      <c r="I35" s="46" t="s">
        <v>99</v>
      </c>
      <c r="J35" s="113" t="s">
        <v>130</v>
      </c>
      <c r="K35" s="43" t="s">
        <v>135</v>
      </c>
      <c r="L35" s="266">
        <v>500000</v>
      </c>
      <c r="M35" s="272">
        <f t="shared" si="0"/>
        <v>350000</v>
      </c>
      <c r="N35" s="54">
        <v>2021</v>
      </c>
      <c r="O35" s="91">
        <v>2030</v>
      </c>
      <c r="P35" s="54"/>
      <c r="Q35" s="93"/>
      <c r="R35" s="93"/>
      <c r="S35" s="110"/>
      <c r="T35" s="43"/>
      <c r="U35" s="113"/>
      <c r="V35" s="43"/>
      <c r="W35" s="113"/>
      <c r="X35" s="43"/>
      <c r="Y35" s="41"/>
      <c r="Z35" s="91"/>
    </row>
    <row r="36" spans="1:26" s="102" customFormat="1" ht="25.5" x14ac:dyDescent="0.25">
      <c r="A36" s="43">
        <v>32</v>
      </c>
      <c r="B36" s="54" t="s">
        <v>151</v>
      </c>
      <c r="C36" s="93" t="s">
        <v>154</v>
      </c>
      <c r="D36" s="93">
        <v>75000776</v>
      </c>
      <c r="E36" s="93">
        <v>107720396</v>
      </c>
      <c r="F36" s="91">
        <v>650029577</v>
      </c>
      <c r="G36" s="125" t="s">
        <v>136</v>
      </c>
      <c r="H36" s="114" t="s">
        <v>95</v>
      </c>
      <c r="I36" s="46" t="s">
        <v>99</v>
      </c>
      <c r="J36" s="113" t="s">
        <v>130</v>
      </c>
      <c r="K36" s="43" t="s">
        <v>136</v>
      </c>
      <c r="L36" s="266">
        <v>400000</v>
      </c>
      <c r="M36" s="272">
        <f t="shared" si="0"/>
        <v>280000</v>
      </c>
      <c r="N36" s="54">
        <v>2021</v>
      </c>
      <c r="O36" s="91">
        <v>2030</v>
      </c>
      <c r="P36" s="54"/>
      <c r="Q36" s="93"/>
      <c r="R36" s="93"/>
      <c r="S36" s="110"/>
      <c r="T36" s="43"/>
      <c r="U36" s="113"/>
      <c r="V36" s="43"/>
      <c r="W36" s="113"/>
      <c r="X36" s="43"/>
      <c r="Y36" s="41"/>
      <c r="Z36" s="91"/>
    </row>
    <row r="37" spans="1:26" s="102" customFormat="1" ht="25.5" x14ac:dyDescent="0.25">
      <c r="A37" s="43">
        <v>33</v>
      </c>
      <c r="B37" s="54" t="s">
        <v>151</v>
      </c>
      <c r="C37" s="93" t="s">
        <v>154</v>
      </c>
      <c r="D37" s="93">
        <v>75000776</v>
      </c>
      <c r="E37" s="93">
        <v>107720396</v>
      </c>
      <c r="F37" s="91">
        <v>650029577</v>
      </c>
      <c r="G37" s="125" t="s">
        <v>137</v>
      </c>
      <c r="H37" s="114" t="s">
        <v>95</v>
      </c>
      <c r="I37" s="46" t="s">
        <v>99</v>
      </c>
      <c r="J37" s="113" t="s">
        <v>130</v>
      </c>
      <c r="K37" s="43" t="s">
        <v>137</v>
      </c>
      <c r="L37" s="266">
        <v>600000</v>
      </c>
      <c r="M37" s="272">
        <f t="shared" si="0"/>
        <v>420000</v>
      </c>
      <c r="N37" s="54">
        <v>2021</v>
      </c>
      <c r="O37" s="91">
        <v>2030</v>
      </c>
      <c r="P37" s="54"/>
      <c r="Q37" s="93"/>
      <c r="R37" s="93"/>
      <c r="S37" s="110"/>
      <c r="T37" s="43"/>
      <c r="U37" s="113"/>
      <c r="V37" s="43"/>
      <c r="W37" s="113"/>
      <c r="X37" s="43"/>
      <c r="Y37" s="41"/>
      <c r="Z37" s="91"/>
    </row>
    <row r="38" spans="1:26" s="102" customFormat="1" ht="25.5" x14ac:dyDescent="0.25">
      <c r="A38" s="43">
        <v>34</v>
      </c>
      <c r="B38" s="54" t="s">
        <v>151</v>
      </c>
      <c r="C38" s="93" t="s">
        <v>154</v>
      </c>
      <c r="D38" s="93">
        <v>75000776</v>
      </c>
      <c r="E38" s="93">
        <v>107720396</v>
      </c>
      <c r="F38" s="91">
        <v>650029577</v>
      </c>
      <c r="G38" s="125" t="s">
        <v>138</v>
      </c>
      <c r="H38" s="114" t="s">
        <v>95</v>
      </c>
      <c r="I38" s="46" t="s">
        <v>99</v>
      </c>
      <c r="J38" s="113" t="s">
        <v>130</v>
      </c>
      <c r="K38" s="43" t="s">
        <v>138</v>
      </c>
      <c r="L38" s="266">
        <v>1000000</v>
      </c>
      <c r="M38" s="272">
        <f t="shared" si="0"/>
        <v>700000</v>
      </c>
      <c r="N38" s="54">
        <v>2021</v>
      </c>
      <c r="O38" s="91">
        <v>2030</v>
      </c>
      <c r="P38" s="54"/>
      <c r="Q38" s="93"/>
      <c r="R38" s="93"/>
      <c r="S38" s="110"/>
      <c r="T38" s="43"/>
      <c r="U38" s="113"/>
      <c r="V38" s="43"/>
      <c r="W38" s="113"/>
      <c r="X38" s="43"/>
      <c r="Y38" s="41"/>
      <c r="Z38" s="91"/>
    </row>
    <row r="39" spans="1:26" s="102" customFormat="1" ht="25.5" x14ac:dyDescent="0.25">
      <c r="A39" s="43">
        <v>35</v>
      </c>
      <c r="B39" s="54" t="s">
        <v>151</v>
      </c>
      <c r="C39" s="93" t="s">
        <v>154</v>
      </c>
      <c r="D39" s="93">
        <v>75000776</v>
      </c>
      <c r="E39" s="93">
        <v>107720396</v>
      </c>
      <c r="F39" s="91">
        <v>650029577</v>
      </c>
      <c r="G39" s="125" t="s">
        <v>139</v>
      </c>
      <c r="H39" s="114" t="s">
        <v>95</v>
      </c>
      <c r="I39" s="46" t="s">
        <v>99</v>
      </c>
      <c r="J39" s="113" t="s">
        <v>130</v>
      </c>
      <c r="K39" s="43" t="s">
        <v>139</v>
      </c>
      <c r="L39" s="266">
        <v>400000</v>
      </c>
      <c r="M39" s="272">
        <f t="shared" si="0"/>
        <v>280000</v>
      </c>
      <c r="N39" s="54">
        <v>2021</v>
      </c>
      <c r="O39" s="91">
        <v>2030</v>
      </c>
      <c r="P39" s="54"/>
      <c r="Q39" s="93"/>
      <c r="R39" s="93" t="s">
        <v>103</v>
      </c>
      <c r="S39" s="110"/>
      <c r="T39" s="43"/>
      <c r="U39" s="113"/>
      <c r="V39" s="43"/>
      <c r="W39" s="113"/>
      <c r="X39" s="43"/>
      <c r="Y39" s="41"/>
      <c r="Z39" s="91"/>
    </row>
    <row r="40" spans="1:26" s="102" customFormat="1" ht="25.5" x14ac:dyDescent="0.25">
      <c r="A40" s="43">
        <v>36</v>
      </c>
      <c r="B40" s="54" t="s">
        <v>151</v>
      </c>
      <c r="C40" s="93" t="s">
        <v>154</v>
      </c>
      <c r="D40" s="93">
        <v>75000776</v>
      </c>
      <c r="E40" s="93">
        <v>107720396</v>
      </c>
      <c r="F40" s="91">
        <v>650029577</v>
      </c>
      <c r="G40" s="125" t="s">
        <v>140</v>
      </c>
      <c r="H40" s="114" t="s">
        <v>95</v>
      </c>
      <c r="I40" s="46" t="s">
        <v>99</v>
      </c>
      <c r="J40" s="113" t="s">
        <v>130</v>
      </c>
      <c r="K40" s="43" t="s">
        <v>140</v>
      </c>
      <c r="L40" s="266">
        <v>1000000</v>
      </c>
      <c r="M40" s="272">
        <f t="shared" si="0"/>
        <v>700000</v>
      </c>
      <c r="N40" s="54">
        <v>2021</v>
      </c>
      <c r="O40" s="91">
        <v>2030</v>
      </c>
      <c r="P40" s="54"/>
      <c r="Q40" s="93"/>
      <c r="R40" s="93"/>
      <c r="S40" s="110"/>
      <c r="T40" s="43"/>
      <c r="U40" s="113"/>
      <c r="V40" s="43"/>
      <c r="W40" s="113"/>
      <c r="X40" s="43"/>
      <c r="Y40" s="41"/>
      <c r="Z40" s="91"/>
    </row>
    <row r="41" spans="1:26" s="102" customFormat="1" ht="38.25" x14ac:dyDescent="0.25">
      <c r="A41" s="43">
        <v>37</v>
      </c>
      <c r="B41" s="54" t="s">
        <v>151</v>
      </c>
      <c r="C41" s="93" t="s">
        <v>154</v>
      </c>
      <c r="D41" s="93">
        <v>75000776</v>
      </c>
      <c r="E41" s="93">
        <v>107720396</v>
      </c>
      <c r="F41" s="91">
        <v>650029577</v>
      </c>
      <c r="G41" s="129" t="s">
        <v>141</v>
      </c>
      <c r="H41" s="114" t="s">
        <v>95</v>
      </c>
      <c r="I41" s="46" t="s">
        <v>99</v>
      </c>
      <c r="J41" s="114" t="s">
        <v>130</v>
      </c>
      <c r="K41" s="46" t="s">
        <v>141</v>
      </c>
      <c r="L41" s="264">
        <v>1000000</v>
      </c>
      <c r="M41" s="272">
        <f t="shared" si="0"/>
        <v>700000</v>
      </c>
      <c r="N41" s="54">
        <v>2021</v>
      </c>
      <c r="O41" s="91">
        <v>2030</v>
      </c>
      <c r="P41" s="54"/>
      <c r="Q41" s="93"/>
      <c r="R41" s="93"/>
      <c r="S41" s="110"/>
      <c r="T41" s="43"/>
      <c r="U41" s="113"/>
      <c r="V41" s="43"/>
      <c r="W41" s="113"/>
      <c r="X41" s="43"/>
      <c r="Y41" s="41"/>
      <c r="Z41" s="91"/>
    </row>
    <row r="42" spans="1:26" s="102" customFormat="1" ht="25.5" x14ac:dyDescent="0.25">
      <c r="A42" s="43">
        <v>38</v>
      </c>
      <c r="B42" s="54" t="s">
        <v>151</v>
      </c>
      <c r="C42" s="93" t="s">
        <v>154</v>
      </c>
      <c r="D42" s="93">
        <v>75000776</v>
      </c>
      <c r="E42" s="93">
        <v>107720396</v>
      </c>
      <c r="F42" s="91">
        <v>650029577</v>
      </c>
      <c r="G42" s="129" t="s">
        <v>142</v>
      </c>
      <c r="H42" s="114" t="s">
        <v>95</v>
      </c>
      <c r="I42" s="46" t="s">
        <v>99</v>
      </c>
      <c r="J42" s="114" t="s">
        <v>130</v>
      </c>
      <c r="K42" s="46" t="s">
        <v>142</v>
      </c>
      <c r="L42" s="264">
        <v>300000</v>
      </c>
      <c r="M42" s="272">
        <f t="shared" si="0"/>
        <v>210000</v>
      </c>
      <c r="N42" s="54">
        <v>2021</v>
      </c>
      <c r="O42" s="91">
        <v>2030</v>
      </c>
      <c r="P42" s="54"/>
      <c r="Q42" s="93"/>
      <c r="R42" s="93"/>
      <c r="S42" s="110"/>
      <c r="T42" s="43"/>
      <c r="U42" s="113"/>
      <c r="V42" s="43"/>
      <c r="W42" s="113"/>
      <c r="X42" s="43"/>
      <c r="Y42" s="41"/>
      <c r="Z42" s="91"/>
    </row>
    <row r="43" spans="1:26" s="102" customFormat="1" ht="25.5" x14ac:dyDescent="0.25">
      <c r="A43" s="43">
        <v>39</v>
      </c>
      <c r="B43" s="54" t="s">
        <v>151</v>
      </c>
      <c r="C43" s="93" t="s">
        <v>154</v>
      </c>
      <c r="D43" s="93">
        <v>75000776</v>
      </c>
      <c r="E43" s="93">
        <v>107720396</v>
      </c>
      <c r="F43" s="91">
        <v>650029577</v>
      </c>
      <c r="G43" s="129" t="s">
        <v>143</v>
      </c>
      <c r="H43" s="114" t="s">
        <v>95</v>
      </c>
      <c r="I43" s="46" t="s">
        <v>99</v>
      </c>
      <c r="J43" s="114" t="s">
        <v>130</v>
      </c>
      <c r="K43" s="46" t="s">
        <v>143</v>
      </c>
      <c r="L43" s="264">
        <v>150000</v>
      </c>
      <c r="M43" s="272">
        <f t="shared" si="0"/>
        <v>105000</v>
      </c>
      <c r="N43" s="54">
        <v>2021</v>
      </c>
      <c r="O43" s="91">
        <v>2030</v>
      </c>
      <c r="P43" s="54"/>
      <c r="Q43" s="93"/>
      <c r="R43" s="93"/>
      <c r="S43" s="110"/>
      <c r="T43" s="43"/>
      <c r="U43" s="113"/>
      <c r="V43" s="43"/>
      <c r="W43" s="113"/>
      <c r="X43" s="43"/>
      <c r="Y43" s="41"/>
      <c r="Z43" s="91"/>
    </row>
    <row r="44" spans="1:26" s="102" customFormat="1" ht="25.5" x14ac:dyDescent="0.25">
      <c r="A44" s="43">
        <v>40</v>
      </c>
      <c r="B44" s="54" t="s">
        <v>151</v>
      </c>
      <c r="C44" s="93" t="s">
        <v>154</v>
      </c>
      <c r="D44" s="93">
        <v>75000776</v>
      </c>
      <c r="E44" s="93">
        <v>107720396</v>
      </c>
      <c r="F44" s="91">
        <v>650029577</v>
      </c>
      <c r="G44" s="129" t="s">
        <v>144</v>
      </c>
      <c r="H44" s="114" t="s">
        <v>95</v>
      </c>
      <c r="I44" s="46" t="s">
        <v>99</v>
      </c>
      <c r="J44" s="114" t="s">
        <v>130</v>
      </c>
      <c r="K44" s="46" t="s">
        <v>144</v>
      </c>
      <c r="L44" s="264">
        <v>500000</v>
      </c>
      <c r="M44" s="272">
        <f t="shared" si="0"/>
        <v>350000</v>
      </c>
      <c r="N44" s="54">
        <v>2021</v>
      </c>
      <c r="O44" s="91">
        <v>2030</v>
      </c>
      <c r="P44" s="54"/>
      <c r="Q44" s="93"/>
      <c r="R44" s="93"/>
      <c r="S44" s="110"/>
      <c r="T44" s="43"/>
      <c r="U44" s="113"/>
      <c r="V44" s="43"/>
      <c r="W44" s="113"/>
      <c r="X44" s="43"/>
      <c r="Y44" s="41"/>
      <c r="Z44" s="91"/>
    </row>
    <row r="45" spans="1:26" s="102" customFormat="1" ht="25.5" x14ac:dyDescent="0.25">
      <c r="A45" s="43">
        <v>41</v>
      </c>
      <c r="B45" s="54" t="s">
        <v>151</v>
      </c>
      <c r="C45" s="93" t="s">
        <v>154</v>
      </c>
      <c r="D45" s="93">
        <v>75000776</v>
      </c>
      <c r="E45" s="93">
        <v>107720396</v>
      </c>
      <c r="F45" s="91">
        <v>650029577</v>
      </c>
      <c r="G45" s="129" t="s">
        <v>145</v>
      </c>
      <c r="H45" s="114" t="s">
        <v>95</v>
      </c>
      <c r="I45" s="46" t="s">
        <v>99</v>
      </c>
      <c r="J45" s="114" t="s">
        <v>130</v>
      </c>
      <c r="K45" s="46" t="s">
        <v>145</v>
      </c>
      <c r="L45" s="264">
        <v>3000000</v>
      </c>
      <c r="M45" s="272">
        <f t="shared" si="0"/>
        <v>2100000</v>
      </c>
      <c r="N45" s="54">
        <v>2021</v>
      </c>
      <c r="O45" s="91">
        <v>2030</v>
      </c>
      <c r="P45" s="54"/>
      <c r="Q45" s="93"/>
      <c r="R45" s="93"/>
      <c r="S45" s="110"/>
      <c r="T45" s="43"/>
      <c r="U45" s="113"/>
      <c r="V45" s="43"/>
      <c r="W45" s="113"/>
      <c r="X45" s="43"/>
      <c r="Y45" s="41"/>
      <c r="Z45" s="91"/>
    </row>
    <row r="46" spans="1:26" s="102" customFormat="1" ht="25.5" x14ac:dyDescent="0.25">
      <c r="A46" s="43">
        <v>42</v>
      </c>
      <c r="B46" s="54" t="s">
        <v>151</v>
      </c>
      <c r="C46" s="93" t="s">
        <v>154</v>
      </c>
      <c r="D46" s="93">
        <v>75000776</v>
      </c>
      <c r="E46" s="93">
        <v>107720396</v>
      </c>
      <c r="F46" s="91">
        <v>650029577</v>
      </c>
      <c r="G46" s="129" t="s">
        <v>146</v>
      </c>
      <c r="H46" s="114" t="s">
        <v>95</v>
      </c>
      <c r="I46" s="46" t="s">
        <v>99</v>
      </c>
      <c r="J46" s="114" t="s">
        <v>130</v>
      </c>
      <c r="K46" s="46" t="s">
        <v>146</v>
      </c>
      <c r="L46" s="264">
        <v>3000000</v>
      </c>
      <c r="M46" s="272">
        <f t="shared" si="0"/>
        <v>2100000</v>
      </c>
      <c r="N46" s="54">
        <v>2021</v>
      </c>
      <c r="O46" s="91">
        <v>2030</v>
      </c>
      <c r="P46" s="54"/>
      <c r="Q46" s="93" t="s">
        <v>103</v>
      </c>
      <c r="R46" s="93"/>
      <c r="S46" s="110"/>
      <c r="T46" s="43"/>
      <c r="U46" s="113"/>
      <c r="V46" s="43"/>
      <c r="W46" s="113"/>
      <c r="X46" s="43"/>
      <c r="Y46" s="41"/>
      <c r="Z46" s="91"/>
    </row>
    <row r="47" spans="1:26" s="102" customFormat="1" ht="38.25" x14ac:dyDescent="0.25">
      <c r="A47" s="43">
        <v>43</v>
      </c>
      <c r="B47" s="54" t="s">
        <v>151</v>
      </c>
      <c r="C47" s="93" t="s">
        <v>154</v>
      </c>
      <c r="D47" s="93">
        <v>75000776</v>
      </c>
      <c r="E47" s="93">
        <v>107720396</v>
      </c>
      <c r="F47" s="91">
        <v>650029577</v>
      </c>
      <c r="G47" s="125" t="s">
        <v>147</v>
      </c>
      <c r="H47" s="114" t="s">
        <v>95</v>
      </c>
      <c r="I47" s="46" t="s">
        <v>99</v>
      </c>
      <c r="J47" s="113" t="s">
        <v>130</v>
      </c>
      <c r="K47" s="43" t="s">
        <v>147</v>
      </c>
      <c r="L47" s="266">
        <v>650000</v>
      </c>
      <c r="M47" s="272">
        <f t="shared" si="0"/>
        <v>455000</v>
      </c>
      <c r="N47" s="54">
        <v>2021</v>
      </c>
      <c r="O47" s="91">
        <v>2030</v>
      </c>
      <c r="P47" s="54"/>
      <c r="Q47" s="93"/>
      <c r="R47" s="93" t="s">
        <v>103</v>
      </c>
      <c r="S47" s="110"/>
      <c r="T47" s="43"/>
      <c r="U47" s="113"/>
      <c r="V47" s="43"/>
      <c r="W47" s="113"/>
      <c r="X47" s="43"/>
      <c r="Y47" s="41"/>
      <c r="Z47" s="91"/>
    </row>
    <row r="48" spans="1:26" s="102" customFormat="1" ht="39" thickBot="1" x14ac:dyDescent="0.3">
      <c r="A48" s="43">
        <v>44</v>
      </c>
      <c r="B48" s="55" t="s">
        <v>151</v>
      </c>
      <c r="C48" s="106" t="s">
        <v>154</v>
      </c>
      <c r="D48" s="106">
        <v>75000776</v>
      </c>
      <c r="E48" s="106">
        <v>107720396</v>
      </c>
      <c r="F48" s="107">
        <v>650029577</v>
      </c>
      <c r="G48" s="127" t="s">
        <v>148</v>
      </c>
      <c r="H48" s="115" t="s">
        <v>95</v>
      </c>
      <c r="I48" s="116" t="s">
        <v>99</v>
      </c>
      <c r="J48" s="117" t="s">
        <v>130</v>
      </c>
      <c r="K48" s="52" t="s">
        <v>148</v>
      </c>
      <c r="L48" s="269">
        <v>3000000</v>
      </c>
      <c r="M48" s="274">
        <f t="shared" si="0"/>
        <v>2100000</v>
      </c>
      <c r="N48" s="55">
        <v>2021</v>
      </c>
      <c r="O48" s="107">
        <v>2030</v>
      </c>
      <c r="P48" s="55"/>
      <c r="Q48" s="106" t="s">
        <v>103</v>
      </c>
      <c r="R48" s="106"/>
      <c r="S48" s="111"/>
      <c r="T48" s="52"/>
      <c r="U48" s="117"/>
      <c r="V48" s="52"/>
      <c r="W48" s="117"/>
      <c r="X48" s="52"/>
      <c r="Y48" s="50"/>
      <c r="Z48" s="107"/>
    </row>
    <row r="49" spans="1:26" s="102" customFormat="1" ht="25.5" x14ac:dyDescent="0.25">
      <c r="A49" s="43">
        <v>45</v>
      </c>
      <c r="B49" s="137" t="s">
        <v>152</v>
      </c>
      <c r="C49" s="131" t="s">
        <v>153</v>
      </c>
      <c r="D49" s="131">
        <v>70983577</v>
      </c>
      <c r="E49" s="131">
        <v>107720116</v>
      </c>
      <c r="F49" s="132">
        <v>650029623</v>
      </c>
      <c r="G49" s="133" t="s">
        <v>157</v>
      </c>
      <c r="H49" s="134" t="s">
        <v>95</v>
      </c>
      <c r="I49" s="135" t="s">
        <v>99</v>
      </c>
      <c r="J49" s="134" t="s">
        <v>158</v>
      </c>
      <c r="K49" s="135" t="s">
        <v>157</v>
      </c>
      <c r="L49" s="263">
        <v>2500000</v>
      </c>
      <c r="M49" s="275">
        <f t="shared" si="0"/>
        <v>1750000</v>
      </c>
      <c r="N49" s="137">
        <v>2021</v>
      </c>
      <c r="O49" s="132">
        <v>2030</v>
      </c>
      <c r="P49" s="137"/>
      <c r="Q49" s="131"/>
      <c r="R49" s="131"/>
      <c r="S49" s="136"/>
      <c r="T49" s="135"/>
      <c r="U49" s="134"/>
      <c r="V49" s="135"/>
      <c r="W49" s="134"/>
      <c r="X49" s="135"/>
      <c r="Y49" s="130"/>
      <c r="Z49" s="132"/>
    </row>
    <row r="50" spans="1:26" s="102" customFormat="1" ht="38.25" x14ac:dyDescent="0.25">
      <c r="A50" s="43">
        <v>46</v>
      </c>
      <c r="B50" s="54" t="s">
        <v>152</v>
      </c>
      <c r="C50" s="93" t="s">
        <v>153</v>
      </c>
      <c r="D50" s="93">
        <v>70983577</v>
      </c>
      <c r="E50" s="93">
        <v>107720116</v>
      </c>
      <c r="F50" s="91">
        <v>650029623</v>
      </c>
      <c r="G50" s="125" t="s">
        <v>159</v>
      </c>
      <c r="H50" s="113" t="s">
        <v>95</v>
      </c>
      <c r="I50" s="43" t="s">
        <v>99</v>
      </c>
      <c r="J50" s="113" t="s">
        <v>158</v>
      </c>
      <c r="K50" s="43" t="s">
        <v>159</v>
      </c>
      <c r="L50" s="266">
        <v>7000000</v>
      </c>
      <c r="M50" s="272">
        <f t="shared" si="0"/>
        <v>4900000</v>
      </c>
      <c r="N50" s="54">
        <v>2021</v>
      </c>
      <c r="O50" s="91">
        <v>2030</v>
      </c>
      <c r="P50" s="54" t="s">
        <v>103</v>
      </c>
      <c r="Q50" s="93"/>
      <c r="R50" s="93"/>
      <c r="S50" s="110"/>
      <c r="T50" s="43"/>
      <c r="U50" s="113"/>
      <c r="V50" s="43"/>
      <c r="W50" s="113"/>
      <c r="X50" s="43"/>
      <c r="Y50" s="41"/>
      <c r="Z50" s="91"/>
    </row>
    <row r="51" spans="1:26" s="102" customFormat="1" ht="25.5" x14ac:dyDescent="0.25">
      <c r="A51" s="43">
        <v>47</v>
      </c>
      <c r="B51" s="54" t="s">
        <v>152</v>
      </c>
      <c r="C51" s="93" t="s">
        <v>153</v>
      </c>
      <c r="D51" s="93">
        <v>70983577</v>
      </c>
      <c r="E51" s="93">
        <v>107720116</v>
      </c>
      <c r="F51" s="91">
        <v>650029623</v>
      </c>
      <c r="G51" s="125" t="s">
        <v>160</v>
      </c>
      <c r="H51" s="113" t="s">
        <v>95</v>
      </c>
      <c r="I51" s="43" t="s">
        <v>99</v>
      </c>
      <c r="J51" s="113" t="s">
        <v>158</v>
      </c>
      <c r="K51" s="43" t="s">
        <v>160</v>
      </c>
      <c r="L51" s="266">
        <v>4000000</v>
      </c>
      <c r="M51" s="272">
        <f t="shared" si="0"/>
        <v>2800000</v>
      </c>
      <c r="N51" s="54">
        <v>2021</v>
      </c>
      <c r="O51" s="91">
        <v>2030</v>
      </c>
      <c r="P51" s="54"/>
      <c r="Q51" s="93" t="s">
        <v>103</v>
      </c>
      <c r="R51" s="93"/>
      <c r="S51" s="110"/>
      <c r="T51" s="43"/>
      <c r="U51" s="113"/>
      <c r="V51" s="43"/>
      <c r="W51" s="113"/>
      <c r="X51" s="43"/>
      <c r="Y51" s="41"/>
      <c r="Z51" s="91"/>
    </row>
    <row r="52" spans="1:26" s="102" customFormat="1" ht="25.5" x14ac:dyDescent="0.25">
      <c r="A52" s="43">
        <v>48</v>
      </c>
      <c r="B52" s="54" t="s">
        <v>152</v>
      </c>
      <c r="C52" s="93" t="s">
        <v>153</v>
      </c>
      <c r="D52" s="93">
        <v>70983577</v>
      </c>
      <c r="E52" s="93">
        <v>107720116</v>
      </c>
      <c r="F52" s="91">
        <v>650029623</v>
      </c>
      <c r="G52" s="125" t="s">
        <v>123</v>
      </c>
      <c r="H52" s="113" t="s">
        <v>95</v>
      </c>
      <c r="I52" s="43" t="s">
        <v>99</v>
      </c>
      <c r="J52" s="113" t="s">
        <v>158</v>
      </c>
      <c r="K52" s="43" t="s">
        <v>123</v>
      </c>
      <c r="L52" s="266">
        <v>600000</v>
      </c>
      <c r="M52" s="272">
        <f t="shared" si="0"/>
        <v>420000</v>
      </c>
      <c r="N52" s="54">
        <v>2021</v>
      </c>
      <c r="O52" s="91">
        <v>2030</v>
      </c>
      <c r="P52" s="54"/>
      <c r="Q52" s="93"/>
      <c r="R52" s="93"/>
      <c r="S52" s="110"/>
      <c r="T52" s="43"/>
      <c r="U52" s="113"/>
      <c r="V52" s="43"/>
      <c r="W52" s="113"/>
      <c r="X52" s="43"/>
      <c r="Y52" s="41"/>
      <c r="Z52" s="91"/>
    </row>
    <row r="53" spans="1:26" s="102" customFormat="1" ht="26.25" thickBot="1" x14ac:dyDescent="0.3">
      <c r="A53" s="43">
        <v>49</v>
      </c>
      <c r="B53" s="147" t="s">
        <v>152</v>
      </c>
      <c r="C53" s="98" t="s">
        <v>153</v>
      </c>
      <c r="D53" s="98">
        <v>70983577</v>
      </c>
      <c r="E53" s="98">
        <v>107720116</v>
      </c>
      <c r="F53" s="94">
        <v>650029623</v>
      </c>
      <c r="G53" s="143" t="s">
        <v>161</v>
      </c>
      <c r="H53" s="145" t="s">
        <v>95</v>
      </c>
      <c r="I53" s="95" t="s">
        <v>99</v>
      </c>
      <c r="J53" s="145" t="s">
        <v>158</v>
      </c>
      <c r="K53" s="95" t="s">
        <v>161</v>
      </c>
      <c r="L53" s="267">
        <v>50000</v>
      </c>
      <c r="M53" s="273">
        <f t="shared" si="0"/>
        <v>35000</v>
      </c>
      <c r="N53" s="147">
        <v>2021</v>
      </c>
      <c r="O53" s="94">
        <v>2030</v>
      </c>
      <c r="P53" s="147"/>
      <c r="Q53" s="98" t="s">
        <v>103</v>
      </c>
      <c r="R53" s="98"/>
      <c r="S53" s="146"/>
      <c r="T53" s="95"/>
      <c r="U53" s="145"/>
      <c r="V53" s="95"/>
      <c r="W53" s="145"/>
      <c r="X53" s="95"/>
      <c r="Y53" s="97"/>
      <c r="Z53" s="94"/>
    </row>
    <row r="54" spans="1:26" s="102" customFormat="1" ht="25.5" x14ac:dyDescent="0.25">
      <c r="A54" s="43">
        <v>50</v>
      </c>
      <c r="B54" s="108" t="s">
        <v>164</v>
      </c>
      <c r="C54" s="88" t="s">
        <v>162</v>
      </c>
      <c r="D54" s="88">
        <v>75001357</v>
      </c>
      <c r="E54" s="88">
        <v>107530864</v>
      </c>
      <c r="F54" s="89">
        <v>650030206</v>
      </c>
      <c r="G54" s="148" t="s">
        <v>171</v>
      </c>
      <c r="H54" s="123" t="s">
        <v>95</v>
      </c>
      <c r="I54" s="99" t="s">
        <v>99</v>
      </c>
      <c r="J54" s="123" t="s">
        <v>163</v>
      </c>
      <c r="K54" s="99" t="s">
        <v>171</v>
      </c>
      <c r="L54" s="270">
        <v>500000</v>
      </c>
      <c r="M54" s="271">
        <f t="shared" si="0"/>
        <v>350000</v>
      </c>
      <c r="N54" s="108">
        <v>2021</v>
      </c>
      <c r="O54" s="89">
        <v>2030</v>
      </c>
      <c r="P54" s="108"/>
      <c r="Q54" s="88"/>
      <c r="R54" s="88"/>
      <c r="S54" s="109"/>
      <c r="T54" s="40"/>
      <c r="U54" s="112"/>
      <c r="V54" s="40"/>
      <c r="W54" s="112"/>
      <c r="X54" s="40"/>
      <c r="Y54" s="87"/>
      <c r="Z54" s="89"/>
    </row>
    <row r="55" spans="1:26" s="102" customFormat="1" ht="25.5" x14ac:dyDescent="0.25">
      <c r="A55" s="43">
        <v>51</v>
      </c>
      <c r="B55" s="54" t="s">
        <v>164</v>
      </c>
      <c r="C55" s="93" t="s">
        <v>162</v>
      </c>
      <c r="D55" s="93">
        <v>75001357</v>
      </c>
      <c r="E55" s="93">
        <v>107530864</v>
      </c>
      <c r="F55" s="91">
        <v>650030206</v>
      </c>
      <c r="G55" s="129" t="s">
        <v>400</v>
      </c>
      <c r="H55" s="114" t="s">
        <v>95</v>
      </c>
      <c r="I55" s="46" t="s">
        <v>99</v>
      </c>
      <c r="J55" s="114" t="s">
        <v>163</v>
      </c>
      <c r="K55" s="46" t="s">
        <v>400</v>
      </c>
      <c r="L55" s="264">
        <v>500000</v>
      </c>
      <c r="M55" s="272">
        <f t="shared" si="0"/>
        <v>350000</v>
      </c>
      <c r="N55" s="54">
        <v>2021</v>
      </c>
      <c r="O55" s="91">
        <v>2030</v>
      </c>
      <c r="P55" s="54"/>
      <c r="Q55" s="93"/>
      <c r="R55" s="93" t="s">
        <v>103</v>
      </c>
      <c r="S55" s="110"/>
      <c r="T55" s="43"/>
      <c r="U55" s="113"/>
      <c r="V55" s="43"/>
      <c r="W55" s="113"/>
      <c r="X55" s="43"/>
      <c r="Y55" s="41"/>
      <c r="Z55" s="91"/>
    </row>
    <row r="56" spans="1:26" s="102" customFormat="1" ht="38.25" x14ac:dyDescent="0.25">
      <c r="A56" s="43">
        <v>52</v>
      </c>
      <c r="B56" s="54" t="s">
        <v>164</v>
      </c>
      <c r="C56" s="93" t="s">
        <v>162</v>
      </c>
      <c r="D56" s="93">
        <v>75001357</v>
      </c>
      <c r="E56" s="93">
        <v>107530864</v>
      </c>
      <c r="F56" s="91">
        <v>650030206</v>
      </c>
      <c r="G56" s="129" t="s">
        <v>165</v>
      </c>
      <c r="H56" s="114" t="s">
        <v>95</v>
      </c>
      <c r="I56" s="46" t="s">
        <v>99</v>
      </c>
      <c r="J56" s="114" t="s">
        <v>163</v>
      </c>
      <c r="K56" s="46" t="s">
        <v>165</v>
      </c>
      <c r="L56" s="264">
        <v>500000</v>
      </c>
      <c r="M56" s="272">
        <f t="shared" si="0"/>
        <v>350000</v>
      </c>
      <c r="N56" s="54">
        <v>2021</v>
      </c>
      <c r="O56" s="91">
        <v>2030</v>
      </c>
      <c r="P56" s="54"/>
      <c r="Q56" s="93"/>
      <c r="R56" s="93"/>
      <c r="S56" s="110" t="s">
        <v>103</v>
      </c>
      <c r="T56" s="43"/>
      <c r="U56" s="113"/>
      <c r="V56" s="43"/>
      <c r="W56" s="113"/>
      <c r="X56" s="43"/>
      <c r="Y56" s="41"/>
      <c r="Z56" s="91"/>
    </row>
    <row r="57" spans="1:26" s="102" customFormat="1" ht="36.75" x14ac:dyDescent="0.25">
      <c r="A57" s="43">
        <v>53</v>
      </c>
      <c r="B57" s="54" t="s">
        <v>164</v>
      </c>
      <c r="C57" s="93" t="s">
        <v>162</v>
      </c>
      <c r="D57" s="93">
        <v>75001357</v>
      </c>
      <c r="E57" s="93">
        <v>107530864</v>
      </c>
      <c r="F57" s="91">
        <v>650030206</v>
      </c>
      <c r="G57" s="129" t="s">
        <v>397</v>
      </c>
      <c r="H57" s="114" t="s">
        <v>95</v>
      </c>
      <c r="I57" s="46" t="s">
        <v>99</v>
      </c>
      <c r="J57" s="114" t="s">
        <v>163</v>
      </c>
      <c r="K57" s="46" t="s">
        <v>166</v>
      </c>
      <c r="L57" s="264">
        <v>300000</v>
      </c>
      <c r="M57" s="272">
        <f t="shared" si="0"/>
        <v>210000</v>
      </c>
      <c r="N57" s="54">
        <v>2021</v>
      </c>
      <c r="O57" s="91">
        <v>2030</v>
      </c>
      <c r="P57" s="54"/>
      <c r="Q57" s="93" t="s">
        <v>103</v>
      </c>
      <c r="R57" s="93" t="s">
        <v>103</v>
      </c>
      <c r="S57" s="110"/>
      <c r="T57" s="43"/>
      <c r="U57" s="113"/>
      <c r="V57" s="43"/>
      <c r="W57" s="113"/>
      <c r="X57" s="43"/>
      <c r="Y57" s="41"/>
      <c r="Z57" s="91"/>
    </row>
    <row r="58" spans="1:26" s="102" customFormat="1" ht="38.25" x14ac:dyDescent="0.25">
      <c r="A58" s="43">
        <v>54</v>
      </c>
      <c r="B58" s="292" t="s">
        <v>164</v>
      </c>
      <c r="C58" s="293" t="s">
        <v>162</v>
      </c>
      <c r="D58" s="293">
        <v>75001357</v>
      </c>
      <c r="E58" s="293">
        <v>107530864</v>
      </c>
      <c r="F58" s="294">
        <v>650030206</v>
      </c>
      <c r="G58" s="295" t="s">
        <v>398</v>
      </c>
      <c r="H58" s="254" t="s">
        <v>95</v>
      </c>
      <c r="I58" s="296" t="s">
        <v>99</v>
      </c>
      <c r="J58" s="254" t="s">
        <v>163</v>
      </c>
      <c r="K58" s="296" t="s">
        <v>398</v>
      </c>
      <c r="L58" s="297">
        <v>2500000</v>
      </c>
      <c r="M58" s="298">
        <f t="shared" si="0"/>
        <v>1750000</v>
      </c>
      <c r="N58" s="292">
        <v>2021</v>
      </c>
      <c r="O58" s="294">
        <v>2030</v>
      </c>
      <c r="P58" s="54"/>
      <c r="Q58" s="93" t="s">
        <v>103</v>
      </c>
      <c r="R58" s="93" t="s">
        <v>103</v>
      </c>
      <c r="S58" s="110"/>
      <c r="T58" s="43"/>
      <c r="U58" s="113"/>
      <c r="V58" s="43"/>
      <c r="W58" s="113"/>
      <c r="X58" s="43"/>
      <c r="Y58" s="41"/>
      <c r="Z58" s="91"/>
    </row>
    <row r="59" spans="1:26" s="102" customFormat="1" ht="25.5" x14ac:dyDescent="0.25">
      <c r="A59" s="43">
        <v>55</v>
      </c>
      <c r="B59" s="54" t="s">
        <v>164</v>
      </c>
      <c r="C59" s="93" t="s">
        <v>162</v>
      </c>
      <c r="D59" s="93">
        <v>75001357</v>
      </c>
      <c r="E59" s="93">
        <v>107530864</v>
      </c>
      <c r="F59" s="91">
        <v>650030206</v>
      </c>
      <c r="G59" s="129" t="s">
        <v>167</v>
      </c>
      <c r="H59" s="114" t="s">
        <v>95</v>
      </c>
      <c r="I59" s="46" t="s">
        <v>99</v>
      </c>
      <c r="J59" s="114" t="s">
        <v>163</v>
      </c>
      <c r="K59" s="46" t="s">
        <v>167</v>
      </c>
      <c r="L59" s="264">
        <v>20000000</v>
      </c>
      <c r="M59" s="272">
        <f t="shared" si="0"/>
        <v>14000000</v>
      </c>
      <c r="N59" s="54">
        <v>2021</v>
      </c>
      <c r="O59" s="91">
        <v>2030</v>
      </c>
      <c r="P59" s="54"/>
      <c r="Q59" s="93" t="s">
        <v>103</v>
      </c>
      <c r="R59" s="93"/>
      <c r="S59" s="110"/>
      <c r="T59" s="43"/>
      <c r="U59" s="113"/>
      <c r="V59" s="43"/>
      <c r="W59" s="113"/>
      <c r="X59" s="43"/>
      <c r="Y59" s="41"/>
      <c r="Z59" s="91"/>
    </row>
    <row r="60" spans="1:26" s="102" customFormat="1" ht="25.5" x14ac:dyDescent="0.25">
      <c r="A60" s="43">
        <v>56</v>
      </c>
      <c r="B60" s="54" t="s">
        <v>164</v>
      </c>
      <c r="C60" s="93" t="s">
        <v>162</v>
      </c>
      <c r="D60" s="93">
        <v>75001357</v>
      </c>
      <c r="E60" s="93">
        <v>107530864</v>
      </c>
      <c r="F60" s="91">
        <v>650030206</v>
      </c>
      <c r="G60" s="129" t="s">
        <v>168</v>
      </c>
      <c r="H60" s="114" t="s">
        <v>95</v>
      </c>
      <c r="I60" s="46" t="s">
        <v>99</v>
      </c>
      <c r="J60" s="114" t="s">
        <v>163</v>
      </c>
      <c r="K60" s="46" t="s">
        <v>168</v>
      </c>
      <c r="L60" s="264">
        <v>150000</v>
      </c>
      <c r="M60" s="272">
        <f t="shared" si="0"/>
        <v>105000</v>
      </c>
      <c r="N60" s="54">
        <v>2021</v>
      </c>
      <c r="O60" s="91">
        <v>2030</v>
      </c>
      <c r="P60" s="54"/>
      <c r="Q60" s="93" t="s">
        <v>103</v>
      </c>
      <c r="R60" s="93"/>
      <c r="S60" s="110"/>
      <c r="T60" s="43"/>
      <c r="U60" s="113"/>
      <c r="V60" s="43"/>
      <c r="W60" s="113"/>
      <c r="X60" s="43"/>
      <c r="Y60" s="41"/>
      <c r="Z60" s="91"/>
    </row>
    <row r="61" spans="1:26" s="102" customFormat="1" ht="25.5" x14ac:dyDescent="0.25">
      <c r="A61" s="43">
        <v>57</v>
      </c>
      <c r="B61" s="54" t="s">
        <v>164</v>
      </c>
      <c r="C61" s="93" t="s">
        <v>162</v>
      </c>
      <c r="D61" s="93">
        <v>75001357</v>
      </c>
      <c r="E61" s="93">
        <v>107530864</v>
      </c>
      <c r="F61" s="91">
        <v>650030206</v>
      </c>
      <c r="G61" s="129" t="s">
        <v>172</v>
      </c>
      <c r="H61" s="114" t="s">
        <v>95</v>
      </c>
      <c r="I61" s="46" t="s">
        <v>99</v>
      </c>
      <c r="J61" s="114" t="s">
        <v>163</v>
      </c>
      <c r="K61" s="46" t="s">
        <v>172</v>
      </c>
      <c r="L61" s="264">
        <v>500000</v>
      </c>
      <c r="M61" s="272">
        <f t="shared" si="0"/>
        <v>350000</v>
      </c>
      <c r="N61" s="54">
        <v>2021</v>
      </c>
      <c r="O61" s="91">
        <v>2030</v>
      </c>
      <c r="P61" s="54"/>
      <c r="Q61" s="93"/>
      <c r="R61" s="93" t="s">
        <v>103</v>
      </c>
      <c r="S61" s="110"/>
      <c r="T61" s="43"/>
      <c r="U61" s="113"/>
      <c r="V61" s="43"/>
      <c r="W61" s="113"/>
      <c r="X61" s="43"/>
      <c r="Y61" s="41"/>
      <c r="Z61" s="91"/>
    </row>
    <row r="62" spans="1:26" s="102" customFormat="1" ht="25.5" x14ac:dyDescent="0.25">
      <c r="A62" s="43">
        <v>58</v>
      </c>
      <c r="B62" s="54" t="s">
        <v>164</v>
      </c>
      <c r="C62" s="93" t="s">
        <v>162</v>
      </c>
      <c r="D62" s="93">
        <v>75001357</v>
      </c>
      <c r="E62" s="93">
        <v>107530864</v>
      </c>
      <c r="F62" s="91">
        <v>650030206</v>
      </c>
      <c r="G62" s="129" t="s">
        <v>143</v>
      </c>
      <c r="H62" s="114" t="s">
        <v>95</v>
      </c>
      <c r="I62" s="46" t="s">
        <v>99</v>
      </c>
      <c r="J62" s="114" t="s">
        <v>163</v>
      </c>
      <c r="K62" s="46" t="s">
        <v>143</v>
      </c>
      <c r="L62" s="264">
        <v>100000</v>
      </c>
      <c r="M62" s="272">
        <f t="shared" si="0"/>
        <v>70000</v>
      </c>
      <c r="N62" s="54">
        <v>2021</v>
      </c>
      <c r="O62" s="91">
        <v>2030</v>
      </c>
      <c r="P62" s="54"/>
      <c r="Q62" s="93"/>
      <c r="R62" s="93"/>
      <c r="S62" s="110" t="s">
        <v>103</v>
      </c>
      <c r="T62" s="43"/>
      <c r="U62" s="113"/>
      <c r="V62" s="43"/>
      <c r="W62" s="113"/>
      <c r="X62" s="43"/>
      <c r="Y62" s="41"/>
      <c r="Z62" s="91"/>
    </row>
    <row r="63" spans="1:26" s="102" customFormat="1" ht="38.25" x14ac:dyDescent="0.25">
      <c r="A63" s="43">
        <v>59</v>
      </c>
      <c r="B63" s="54" t="s">
        <v>164</v>
      </c>
      <c r="C63" s="93" t="s">
        <v>162</v>
      </c>
      <c r="D63" s="93">
        <v>75001357</v>
      </c>
      <c r="E63" s="93">
        <v>107530864</v>
      </c>
      <c r="F63" s="91">
        <v>650030206</v>
      </c>
      <c r="G63" s="129" t="s">
        <v>173</v>
      </c>
      <c r="H63" s="114" t="s">
        <v>95</v>
      </c>
      <c r="I63" s="46" t="s">
        <v>99</v>
      </c>
      <c r="J63" s="114" t="s">
        <v>163</v>
      </c>
      <c r="K63" s="46" t="s">
        <v>173</v>
      </c>
      <c r="L63" s="264">
        <v>3000000</v>
      </c>
      <c r="M63" s="272">
        <f t="shared" si="0"/>
        <v>2100000</v>
      </c>
      <c r="N63" s="54">
        <v>2021</v>
      </c>
      <c r="O63" s="91">
        <v>2030</v>
      </c>
      <c r="P63" s="54"/>
      <c r="Q63" s="93"/>
      <c r="R63" s="93"/>
      <c r="S63" s="110" t="s">
        <v>103</v>
      </c>
      <c r="T63" s="43"/>
      <c r="U63" s="113"/>
      <c r="V63" s="43"/>
      <c r="W63" s="113"/>
      <c r="X63" s="43"/>
      <c r="Y63" s="41"/>
      <c r="Z63" s="91"/>
    </row>
    <row r="64" spans="1:26" s="102" customFormat="1" ht="25.5" x14ac:dyDescent="0.25">
      <c r="A64" s="43">
        <v>60</v>
      </c>
      <c r="B64" s="54" t="s">
        <v>164</v>
      </c>
      <c r="C64" s="93" t="s">
        <v>162</v>
      </c>
      <c r="D64" s="93">
        <v>75001357</v>
      </c>
      <c r="E64" s="93">
        <v>107530864</v>
      </c>
      <c r="F64" s="91">
        <v>650030206</v>
      </c>
      <c r="G64" s="129" t="s">
        <v>132</v>
      </c>
      <c r="H64" s="114" t="s">
        <v>95</v>
      </c>
      <c r="I64" s="46" t="s">
        <v>99</v>
      </c>
      <c r="J64" s="114" t="s">
        <v>163</v>
      </c>
      <c r="K64" s="46" t="s">
        <v>132</v>
      </c>
      <c r="L64" s="264">
        <v>400000</v>
      </c>
      <c r="M64" s="272">
        <f t="shared" si="0"/>
        <v>280000</v>
      </c>
      <c r="N64" s="54">
        <v>2021</v>
      </c>
      <c r="O64" s="91">
        <v>2030</v>
      </c>
      <c r="P64" s="54" t="s">
        <v>103</v>
      </c>
      <c r="Q64" s="93"/>
      <c r="R64" s="93"/>
      <c r="S64" s="110"/>
      <c r="T64" s="43"/>
      <c r="U64" s="113"/>
      <c r="V64" s="43"/>
      <c r="W64" s="113"/>
      <c r="X64" s="43"/>
      <c r="Y64" s="41"/>
      <c r="Z64" s="91"/>
    </row>
    <row r="65" spans="1:26" s="102" customFormat="1" ht="51" x14ac:dyDescent="0.25">
      <c r="A65" s="43">
        <v>61</v>
      </c>
      <c r="B65" s="54" t="s">
        <v>164</v>
      </c>
      <c r="C65" s="93" t="s">
        <v>162</v>
      </c>
      <c r="D65" s="93">
        <v>75001357</v>
      </c>
      <c r="E65" s="93">
        <v>107530864</v>
      </c>
      <c r="F65" s="91">
        <v>650030206</v>
      </c>
      <c r="G65" s="129" t="s">
        <v>174</v>
      </c>
      <c r="H65" s="114" t="s">
        <v>95</v>
      </c>
      <c r="I65" s="46" t="s">
        <v>99</v>
      </c>
      <c r="J65" s="114" t="s">
        <v>163</v>
      </c>
      <c r="K65" s="46" t="s">
        <v>174</v>
      </c>
      <c r="L65" s="264">
        <v>2000000</v>
      </c>
      <c r="M65" s="272">
        <f t="shared" si="0"/>
        <v>1400000</v>
      </c>
      <c r="N65" s="54">
        <v>2021</v>
      </c>
      <c r="O65" s="91">
        <v>2030</v>
      </c>
      <c r="P65" s="54"/>
      <c r="Q65" s="93"/>
      <c r="R65" s="93" t="s">
        <v>103</v>
      </c>
      <c r="S65" s="110"/>
      <c r="T65" s="43"/>
      <c r="U65" s="113"/>
      <c r="V65" s="43"/>
      <c r="W65" s="113"/>
      <c r="X65" s="43"/>
      <c r="Y65" s="41"/>
      <c r="Z65" s="91"/>
    </row>
    <row r="66" spans="1:26" s="102" customFormat="1" ht="38.25" x14ac:dyDescent="0.25">
      <c r="A66" s="43">
        <v>62</v>
      </c>
      <c r="B66" s="54" t="s">
        <v>164</v>
      </c>
      <c r="C66" s="93" t="s">
        <v>162</v>
      </c>
      <c r="D66" s="93">
        <v>75001357</v>
      </c>
      <c r="E66" s="93">
        <v>107530864</v>
      </c>
      <c r="F66" s="91">
        <v>650030206</v>
      </c>
      <c r="G66" s="129" t="s">
        <v>169</v>
      </c>
      <c r="H66" s="114" t="s">
        <v>95</v>
      </c>
      <c r="I66" s="46" t="s">
        <v>99</v>
      </c>
      <c r="J66" s="114" t="s">
        <v>163</v>
      </c>
      <c r="K66" s="46" t="s">
        <v>169</v>
      </c>
      <c r="L66" s="264">
        <v>1000000</v>
      </c>
      <c r="M66" s="272">
        <f t="shared" si="0"/>
        <v>700000</v>
      </c>
      <c r="N66" s="54">
        <v>2021</v>
      </c>
      <c r="O66" s="91">
        <v>2030</v>
      </c>
      <c r="P66" s="54"/>
      <c r="Q66" s="93" t="s">
        <v>103</v>
      </c>
      <c r="R66" s="93" t="s">
        <v>103</v>
      </c>
      <c r="S66" s="110"/>
      <c r="T66" s="43"/>
      <c r="U66" s="113"/>
      <c r="V66" s="43"/>
      <c r="W66" s="113"/>
      <c r="X66" s="43"/>
      <c r="Y66" s="41"/>
      <c r="Z66" s="91"/>
    </row>
    <row r="67" spans="1:26" s="102" customFormat="1" ht="39" thickBot="1" x14ac:dyDescent="0.3">
      <c r="A67" s="43">
        <v>63</v>
      </c>
      <c r="B67" s="55" t="s">
        <v>164</v>
      </c>
      <c r="C67" s="106" t="s">
        <v>162</v>
      </c>
      <c r="D67" s="106">
        <v>75001357</v>
      </c>
      <c r="E67" s="106">
        <v>107530864</v>
      </c>
      <c r="F67" s="107">
        <v>650030206</v>
      </c>
      <c r="G67" s="142" t="s">
        <v>170</v>
      </c>
      <c r="H67" s="115" t="s">
        <v>95</v>
      </c>
      <c r="I67" s="116" t="s">
        <v>99</v>
      </c>
      <c r="J67" s="115" t="s">
        <v>163</v>
      </c>
      <c r="K67" s="116" t="s">
        <v>170</v>
      </c>
      <c r="L67" s="265">
        <v>150000</v>
      </c>
      <c r="M67" s="274">
        <f t="shared" si="0"/>
        <v>105000</v>
      </c>
      <c r="N67" s="55">
        <v>2021</v>
      </c>
      <c r="O67" s="107">
        <v>2030</v>
      </c>
      <c r="P67" s="55"/>
      <c r="Q67" s="106" t="s">
        <v>103</v>
      </c>
      <c r="R67" s="106"/>
      <c r="S67" s="111"/>
      <c r="T67" s="52"/>
      <c r="U67" s="117"/>
      <c r="V67" s="52"/>
      <c r="W67" s="117"/>
      <c r="X67" s="52"/>
      <c r="Y67" s="50"/>
      <c r="Z67" s="107"/>
    </row>
    <row r="68" spans="1:26" s="102" customFormat="1" ht="38.25" x14ac:dyDescent="0.25">
      <c r="A68" s="43">
        <v>64</v>
      </c>
      <c r="B68" s="137" t="s">
        <v>186</v>
      </c>
      <c r="C68" s="131" t="s">
        <v>187</v>
      </c>
      <c r="D68" s="131">
        <v>70983232</v>
      </c>
      <c r="E68" s="131">
        <v>107720051</v>
      </c>
      <c r="F68" s="132">
        <v>650032543</v>
      </c>
      <c r="G68" s="133" t="s">
        <v>177</v>
      </c>
      <c r="H68" s="134" t="s">
        <v>95</v>
      </c>
      <c r="I68" s="135" t="s">
        <v>99</v>
      </c>
      <c r="J68" s="134" t="s">
        <v>185</v>
      </c>
      <c r="K68" s="135" t="s">
        <v>177</v>
      </c>
      <c r="L68" s="263">
        <v>4500000</v>
      </c>
      <c r="M68" s="275">
        <f t="shared" si="0"/>
        <v>3150000</v>
      </c>
      <c r="N68" s="137">
        <v>2021</v>
      </c>
      <c r="O68" s="132">
        <v>2030</v>
      </c>
      <c r="P68" s="137"/>
      <c r="Q68" s="131"/>
      <c r="R68" s="131"/>
      <c r="S68" s="136"/>
      <c r="T68" s="135"/>
      <c r="U68" s="134"/>
      <c r="V68" s="135"/>
      <c r="W68" s="134"/>
      <c r="X68" s="135"/>
      <c r="Y68" s="130"/>
      <c r="Z68" s="132"/>
    </row>
    <row r="69" spans="1:26" s="102" customFormat="1" ht="25.5" x14ac:dyDescent="0.25">
      <c r="A69" s="43">
        <v>65</v>
      </c>
      <c r="B69" s="54" t="s">
        <v>186</v>
      </c>
      <c r="C69" s="93" t="s">
        <v>187</v>
      </c>
      <c r="D69" s="93">
        <v>70983232</v>
      </c>
      <c r="E69" s="93">
        <v>107720051</v>
      </c>
      <c r="F69" s="91">
        <v>650032543</v>
      </c>
      <c r="G69" s="125" t="s">
        <v>178</v>
      </c>
      <c r="H69" s="113" t="s">
        <v>95</v>
      </c>
      <c r="I69" s="43" t="s">
        <v>99</v>
      </c>
      <c r="J69" s="113" t="s">
        <v>185</v>
      </c>
      <c r="K69" s="43" t="s">
        <v>178</v>
      </c>
      <c r="L69" s="266">
        <v>140000</v>
      </c>
      <c r="M69" s="272">
        <f t="shared" si="0"/>
        <v>98000</v>
      </c>
      <c r="N69" s="54">
        <v>2021</v>
      </c>
      <c r="O69" s="91">
        <v>2030</v>
      </c>
      <c r="P69" s="54"/>
      <c r="Q69" s="93"/>
      <c r="R69" s="93"/>
      <c r="S69" s="110"/>
      <c r="T69" s="43"/>
      <c r="U69" s="113"/>
      <c r="V69" s="43"/>
      <c r="W69" s="113"/>
      <c r="X69" s="43"/>
      <c r="Y69" s="41"/>
      <c r="Z69" s="91"/>
    </row>
    <row r="70" spans="1:26" s="102" customFormat="1" ht="25.5" x14ac:dyDescent="0.25">
      <c r="A70" s="43">
        <v>66</v>
      </c>
      <c r="B70" s="54" t="s">
        <v>186</v>
      </c>
      <c r="C70" s="93" t="s">
        <v>187</v>
      </c>
      <c r="D70" s="93">
        <v>70983232</v>
      </c>
      <c r="E70" s="93">
        <v>107720051</v>
      </c>
      <c r="F70" s="91">
        <v>650032543</v>
      </c>
      <c r="G70" s="125" t="s">
        <v>179</v>
      </c>
      <c r="H70" s="113" t="s">
        <v>95</v>
      </c>
      <c r="I70" s="43" t="s">
        <v>99</v>
      </c>
      <c r="J70" s="113" t="s">
        <v>185</v>
      </c>
      <c r="K70" s="43" t="s">
        <v>179</v>
      </c>
      <c r="L70" s="266">
        <v>5000000</v>
      </c>
      <c r="M70" s="272">
        <f t="shared" si="0"/>
        <v>3500000</v>
      </c>
      <c r="N70" s="54">
        <v>2021</v>
      </c>
      <c r="O70" s="91">
        <v>2030</v>
      </c>
      <c r="P70" s="54"/>
      <c r="Q70" s="93"/>
      <c r="R70" s="93"/>
      <c r="S70" s="110"/>
      <c r="T70" s="43"/>
      <c r="U70" s="113"/>
      <c r="V70" s="43"/>
      <c r="W70" s="113"/>
      <c r="X70" s="43"/>
      <c r="Y70" s="41"/>
      <c r="Z70" s="91"/>
    </row>
    <row r="71" spans="1:26" s="102" customFormat="1" ht="25.5" x14ac:dyDescent="0.25">
      <c r="A71" s="43">
        <v>67</v>
      </c>
      <c r="B71" s="54" t="s">
        <v>186</v>
      </c>
      <c r="C71" s="93" t="s">
        <v>187</v>
      </c>
      <c r="D71" s="93">
        <v>70983232</v>
      </c>
      <c r="E71" s="93">
        <v>107720051</v>
      </c>
      <c r="F71" s="91">
        <v>650032543</v>
      </c>
      <c r="G71" s="125" t="s">
        <v>180</v>
      </c>
      <c r="H71" s="113" t="s">
        <v>95</v>
      </c>
      <c r="I71" s="43" t="s">
        <v>99</v>
      </c>
      <c r="J71" s="113" t="s">
        <v>185</v>
      </c>
      <c r="K71" s="43" t="s">
        <v>180</v>
      </c>
      <c r="L71" s="266">
        <v>200000</v>
      </c>
      <c r="M71" s="272">
        <f t="shared" ref="M71:M88" si="1">L71/100*70</f>
        <v>140000</v>
      </c>
      <c r="N71" s="54">
        <v>2021</v>
      </c>
      <c r="O71" s="91">
        <v>2030</v>
      </c>
      <c r="P71" s="54"/>
      <c r="Q71" s="93"/>
      <c r="R71" s="93"/>
      <c r="S71" s="110" t="s">
        <v>103</v>
      </c>
      <c r="T71" s="43"/>
      <c r="U71" s="113"/>
      <c r="V71" s="43"/>
      <c r="W71" s="113"/>
      <c r="X71" s="43"/>
      <c r="Y71" s="41"/>
      <c r="Z71" s="91"/>
    </row>
    <row r="72" spans="1:26" s="102" customFormat="1" ht="25.5" x14ac:dyDescent="0.25">
      <c r="A72" s="43">
        <v>68</v>
      </c>
      <c r="B72" s="54" t="s">
        <v>186</v>
      </c>
      <c r="C72" s="93" t="s">
        <v>187</v>
      </c>
      <c r="D72" s="93">
        <v>70983232</v>
      </c>
      <c r="E72" s="93">
        <v>107720051</v>
      </c>
      <c r="F72" s="91">
        <v>650032543</v>
      </c>
      <c r="G72" s="125" t="s">
        <v>181</v>
      </c>
      <c r="H72" s="113" t="s">
        <v>95</v>
      </c>
      <c r="I72" s="43" t="s">
        <v>99</v>
      </c>
      <c r="J72" s="113" t="s">
        <v>185</v>
      </c>
      <c r="K72" s="43" t="s">
        <v>181</v>
      </c>
      <c r="L72" s="266">
        <v>40000</v>
      </c>
      <c r="M72" s="272">
        <f t="shared" si="1"/>
        <v>28000</v>
      </c>
      <c r="N72" s="54">
        <v>2021</v>
      </c>
      <c r="O72" s="91">
        <v>2030</v>
      </c>
      <c r="P72" s="54"/>
      <c r="Q72" s="93"/>
      <c r="R72" s="93" t="s">
        <v>103</v>
      </c>
      <c r="S72" s="110"/>
      <c r="T72" s="43"/>
      <c r="U72" s="113"/>
      <c r="V72" s="43"/>
      <c r="W72" s="113"/>
      <c r="X72" s="43"/>
      <c r="Y72" s="41"/>
      <c r="Z72" s="91"/>
    </row>
    <row r="73" spans="1:26" s="102" customFormat="1" ht="25.5" x14ac:dyDescent="0.25">
      <c r="A73" s="43">
        <v>69</v>
      </c>
      <c r="B73" s="54" t="s">
        <v>186</v>
      </c>
      <c r="C73" s="93" t="s">
        <v>187</v>
      </c>
      <c r="D73" s="93">
        <v>70983232</v>
      </c>
      <c r="E73" s="93">
        <v>107720051</v>
      </c>
      <c r="F73" s="91">
        <v>650032543</v>
      </c>
      <c r="G73" s="125" t="s">
        <v>182</v>
      </c>
      <c r="H73" s="113" t="s">
        <v>95</v>
      </c>
      <c r="I73" s="43" t="s">
        <v>99</v>
      </c>
      <c r="J73" s="113" t="s">
        <v>185</v>
      </c>
      <c r="K73" s="43" t="s">
        <v>182</v>
      </c>
      <c r="L73" s="266">
        <v>120000</v>
      </c>
      <c r="M73" s="272">
        <f t="shared" si="1"/>
        <v>84000</v>
      </c>
      <c r="N73" s="54">
        <v>2021</v>
      </c>
      <c r="O73" s="91">
        <v>2030</v>
      </c>
      <c r="P73" s="54"/>
      <c r="Q73" s="93" t="s">
        <v>103</v>
      </c>
      <c r="R73" s="93"/>
      <c r="S73" s="110"/>
      <c r="T73" s="43"/>
      <c r="U73" s="113"/>
      <c r="V73" s="43"/>
      <c r="W73" s="113"/>
      <c r="X73" s="43"/>
      <c r="Y73" s="41"/>
      <c r="Z73" s="91"/>
    </row>
    <row r="74" spans="1:26" s="102" customFormat="1" ht="38.25" x14ac:dyDescent="0.25">
      <c r="A74" s="43">
        <v>70</v>
      </c>
      <c r="B74" s="54" t="s">
        <v>186</v>
      </c>
      <c r="C74" s="93" t="s">
        <v>187</v>
      </c>
      <c r="D74" s="93">
        <v>70983232</v>
      </c>
      <c r="E74" s="93">
        <v>107720051</v>
      </c>
      <c r="F74" s="91">
        <v>650032543</v>
      </c>
      <c r="G74" s="125" t="s">
        <v>183</v>
      </c>
      <c r="H74" s="113" t="s">
        <v>95</v>
      </c>
      <c r="I74" s="43" t="s">
        <v>99</v>
      </c>
      <c r="J74" s="113" t="s">
        <v>185</v>
      </c>
      <c r="K74" s="43" t="s">
        <v>183</v>
      </c>
      <c r="L74" s="266">
        <v>6000000</v>
      </c>
      <c r="M74" s="272">
        <f t="shared" si="1"/>
        <v>4200000</v>
      </c>
      <c r="N74" s="54">
        <v>2021</v>
      </c>
      <c r="O74" s="91">
        <v>2030</v>
      </c>
      <c r="P74" s="54"/>
      <c r="Q74" s="93" t="s">
        <v>103</v>
      </c>
      <c r="R74" s="93"/>
      <c r="S74" s="110"/>
      <c r="T74" s="43"/>
      <c r="U74" s="113"/>
      <c r="V74" s="43"/>
      <c r="W74" s="113"/>
      <c r="X74" s="43"/>
      <c r="Y74" s="41"/>
      <c r="Z74" s="91"/>
    </row>
    <row r="75" spans="1:26" s="102" customFormat="1" ht="26.25" thickBot="1" x14ac:dyDescent="0.3">
      <c r="A75" s="43">
        <v>71</v>
      </c>
      <c r="B75" s="147" t="s">
        <v>186</v>
      </c>
      <c r="C75" s="98" t="s">
        <v>187</v>
      </c>
      <c r="D75" s="98">
        <v>70983232</v>
      </c>
      <c r="E75" s="98">
        <v>107720051</v>
      </c>
      <c r="F75" s="94">
        <v>650032543</v>
      </c>
      <c r="G75" s="143" t="s">
        <v>184</v>
      </c>
      <c r="H75" s="145" t="s">
        <v>95</v>
      </c>
      <c r="I75" s="95" t="s">
        <v>99</v>
      </c>
      <c r="J75" s="145" t="s">
        <v>185</v>
      </c>
      <c r="K75" s="95" t="s">
        <v>184</v>
      </c>
      <c r="L75" s="267">
        <v>600000</v>
      </c>
      <c r="M75" s="273">
        <f t="shared" si="1"/>
        <v>420000</v>
      </c>
      <c r="N75" s="147">
        <v>2021</v>
      </c>
      <c r="O75" s="94">
        <v>2030</v>
      </c>
      <c r="P75" s="147"/>
      <c r="Q75" s="98"/>
      <c r="R75" s="98" t="s">
        <v>103</v>
      </c>
      <c r="S75" s="146"/>
      <c r="T75" s="95"/>
      <c r="U75" s="145"/>
      <c r="V75" s="95"/>
      <c r="W75" s="145"/>
      <c r="X75" s="95"/>
      <c r="Y75" s="97"/>
      <c r="Z75" s="94"/>
    </row>
    <row r="76" spans="1:26" s="102" customFormat="1" ht="38.25" x14ac:dyDescent="0.25">
      <c r="A76" s="43">
        <v>72</v>
      </c>
      <c r="B76" s="108" t="s">
        <v>290</v>
      </c>
      <c r="C76" s="88" t="s">
        <v>291</v>
      </c>
      <c r="D76" s="88">
        <v>60076518</v>
      </c>
      <c r="E76" s="140" t="s">
        <v>361</v>
      </c>
      <c r="F76" s="89">
        <v>600022226</v>
      </c>
      <c r="G76" s="124" t="s">
        <v>292</v>
      </c>
      <c r="H76" s="123" t="s">
        <v>95</v>
      </c>
      <c r="I76" s="99" t="s">
        <v>99</v>
      </c>
      <c r="J76" s="112" t="s">
        <v>99</v>
      </c>
      <c r="K76" s="40" t="s">
        <v>292</v>
      </c>
      <c r="L76" s="268" t="s">
        <v>110</v>
      </c>
      <c r="M76" s="271" t="e">
        <f t="shared" si="1"/>
        <v>#VALUE!</v>
      </c>
      <c r="N76" s="108">
        <v>2021</v>
      </c>
      <c r="O76" s="89">
        <v>2030</v>
      </c>
      <c r="P76" s="108"/>
      <c r="Q76" s="88"/>
      <c r="R76" s="88"/>
      <c r="S76" s="109"/>
      <c r="T76" s="40"/>
      <c r="U76" s="112"/>
      <c r="V76" s="40"/>
      <c r="W76" s="112"/>
      <c r="X76" s="40"/>
      <c r="Y76" s="87"/>
      <c r="Z76" s="89"/>
    </row>
    <row r="77" spans="1:26" s="102" customFormat="1" ht="38.25" x14ac:dyDescent="0.25">
      <c r="A77" s="43">
        <v>73</v>
      </c>
      <c r="B77" s="54" t="s">
        <v>290</v>
      </c>
      <c r="C77" s="93" t="s">
        <v>291</v>
      </c>
      <c r="D77" s="93">
        <v>60076518</v>
      </c>
      <c r="E77" s="128" t="s">
        <v>361</v>
      </c>
      <c r="F77" s="91">
        <v>600022226</v>
      </c>
      <c r="G77" s="125" t="s">
        <v>123</v>
      </c>
      <c r="H77" s="114" t="s">
        <v>95</v>
      </c>
      <c r="I77" s="46" t="s">
        <v>99</v>
      </c>
      <c r="J77" s="113" t="s">
        <v>99</v>
      </c>
      <c r="K77" s="43" t="s">
        <v>123</v>
      </c>
      <c r="L77" s="266" t="s">
        <v>110</v>
      </c>
      <c r="M77" s="272" t="e">
        <f t="shared" si="1"/>
        <v>#VALUE!</v>
      </c>
      <c r="N77" s="54">
        <v>2021</v>
      </c>
      <c r="O77" s="91">
        <v>2030</v>
      </c>
      <c r="P77" s="54"/>
      <c r="Q77" s="93"/>
      <c r="R77" s="93"/>
      <c r="S77" s="110"/>
      <c r="T77" s="43"/>
      <c r="U77" s="113"/>
      <c r="V77" s="43"/>
      <c r="W77" s="113"/>
      <c r="X77" s="43"/>
      <c r="Y77" s="41"/>
      <c r="Z77" s="91"/>
    </row>
    <row r="78" spans="1:26" s="102" customFormat="1" ht="39" thickBot="1" x14ac:dyDescent="0.3">
      <c r="A78" s="43">
        <v>74</v>
      </c>
      <c r="B78" s="55" t="s">
        <v>290</v>
      </c>
      <c r="C78" s="106" t="s">
        <v>291</v>
      </c>
      <c r="D78" s="106">
        <v>60076518</v>
      </c>
      <c r="E78" s="141" t="s">
        <v>361</v>
      </c>
      <c r="F78" s="107">
        <v>600022226</v>
      </c>
      <c r="G78" s="143" t="s">
        <v>293</v>
      </c>
      <c r="H78" s="144" t="s">
        <v>95</v>
      </c>
      <c r="I78" s="100" t="s">
        <v>99</v>
      </c>
      <c r="J78" s="145" t="s">
        <v>99</v>
      </c>
      <c r="K78" s="95" t="s">
        <v>293</v>
      </c>
      <c r="L78" s="267" t="s">
        <v>110</v>
      </c>
      <c r="M78" s="274" t="e">
        <f t="shared" si="1"/>
        <v>#VALUE!</v>
      </c>
      <c r="N78" s="147">
        <v>2021</v>
      </c>
      <c r="O78" s="94">
        <v>2030</v>
      </c>
      <c r="P78" s="147"/>
      <c r="Q78" s="98"/>
      <c r="R78" s="98"/>
      <c r="S78" s="146"/>
      <c r="T78" s="95"/>
      <c r="U78" s="145"/>
      <c r="V78" s="95"/>
      <c r="W78" s="145"/>
      <c r="X78" s="95"/>
      <c r="Y78" s="97"/>
      <c r="Z78" s="94"/>
    </row>
    <row r="79" spans="1:26" s="102" customFormat="1" ht="25.5" x14ac:dyDescent="0.25">
      <c r="A79" s="43">
        <v>75</v>
      </c>
      <c r="B79" s="108" t="s">
        <v>294</v>
      </c>
      <c r="C79" s="88" t="s">
        <v>295</v>
      </c>
      <c r="D79" s="88">
        <v>72033215</v>
      </c>
      <c r="E79" s="88">
        <v>181011719</v>
      </c>
      <c r="F79" s="89">
        <v>691000905</v>
      </c>
      <c r="G79" s="247" t="s">
        <v>296</v>
      </c>
      <c r="H79" s="99" t="s">
        <v>95</v>
      </c>
      <c r="I79" s="123" t="s">
        <v>99</v>
      </c>
      <c r="J79" s="40" t="s">
        <v>301</v>
      </c>
      <c r="K79" s="112" t="s">
        <v>296</v>
      </c>
      <c r="L79" s="259">
        <v>700000</v>
      </c>
      <c r="M79" s="275">
        <f t="shared" si="1"/>
        <v>490000</v>
      </c>
      <c r="N79" s="108">
        <v>2021</v>
      </c>
      <c r="O79" s="109">
        <v>2030</v>
      </c>
      <c r="P79" s="87"/>
      <c r="Q79" s="88"/>
      <c r="R79" s="88"/>
      <c r="S79" s="89"/>
      <c r="T79" s="112"/>
      <c r="U79" s="40"/>
      <c r="V79" s="112"/>
      <c r="W79" s="40"/>
      <c r="X79" s="112"/>
      <c r="Y79" s="40" t="s">
        <v>362</v>
      </c>
      <c r="Z79" s="124" t="s">
        <v>362</v>
      </c>
    </row>
    <row r="80" spans="1:26" s="102" customFormat="1" ht="25.5" x14ac:dyDescent="0.25">
      <c r="A80" s="43">
        <v>76</v>
      </c>
      <c r="B80" s="54" t="s">
        <v>294</v>
      </c>
      <c r="C80" s="93" t="s">
        <v>295</v>
      </c>
      <c r="D80" s="93">
        <v>72033215</v>
      </c>
      <c r="E80" s="93">
        <v>181011719</v>
      </c>
      <c r="F80" s="91">
        <v>691000905</v>
      </c>
      <c r="G80" s="248" t="s">
        <v>297</v>
      </c>
      <c r="H80" s="46" t="s">
        <v>95</v>
      </c>
      <c r="I80" s="114" t="s">
        <v>99</v>
      </c>
      <c r="J80" s="43" t="s">
        <v>301</v>
      </c>
      <c r="K80" s="113" t="s">
        <v>297</v>
      </c>
      <c r="L80" s="260">
        <v>100000</v>
      </c>
      <c r="M80" s="272">
        <f t="shared" si="1"/>
        <v>70000</v>
      </c>
      <c r="N80" s="54">
        <v>2021</v>
      </c>
      <c r="O80" s="110">
        <v>2030</v>
      </c>
      <c r="P80" s="41"/>
      <c r="Q80" s="93"/>
      <c r="R80" s="93"/>
      <c r="S80" s="91"/>
      <c r="T80" s="113"/>
      <c r="U80" s="43"/>
      <c r="V80" s="113"/>
      <c r="W80" s="43"/>
      <c r="X80" s="113"/>
      <c r="Y80" s="43" t="s">
        <v>362</v>
      </c>
      <c r="Z80" s="125" t="s">
        <v>362</v>
      </c>
    </row>
    <row r="81" spans="1:26" s="102" customFormat="1" ht="25.5" x14ac:dyDescent="0.25">
      <c r="A81" s="43">
        <v>77</v>
      </c>
      <c r="B81" s="54" t="s">
        <v>294</v>
      </c>
      <c r="C81" s="93" t="s">
        <v>295</v>
      </c>
      <c r="D81" s="93">
        <v>72033215</v>
      </c>
      <c r="E81" s="93">
        <v>181011719</v>
      </c>
      <c r="F81" s="91">
        <v>691000905</v>
      </c>
      <c r="G81" s="248" t="s">
        <v>298</v>
      </c>
      <c r="H81" s="46" t="s">
        <v>95</v>
      </c>
      <c r="I81" s="114" t="s">
        <v>99</v>
      </c>
      <c r="J81" s="43" t="s">
        <v>301</v>
      </c>
      <c r="K81" s="113" t="s">
        <v>298</v>
      </c>
      <c r="L81" s="260">
        <v>300000</v>
      </c>
      <c r="M81" s="272">
        <f t="shared" si="1"/>
        <v>210000</v>
      </c>
      <c r="N81" s="54">
        <v>2021</v>
      </c>
      <c r="O81" s="110">
        <v>2030</v>
      </c>
      <c r="P81" s="41"/>
      <c r="Q81" s="93" t="s">
        <v>103</v>
      </c>
      <c r="R81" s="93" t="s">
        <v>103</v>
      </c>
      <c r="S81" s="91"/>
      <c r="T81" s="113"/>
      <c r="U81" s="43"/>
      <c r="V81" s="113"/>
      <c r="W81" s="43"/>
      <c r="X81" s="113"/>
      <c r="Y81" s="43" t="s">
        <v>362</v>
      </c>
      <c r="Z81" s="125" t="s">
        <v>362</v>
      </c>
    </row>
    <row r="82" spans="1:26" s="102" customFormat="1" ht="25.5" x14ac:dyDescent="0.25">
      <c r="A82" s="43">
        <v>78</v>
      </c>
      <c r="B82" s="54" t="s">
        <v>294</v>
      </c>
      <c r="C82" s="93" t="s">
        <v>295</v>
      </c>
      <c r="D82" s="93">
        <v>72033215</v>
      </c>
      <c r="E82" s="93">
        <v>181011719</v>
      </c>
      <c r="F82" s="91">
        <v>691000905</v>
      </c>
      <c r="G82" s="248" t="s">
        <v>299</v>
      </c>
      <c r="H82" s="46" t="s">
        <v>95</v>
      </c>
      <c r="I82" s="114" t="s">
        <v>99</v>
      </c>
      <c r="J82" s="43" t="s">
        <v>301</v>
      </c>
      <c r="K82" s="113" t="s">
        <v>299</v>
      </c>
      <c r="L82" s="260">
        <v>80000</v>
      </c>
      <c r="M82" s="272">
        <f t="shared" si="1"/>
        <v>56000</v>
      </c>
      <c r="N82" s="54">
        <v>2021</v>
      </c>
      <c r="O82" s="110">
        <v>2030</v>
      </c>
      <c r="P82" s="41"/>
      <c r="Q82" s="93"/>
      <c r="R82" s="93"/>
      <c r="S82" s="91"/>
      <c r="T82" s="113"/>
      <c r="U82" s="43"/>
      <c r="V82" s="113"/>
      <c r="W82" s="43"/>
      <c r="X82" s="113"/>
      <c r="Y82" s="43" t="s">
        <v>362</v>
      </c>
      <c r="Z82" s="125" t="s">
        <v>362</v>
      </c>
    </row>
    <row r="83" spans="1:26" s="102" customFormat="1" ht="73.5" customHeight="1" x14ac:dyDescent="0.25">
      <c r="A83" s="43">
        <v>79</v>
      </c>
      <c r="B83" s="54" t="s">
        <v>294</v>
      </c>
      <c r="C83" s="93" t="s">
        <v>295</v>
      </c>
      <c r="D83" s="93">
        <v>72033215</v>
      </c>
      <c r="E83" s="93">
        <v>181011719</v>
      </c>
      <c r="F83" s="91">
        <v>691000905</v>
      </c>
      <c r="G83" s="248" t="s">
        <v>384</v>
      </c>
      <c r="H83" s="46" t="s">
        <v>95</v>
      </c>
      <c r="I83" s="114" t="s">
        <v>99</v>
      </c>
      <c r="J83" s="43" t="s">
        <v>301</v>
      </c>
      <c r="K83" s="113" t="s">
        <v>383</v>
      </c>
      <c r="L83" s="260">
        <v>200000</v>
      </c>
      <c r="M83" s="272">
        <f t="shared" si="1"/>
        <v>140000</v>
      </c>
      <c r="N83" s="54">
        <v>2021</v>
      </c>
      <c r="O83" s="110">
        <v>2030</v>
      </c>
      <c r="P83" s="41"/>
      <c r="Q83" s="93"/>
      <c r="R83" s="93" t="s">
        <v>103</v>
      </c>
      <c r="S83" s="91"/>
      <c r="T83" s="113"/>
      <c r="U83" s="43"/>
      <c r="V83" s="113"/>
      <c r="W83" s="43"/>
      <c r="X83" s="113"/>
      <c r="Y83" s="43" t="s">
        <v>362</v>
      </c>
      <c r="Z83" s="125" t="s">
        <v>362</v>
      </c>
    </row>
    <row r="84" spans="1:26" s="102" customFormat="1" ht="25.5" x14ac:dyDescent="0.25">
      <c r="A84" s="43">
        <v>80</v>
      </c>
      <c r="B84" s="54" t="s">
        <v>294</v>
      </c>
      <c r="C84" s="93" t="s">
        <v>295</v>
      </c>
      <c r="D84" s="93">
        <v>72033215</v>
      </c>
      <c r="E84" s="93">
        <v>181011719</v>
      </c>
      <c r="F84" s="91">
        <v>691000905</v>
      </c>
      <c r="G84" s="248" t="s">
        <v>300</v>
      </c>
      <c r="H84" s="46" t="s">
        <v>95</v>
      </c>
      <c r="I84" s="114" t="s">
        <v>99</v>
      </c>
      <c r="J84" s="43" t="s">
        <v>301</v>
      </c>
      <c r="K84" s="113" t="s">
        <v>300</v>
      </c>
      <c r="L84" s="260">
        <v>150000</v>
      </c>
      <c r="M84" s="272">
        <f t="shared" si="1"/>
        <v>105000</v>
      </c>
      <c r="N84" s="54">
        <v>2021</v>
      </c>
      <c r="O84" s="110">
        <v>2030</v>
      </c>
      <c r="P84" s="41"/>
      <c r="Q84" s="93"/>
      <c r="R84" s="93"/>
      <c r="S84" s="91"/>
      <c r="T84" s="113"/>
      <c r="U84" s="43"/>
      <c r="V84" s="113"/>
      <c r="W84" s="43"/>
      <c r="X84" s="113"/>
      <c r="Y84" s="43" t="s">
        <v>362</v>
      </c>
      <c r="Z84" s="125" t="s">
        <v>362</v>
      </c>
    </row>
    <row r="85" spans="1:26" s="102" customFormat="1" ht="25.5" x14ac:dyDescent="0.25">
      <c r="A85" s="43">
        <v>81</v>
      </c>
      <c r="B85" s="54" t="s">
        <v>294</v>
      </c>
      <c r="C85" s="93" t="s">
        <v>295</v>
      </c>
      <c r="D85" s="93">
        <v>72033215</v>
      </c>
      <c r="E85" s="93">
        <v>181011719</v>
      </c>
      <c r="F85" s="91">
        <v>691000905</v>
      </c>
      <c r="G85" s="248" t="s">
        <v>302</v>
      </c>
      <c r="H85" s="46" t="s">
        <v>95</v>
      </c>
      <c r="I85" s="114" t="s">
        <v>99</v>
      </c>
      <c r="J85" s="43" t="s">
        <v>301</v>
      </c>
      <c r="K85" s="113" t="s">
        <v>302</v>
      </c>
      <c r="L85" s="260">
        <v>200000</v>
      </c>
      <c r="M85" s="272">
        <f t="shared" si="1"/>
        <v>140000</v>
      </c>
      <c r="N85" s="54">
        <v>2021</v>
      </c>
      <c r="O85" s="110">
        <v>2030</v>
      </c>
      <c r="P85" s="41"/>
      <c r="Q85" s="93"/>
      <c r="R85" s="93"/>
      <c r="S85" s="91" t="s">
        <v>103</v>
      </c>
      <c r="T85" s="113"/>
      <c r="U85" s="43"/>
      <c r="V85" s="113"/>
      <c r="W85" s="43"/>
      <c r="X85" s="113"/>
      <c r="Y85" s="43" t="s">
        <v>362</v>
      </c>
      <c r="Z85" s="125" t="s">
        <v>362</v>
      </c>
    </row>
    <row r="86" spans="1:26" s="102" customFormat="1" ht="25.5" x14ac:dyDescent="0.25">
      <c r="A86" s="43">
        <v>82</v>
      </c>
      <c r="B86" s="54" t="s">
        <v>294</v>
      </c>
      <c r="C86" s="93" t="s">
        <v>295</v>
      </c>
      <c r="D86" s="93">
        <v>72033215</v>
      </c>
      <c r="E86" s="93">
        <v>181011719</v>
      </c>
      <c r="F86" s="91">
        <v>691000905</v>
      </c>
      <c r="G86" s="248" t="s">
        <v>303</v>
      </c>
      <c r="H86" s="46" t="s">
        <v>95</v>
      </c>
      <c r="I86" s="114" t="s">
        <v>99</v>
      </c>
      <c r="J86" s="43" t="s">
        <v>301</v>
      </c>
      <c r="K86" s="113" t="s">
        <v>303</v>
      </c>
      <c r="L86" s="260">
        <v>50000</v>
      </c>
      <c r="M86" s="272">
        <f t="shared" si="1"/>
        <v>35000</v>
      </c>
      <c r="N86" s="54">
        <v>2021</v>
      </c>
      <c r="O86" s="110">
        <v>2030</v>
      </c>
      <c r="P86" s="41"/>
      <c r="Q86" s="93" t="s">
        <v>103</v>
      </c>
      <c r="R86" s="93"/>
      <c r="S86" s="91"/>
      <c r="T86" s="113"/>
      <c r="U86" s="43"/>
      <c r="V86" s="113"/>
      <c r="W86" s="43"/>
      <c r="X86" s="113"/>
      <c r="Y86" s="43" t="s">
        <v>362</v>
      </c>
      <c r="Z86" s="125" t="s">
        <v>362</v>
      </c>
    </row>
    <row r="87" spans="1:26" s="102" customFormat="1" ht="25.5" x14ac:dyDescent="0.25">
      <c r="A87" s="43">
        <v>83</v>
      </c>
      <c r="B87" s="147" t="s">
        <v>294</v>
      </c>
      <c r="C87" s="98" t="s">
        <v>295</v>
      </c>
      <c r="D87" s="98">
        <v>72033215</v>
      </c>
      <c r="E87" s="98">
        <v>181011719</v>
      </c>
      <c r="F87" s="94">
        <v>691000905</v>
      </c>
      <c r="G87" s="248" t="s">
        <v>304</v>
      </c>
      <c r="H87" s="46" t="s">
        <v>95</v>
      </c>
      <c r="I87" s="114" t="s">
        <v>99</v>
      </c>
      <c r="J87" s="43" t="s">
        <v>301</v>
      </c>
      <c r="K87" s="113" t="s">
        <v>304</v>
      </c>
      <c r="L87" s="260">
        <v>30000</v>
      </c>
      <c r="M87" s="272">
        <f t="shared" si="1"/>
        <v>21000</v>
      </c>
      <c r="N87" s="54">
        <v>2021</v>
      </c>
      <c r="O87" s="110">
        <v>2030</v>
      </c>
      <c r="P87" s="41"/>
      <c r="Q87" s="93"/>
      <c r="R87" s="93" t="s">
        <v>103</v>
      </c>
      <c r="S87" s="91"/>
      <c r="T87" s="113"/>
      <c r="U87" s="43"/>
      <c r="V87" s="113"/>
      <c r="W87" s="43"/>
      <c r="X87" s="113"/>
      <c r="Y87" s="43" t="s">
        <v>362</v>
      </c>
      <c r="Z87" s="125" t="s">
        <v>362</v>
      </c>
    </row>
    <row r="88" spans="1:26" s="102" customFormat="1" ht="26.25" thickBot="1" x14ac:dyDescent="0.3">
      <c r="A88" s="52">
        <v>84</v>
      </c>
      <c r="B88" s="252" t="s">
        <v>294</v>
      </c>
      <c r="C88" s="244" t="s">
        <v>295</v>
      </c>
      <c r="D88" s="244">
        <v>72033215</v>
      </c>
      <c r="E88" s="244">
        <v>181011719</v>
      </c>
      <c r="F88" s="253">
        <v>691000905</v>
      </c>
      <c r="G88" s="255" t="s">
        <v>385</v>
      </c>
      <c r="H88" s="246" t="s">
        <v>95</v>
      </c>
      <c r="I88" s="245" t="s">
        <v>99</v>
      </c>
      <c r="J88" s="246" t="s">
        <v>301</v>
      </c>
      <c r="K88" s="245" t="s">
        <v>385</v>
      </c>
      <c r="L88" s="262">
        <v>8000000</v>
      </c>
      <c r="M88" s="274">
        <f t="shared" si="1"/>
        <v>5600000</v>
      </c>
      <c r="N88" s="252">
        <v>2021</v>
      </c>
      <c r="O88" s="250">
        <v>2030</v>
      </c>
      <c r="P88" s="50"/>
      <c r="Q88" s="106" t="s">
        <v>103</v>
      </c>
      <c r="R88" s="106" t="s">
        <v>103</v>
      </c>
      <c r="S88" s="107"/>
      <c r="T88" s="117"/>
      <c r="U88" s="52"/>
      <c r="V88" s="117"/>
      <c r="W88" s="52"/>
      <c r="X88" s="117"/>
      <c r="Y88" s="52"/>
      <c r="Z88" s="127"/>
    </row>
    <row r="89" spans="1:26" x14ac:dyDescent="0.25">
      <c r="A89" s="7"/>
      <c r="C89" s="4"/>
      <c r="D89" s="4"/>
      <c r="E89" s="4"/>
      <c r="F89" s="4"/>
    </row>
    <row r="90" spans="1:26" x14ac:dyDescent="0.25">
      <c r="A90" s="7" t="s">
        <v>390</v>
      </c>
      <c r="C90" s="4"/>
      <c r="D90" s="4"/>
      <c r="E90" s="4"/>
      <c r="F90" s="4"/>
    </row>
    <row r="91" spans="1:26" x14ac:dyDescent="0.25">
      <c r="A91" s="1" t="s">
        <v>399</v>
      </c>
      <c r="C91" s="4"/>
      <c r="D91" s="4"/>
      <c r="E91" s="4"/>
      <c r="F91" s="4"/>
    </row>
    <row r="92" spans="1:26" x14ac:dyDescent="0.25">
      <c r="C92" s="4"/>
      <c r="D92" s="4"/>
      <c r="E92" s="4"/>
      <c r="F92" s="4"/>
    </row>
    <row r="93" spans="1:26" x14ac:dyDescent="0.25">
      <c r="C93" s="4"/>
      <c r="D93" s="4"/>
      <c r="E93" s="4"/>
      <c r="F93" s="4"/>
    </row>
    <row r="94" spans="1:26" x14ac:dyDescent="0.25">
      <c r="C94" s="4"/>
      <c r="D94" s="4"/>
      <c r="E94" s="4"/>
      <c r="F94" s="4"/>
    </row>
    <row r="95" spans="1:26" x14ac:dyDescent="0.25">
      <c r="A95" s="4" t="s">
        <v>35</v>
      </c>
      <c r="B95" s="4"/>
    </row>
    <row r="96" spans="1:26" x14ac:dyDescent="0.25">
      <c r="A96" s="5" t="s">
        <v>52</v>
      </c>
      <c r="B96" s="4"/>
    </row>
    <row r="97" spans="1:17" x14ac:dyDescent="0.25">
      <c r="A97" s="4" t="s">
        <v>36</v>
      </c>
      <c r="B97" s="4"/>
    </row>
    <row r="98" spans="1:17" x14ac:dyDescent="0.25">
      <c r="A98" s="4" t="s">
        <v>37</v>
      </c>
      <c r="B98" s="4"/>
    </row>
    <row r="100" spans="1:17" x14ac:dyDescent="0.25">
      <c r="A100" s="1" t="s">
        <v>53</v>
      </c>
      <c r="B100" s="4"/>
    </row>
    <row r="101" spans="1:17" x14ac:dyDescent="0.25">
      <c r="B101" s="4"/>
    </row>
    <row r="102" spans="1:17" x14ac:dyDescent="0.25">
      <c r="A102" s="13" t="s">
        <v>88</v>
      </c>
      <c r="B102" s="13"/>
      <c r="C102" s="13"/>
      <c r="D102" s="13"/>
      <c r="E102" s="13"/>
      <c r="F102" s="13"/>
      <c r="G102" s="13"/>
      <c r="H102" s="13"/>
    </row>
    <row r="103" spans="1:17" x14ac:dyDescent="0.25">
      <c r="A103" s="13" t="s">
        <v>84</v>
      </c>
      <c r="B103" s="13"/>
      <c r="C103" s="13"/>
      <c r="D103" s="13"/>
      <c r="E103" s="13"/>
      <c r="F103" s="13"/>
      <c r="G103" s="13"/>
      <c r="H103" s="13"/>
    </row>
    <row r="104" spans="1:17" x14ac:dyDescent="0.25">
      <c r="A104" s="13" t="s">
        <v>80</v>
      </c>
      <c r="B104" s="13"/>
      <c r="C104" s="13"/>
      <c r="D104" s="13"/>
      <c r="E104" s="13"/>
      <c r="F104" s="13"/>
      <c r="G104" s="13"/>
      <c r="H104" s="13"/>
    </row>
    <row r="105" spans="1:17" x14ac:dyDescent="0.25">
      <c r="A105" s="13" t="s">
        <v>81</v>
      </c>
      <c r="B105" s="13"/>
      <c r="C105" s="13"/>
      <c r="D105" s="13"/>
      <c r="E105" s="13"/>
      <c r="F105" s="13"/>
      <c r="G105" s="13"/>
      <c r="H105" s="13"/>
    </row>
    <row r="106" spans="1:17" x14ac:dyDescent="0.25">
      <c r="A106" s="13" t="s">
        <v>82</v>
      </c>
      <c r="B106" s="13"/>
      <c r="C106" s="13"/>
      <c r="D106" s="13"/>
      <c r="E106" s="13"/>
      <c r="F106" s="13"/>
      <c r="G106" s="13"/>
      <c r="H106" s="13"/>
    </row>
    <row r="107" spans="1:17" x14ac:dyDescent="0.25">
      <c r="A107" s="13" t="s">
        <v>83</v>
      </c>
      <c r="B107" s="13"/>
      <c r="C107" s="13"/>
      <c r="D107" s="13"/>
      <c r="E107" s="13"/>
      <c r="F107" s="13"/>
      <c r="G107" s="13"/>
      <c r="H107" s="13"/>
    </row>
    <row r="108" spans="1:17" x14ac:dyDescent="0.25">
      <c r="A108" s="13" t="s">
        <v>86</v>
      </c>
      <c r="B108" s="13"/>
      <c r="C108" s="13"/>
      <c r="D108" s="13"/>
      <c r="E108" s="13"/>
      <c r="F108" s="13"/>
      <c r="G108" s="13"/>
      <c r="H108" s="13"/>
    </row>
    <row r="109" spans="1:17" x14ac:dyDescent="0.25">
      <c r="A109" s="3" t="s">
        <v>85</v>
      </c>
      <c r="B109" s="3"/>
      <c r="C109" s="3"/>
      <c r="D109" s="3"/>
      <c r="E109" s="3"/>
    </row>
    <row r="110" spans="1:17" x14ac:dyDescent="0.25">
      <c r="A110" s="13" t="s">
        <v>87</v>
      </c>
      <c r="B110" s="13"/>
      <c r="C110" s="13"/>
      <c r="D110" s="13"/>
      <c r="E110" s="13"/>
      <c r="F110" s="13"/>
      <c r="G110" s="2"/>
      <c r="H110" s="2"/>
      <c r="I110" s="2"/>
      <c r="J110" s="2"/>
      <c r="K110" s="2"/>
      <c r="L110" s="2"/>
      <c r="M110" s="277"/>
      <c r="N110" s="2"/>
      <c r="O110" s="2"/>
      <c r="P110" s="2"/>
      <c r="Q110" s="2"/>
    </row>
    <row r="111" spans="1:17" x14ac:dyDescent="0.25">
      <c r="A111" s="13" t="s">
        <v>55</v>
      </c>
      <c r="B111" s="13"/>
      <c r="C111" s="13"/>
      <c r="D111" s="13"/>
      <c r="E111" s="13"/>
      <c r="F111" s="13"/>
      <c r="G111" s="2"/>
      <c r="H111" s="2"/>
      <c r="I111" s="2"/>
      <c r="J111" s="2"/>
      <c r="K111" s="2"/>
      <c r="L111" s="2"/>
      <c r="M111" s="277"/>
      <c r="N111" s="2"/>
      <c r="O111" s="2"/>
      <c r="P111" s="2"/>
      <c r="Q111" s="2"/>
    </row>
    <row r="112" spans="1:17" x14ac:dyDescent="0.25">
      <c r="A112" s="13"/>
      <c r="B112" s="13"/>
      <c r="C112" s="13"/>
      <c r="D112" s="13"/>
      <c r="E112" s="13"/>
      <c r="F112" s="13"/>
      <c r="G112" s="2"/>
      <c r="H112" s="2"/>
      <c r="I112" s="2"/>
      <c r="J112" s="2"/>
      <c r="K112" s="2"/>
      <c r="L112" s="2"/>
      <c r="M112" s="277"/>
      <c r="N112" s="2"/>
      <c r="O112" s="2"/>
      <c r="P112" s="2"/>
      <c r="Q112" s="2"/>
    </row>
    <row r="113" spans="1:17" x14ac:dyDescent="0.25">
      <c r="A113" s="13" t="s">
        <v>89</v>
      </c>
      <c r="B113" s="13"/>
      <c r="C113" s="13"/>
      <c r="D113" s="13"/>
      <c r="E113" s="13"/>
      <c r="F113" s="13"/>
      <c r="G113" s="2"/>
      <c r="H113" s="2"/>
      <c r="I113" s="2"/>
      <c r="J113" s="2"/>
      <c r="K113" s="2"/>
      <c r="L113" s="2"/>
      <c r="M113" s="277"/>
      <c r="N113" s="2"/>
      <c r="O113" s="2"/>
      <c r="P113" s="2"/>
      <c r="Q113" s="2"/>
    </row>
    <row r="114" spans="1:17" x14ac:dyDescent="0.25">
      <c r="A114" s="13" t="s">
        <v>76</v>
      </c>
      <c r="B114" s="13"/>
      <c r="C114" s="13"/>
      <c r="D114" s="13"/>
      <c r="E114" s="13"/>
      <c r="F114" s="13"/>
      <c r="G114" s="2"/>
      <c r="H114" s="2"/>
      <c r="I114" s="2"/>
      <c r="J114" s="2"/>
      <c r="K114" s="2"/>
      <c r="L114" s="2"/>
      <c r="M114" s="277"/>
      <c r="N114" s="2"/>
      <c r="O114" s="2"/>
      <c r="P114" s="2"/>
      <c r="Q114" s="2"/>
    </row>
    <row r="116" spans="1:17" x14ac:dyDescent="0.25">
      <c r="A116" s="1" t="s">
        <v>56</v>
      </c>
    </row>
    <row r="117" spans="1:17" x14ac:dyDescent="0.25">
      <c r="A117" s="6" t="s">
        <v>57</v>
      </c>
    </row>
    <row r="118" spans="1:17" x14ac:dyDescent="0.25">
      <c r="A118" s="1" t="s">
        <v>58</v>
      </c>
    </row>
    <row r="120" spans="1:17" s="13" customFormat="1" x14ac:dyDescent="0.25">
      <c r="M120" s="278"/>
    </row>
    <row r="121" spans="1:17" s="13" customFormat="1" x14ac:dyDescent="0.25">
      <c r="M121" s="278"/>
    </row>
    <row r="122" spans="1:17" x14ac:dyDescent="0.25">
      <c r="A122" s="14"/>
      <c r="B122" s="15"/>
      <c r="C122" s="2"/>
      <c r="D122" s="2"/>
      <c r="E122" s="2"/>
      <c r="F122" s="2"/>
      <c r="G122" s="2"/>
      <c r="H122" s="2"/>
      <c r="I122" s="2"/>
    </row>
    <row r="123" spans="1:17" s="2" customFormat="1" x14ac:dyDescent="0.25">
      <c r="M123" s="277"/>
    </row>
    <row r="124" spans="1:17" s="12" customFormat="1" x14ac:dyDescent="0.25">
      <c r="A124" s="13"/>
      <c r="B124" s="13"/>
      <c r="C124" s="13"/>
      <c r="D124" s="13"/>
      <c r="E124" s="13"/>
      <c r="F124" s="13"/>
      <c r="G124" s="13"/>
      <c r="H124" s="13"/>
      <c r="I124" s="2"/>
      <c r="M124" s="279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3"/>
  <sheetViews>
    <sheetView topLeftCell="B37" zoomScaleNormal="100" workbookViewId="0">
      <selection activeCell="K29" sqref="K29"/>
    </sheetView>
  </sheetViews>
  <sheetFormatPr defaultColWidth="8.7109375" defaultRowHeight="15" x14ac:dyDescent="0.25"/>
  <cols>
    <col min="1" max="1" width="14.28515625" style="24" hidden="1" customWidth="1"/>
    <col min="2" max="2" width="7.28515625" style="24" customWidth="1"/>
    <col min="3" max="3" width="18.28515625" style="24" customWidth="1"/>
    <col min="4" max="4" width="17.5703125" style="24" customWidth="1"/>
    <col min="5" max="5" width="9.7109375" style="24" customWidth="1"/>
    <col min="6" max="6" width="22.28515625" style="24" customWidth="1"/>
    <col min="7" max="8" width="13.7109375" style="24" customWidth="1"/>
    <col min="9" max="9" width="16.7109375" style="24" customWidth="1"/>
    <col min="10" max="10" width="39.42578125" style="24" customWidth="1"/>
    <col min="11" max="11" width="10.85546875" style="24" customWidth="1"/>
    <col min="12" max="12" width="11.5703125" style="24" customWidth="1"/>
    <col min="13" max="13" width="9" style="24" customWidth="1"/>
    <col min="14" max="14" width="8.7109375" style="24"/>
    <col min="15" max="18" width="11.140625" style="24" customWidth="1"/>
    <col min="19" max="20" width="10.5703125" style="24" customWidth="1"/>
    <col min="21" max="16384" width="8.7109375" style="24"/>
  </cols>
  <sheetData>
    <row r="1" spans="1:20" ht="19.5" thickBot="1" x14ac:dyDescent="0.3">
      <c r="A1" s="361" t="s">
        <v>59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3"/>
    </row>
    <row r="2" spans="1:20" ht="30" customHeight="1" thickBot="1" x14ac:dyDescent="0.3">
      <c r="A2" s="316" t="s">
        <v>60</v>
      </c>
      <c r="B2" s="314" t="s">
        <v>12</v>
      </c>
      <c r="C2" s="366" t="s">
        <v>61</v>
      </c>
      <c r="D2" s="367"/>
      <c r="E2" s="367"/>
      <c r="F2" s="349" t="s">
        <v>14</v>
      </c>
      <c r="G2" s="336" t="s">
        <v>42</v>
      </c>
      <c r="H2" s="323" t="s">
        <v>77</v>
      </c>
      <c r="I2" s="321" t="s">
        <v>16</v>
      </c>
      <c r="J2" s="349" t="s">
        <v>62</v>
      </c>
      <c r="K2" s="319" t="s">
        <v>63</v>
      </c>
      <c r="L2" s="320"/>
      <c r="M2" s="368" t="s">
        <v>19</v>
      </c>
      <c r="N2" s="369"/>
      <c r="O2" s="374" t="s">
        <v>64</v>
      </c>
      <c r="P2" s="375"/>
      <c r="Q2" s="375"/>
      <c r="R2" s="375"/>
      <c r="S2" s="368" t="s">
        <v>21</v>
      </c>
      <c r="T2" s="369"/>
    </row>
    <row r="3" spans="1:20" ht="15.75" thickBot="1" x14ac:dyDescent="0.3">
      <c r="A3" s="364"/>
      <c r="B3" s="315"/>
      <c r="C3" s="372" t="s">
        <v>65</v>
      </c>
      <c r="D3" s="373" t="s">
        <v>66</v>
      </c>
      <c r="E3" s="373" t="s">
        <v>67</v>
      </c>
      <c r="F3" s="350"/>
      <c r="G3" s="337"/>
      <c r="H3" s="324"/>
      <c r="I3" s="322"/>
      <c r="J3" s="350"/>
      <c r="K3" s="330" t="s">
        <v>68</v>
      </c>
      <c r="L3" s="330" t="s">
        <v>69</v>
      </c>
      <c r="M3" s="330" t="s">
        <v>29</v>
      </c>
      <c r="N3" s="332" t="s">
        <v>30</v>
      </c>
      <c r="O3" s="376" t="s">
        <v>46</v>
      </c>
      <c r="P3" s="377"/>
      <c r="Q3" s="377"/>
      <c r="R3" s="377"/>
      <c r="S3" s="370" t="s">
        <v>70</v>
      </c>
      <c r="T3" s="371" t="s">
        <v>34</v>
      </c>
    </row>
    <row r="4" spans="1:20" ht="93.75" customHeight="1" thickBot="1" x14ac:dyDescent="0.3">
      <c r="A4" s="365"/>
      <c r="B4" s="315"/>
      <c r="C4" s="357"/>
      <c r="D4" s="346"/>
      <c r="E4" s="346"/>
      <c r="F4" s="350"/>
      <c r="G4" s="337"/>
      <c r="H4" s="324"/>
      <c r="I4" s="322"/>
      <c r="J4" s="350"/>
      <c r="K4" s="331"/>
      <c r="L4" s="331"/>
      <c r="M4" s="331"/>
      <c r="N4" s="333"/>
      <c r="O4" s="26" t="s">
        <v>71</v>
      </c>
      <c r="P4" s="27" t="s">
        <v>49</v>
      </c>
      <c r="Q4" s="28" t="s">
        <v>50</v>
      </c>
      <c r="R4" s="29" t="s">
        <v>72</v>
      </c>
      <c r="S4" s="330"/>
      <c r="T4" s="332"/>
    </row>
    <row r="5" spans="1:20" ht="51.75" thickBot="1" x14ac:dyDescent="0.3">
      <c r="A5" s="33">
        <v>1</v>
      </c>
      <c r="B5" s="56">
        <v>1</v>
      </c>
      <c r="C5" s="173" t="s">
        <v>306</v>
      </c>
      <c r="D5" s="280" t="s">
        <v>392</v>
      </c>
      <c r="E5" s="174">
        <v>69092966</v>
      </c>
      <c r="F5" s="158" t="s">
        <v>307</v>
      </c>
      <c r="G5" s="175" t="s">
        <v>95</v>
      </c>
      <c r="H5" s="176" t="s">
        <v>99</v>
      </c>
      <c r="I5" s="175" t="s">
        <v>99</v>
      </c>
      <c r="J5" s="158" t="s">
        <v>307</v>
      </c>
      <c r="K5" s="177">
        <v>450000</v>
      </c>
      <c r="L5" s="290">
        <f t="shared" ref="L5:L44" si="0">K5/100*70</f>
        <v>315000</v>
      </c>
      <c r="M5" s="178">
        <v>2021</v>
      </c>
      <c r="N5" s="179">
        <v>2030</v>
      </c>
      <c r="O5" s="180"/>
      <c r="P5" s="181" t="s">
        <v>103</v>
      </c>
      <c r="Q5" s="181"/>
      <c r="R5" s="182"/>
      <c r="S5" s="180"/>
      <c r="T5" s="83"/>
    </row>
    <row r="6" spans="1:20" ht="39" thickBot="1" x14ac:dyDescent="0.3">
      <c r="A6" s="33">
        <v>2</v>
      </c>
      <c r="B6" s="64">
        <v>2</v>
      </c>
      <c r="C6" s="183" t="s">
        <v>308</v>
      </c>
      <c r="D6" s="184"/>
      <c r="E6" s="185">
        <v>5280869</v>
      </c>
      <c r="F6" s="186" t="s">
        <v>309</v>
      </c>
      <c r="G6" s="187" t="s">
        <v>95</v>
      </c>
      <c r="H6" s="188" t="s">
        <v>99</v>
      </c>
      <c r="I6" s="187" t="s">
        <v>99</v>
      </c>
      <c r="J6" s="186" t="s">
        <v>309</v>
      </c>
      <c r="K6" s="189" t="s">
        <v>110</v>
      </c>
      <c r="L6" s="290" t="e">
        <f t="shared" si="0"/>
        <v>#VALUE!</v>
      </c>
      <c r="M6" s="190">
        <v>2021</v>
      </c>
      <c r="N6" s="191">
        <v>2030</v>
      </c>
      <c r="O6" s="192"/>
      <c r="P6" s="193"/>
      <c r="Q6" s="193"/>
      <c r="R6" s="194"/>
      <c r="S6" s="192"/>
      <c r="T6" s="195"/>
    </row>
    <row r="7" spans="1:20" ht="38.25" x14ac:dyDescent="0.25">
      <c r="A7" s="33">
        <v>3</v>
      </c>
      <c r="B7" s="64">
        <v>3</v>
      </c>
      <c r="C7" s="87" t="s">
        <v>310</v>
      </c>
      <c r="D7" s="281" t="s">
        <v>393</v>
      </c>
      <c r="E7" s="39">
        <v>65049519</v>
      </c>
      <c r="F7" s="40" t="s">
        <v>311</v>
      </c>
      <c r="G7" s="57" t="s">
        <v>95</v>
      </c>
      <c r="H7" s="58" t="s">
        <v>99</v>
      </c>
      <c r="I7" s="197" t="s">
        <v>99</v>
      </c>
      <c r="J7" s="40" t="s">
        <v>311</v>
      </c>
      <c r="K7" s="59">
        <v>530000</v>
      </c>
      <c r="L7" s="275">
        <f t="shared" si="0"/>
        <v>371000</v>
      </c>
      <c r="M7" s="60">
        <v>2021</v>
      </c>
      <c r="N7" s="61">
        <v>2030</v>
      </c>
      <c r="O7" s="62"/>
      <c r="P7" s="63"/>
      <c r="Q7" s="63" t="s">
        <v>103</v>
      </c>
      <c r="R7" s="84"/>
      <c r="S7" s="62"/>
      <c r="T7" s="34"/>
    </row>
    <row r="8" spans="1:20" ht="38.25" x14ac:dyDescent="0.25">
      <c r="A8" s="33">
        <v>2</v>
      </c>
      <c r="B8" s="64">
        <v>4</v>
      </c>
      <c r="C8" s="41" t="s">
        <v>310</v>
      </c>
      <c r="D8" s="282" t="s">
        <v>393</v>
      </c>
      <c r="E8" s="42">
        <v>65049519</v>
      </c>
      <c r="F8" s="43" t="s">
        <v>312</v>
      </c>
      <c r="G8" s="65" t="s">
        <v>95</v>
      </c>
      <c r="H8" s="66" t="s">
        <v>99</v>
      </c>
      <c r="I8" s="48" t="s">
        <v>99</v>
      </c>
      <c r="J8" s="43" t="s">
        <v>312</v>
      </c>
      <c r="K8" s="53">
        <v>270000</v>
      </c>
      <c r="L8" s="272">
        <f t="shared" si="0"/>
        <v>189000</v>
      </c>
      <c r="M8" s="67">
        <v>2021</v>
      </c>
      <c r="N8" s="68">
        <v>2030</v>
      </c>
      <c r="O8" s="31"/>
      <c r="P8" s="21"/>
      <c r="Q8" s="21" t="s">
        <v>103</v>
      </c>
      <c r="R8" s="85"/>
      <c r="S8" s="31"/>
      <c r="T8" s="35"/>
    </row>
    <row r="9" spans="1:20" ht="39" thickBot="1" x14ac:dyDescent="0.3">
      <c r="A9" s="33">
        <v>3</v>
      </c>
      <c r="B9" s="64">
        <v>5</v>
      </c>
      <c r="C9" s="50" t="s">
        <v>310</v>
      </c>
      <c r="D9" s="283" t="s">
        <v>393</v>
      </c>
      <c r="E9" s="198">
        <v>65049519</v>
      </c>
      <c r="F9" s="52" t="s">
        <v>313</v>
      </c>
      <c r="G9" s="199" t="s">
        <v>95</v>
      </c>
      <c r="H9" s="200" t="s">
        <v>99</v>
      </c>
      <c r="I9" s="78" t="s">
        <v>99</v>
      </c>
      <c r="J9" s="52" t="s">
        <v>313</v>
      </c>
      <c r="K9" s="79">
        <v>340000</v>
      </c>
      <c r="L9" s="273">
        <f t="shared" si="0"/>
        <v>238000</v>
      </c>
      <c r="M9" s="80">
        <v>2021</v>
      </c>
      <c r="N9" s="81">
        <v>2030</v>
      </c>
      <c r="O9" s="32"/>
      <c r="P9" s="30"/>
      <c r="Q9" s="30" t="s">
        <v>103</v>
      </c>
      <c r="R9" s="86"/>
      <c r="S9" s="32"/>
      <c r="T9" s="82"/>
    </row>
    <row r="10" spans="1:20" ht="38.25" x14ac:dyDescent="0.25">
      <c r="A10" s="33">
        <v>2</v>
      </c>
      <c r="B10" s="64">
        <v>6</v>
      </c>
      <c r="C10" s="137" t="s">
        <v>314</v>
      </c>
      <c r="D10" s="284" t="s">
        <v>393</v>
      </c>
      <c r="E10" s="163">
        <v>47237457</v>
      </c>
      <c r="F10" s="135" t="s">
        <v>315</v>
      </c>
      <c r="G10" s="164" t="s">
        <v>95</v>
      </c>
      <c r="H10" s="165" t="s">
        <v>99</v>
      </c>
      <c r="I10" s="196" t="s">
        <v>98</v>
      </c>
      <c r="J10" s="135" t="s">
        <v>315</v>
      </c>
      <c r="K10" s="166" t="s">
        <v>110</v>
      </c>
      <c r="L10" s="271" t="e">
        <f t="shared" si="0"/>
        <v>#VALUE!</v>
      </c>
      <c r="M10" s="167">
        <v>2021</v>
      </c>
      <c r="N10" s="168">
        <v>2030</v>
      </c>
      <c r="O10" s="169"/>
      <c r="P10" s="170"/>
      <c r="Q10" s="170" t="s">
        <v>103</v>
      </c>
      <c r="R10" s="171"/>
      <c r="S10" s="169"/>
      <c r="T10" s="172"/>
    </row>
    <row r="11" spans="1:20" ht="39" thickBot="1" x14ac:dyDescent="0.3">
      <c r="A11" s="33">
        <v>3</v>
      </c>
      <c r="B11" s="64">
        <v>7</v>
      </c>
      <c r="C11" s="147" t="s">
        <v>314</v>
      </c>
      <c r="D11" s="285" t="s">
        <v>393</v>
      </c>
      <c r="E11" s="201">
        <v>47237457</v>
      </c>
      <c r="F11" s="95" t="s">
        <v>316</v>
      </c>
      <c r="G11" s="202" t="s">
        <v>95</v>
      </c>
      <c r="H11" s="203" t="s">
        <v>99</v>
      </c>
      <c r="I11" s="204" t="s">
        <v>98</v>
      </c>
      <c r="J11" s="95" t="s">
        <v>316</v>
      </c>
      <c r="K11" s="205" t="s">
        <v>110</v>
      </c>
      <c r="L11" s="274" t="e">
        <f t="shared" si="0"/>
        <v>#VALUE!</v>
      </c>
      <c r="M11" s="206">
        <v>2021</v>
      </c>
      <c r="N11" s="207">
        <v>2030</v>
      </c>
      <c r="O11" s="208"/>
      <c r="P11" s="209"/>
      <c r="Q11" s="209" t="s">
        <v>103</v>
      </c>
      <c r="R11" s="210"/>
      <c r="S11" s="208"/>
      <c r="T11" s="211"/>
    </row>
    <row r="12" spans="1:20" ht="26.25" thickBot="1" x14ac:dyDescent="0.3">
      <c r="A12" s="33">
        <v>2</v>
      </c>
      <c r="B12" s="64">
        <v>8</v>
      </c>
      <c r="C12" s="149" t="s">
        <v>317</v>
      </c>
      <c r="D12" s="286" t="s">
        <v>394</v>
      </c>
      <c r="E12" s="174">
        <v>62537342</v>
      </c>
      <c r="F12" s="158" t="s">
        <v>318</v>
      </c>
      <c r="G12" s="175" t="s">
        <v>95</v>
      </c>
      <c r="H12" s="176" t="s">
        <v>99</v>
      </c>
      <c r="I12" s="212" t="s">
        <v>98</v>
      </c>
      <c r="J12" s="158" t="s">
        <v>318</v>
      </c>
      <c r="K12" s="177">
        <v>73000</v>
      </c>
      <c r="L12" s="291">
        <f t="shared" si="0"/>
        <v>51100</v>
      </c>
      <c r="M12" s="178">
        <v>2021</v>
      </c>
      <c r="N12" s="179">
        <v>2030</v>
      </c>
      <c r="O12" s="180"/>
      <c r="P12" s="181" t="s">
        <v>103</v>
      </c>
      <c r="Q12" s="181"/>
      <c r="R12" s="182"/>
      <c r="S12" s="180"/>
      <c r="T12" s="83"/>
    </row>
    <row r="13" spans="1:20" ht="38.25" x14ac:dyDescent="0.25">
      <c r="A13" s="33">
        <v>3</v>
      </c>
      <c r="B13" s="64">
        <v>9</v>
      </c>
      <c r="C13" s="137" t="s">
        <v>319</v>
      </c>
      <c r="D13" s="284" t="s">
        <v>391</v>
      </c>
      <c r="E13" s="163">
        <v>73633321</v>
      </c>
      <c r="F13" s="135" t="s">
        <v>320</v>
      </c>
      <c r="G13" s="164" t="s">
        <v>95</v>
      </c>
      <c r="H13" s="165" t="s">
        <v>99</v>
      </c>
      <c r="I13" s="196" t="s">
        <v>98</v>
      </c>
      <c r="J13" s="135" t="s">
        <v>320</v>
      </c>
      <c r="K13" s="166">
        <v>155000</v>
      </c>
      <c r="L13" s="271">
        <f t="shared" si="0"/>
        <v>108500</v>
      </c>
      <c r="M13" s="167">
        <v>2021</v>
      </c>
      <c r="N13" s="168">
        <v>2030</v>
      </c>
      <c r="O13" s="169"/>
      <c r="P13" s="170"/>
      <c r="Q13" s="170" t="s">
        <v>103</v>
      </c>
      <c r="R13" s="171"/>
      <c r="S13" s="169"/>
      <c r="T13" s="172"/>
    </row>
    <row r="14" spans="1:20" ht="38.25" x14ac:dyDescent="0.25">
      <c r="A14" s="33">
        <v>2</v>
      </c>
      <c r="B14" s="64">
        <v>10</v>
      </c>
      <c r="C14" s="54" t="s">
        <v>319</v>
      </c>
      <c r="D14" s="282" t="s">
        <v>391</v>
      </c>
      <c r="E14" s="42">
        <v>73633321</v>
      </c>
      <c r="F14" s="43" t="s">
        <v>321</v>
      </c>
      <c r="G14" s="65" t="s">
        <v>95</v>
      </c>
      <c r="H14" s="66" t="s">
        <v>99</v>
      </c>
      <c r="I14" s="48" t="s">
        <v>98</v>
      </c>
      <c r="J14" s="43" t="s">
        <v>321</v>
      </c>
      <c r="K14" s="53">
        <v>100000</v>
      </c>
      <c r="L14" s="272">
        <f t="shared" si="0"/>
        <v>70000</v>
      </c>
      <c r="M14" s="67">
        <v>2021</v>
      </c>
      <c r="N14" s="68">
        <v>2030</v>
      </c>
      <c r="O14" s="31"/>
      <c r="P14" s="21"/>
      <c r="Q14" s="21" t="s">
        <v>103</v>
      </c>
      <c r="R14" s="85"/>
      <c r="S14" s="31"/>
      <c r="T14" s="35"/>
    </row>
    <row r="15" spans="1:20" ht="51.75" thickBot="1" x14ac:dyDescent="0.3">
      <c r="A15" s="33">
        <v>3</v>
      </c>
      <c r="B15" s="64">
        <v>11</v>
      </c>
      <c r="C15" s="147" t="s">
        <v>319</v>
      </c>
      <c r="D15" s="285" t="s">
        <v>391</v>
      </c>
      <c r="E15" s="201">
        <v>73633321</v>
      </c>
      <c r="F15" s="95" t="s">
        <v>322</v>
      </c>
      <c r="G15" s="202" t="s">
        <v>95</v>
      </c>
      <c r="H15" s="203" t="s">
        <v>99</v>
      </c>
      <c r="I15" s="204" t="s">
        <v>98</v>
      </c>
      <c r="J15" s="95" t="s">
        <v>322</v>
      </c>
      <c r="K15" s="205">
        <v>500000</v>
      </c>
      <c r="L15" s="274">
        <f t="shared" si="0"/>
        <v>350000</v>
      </c>
      <c r="M15" s="206">
        <v>2021</v>
      </c>
      <c r="N15" s="207">
        <v>2030</v>
      </c>
      <c r="O15" s="208"/>
      <c r="P15" s="209"/>
      <c r="Q15" s="209" t="s">
        <v>103</v>
      </c>
      <c r="R15" s="210"/>
      <c r="S15" s="208"/>
      <c r="T15" s="211"/>
    </row>
    <row r="16" spans="1:20" ht="38.25" x14ac:dyDescent="0.25">
      <c r="A16" s="33">
        <v>2</v>
      </c>
      <c r="B16" s="64">
        <v>12</v>
      </c>
      <c r="C16" s="219" t="s">
        <v>331</v>
      </c>
      <c r="D16" s="287" t="s">
        <v>391</v>
      </c>
      <c r="E16" s="221">
        <v>73632805</v>
      </c>
      <c r="F16" s="99" t="s">
        <v>323</v>
      </c>
      <c r="G16" s="222" t="s">
        <v>95</v>
      </c>
      <c r="H16" s="223" t="s">
        <v>99</v>
      </c>
      <c r="I16" s="224" t="s">
        <v>99</v>
      </c>
      <c r="J16" s="99" t="s">
        <v>323</v>
      </c>
      <c r="K16" s="225">
        <v>120000</v>
      </c>
      <c r="L16" s="275">
        <f t="shared" si="0"/>
        <v>84000</v>
      </c>
      <c r="M16" s="60">
        <v>2021</v>
      </c>
      <c r="N16" s="61">
        <v>2030</v>
      </c>
      <c r="O16" s="62"/>
      <c r="P16" s="63"/>
      <c r="Q16" s="63" t="s">
        <v>103</v>
      </c>
      <c r="R16" s="84"/>
      <c r="S16" s="62"/>
      <c r="T16" s="34"/>
    </row>
    <row r="17" spans="1:20" ht="38.25" x14ac:dyDescent="0.25">
      <c r="A17" s="33">
        <v>3</v>
      </c>
      <c r="B17" s="64">
        <v>13</v>
      </c>
      <c r="C17" s="44" t="s">
        <v>331</v>
      </c>
      <c r="D17" s="288" t="s">
        <v>391</v>
      </c>
      <c r="E17" s="45">
        <v>73632805</v>
      </c>
      <c r="F17" s="46" t="s">
        <v>324</v>
      </c>
      <c r="G17" s="70" t="s">
        <v>95</v>
      </c>
      <c r="H17" s="71" t="s">
        <v>99</v>
      </c>
      <c r="I17" s="72" t="s">
        <v>99</v>
      </c>
      <c r="J17" s="46" t="s">
        <v>324</v>
      </c>
      <c r="K17" s="73">
        <v>1200000</v>
      </c>
      <c r="L17" s="272">
        <f t="shared" si="0"/>
        <v>840000</v>
      </c>
      <c r="M17" s="67">
        <v>2021</v>
      </c>
      <c r="N17" s="68">
        <v>2030</v>
      </c>
      <c r="O17" s="31"/>
      <c r="P17" s="21"/>
      <c r="Q17" s="21" t="s">
        <v>103</v>
      </c>
      <c r="R17" s="85"/>
      <c r="S17" s="31"/>
      <c r="T17" s="35"/>
    </row>
    <row r="18" spans="1:20" ht="38.25" x14ac:dyDescent="0.25">
      <c r="A18" s="33">
        <v>2</v>
      </c>
      <c r="B18" s="64">
        <v>14</v>
      </c>
      <c r="C18" s="44" t="s">
        <v>331</v>
      </c>
      <c r="D18" s="288" t="s">
        <v>395</v>
      </c>
      <c r="E18" s="45">
        <v>73632805</v>
      </c>
      <c r="F18" s="46" t="s">
        <v>325</v>
      </c>
      <c r="G18" s="70" t="s">
        <v>95</v>
      </c>
      <c r="H18" s="71" t="s">
        <v>99</v>
      </c>
      <c r="I18" s="72" t="s">
        <v>99</v>
      </c>
      <c r="J18" s="46" t="s">
        <v>325</v>
      </c>
      <c r="K18" s="73">
        <v>40000</v>
      </c>
      <c r="L18" s="272">
        <f t="shared" si="0"/>
        <v>28000</v>
      </c>
      <c r="M18" s="67">
        <v>2021</v>
      </c>
      <c r="N18" s="68">
        <v>2030</v>
      </c>
      <c r="O18" s="31"/>
      <c r="P18" s="21"/>
      <c r="Q18" s="21" t="s">
        <v>103</v>
      </c>
      <c r="R18" s="85"/>
      <c r="S18" s="31"/>
      <c r="T18" s="35"/>
    </row>
    <row r="19" spans="1:20" ht="38.25" x14ac:dyDescent="0.25">
      <c r="A19" s="33">
        <v>3</v>
      </c>
      <c r="B19" s="64">
        <v>15</v>
      </c>
      <c r="C19" s="44" t="s">
        <v>331</v>
      </c>
      <c r="D19" s="288" t="s">
        <v>391</v>
      </c>
      <c r="E19" s="45">
        <v>73632805</v>
      </c>
      <c r="F19" s="46" t="s">
        <v>326</v>
      </c>
      <c r="G19" s="70" t="s">
        <v>95</v>
      </c>
      <c r="H19" s="71" t="s">
        <v>99</v>
      </c>
      <c r="I19" s="72" t="s">
        <v>99</v>
      </c>
      <c r="J19" s="46" t="s">
        <v>326</v>
      </c>
      <c r="K19" s="73">
        <v>50000</v>
      </c>
      <c r="L19" s="272">
        <f t="shared" si="0"/>
        <v>35000</v>
      </c>
      <c r="M19" s="67">
        <v>2021</v>
      </c>
      <c r="N19" s="68">
        <v>2030</v>
      </c>
      <c r="O19" s="31"/>
      <c r="P19" s="21"/>
      <c r="Q19" s="21" t="s">
        <v>103</v>
      </c>
      <c r="R19" s="85"/>
      <c r="S19" s="31"/>
      <c r="T19" s="35"/>
    </row>
    <row r="20" spans="1:20" ht="38.25" x14ac:dyDescent="0.25">
      <c r="A20" s="33">
        <v>2</v>
      </c>
      <c r="B20" s="64">
        <v>16</v>
      </c>
      <c r="C20" s="44" t="s">
        <v>331</v>
      </c>
      <c r="D20" s="288" t="s">
        <v>391</v>
      </c>
      <c r="E20" s="45">
        <v>73632805</v>
      </c>
      <c r="F20" s="46" t="s">
        <v>327</v>
      </c>
      <c r="G20" s="70" t="s">
        <v>95</v>
      </c>
      <c r="H20" s="71" t="s">
        <v>99</v>
      </c>
      <c r="I20" s="72" t="s">
        <v>99</v>
      </c>
      <c r="J20" s="46" t="s">
        <v>327</v>
      </c>
      <c r="K20" s="73">
        <v>300000</v>
      </c>
      <c r="L20" s="272">
        <f t="shared" si="0"/>
        <v>210000</v>
      </c>
      <c r="M20" s="67">
        <v>2021</v>
      </c>
      <c r="N20" s="68">
        <v>2030</v>
      </c>
      <c r="O20" s="31"/>
      <c r="P20" s="21"/>
      <c r="Q20" s="21" t="s">
        <v>103</v>
      </c>
      <c r="R20" s="85"/>
      <c r="S20" s="31"/>
      <c r="T20" s="35"/>
    </row>
    <row r="21" spans="1:20" ht="38.25" x14ac:dyDescent="0.25">
      <c r="A21" s="33">
        <v>3</v>
      </c>
      <c r="B21" s="64">
        <v>17</v>
      </c>
      <c r="C21" s="44" t="s">
        <v>331</v>
      </c>
      <c r="D21" s="288" t="s">
        <v>391</v>
      </c>
      <c r="E21" s="45">
        <v>73632805</v>
      </c>
      <c r="F21" s="46" t="s">
        <v>328</v>
      </c>
      <c r="G21" s="70" t="s">
        <v>95</v>
      </c>
      <c r="H21" s="71" t="s">
        <v>99</v>
      </c>
      <c r="I21" s="72" t="s">
        <v>99</v>
      </c>
      <c r="J21" s="46" t="s">
        <v>328</v>
      </c>
      <c r="K21" s="73">
        <v>20000</v>
      </c>
      <c r="L21" s="272">
        <f t="shared" si="0"/>
        <v>14000</v>
      </c>
      <c r="M21" s="67">
        <v>2021</v>
      </c>
      <c r="N21" s="68">
        <v>2030</v>
      </c>
      <c r="O21" s="31"/>
      <c r="P21" s="21"/>
      <c r="Q21" s="21" t="s">
        <v>103</v>
      </c>
      <c r="R21" s="85"/>
      <c r="S21" s="31"/>
      <c r="T21" s="35"/>
    </row>
    <row r="22" spans="1:20" ht="51" x14ac:dyDescent="0.25">
      <c r="A22" s="33">
        <v>3</v>
      </c>
      <c r="B22" s="64">
        <v>18</v>
      </c>
      <c r="C22" s="44" t="s">
        <v>331</v>
      </c>
      <c r="D22" s="288" t="s">
        <v>391</v>
      </c>
      <c r="E22" s="45">
        <v>73632805</v>
      </c>
      <c r="F22" s="46" t="s">
        <v>329</v>
      </c>
      <c r="G22" s="70" t="s">
        <v>95</v>
      </c>
      <c r="H22" s="71" t="s">
        <v>99</v>
      </c>
      <c r="I22" s="72" t="s">
        <v>99</v>
      </c>
      <c r="J22" s="46" t="s">
        <v>329</v>
      </c>
      <c r="K22" s="73">
        <v>325000</v>
      </c>
      <c r="L22" s="272">
        <f t="shared" si="0"/>
        <v>227500</v>
      </c>
      <c r="M22" s="67">
        <v>2021</v>
      </c>
      <c r="N22" s="68">
        <v>2030</v>
      </c>
      <c r="O22" s="31"/>
      <c r="P22" s="21"/>
      <c r="Q22" s="21" t="s">
        <v>103</v>
      </c>
      <c r="R22" s="85"/>
      <c r="S22" s="31"/>
      <c r="T22" s="35"/>
    </row>
    <row r="23" spans="1:20" ht="39" thickBot="1" x14ac:dyDescent="0.3">
      <c r="A23" s="33">
        <v>2</v>
      </c>
      <c r="B23" s="64">
        <v>19</v>
      </c>
      <c r="C23" s="226" t="s">
        <v>331</v>
      </c>
      <c r="D23" s="289" t="s">
        <v>391</v>
      </c>
      <c r="E23" s="228">
        <v>73632805</v>
      </c>
      <c r="F23" s="116" t="s">
        <v>330</v>
      </c>
      <c r="G23" s="76" t="s">
        <v>95</v>
      </c>
      <c r="H23" s="77" t="s">
        <v>99</v>
      </c>
      <c r="I23" s="229" t="s">
        <v>99</v>
      </c>
      <c r="J23" s="116" t="s">
        <v>330</v>
      </c>
      <c r="K23" s="230">
        <v>40000</v>
      </c>
      <c r="L23" s="273">
        <f t="shared" si="0"/>
        <v>28000</v>
      </c>
      <c r="M23" s="80">
        <v>2021</v>
      </c>
      <c r="N23" s="81">
        <v>2030</v>
      </c>
      <c r="O23" s="32"/>
      <c r="P23" s="30"/>
      <c r="Q23" s="30"/>
      <c r="R23" s="86" t="s">
        <v>103</v>
      </c>
      <c r="S23" s="32"/>
      <c r="T23" s="82"/>
    </row>
    <row r="24" spans="1:20" ht="38.25" x14ac:dyDescent="0.25">
      <c r="A24" s="33">
        <v>3</v>
      </c>
      <c r="B24" s="64">
        <v>20</v>
      </c>
      <c r="C24" s="137" t="s">
        <v>187</v>
      </c>
      <c r="D24" s="213" t="s">
        <v>187</v>
      </c>
      <c r="E24" s="214" t="s">
        <v>337</v>
      </c>
      <c r="F24" s="135" t="s">
        <v>332</v>
      </c>
      <c r="G24" s="215" t="s">
        <v>95</v>
      </c>
      <c r="H24" s="216" t="s">
        <v>99</v>
      </c>
      <c r="I24" s="217" t="s">
        <v>185</v>
      </c>
      <c r="J24" s="135" t="s">
        <v>332</v>
      </c>
      <c r="K24" s="218">
        <v>55000</v>
      </c>
      <c r="L24" s="271">
        <f t="shared" si="0"/>
        <v>38500</v>
      </c>
      <c r="M24" s="167">
        <v>2021</v>
      </c>
      <c r="N24" s="168">
        <v>2030</v>
      </c>
      <c r="O24" s="169"/>
      <c r="P24" s="170"/>
      <c r="Q24" s="170" t="s">
        <v>103</v>
      </c>
      <c r="R24" s="171"/>
      <c r="S24" s="169"/>
      <c r="T24" s="172"/>
    </row>
    <row r="25" spans="1:20" ht="39" thickBot="1" x14ac:dyDescent="0.3">
      <c r="A25" s="33">
        <v>3</v>
      </c>
      <c r="B25" s="64">
        <v>21</v>
      </c>
      <c r="C25" s="147" t="s">
        <v>187</v>
      </c>
      <c r="D25" s="231" t="s">
        <v>187</v>
      </c>
      <c r="E25" s="232" t="s">
        <v>337</v>
      </c>
      <c r="F25" s="95" t="s">
        <v>333</v>
      </c>
      <c r="G25" s="233" t="s">
        <v>95</v>
      </c>
      <c r="H25" s="234" t="s">
        <v>99</v>
      </c>
      <c r="I25" s="204" t="s">
        <v>185</v>
      </c>
      <c r="J25" s="95" t="s">
        <v>333</v>
      </c>
      <c r="K25" s="205">
        <v>15000000</v>
      </c>
      <c r="L25" s="274">
        <f t="shared" si="0"/>
        <v>10500000</v>
      </c>
      <c r="M25" s="206">
        <v>2021</v>
      </c>
      <c r="N25" s="207">
        <v>2030</v>
      </c>
      <c r="O25" s="208"/>
      <c r="P25" s="209" t="s">
        <v>103</v>
      </c>
      <c r="Q25" s="209" t="s">
        <v>103</v>
      </c>
      <c r="R25" s="210"/>
      <c r="S25" s="208"/>
      <c r="T25" s="211"/>
    </row>
    <row r="26" spans="1:20" ht="26.25" thickBot="1" x14ac:dyDescent="0.3">
      <c r="A26" s="33">
        <v>2</v>
      </c>
      <c r="B26" s="64">
        <v>22</v>
      </c>
      <c r="C26" s="149" t="s">
        <v>335</v>
      </c>
      <c r="D26" s="235"/>
      <c r="E26" s="174">
        <v>28069706</v>
      </c>
      <c r="F26" s="158" t="s">
        <v>334</v>
      </c>
      <c r="G26" s="236" t="s">
        <v>95</v>
      </c>
      <c r="H26" s="237" t="s">
        <v>99</v>
      </c>
      <c r="I26" s="212" t="s">
        <v>336</v>
      </c>
      <c r="J26" s="158" t="s">
        <v>334</v>
      </c>
      <c r="K26" s="177">
        <v>4000000</v>
      </c>
      <c r="L26" s="291">
        <f t="shared" si="0"/>
        <v>2800000</v>
      </c>
      <c r="M26" s="178">
        <v>2021</v>
      </c>
      <c r="N26" s="179">
        <v>2030</v>
      </c>
      <c r="O26" s="180"/>
      <c r="P26" s="181" t="s">
        <v>103</v>
      </c>
      <c r="Q26" s="181"/>
      <c r="R26" s="182"/>
      <c r="S26" s="180"/>
      <c r="T26" s="83"/>
    </row>
    <row r="27" spans="1:20" ht="39" thickBot="1" x14ac:dyDescent="0.3">
      <c r="A27" s="33">
        <v>3</v>
      </c>
      <c r="B27" s="64">
        <v>23</v>
      </c>
      <c r="C27" s="183" t="s">
        <v>338</v>
      </c>
      <c r="D27" s="238" t="s">
        <v>291</v>
      </c>
      <c r="E27" s="185">
        <v>60076534</v>
      </c>
      <c r="F27" s="186" t="s">
        <v>339</v>
      </c>
      <c r="G27" s="239" t="s">
        <v>95</v>
      </c>
      <c r="H27" s="240" t="s">
        <v>99</v>
      </c>
      <c r="I27" s="241" t="s">
        <v>99</v>
      </c>
      <c r="J27" s="186" t="s">
        <v>339</v>
      </c>
      <c r="K27" s="189">
        <v>70000</v>
      </c>
      <c r="L27" s="290">
        <f t="shared" si="0"/>
        <v>49000</v>
      </c>
      <c r="M27" s="190">
        <v>2021</v>
      </c>
      <c r="N27" s="191">
        <v>2030</v>
      </c>
      <c r="O27" s="192"/>
      <c r="P27" s="193"/>
      <c r="Q27" s="193"/>
      <c r="R27" s="194"/>
      <c r="S27" s="192"/>
      <c r="T27" s="195"/>
    </row>
    <row r="28" spans="1:20" ht="64.5" thickBot="1" x14ac:dyDescent="0.3">
      <c r="A28" s="33">
        <v>3</v>
      </c>
      <c r="B28" s="64">
        <v>24</v>
      </c>
      <c r="C28" s="87" t="s">
        <v>341</v>
      </c>
      <c r="D28" s="220" t="s">
        <v>97</v>
      </c>
      <c r="E28" s="39">
        <v>70504059</v>
      </c>
      <c r="F28" s="40" t="s">
        <v>340</v>
      </c>
      <c r="G28" s="222" t="s">
        <v>95</v>
      </c>
      <c r="H28" s="223" t="s">
        <v>99</v>
      </c>
      <c r="I28" s="197" t="s">
        <v>98</v>
      </c>
      <c r="J28" s="40" t="s">
        <v>340</v>
      </c>
      <c r="K28" s="59">
        <v>13000000</v>
      </c>
      <c r="L28" s="290">
        <f t="shared" si="0"/>
        <v>9100000</v>
      </c>
      <c r="M28" s="60">
        <v>2021</v>
      </c>
      <c r="N28" s="61">
        <v>2030</v>
      </c>
      <c r="O28" s="62"/>
      <c r="P28" s="63"/>
      <c r="Q28" s="63"/>
      <c r="R28" s="84"/>
      <c r="S28" s="62"/>
      <c r="T28" s="34"/>
    </row>
    <row r="29" spans="1:20" ht="38.25" x14ac:dyDescent="0.25">
      <c r="A29" s="33">
        <v>2</v>
      </c>
      <c r="B29" s="64">
        <v>25</v>
      </c>
      <c r="C29" s="41" t="s">
        <v>341</v>
      </c>
      <c r="D29" s="69" t="s">
        <v>97</v>
      </c>
      <c r="E29" s="42">
        <v>70504059</v>
      </c>
      <c r="F29" s="43" t="s">
        <v>342</v>
      </c>
      <c r="G29" s="70" t="s">
        <v>95</v>
      </c>
      <c r="H29" s="71" t="s">
        <v>99</v>
      </c>
      <c r="I29" s="48" t="s">
        <v>98</v>
      </c>
      <c r="J29" s="43" t="s">
        <v>342</v>
      </c>
      <c r="K29" s="53">
        <v>120000</v>
      </c>
      <c r="L29" s="272">
        <f t="shared" si="0"/>
        <v>84000</v>
      </c>
      <c r="M29" s="67">
        <v>2021</v>
      </c>
      <c r="N29" s="68">
        <v>2030</v>
      </c>
      <c r="O29" s="31"/>
      <c r="P29" s="21"/>
      <c r="Q29" s="21"/>
      <c r="R29" s="85" t="s">
        <v>103</v>
      </c>
      <c r="S29" s="31"/>
      <c r="T29" s="35"/>
    </row>
    <row r="30" spans="1:20" ht="15.75" thickBot="1" x14ac:dyDescent="0.3">
      <c r="A30" s="33">
        <v>3</v>
      </c>
      <c r="B30" s="64">
        <v>26</v>
      </c>
      <c r="C30" s="50" t="s">
        <v>341</v>
      </c>
      <c r="D30" s="227" t="s">
        <v>97</v>
      </c>
      <c r="E30" s="198">
        <v>70504059</v>
      </c>
      <c r="F30" s="52" t="s">
        <v>343</v>
      </c>
      <c r="G30" s="76" t="s">
        <v>95</v>
      </c>
      <c r="H30" s="77" t="s">
        <v>99</v>
      </c>
      <c r="I30" s="78" t="s">
        <v>98</v>
      </c>
      <c r="J30" s="52" t="s">
        <v>343</v>
      </c>
      <c r="K30" s="79">
        <v>400000</v>
      </c>
      <c r="L30" s="273">
        <f t="shared" si="0"/>
        <v>280000</v>
      </c>
      <c r="M30" s="80">
        <v>2021</v>
      </c>
      <c r="N30" s="81">
        <v>2030</v>
      </c>
      <c r="O30" s="32"/>
      <c r="P30" s="30"/>
      <c r="Q30" s="30"/>
      <c r="R30" s="86" t="s">
        <v>103</v>
      </c>
      <c r="S30" s="32"/>
      <c r="T30" s="82"/>
    </row>
    <row r="31" spans="1:20" ht="51" x14ac:dyDescent="0.25">
      <c r="A31" s="33"/>
      <c r="B31" s="64">
        <v>27</v>
      </c>
      <c r="C31" s="137" t="s">
        <v>344</v>
      </c>
      <c r="D31" s="242" t="s">
        <v>119</v>
      </c>
      <c r="E31" s="214" t="s">
        <v>359</v>
      </c>
      <c r="F31" s="135" t="s">
        <v>345</v>
      </c>
      <c r="G31" s="215" t="s">
        <v>95</v>
      </c>
      <c r="H31" s="216" t="s">
        <v>99</v>
      </c>
      <c r="I31" s="196" t="s">
        <v>118</v>
      </c>
      <c r="J31" s="135" t="s">
        <v>345</v>
      </c>
      <c r="K31" s="166">
        <v>250000</v>
      </c>
      <c r="L31" s="271">
        <f t="shared" si="0"/>
        <v>175000</v>
      </c>
      <c r="M31" s="167">
        <v>2021</v>
      </c>
      <c r="N31" s="168">
        <v>2030</v>
      </c>
      <c r="O31" s="169"/>
      <c r="P31" s="170"/>
      <c r="Q31" s="170" t="s">
        <v>103</v>
      </c>
      <c r="R31" s="171"/>
      <c r="S31" s="169"/>
      <c r="T31" s="172"/>
    </row>
    <row r="32" spans="1:20" ht="63.75" x14ac:dyDescent="0.25">
      <c r="A32" s="33"/>
      <c r="B32" s="64">
        <v>28</v>
      </c>
      <c r="C32" s="54" t="s">
        <v>344</v>
      </c>
      <c r="D32" s="22" t="s">
        <v>119</v>
      </c>
      <c r="E32" s="47" t="s">
        <v>359</v>
      </c>
      <c r="F32" s="43" t="s">
        <v>346</v>
      </c>
      <c r="G32" s="70" t="s">
        <v>95</v>
      </c>
      <c r="H32" s="71" t="s">
        <v>99</v>
      </c>
      <c r="I32" s="48" t="s">
        <v>118</v>
      </c>
      <c r="J32" s="43" t="s">
        <v>346</v>
      </c>
      <c r="K32" s="53">
        <v>1000000</v>
      </c>
      <c r="L32" s="272">
        <f t="shared" si="0"/>
        <v>700000</v>
      </c>
      <c r="M32" s="67">
        <v>2021</v>
      </c>
      <c r="N32" s="68">
        <v>2030</v>
      </c>
      <c r="O32" s="31"/>
      <c r="P32" s="21" t="s">
        <v>103</v>
      </c>
      <c r="Q32" s="21"/>
      <c r="R32" s="85"/>
      <c r="S32" s="31"/>
      <c r="T32" s="35"/>
    </row>
    <row r="33" spans="1:20" ht="38.25" x14ac:dyDescent="0.25">
      <c r="A33" s="33"/>
      <c r="B33" s="64">
        <v>29</v>
      </c>
      <c r="C33" s="54" t="s">
        <v>344</v>
      </c>
      <c r="D33" s="22" t="s">
        <v>119</v>
      </c>
      <c r="E33" s="47" t="s">
        <v>359</v>
      </c>
      <c r="F33" s="43" t="s">
        <v>347</v>
      </c>
      <c r="G33" s="70" t="s">
        <v>95</v>
      </c>
      <c r="H33" s="71" t="s">
        <v>99</v>
      </c>
      <c r="I33" s="48" t="s">
        <v>118</v>
      </c>
      <c r="J33" s="43" t="s">
        <v>347</v>
      </c>
      <c r="K33" s="53">
        <v>1000000</v>
      </c>
      <c r="L33" s="272">
        <f t="shared" si="0"/>
        <v>700000</v>
      </c>
      <c r="M33" s="67">
        <v>2021</v>
      </c>
      <c r="N33" s="68">
        <v>2030</v>
      </c>
      <c r="O33" s="31"/>
      <c r="P33" s="21"/>
      <c r="Q33" s="21"/>
      <c r="R33" s="85"/>
      <c r="S33" s="31"/>
      <c r="T33" s="35"/>
    </row>
    <row r="34" spans="1:20" ht="76.5" x14ac:dyDescent="0.25">
      <c r="A34" s="33"/>
      <c r="B34" s="64">
        <v>30</v>
      </c>
      <c r="C34" s="54" t="s">
        <v>344</v>
      </c>
      <c r="D34" s="22" t="s">
        <v>119</v>
      </c>
      <c r="E34" s="47" t="s">
        <v>359</v>
      </c>
      <c r="F34" s="43" t="s">
        <v>348</v>
      </c>
      <c r="G34" s="70" t="s">
        <v>95</v>
      </c>
      <c r="H34" s="71" t="s">
        <v>99</v>
      </c>
      <c r="I34" s="48" t="s">
        <v>118</v>
      </c>
      <c r="J34" s="43" t="s">
        <v>348</v>
      </c>
      <c r="K34" s="53">
        <v>400000</v>
      </c>
      <c r="L34" s="272">
        <f t="shared" si="0"/>
        <v>280000</v>
      </c>
      <c r="M34" s="67">
        <v>2021</v>
      </c>
      <c r="N34" s="68">
        <v>2030</v>
      </c>
      <c r="O34" s="31"/>
      <c r="P34" s="21"/>
      <c r="Q34" s="21" t="s">
        <v>103</v>
      </c>
      <c r="R34" s="85" t="s">
        <v>103</v>
      </c>
      <c r="S34" s="31"/>
      <c r="T34" s="35"/>
    </row>
    <row r="35" spans="1:20" ht="38.25" x14ac:dyDescent="0.25">
      <c r="A35" s="33"/>
      <c r="B35" s="64">
        <v>31</v>
      </c>
      <c r="C35" s="54" t="s">
        <v>344</v>
      </c>
      <c r="D35" s="22" t="s">
        <v>119</v>
      </c>
      <c r="E35" s="47" t="s">
        <v>359</v>
      </c>
      <c r="F35" s="43" t="s">
        <v>349</v>
      </c>
      <c r="G35" s="70" t="s">
        <v>95</v>
      </c>
      <c r="H35" s="71" t="s">
        <v>99</v>
      </c>
      <c r="I35" s="48" t="s">
        <v>118</v>
      </c>
      <c r="J35" s="43" t="s">
        <v>349</v>
      </c>
      <c r="K35" s="53">
        <v>500000</v>
      </c>
      <c r="L35" s="272">
        <f t="shared" si="0"/>
        <v>350000</v>
      </c>
      <c r="M35" s="67">
        <v>2021</v>
      </c>
      <c r="N35" s="68">
        <v>2030</v>
      </c>
      <c r="O35" s="31"/>
      <c r="P35" s="21"/>
      <c r="Q35" s="21" t="s">
        <v>103</v>
      </c>
      <c r="R35" s="85"/>
      <c r="S35" s="31"/>
      <c r="T35" s="35"/>
    </row>
    <row r="36" spans="1:20" ht="38.25" x14ac:dyDescent="0.25">
      <c r="A36" s="33"/>
      <c r="B36" s="64">
        <v>32</v>
      </c>
      <c r="C36" s="54" t="s">
        <v>344</v>
      </c>
      <c r="D36" s="22" t="s">
        <v>119</v>
      </c>
      <c r="E36" s="47" t="s">
        <v>359</v>
      </c>
      <c r="F36" s="43" t="s">
        <v>350</v>
      </c>
      <c r="G36" s="70" t="s">
        <v>95</v>
      </c>
      <c r="H36" s="71" t="s">
        <v>99</v>
      </c>
      <c r="I36" s="48" t="s">
        <v>118</v>
      </c>
      <c r="J36" s="43" t="s">
        <v>350</v>
      </c>
      <c r="K36" s="53">
        <v>300000</v>
      </c>
      <c r="L36" s="272">
        <f t="shared" si="0"/>
        <v>210000</v>
      </c>
      <c r="M36" s="67">
        <v>2021</v>
      </c>
      <c r="N36" s="68">
        <v>2030</v>
      </c>
      <c r="O36" s="31"/>
      <c r="P36" s="21"/>
      <c r="Q36" s="21"/>
      <c r="R36" s="85" t="s">
        <v>103</v>
      </c>
      <c r="S36" s="31"/>
      <c r="T36" s="35"/>
    </row>
    <row r="37" spans="1:20" ht="38.25" x14ac:dyDescent="0.25">
      <c r="A37" s="33"/>
      <c r="B37" s="64">
        <v>33</v>
      </c>
      <c r="C37" s="54" t="s">
        <v>344</v>
      </c>
      <c r="D37" s="22" t="s">
        <v>119</v>
      </c>
      <c r="E37" s="47" t="s">
        <v>359</v>
      </c>
      <c r="F37" s="43" t="s">
        <v>351</v>
      </c>
      <c r="G37" s="70" t="s">
        <v>95</v>
      </c>
      <c r="H37" s="71" t="s">
        <v>99</v>
      </c>
      <c r="I37" s="48" t="s">
        <v>118</v>
      </c>
      <c r="J37" s="43" t="s">
        <v>351</v>
      </c>
      <c r="K37" s="53">
        <v>400000</v>
      </c>
      <c r="L37" s="272">
        <f t="shared" si="0"/>
        <v>280000</v>
      </c>
      <c r="M37" s="67">
        <v>2021</v>
      </c>
      <c r="N37" s="68">
        <v>2030</v>
      </c>
      <c r="O37" s="31"/>
      <c r="P37" s="21"/>
      <c r="Q37" s="21" t="s">
        <v>103</v>
      </c>
      <c r="R37" s="85"/>
      <c r="S37" s="31"/>
      <c r="T37" s="35"/>
    </row>
    <row r="38" spans="1:20" ht="25.5" x14ac:dyDescent="0.25">
      <c r="A38" s="33"/>
      <c r="B38" s="64">
        <v>34</v>
      </c>
      <c r="C38" s="54" t="s">
        <v>344</v>
      </c>
      <c r="D38" s="22" t="s">
        <v>119</v>
      </c>
      <c r="E38" s="47" t="s">
        <v>359</v>
      </c>
      <c r="F38" s="43" t="s">
        <v>352</v>
      </c>
      <c r="G38" s="70" t="s">
        <v>95</v>
      </c>
      <c r="H38" s="71" t="s">
        <v>99</v>
      </c>
      <c r="I38" s="48" t="s">
        <v>118</v>
      </c>
      <c r="J38" s="43" t="s">
        <v>352</v>
      </c>
      <c r="K38" s="53">
        <v>150000</v>
      </c>
      <c r="L38" s="272">
        <f t="shared" si="0"/>
        <v>105000</v>
      </c>
      <c r="M38" s="67">
        <v>2021</v>
      </c>
      <c r="N38" s="68">
        <v>2030</v>
      </c>
      <c r="O38" s="31"/>
      <c r="P38" s="21" t="s">
        <v>103</v>
      </c>
      <c r="Q38" s="21"/>
      <c r="R38" s="85"/>
      <c r="S38" s="31"/>
      <c r="T38" s="35"/>
    </row>
    <row r="39" spans="1:20" ht="25.5" x14ac:dyDescent="0.25">
      <c r="A39" s="33"/>
      <c r="B39" s="64">
        <v>35</v>
      </c>
      <c r="C39" s="54" t="s">
        <v>344</v>
      </c>
      <c r="D39" s="22" t="s">
        <v>119</v>
      </c>
      <c r="E39" s="47" t="s">
        <v>359</v>
      </c>
      <c r="F39" s="43" t="s">
        <v>353</v>
      </c>
      <c r="G39" s="70" t="s">
        <v>95</v>
      </c>
      <c r="H39" s="71" t="s">
        <v>99</v>
      </c>
      <c r="I39" s="48" t="s">
        <v>118</v>
      </c>
      <c r="J39" s="43" t="s">
        <v>353</v>
      </c>
      <c r="K39" s="53">
        <v>100000</v>
      </c>
      <c r="L39" s="272">
        <f t="shared" si="0"/>
        <v>70000</v>
      </c>
      <c r="M39" s="67">
        <v>2021</v>
      </c>
      <c r="N39" s="68">
        <v>2030</v>
      </c>
      <c r="O39" s="31"/>
      <c r="P39" s="21"/>
      <c r="Q39" s="21"/>
      <c r="R39" s="85"/>
      <c r="S39" s="31"/>
      <c r="T39" s="35"/>
    </row>
    <row r="40" spans="1:20" ht="38.25" x14ac:dyDescent="0.25">
      <c r="A40" s="33"/>
      <c r="B40" s="64">
        <v>36</v>
      </c>
      <c r="C40" s="54" t="s">
        <v>344</v>
      </c>
      <c r="D40" s="22" t="s">
        <v>119</v>
      </c>
      <c r="E40" s="47" t="s">
        <v>359</v>
      </c>
      <c r="F40" s="43" t="s">
        <v>354</v>
      </c>
      <c r="G40" s="70" t="s">
        <v>95</v>
      </c>
      <c r="H40" s="71" t="s">
        <v>99</v>
      </c>
      <c r="I40" s="48" t="s">
        <v>118</v>
      </c>
      <c r="J40" s="43" t="s">
        <v>354</v>
      </c>
      <c r="K40" s="53">
        <v>100000</v>
      </c>
      <c r="L40" s="272">
        <f t="shared" si="0"/>
        <v>70000</v>
      </c>
      <c r="M40" s="67">
        <v>2021</v>
      </c>
      <c r="N40" s="68">
        <v>2030</v>
      </c>
      <c r="O40" s="31"/>
      <c r="P40" s="21"/>
      <c r="Q40" s="21"/>
      <c r="R40" s="85"/>
      <c r="S40" s="31"/>
      <c r="T40" s="35"/>
    </row>
    <row r="41" spans="1:20" ht="25.5" x14ac:dyDescent="0.25">
      <c r="A41" s="33"/>
      <c r="B41" s="64">
        <v>37</v>
      </c>
      <c r="C41" s="54" t="s">
        <v>344</v>
      </c>
      <c r="D41" s="22" t="s">
        <v>119</v>
      </c>
      <c r="E41" s="47" t="s">
        <v>359</v>
      </c>
      <c r="F41" s="43" t="s">
        <v>355</v>
      </c>
      <c r="G41" s="70" t="s">
        <v>95</v>
      </c>
      <c r="H41" s="71" t="s">
        <v>99</v>
      </c>
      <c r="I41" s="48" t="s">
        <v>118</v>
      </c>
      <c r="J41" s="43" t="s">
        <v>355</v>
      </c>
      <c r="K41" s="53">
        <v>500000</v>
      </c>
      <c r="L41" s="272">
        <f t="shared" si="0"/>
        <v>350000</v>
      </c>
      <c r="M41" s="67">
        <v>2021</v>
      </c>
      <c r="N41" s="68">
        <v>2030</v>
      </c>
      <c r="O41" s="31"/>
      <c r="P41" s="21" t="s">
        <v>103</v>
      </c>
      <c r="Q41" s="21" t="s">
        <v>103</v>
      </c>
      <c r="R41" s="85"/>
      <c r="S41" s="31"/>
      <c r="T41" s="35"/>
    </row>
    <row r="42" spans="1:20" ht="25.5" x14ac:dyDescent="0.25">
      <c r="A42" s="33"/>
      <c r="B42" s="64">
        <v>38</v>
      </c>
      <c r="C42" s="54" t="s">
        <v>344</v>
      </c>
      <c r="D42" s="22" t="s">
        <v>119</v>
      </c>
      <c r="E42" s="47" t="s">
        <v>359</v>
      </c>
      <c r="F42" s="43" t="s">
        <v>356</v>
      </c>
      <c r="G42" s="70" t="s">
        <v>95</v>
      </c>
      <c r="H42" s="71" t="s">
        <v>99</v>
      </c>
      <c r="I42" s="48" t="s">
        <v>118</v>
      </c>
      <c r="J42" s="43" t="s">
        <v>356</v>
      </c>
      <c r="K42" s="53">
        <v>400000</v>
      </c>
      <c r="L42" s="272">
        <f t="shared" si="0"/>
        <v>280000</v>
      </c>
      <c r="M42" s="67">
        <v>2021</v>
      </c>
      <c r="N42" s="68">
        <v>2030</v>
      </c>
      <c r="O42" s="31"/>
      <c r="P42" s="21"/>
      <c r="Q42" s="21"/>
      <c r="R42" s="85"/>
      <c r="S42" s="31"/>
      <c r="T42" s="35"/>
    </row>
    <row r="43" spans="1:20" ht="51" x14ac:dyDescent="0.25">
      <c r="A43" s="33"/>
      <c r="B43" s="64">
        <v>39</v>
      </c>
      <c r="C43" s="54" t="s">
        <v>344</v>
      </c>
      <c r="D43" s="22" t="s">
        <v>119</v>
      </c>
      <c r="E43" s="47" t="s">
        <v>359</v>
      </c>
      <c r="F43" s="49" t="s">
        <v>357</v>
      </c>
      <c r="G43" s="70" t="s">
        <v>95</v>
      </c>
      <c r="H43" s="71" t="s">
        <v>99</v>
      </c>
      <c r="I43" s="48" t="s">
        <v>118</v>
      </c>
      <c r="J43" s="49" t="s">
        <v>357</v>
      </c>
      <c r="K43" s="53">
        <v>90000</v>
      </c>
      <c r="L43" s="272">
        <f t="shared" si="0"/>
        <v>63000</v>
      </c>
      <c r="M43" s="67">
        <v>2021</v>
      </c>
      <c r="N43" s="68">
        <v>2030</v>
      </c>
      <c r="O43" s="31"/>
      <c r="P43" s="21"/>
      <c r="Q43" s="21"/>
      <c r="R43" s="85"/>
      <c r="S43" s="31"/>
      <c r="T43" s="35"/>
    </row>
    <row r="44" spans="1:20" ht="77.25" thickBot="1" x14ac:dyDescent="0.3">
      <c r="A44" s="33"/>
      <c r="B44" s="74">
        <v>40</v>
      </c>
      <c r="C44" s="55" t="s">
        <v>344</v>
      </c>
      <c r="D44" s="75" t="s">
        <v>119</v>
      </c>
      <c r="E44" s="51" t="s">
        <v>359</v>
      </c>
      <c r="F44" s="52" t="s">
        <v>358</v>
      </c>
      <c r="G44" s="76" t="s">
        <v>95</v>
      </c>
      <c r="H44" s="77" t="s">
        <v>99</v>
      </c>
      <c r="I44" s="78" t="s">
        <v>118</v>
      </c>
      <c r="J44" s="52" t="s">
        <v>358</v>
      </c>
      <c r="K44" s="79">
        <v>745000</v>
      </c>
      <c r="L44" s="274">
        <f t="shared" si="0"/>
        <v>521500</v>
      </c>
      <c r="M44" s="80">
        <v>2021</v>
      </c>
      <c r="N44" s="81">
        <v>2030</v>
      </c>
      <c r="O44" s="32"/>
      <c r="P44" s="30"/>
      <c r="Q44" s="30" t="s">
        <v>103</v>
      </c>
      <c r="R44" s="86"/>
      <c r="S44" s="32"/>
      <c r="T44" s="82"/>
    </row>
    <row r="45" spans="1:20" x14ac:dyDescent="0.25">
      <c r="A45" s="33"/>
      <c r="B45" s="2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25">
      <c r="B46" s="7" t="s">
        <v>390</v>
      </c>
    </row>
    <row r="47" spans="1:20" x14ac:dyDescent="0.25">
      <c r="B47" s="1" t="s">
        <v>399</v>
      </c>
    </row>
    <row r="49" spans="1:12" x14ac:dyDescent="0.25">
      <c r="A49" s="33" t="s">
        <v>73</v>
      </c>
      <c r="B49" s="33"/>
    </row>
    <row r="50" spans="1:12" x14ac:dyDescent="0.25">
      <c r="A50" s="33"/>
      <c r="B50" s="36" t="s">
        <v>74</v>
      </c>
    </row>
    <row r="51" spans="1:12" x14ac:dyDescent="0.25">
      <c r="B51" s="24" t="s">
        <v>75</v>
      </c>
    </row>
    <row r="52" spans="1:12" x14ac:dyDescent="0.25">
      <c r="B52" s="5" t="s">
        <v>36</v>
      </c>
    </row>
    <row r="53" spans="1:12" x14ac:dyDescent="0.25">
      <c r="B53" s="5" t="s">
        <v>37</v>
      </c>
    </row>
    <row r="55" spans="1:12" x14ac:dyDescent="0.25">
      <c r="B55" s="24" t="s">
        <v>53</v>
      </c>
    </row>
    <row r="57" spans="1:12" x14ac:dyDescent="0.25">
      <c r="A57" s="37" t="s">
        <v>54</v>
      </c>
      <c r="B57" s="38" t="s">
        <v>91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25">
      <c r="A58" s="37" t="s">
        <v>55</v>
      </c>
      <c r="B58" s="38" t="s">
        <v>84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25">
      <c r="A59" s="37"/>
      <c r="B59" s="38" t="s">
        <v>80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37"/>
      <c r="B60" s="38" t="s">
        <v>81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25">
      <c r="A61" s="37"/>
      <c r="B61" s="38" t="s">
        <v>82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25">
      <c r="A62" s="37"/>
      <c r="B62" s="38" t="s">
        <v>83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25">
      <c r="A63" s="37"/>
      <c r="B63" s="38" t="s">
        <v>86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2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25">
      <c r="A65" s="37"/>
      <c r="B65" s="38" t="s">
        <v>90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25">
      <c r="A66" s="37"/>
      <c r="B66" s="38" t="s">
        <v>55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25">
      <c r="B68" s="38" t="s">
        <v>89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5">
      <c r="B69" s="38" t="s">
        <v>76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1" spans="1:12" x14ac:dyDescent="0.25">
      <c r="B71" s="24" t="s">
        <v>56</v>
      </c>
    </row>
    <row r="72" spans="1:12" x14ac:dyDescent="0.25">
      <c r="B72" s="24" t="s">
        <v>57</v>
      </c>
    </row>
    <row r="73" spans="1:12" x14ac:dyDescent="0.25">
      <c r="B73" s="24" t="s">
        <v>58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Kolářová</cp:lastModifiedBy>
  <cp:revision/>
  <cp:lastPrinted>2021-09-15T09:56:49Z</cp:lastPrinted>
  <dcterms:created xsi:type="dcterms:W3CDTF">2020-07-22T07:46:04Z</dcterms:created>
  <dcterms:modified xsi:type="dcterms:W3CDTF">2021-09-15T09:56:51Z</dcterms:modified>
  <cp:category/>
  <cp:contentStatus/>
</cp:coreProperties>
</file>