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AP\MAP IV\investiční priority a dokument map IV\"/>
    </mc:Choice>
  </mc:AlternateContent>
  <xr:revisionPtr revIDLastSave="0" documentId="8_{776072D7-C585-4C60-B205-9B4DA8709824}" xr6:coauthVersionLast="47" xr6:coauthVersionMax="47" xr10:uidLastSave="{00000000-0000-0000-0000-000000000000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" i="7" l="1"/>
  <c r="M56" i="7"/>
  <c r="M55" i="7"/>
  <c r="M54" i="7"/>
  <c r="M53" i="7"/>
  <c r="M47" i="7" l="1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2" i="7"/>
  <c r="M51" i="7"/>
  <c r="M50" i="7"/>
  <c r="M49" i="7"/>
  <c r="M45" i="7"/>
  <c r="M44" i="7"/>
  <c r="M43" i="7"/>
  <c r="M42" i="7"/>
  <c r="M41" i="7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L7" i="8" l="1"/>
  <c r="M16" i="7"/>
  <c r="M15" i="7"/>
  <c r="M40" i="7"/>
  <c r="M34" i="7" l="1"/>
  <c r="M5" i="6" l="1"/>
  <c r="M6" i="6"/>
  <c r="M7" i="6"/>
  <c r="M8" i="6"/>
  <c r="M9" i="6"/>
  <c r="M39" i="7" l="1"/>
  <c r="M38" i="7"/>
  <c r="M37" i="7"/>
  <c r="M36" i="7"/>
  <c r="M35" i="7"/>
  <c r="M33" i="7"/>
  <c r="M32" i="7"/>
  <c r="M31" i="7"/>
  <c r="M30" i="7"/>
  <c r="M29" i="7"/>
  <c r="M28" i="7"/>
  <c r="M27" i="7"/>
  <c r="M26" i="7"/>
  <c r="M25" i="7"/>
  <c r="M24" i="7" l="1"/>
  <c r="M23" i="7"/>
  <c r="M22" i="7"/>
  <c r="M21" i="7"/>
  <c r="M20" i="7"/>
  <c r="M18" i="7"/>
  <c r="M19" i="7"/>
  <c r="M17" i="7" l="1"/>
  <c r="M14" i="7" l="1"/>
  <c r="M13" i="7"/>
  <c r="M12" i="7"/>
  <c r="M11" i="7"/>
  <c r="M10" i="7"/>
  <c r="M9" i="7"/>
  <c r="M8" i="7"/>
  <c r="M7" i="7"/>
  <c r="M6" i="7"/>
  <c r="M5" i="7"/>
  <c r="M4" i="6" l="1"/>
  <c r="L13" i="8" l="1"/>
  <c r="L12" i="8"/>
  <c r="L11" i="8" l="1"/>
  <c r="L9" i="8"/>
  <c r="L8" i="8"/>
  <c r="L6" i="8" l="1"/>
  <c r="L5" i="8"/>
</calcChain>
</file>

<file path=xl/sharedStrings.xml><?xml version="1.0" encoding="utf-8"?>
<sst xmlns="http://schemas.openxmlformats.org/spreadsheetml/2006/main" count="1956" uniqueCount="538">
  <si>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</si>
  <si>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</si>
  <si>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</si>
  <si>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</si>
  <si>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</si>
  <si>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</si>
  <si>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</si>
  <si>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</si>
  <si>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</si>
  <si>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</si>
  <si>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</si>
  <si>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</si>
  <si>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</si>
  <si>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</si>
  <si>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</si>
  <si>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</si>
  <si>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</si>
  <si>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</si>
  <si>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</si>
  <si>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</si>
  <si>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</si>
  <si>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</si>
  <si>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</si>
  <si>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</si>
  <si>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</si>
  <si>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</si>
  <si>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</si>
  <si>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</si>
  <si>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</si>
  <si>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</si>
  <si>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</si>
  <si>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</si>
  <si>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</si>
  <si>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</si>
  <si>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</si>
  <si>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</si>
  <si>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</si>
  <si>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</si>
  <si>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</si>
  <si>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</si>
  <si>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</si>
  <si>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</si>
  <si>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</si>
  <si>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</si>
  <si>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</si>
  <si>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</si>
  <si>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</si>
  <si>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</si>
  <si>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</si>
  <si>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</si>
  <si>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</si>
  <si>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</si>
  <si>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</si>
  <si>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</si>
  <si>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</si>
  <si>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</si>
  <si>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</si>
  <si>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</si>
  <si>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</si>
  <si>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</si>
  <si>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</si>
  <si>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</si>
  <si>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</si>
  <si>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</si>
  <si>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</si>
  <si>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</si>
  <si>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</si>
  <si>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</si>
  <si>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</si>
  <si>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</si>
  <si>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</si>
  <si>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</si>
  <si>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</si>
  <si>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</si>
  <si>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</si>
  <si>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</si>
  <si>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</si>
  <si>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</si>
  <si>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</si>
  <si>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</si>
  <si>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</si>
  <si>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</si>
  <si>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</si>
  <si>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</si>
  <si>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</si>
  <si>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</si>
  <si>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</si>
  <si>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</si>
  <si>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</si>
  <si>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</si>
  <si>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</si>
  <si>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</si>
  <si>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</si>
  <si>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</si>
  <si>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</si>
  <si>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</si>
  <si>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</si>
  <si>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</si>
  <si>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</si>
  <si>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</si>
  <si>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</si>
  <si>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</si>
  <si>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</si>
  <si>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</si>
  <si>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</si>
  <si>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</si>
  <si>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</si>
  <si>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</si>
  <si>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</si>
  <si>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</si>
  <si>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</si>
  <si>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</si>
  <si>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</si>
  <si>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</si>
  <si>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</si>
  <si>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</si>
  <si>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</si>
  <si>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</si>
  <si>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</si>
  <si>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</si>
  <si>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</si>
  <si>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</si>
  <si>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</si>
  <si>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</si>
  <si>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Městské muzeum Rýmařov, příspěvková organizace</t>
  </si>
  <si>
    <t>Město Rýmařov</t>
  </si>
  <si>
    <t>Rekonstrukce Městského muzea v Rýmařově a vybudování nové stálé expozice</t>
  </si>
  <si>
    <t>Rýmařov</t>
  </si>
  <si>
    <t>V rámci projektu dojde k rekonstrukci městského muzea v Rýmařově a také se vybuduje nová expozice.</t>
  </si>
  <si>
    <t>x</t>
  </si>
  <si>
    <t>Dokumentace pro společné povolení</t>
  </si>
  <si>
    <t>Vzdělávací programy pro školy v rámci stálé expozice a výstav, prohlídek města</t>
  </si>
  <si>
    <t>Díky projektu dojde k uskutečnění vzdělávacích programů.</t>
  </si>
  <si>
    <t>Středisko volného času Rýmařov</t>
  </si>
  <si>
    <r>
      <rPr>
        <strike/>
        <sz val="11"/>
        <rFont val="Calibri"/>
        <family val="2"/>
        <charset val="238"/>
        <scheme val="minor"/>
      </rPr>
      <t>Odborné, kariérové a polytechnické vzdělávání  v MSK II</t>
    </r>
    <r>
      <rPr>
        <sz val="11"/>
        <rFont val="Calibri"/>
        <family val="2"/>
        <charset val="238"/>
        <scheme val="minor"/>
      </rPr>
      <t xml:space="preserve"> ZREALIZOVÁNO Z MSK</t>
    </r>
  </si>
  <si>
    <t>Projekt je zaměřen na odborné, kariérové a polytechnické vzdělávání.</t>
  </si>
  <si>
    <r>
      <t xml:space="preserve">Hudba nás spojuje (materiální podpora orientálních tanečnic, lektoři) </t>
    </r>
    <r>
      <rPr>
        <sz val="11"/>
        <rFont val="Calibri"/>
        <family val="2"/>
        <charset val="238"/>
        <scheme val="minor"/>
      </rPr>
      <t>ZREALIZOVÁNO Z EUROREGIONU PRADĚD</t>
    </r>
  </si>
  <si>
    <t>Projekt podpoří zapojení lektorů do aktivit organizace.</t>
  </si>
  <si>
    <t>Vzdělávání pracovníků ve vzdělávání SVČ, Inovativní vzdělávání účastníků zájmového vzdělávání v SVČ</t>
  </si>
  <si>
    <t>Vybudování venkovních učeben - Julia Sedláka, Okružní 10, Bezbariérová učebna bude využívána pro výuku pracovních činností, přírodních a environmentálních věd, technických a řemeslných oborů</t>
  </si>
  <si>
    <t>Vybudování venkovních učeben - Julia Sedláka, Okružní 10, Bezbariérová učebna bude využívána pro výuku pracovních činností, přírodních a environmentálních věd, technických a řemeslných oborů.</t>
  </si>
  <si>
    <t>Základní umělecká škola, Rýmařov, Čapkova 6, příspěvková organizace</t>
  </si>
  <si>
    <t>Moravskoslezský kraj</t>
  </si>
  <si>
    <t>00852481</t>
  </si>
  <si>
    <t>Pořízení vnitřního vybavení budov ZUŠ</t>
  </si>
  <si>
    <t xml:space="preserve">Adaptace budov na Divadelní a na Čapkově ulici </t>
  </si>
  <si>
    <t>Adaptace budov, které se nachází na ulici Divadelní a Čapkové dojde k  výměně provozu, jak hudebního, výtvarného, tak i dramatického oboru. Dojde k vybudování nových učeben, výtvarných ateliérů, tanečního sálu a jeviště se zázemím pro literárně dramatický obor.</t>
  </si>
  <si>
    <t>studie provedení stavby</t>
  </si>
  <si>
    <t>Mateřská škola Břidličná, Hřbitovní 439, okres Bruntál, příspěvková organizace</t>
  </si>
  <si>
    <t>Břidličná</t>
  </si>
  <si>
    <t>Rekonstrukce šaten a umýváren zaměstnanců</t>
  </si>
  <si>
    <t>Projekt přispěje k rekonstrukci šaten a umývaren pro zaměstnance mateřské školy.</t>
  </si>
  <si>
    <t>Interaktivní mobilní jednotka pro vzdělávání dětí</t>
  </si>
  <si>
    <t>Vybudování nového solárního vytápění budovy v rámci energetických úspor</t>
  </si>
  <si>
    <t>Vybavení sborovny</t>
  </si>
  <si>
    <t>V rámci projektu bude pořízeno nové  vybavení, nábytek a pc vybavení pro pedagogy.</t>
  </si>
  <si>
    <t xml:space="preserve">Moravskoslezský </t>
  </si>
  <si>
    <t>Díky projektu dojde k rekonstrukci sociálního zařízení v budově mateřské školy.</t>
  </si>
  <si>
    <t>Výměna rozvodů vody v celé budově školy</t>
  </si>
  <si>
    <t>Projekt se zaměřuje na výměnu rozvodů vody v celé budově mateřské školy.</t>
  </si>
  <si>
    <t>Výměna vnitřních dveří v budově školy</t>
  </si>
  <si>
    <t>Projekt je zaměřen na výměnu vnitřních dvěří v budově školy.</t>
  </si>
  <si>
    <t>Nové podlahové krytiny v prostorách určených dětem</t>
  </si>
  <si>
    <t>Projektem dojde k pořízení nové podlahové krytiny v prostorech školky.</t>
  </si>
  <si>
    <t>Základní škola Břidličná, okres Bruntál</t>
  </si>
  <si>
    <t>Venkovní terénní úpravy včetně mobiliáře pro děti školní družiny</t>
  </si>
  <si>
    <t>V rámci projektu dojde k pořízení nového venkovního mobiliáře pro děti školní družiny.</t>
  </si>
  <si>
    <t xml:space="preserve">Modernizace učebny výpočetní techniky </t>
  </si>
  <si>
    <t>Projektem dojde k modernizaci učebny výpočetní techniky - pořízení pc + vybavení. Dojde k zvýšení konektivity, přechod na cloudové uložiště.</t>
  </si>
  <si>
    <t>Řešení bezbariérovosti</t>
  </si>
  <si>
    <t>Projekt vyřeší bezbariérovost v základní škole.</t>
  </si>
  <si>
    <t>Střecha pavilon C</t>
  </si>
  <si>
    <t>Projekt vyřeší opravu střechy.</t>
  </si>
  <si>
    <t>Konvektomat</t>
  </si>
  <si>
    <t>V rámci projektu dojde k pořízení nového konvektomatu do školní jídelny.</t>
  </si>
  <si>
    <t>V rámci projektu dojde k pořízení nového vybavení - židle a stoly do školní jídelny.</t>
  </si>
  <si>
    <t>V rámci projektu dojde k modernizaci zastaralých tiskáren a kopírky.</t>
  </si>
  <si>
    <t>Základní škola a Mateřská škola, Dětřichov nad Bystřicí okres Bruntál, příspěvková organizace</t>
  </si>
  <si>
    <t>Dětřichov nad Bystřicí</t>
  </si>
  <si>
    <t>Bruntál</t>
  </si>
  <si>
    <t>V rámci projektu dojde k vybudování nové MŠ a to ze stávajícího objektu, který není využívaný.</t>
  </si>
  <si>
    <t xml:space="preserve">Projekt má podpořit zřízení odborné učebny, která se bude nacházet v budově základní školy. </t>
  </si>
  <si>
    <t>V rámci projektu dojde k modernizaci základní školy - vybavení, PC technika apod.</t>
  </si>
  <si>
    <t>Modernizace šk. zahrady – mobiliář, nábytek, altán pro výuku</t>
  </si>
  <si>
    <t>Projekt přispěje k modernizaci školní zahrady, kde vznikne mobiliář a nový altán, který bude využívan k vyúce.</t>
  </si>
  <si>
    <t>Projekt nabízí vybudování nového prostoru pro školní jídelnu na výdej jídla.</t>
  </si>
  <si>
    <t>Vybavení ŠD - nábytek, hry, pomůcky</t>
  </si>
  <si>
    <t>Projektem dojde k celkovému vybavení školní družiny jako je nábytek, hry apod.</t>
  </si>
  <si>
    <t>Změna vytápění ve škole</t>
  </si>
  <si>
    <t>Projekt přispěje k obnovení zastaralého otopného sytému v celé budově školy za novou technologii.</t>
  </si>
  <si>
    <t>Oprava části střechy</t>
  </si>
  <si>
    <t>Projekt podpoří rekonstrukci části střechy na budově základní školy.</t>
  </si>
  <si>
    <t>Základní škola a Mateřská škola Dolní Moravice, okres Bruntál, příspěvková organizace</t>
  </si>
  <si>
    <t>Dolní Moravice</t>
  </si>
  <si>
    <t>Vybudování altánu pro venkovní výuku.</t>
  </si>
  <si>
    <t>Vybavení třídy pracovními místy s PC a dalším nábytkem pro umístění výukových materiálů.</t>
  </si>
  <si>
    <t xml:space="preserve">Dopravní hřiště pro výuku dopravní výchovy. </t>
  </si>
  <si>
    <t>Vybudování třídy školní družiny v prostorách půdy ZŠ pro volnočasové aktivity žáků.</t>
  </si>
  <si>
    <t>Hřiště s herními prvky v areálu školy pro odpolední aktivity v rámci školní družiny.</t>
  </si>
  <si>
    <t>Zázemí pro venkovní výuku (vybudování altánu pro venkovní výuku)</t>
  </si>
  <si>
    <t>Základní škola a Mateřská škola Horní Město, okres Bruntál, příspěvková organizace</t>
  </si>
  <si>
    <t>Horní Město</t>
  </si>
  <si>
    <t xml:space="preserve">V rámci projektu dojde ke vzniku klubovny pro miniškoláčky. </t>
  </si>
  <si>
    <t>Polytechnické vzdělávání v mateřské škole</t>
  </si>
  <si>
    <t>Modernizace stávající budovy MŠ</t>
  </si>
  <si>
    <t>není</t>
  </si>
  <si>
    <t>ne</t>
  </si>
  <si>
    <t>Přístavba MŠ</t>
  </si>
  <si>
    <t>Rozšíření prostor MŠ</t>
  </si>
  <si>
    <t>Interaktivní venkovní učebna ZŠ, areál pro podporu výuky ve venkovním prostředí, přírodní zahrada</t>
  </si>
  <si>
    <t>Projekt podpoří vybudování interaktivní učebny, která se bude nacházet venku a bude podporovat výuku ve venkovním prostředí.</t>
  </si>
  <si>
    <t>zpracovaná projektová dokumentace</t>
  </si>
  <si>
    <t>Pedagogové na stážích aneb kolegiální forma podpory a vzájemné učení</t>
  </si>
  <si>
    <t>Projekt podpoří vzájemné učení pro pedagogy.</t>
  </si>
  <si>
    <t>Přeshraniční spolupráce škol</t>
  </si>
  <si>
    <t>Projekt se zaměřuje na přeshraniční spolupráci.</t>
  </si>
  <si>
    <t>Zvyšování kvality v jazykovém vzdělávání</t>
  </si>
  <si>
    <t>Projekt podporuje zvyšování kvality výuky cizích jazyků.</t>
  </si>
  <si>
    <t>Modernizace polytechnické učebny</t>
  </si>
  <si>
    <t>Projekt pomáhá rozvíjet znalosti o technickém prostředí, vytvářet a fixovat správné pracovní postupy a návyky, rozvíjí spolupráci, vzájemnou komunikaci, volní vlastnosti a podporuje touhu tvořit a práci zdárně dokončit.</t>
  </si>
  <si>
    <t xml:space="preserve">Zajištění bezbariérovosti </t>
  </si>
  <si>
    <t>Projekt je nedílnou součástí projektu Modernizace polyfunkčního vzdělávacího centra a školního poradenského zařízení.</t>
  </si>
  <si>
    <t>Vybudování školní kuchyně a jídelny</t>
  </si>
  <si>
    <t>Zajištění stravovacího provozu pro ZŠ a MŠ</t>
  </si>
  <si>
    <t>Základní škola a Mateřská škola Lomnice, okres Bruntál, příspěvková organizace</t>
  </si>
  <si>
    <t>Lomnice</t>
  </si>
  <si>
    <t xml:space="preserve">Zateplení schránky budovy, včetně obnovy fasády </t>
  </si>
  <si>
    <t>Úprava zeleně na školní zahradě, venkovní učebna</t>
  </si>
  <si>
    <t>Cílem projektu je vhodná úprava zeleně a vybudování venkovní učebny.</t>
  </si>
  <si>
    <t>Zpracovaná PD k úpravám zeleně</t>
  </si>
  <si>
    <t>Investice do lokálních komunitních zdrojů energie  - FVE</t>
  </si>
  <si>
    <t>Modernizace vybavení školní družiny</t>
  </si>
  <si>
    <t>Mateřská škola Malá Morávka, okres Bruntál, příspěvková organizace</t>
  </si>
  <si>
    <t>Malá Morávka</t>
  </si>
  <si>
    <t>"Školka v novém kabátě" (nová fasáda a nová okna na budově MŠ)</t>
  </si>
  <si>
    <t>"Nové učební metody a prostředky v MŠ" (nové digitální technologie v MŠ)</t>
  </si>
  <si>
    <t>Pořízení IT technologií do výuky MŠ.</t>
  </si>
  <si>
    <t>"Chodba jako malá galerie" (nové obložení, odpočinkový koutek)</t>
  </si>
  <si>
    <t>Stavební práce v prostorech MŠ.</t>
  </si>
  <si>
    <t>"Ahoj, školko“ organizační a mater. zajištění kulturní a sportovní akce pro děti a rod., rozloučení se školním rokem</t>
  </si>
  <si>
    <t>Sportovní a kulturní akce pro děti a rodiče.</t>
  </si>
  <si>
    <t>"Bezpečné schodiště"</t>
  </si>
  <si>
    <t>Rekonstrukce žulového schodiště - hlavní vchod a vchod pro zásobování</t>
  </si>
  <si>
    <t>Základní škola Malá Morávka, okres Bruntál, příspěvková organizace</t>
  </si>
  <si>
    <t>Rekonstrukce a modernizace podlah učeben I. II. třídy, učebny VV, kanceláře, ředitelny</t>
  </si>
  <si>
    <t>V rámci projektu se zrealizuje rekonstrukce a modernizace podlah v učebnách I. a II. třídy, dále ve sborovně, kanceláři a ředitelně.</t>
  </si>
  <si>
    <t>Mateřská škola Rýmařov, Jelínkova 3, příspěvková organizace</t>
  </si>
  <si>
    <t>Podpora sportovních činností dětí (netradiční olympiáda – vybavení sportovním náčiním)</t>
  </si>
  <si>
    <t>Projekt přispěje k podpoře sportovních aktivit dětí v mateřské škole.</t>
  </si>
  <si>
    <t>Modelujeme s rodiči (keramika – pořízení dětských hrnčířských kruhů)</t>
  </si>
  <si>
    <t>V rámci projektu dojde k pořízení pomůcek na keramiku.</t>
  </si>
  <si>
    <t>Otužováním ku zdraví (vybudování a pořízení infra sauny a relaxační zóny – MŠ Jelínkova)</t>
  </si>
  <si>
    <t>Díky projektu dojde k vybudování a pořízení infra sauny a relaxační zóny.</t>
  </si>
  <si>
    <t>Společně v nových třídách, hernách (MŠ 1. máje)</t>
  </si>
  <si>
    <t>V rámci projektu dojde k rekonstrukci tříd v mateřské škole.</t>
  </si>
  <si>
    <r>
      <t xml:space="preserve">Společně v nových třídách, hernách (MŠ 1. máje, MŠ Revoluční) </t>
    </r>
    <r>
      <rPr>
        <sz val="11"/>
        <rFont val="Calibri"/>
        <family val="2"/>
        <charset val="238"/>
        <scheme val="minor"/>
      </rPr>
      <t>ČÁSTEČNĚ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ZREALIZOVÁNO Z PRV</t>
    </r>
  </si>
  <si>
    <t>Jak učit Poly (interakt. tabule do MŠ, tech. vybavení, kurz polytech. vzdělávání)</t>
  </si>
  <si>
    <t>Projekt přispěje k rozvoji polytechnického vzdělávání pro děti v mateřské škole. Jedná se především o vybavení, např. interaktivní tabule apod.</t>
  </si>
  <si>
    <t>Psycholog do školek</t>
  </si>
  <si>
    <t>Díky projektu mateřská škola získá psychologa pro děti.</t>
  </si>
  <si>
    <t>Logoped do školek</t>
  </si>
  <si>
    <t>V rámci projektu mateřská škola získá logopeda pro děti.</t>
  </si>
  <si>
    <t>Pojďte mezi nás (prac. koutky pro děti se spec. potřebami)</t>
  </si>
  <si>
    <t>Projekt zajistí výbavu do pracovních koutků pro děti v mateřské škole.</t>
  </si>
  <si>
    <t>Dveře jsou k nám otevřené (bezbariérový přístup – MŠ Revoluční, MŠ 1. máj, MŠ Jelínkova)</t>
  </si>
  <si>
    <t>Projekt podpoří vznik bezbariérového přístupu do mateřské školy na ulici Revoluční, 1. Máje, Jelínkova.</t>
  </si>
  <si>
    <t>Jaro, léto, podzim, zima, na zahradě je nám príma (druhá etapa, rekonstrukce zahrady MŠ 1. Máj)</t>
  </si>
  <si>
    <t xml:space="preserve">V rámci projektu dojde k další rekonstrucki zahrady MŠ. </t>
  </si>
  <si>
    <t>Žijeme v souladu s přírodou (ekopobyty dětí v centrech se zaměřením na env. výchovu)</t>
  </si>
  <si>
    <t>Projekt podpoří ekopobyty dětí, které jsou zaměřené na enviromentální výchovu.</t>
  </si>
  <si>
    <r>
      <t xml:space="preserve">Vybavení tříd herními prvky a pomůckami (třídy v MŠ 1. Máje) </t>
    </r>
    <r>
      <rPr>
        <sz val="11"/>
        <color theme="1"/>
        <rFont val="Calibri"/>
        <family val="2"/>
        <charset val="238"/>
        <scheme val="minor"/>
      </rPr>
      <t>ZREALIZOVÁNO Z PRV</t>
    </r>
  </si>
  <si>
    <t>V rámci projektu dojde k vybavení herních tříd.</t>
  </si>
  <si>
    <t>Projekt je zaměřen na energetickou úsporu.</t>
  </si>
  <si>
    <t>Chráníme zdraví dětí (kurzy zdravotníka na zotavovací akce)</t>
  </si>
  <si>
    <t>Projekt podpoří kurzy konané zdravotníkem na akci "Chráníme zdraví dětí".</t>
  </si>
  <si>
    <t>Učitelé na zkušené (vzájemná výměna zkušeností mezi MŠ)</t>
  </si>
  <si>
    <t>Díky projektu dojde k výměně zkušeností mezi pedagogy MŠ.</t>
  </si>
  <si>
    <t>My se vody nebojíme (plavecké kurzy pro děti)</t>
  </si>
  <si>
    <t>Projekt podpoří plavecké kurzy pro děti mateřské školy.</t>
  </si>
  <si>
    <t>Vzdělávací programy pro pedagogy a řídící pracovníky</t>
  </si>
  <si>
    <t>Projekt je zaměřený na vzdělávací programy pro pedagogy a řídící pracovníky.</t>
  </si>
  <si>
    <t>Teambuilding – zážitkové kurzy týmové spolupráce (kurzy pro ped.)</t>
  </si>
  <si>
    <t>Projekt přispěje k zážitkovým kurzům pro pedagogy.</t>
  </si>
  <si>
    <t>Rodič versus učitel (workshopy vzájemné komunikace a spolupráce)</t>
  </si>
  <si>
    <t>Projekt podporuje workshopy pro pedagogy a rodiče.</t>
  </si>
  <si>
    <t xml:space="preserve">Projekt podpoří rekonstrukci budovy mateřské školy na ulici 1. Máje, MŠ Revoluční a MŠ Janovice  </t>
  </si>
  <si>
    <t>Klíč k přírodě (dovybavení zahrady MŠ Jelínkova - výukové prvky, vytvoření zázemí pro celodenní pobyt venku, zpevnění podlahy v eko učebně, revitelizace zeleně)</t>
  </si>
  <si>
    <t>V rámci projektu dojde k dovybavení zahrady mateřské školy na ulici Jelínkova, včetně revitalizace zeleně.</t>
  </si>
  <si>
    <t xml:space="preserve">Oplocení školní zahrady na ul. 1. máje, včetně elektrické brány ke kuchyni na dálkové ovládání. </t>
  </si>
  <si>
    <t>V rámci projektu dojde k úpravě podesty a nového oplocení u budovy MŠ 1. máje, včetně elektrické brány z důvodu zajištění bezpečnosti dětí při každodenním yvážením stravy</t>
  </si>
  <si>
    <t>Oplocení školní zahrady na ul. Revoluční 30</t>
  </si>
  <si>
    <t>V rámci projektu dojde k úpravě oplocení ze strany soukromého bydlení v paneláku a zajištění většího zabezpečení majetku MŠ (lavičky, dřevěný mobiliář..)</t>
  </si>
  <si>
    <t>Základní škola Rýmařov, Jelínkova 1, okres Bruntál</t>
  </si>
  <si>
    <t>0082635</t>
  </si>
  <si>
    <t>Multifunkční půdní vestavba – budova Jelínkova 1.</t>
  </si>
  <si>
    <t>Díky projektu dojde k vybudování multifunkční půdní vestavby na budově Jelínkova 1.</t>
  </si>
  <si>
    <t>Školní (nejen) kulturní centrum -kultivace půdního prostoru: budova  1. máje 32</t>
  </si>
  <si>
    <t>Kultivace zahrad a venkovního prostranství budov Jelínkova 1, Národní 15 a 1. máje 32, výsadba zeleně</t>
  </si>
  <si>
    <r>
      <t xml:space="preserve">Cílem projektu je rekultivovat zahrady a nejbližší prostranství budov na ulici 1. máje, </t>
    </r>
    <r>
      <rPr>
        <sz val="11"/>
        <color theme="1"/>
        <rFont val="Calibri"/>
        <family val="2"/>
        <charset val="238"/>
        <scheme val="minor"/>
      </rPr>
      <t>Národní 15, Jelínkova 1</t>
    </r>
    <r>
      <rPr>
        <sz val="11"/>
        <rFont val="Calibri"/>
        <family val="2"/>
        <charset val="238"/>
        <scheme val="minor"/>
      </rPr>
      <t>, výsadba nové zeleně, doplnění relaxačních zón.</t>
    </r>
  </si>
  <si>
    <t>Rekonstrukce vnitřních prostorů školy (atria, šatny)</t>
  </si>
  <si>
    <t>Projekt je zaměřený na rekonstrukci vnitřních prostor jako jsou chodby, šatny apod.</t>
  </si>
  <si>
    <t>Zastřešení vstupů do budov ZŠ a ŠJ</t>
  </si>
  <si>
    <t>V rámci projektu dojde k zastřešení vstupů, které se nachází u vstupů do budov základní školy a školní jídelny.</t>
  </si>
  <si>
    <t>Dopravní hřiště – budova 1. máje 32</t>
  </si>
  <si>
    <t>V rámci projektu vznikne nové dopravní hřiště, které se bude nacházet u základní školy 1. máje. Žáci tak získají dopravní výchovu. Na dopravním hřišti je umístěná zmenšená modelová siť ulic, silnic a chodníků s různými dopravními značkami a dopravním zařízením jako jsou například dopravní semafory.</t>
  </si>
  <si>
    <t>Se školou do světa- zájezdy po významných místech a městech EU. Pro žáky i učitele!</t>
  </si>
  <si>
    <t xml:space="preserve">Projekt zahrnuje zájezdy, které se konají v rámci EU. Žáky to obohatí v cizím jazyku a v zeměpisu. </t>
  </si>
  <si>
    <t>Díky projektu vznikne nový prostor tzv. kolárna pro jízdní kola. Žáci budou moct kam dát svá kola apod.</t>
  </si>
  <si>
    <t>V rámci projektu dojde k vybudování nového parkoviště pro zaměstnance školy.</t>
  </si>
  <si>
    <t>Učíme se jazyky- jazykové pobyty pro učitele</t>
  </si>
  <si>
    <t>Projekt přispěje ke vzdělanosti učitelů v oblasti cizích jazyků, především jim pomůžou jazykové pobyty.</t>
  </si>
  <si>
    <t>Učíme se jazyky spolu, jazykové pobyty pro učitele i jejich žáky</t>
  </si>
  <si>
    <t>Projekt má pomoci k rozvoji cizích jazyků pro učitele a jejich žáky. Také má umožnit pro žáky a učitelé jazykové pobyty, kde dochází k zdokonalení cizího jazyka.</t>
  </si>
  <si>
    <t>Projekt přispěje k rozvoji hudebních dovedností dětí.</t>
  </si>
  <si>
    <t>Kultivace chodbových prostor – budova Národní 15</t>
  </si>
  <si>
    <t>Projekt je zaměřený na obnovení chodbových prostor na budově Národní 15.</t>
  </si>
  <si>
    <t>Spolupráce s MŠ – projektové dny /sport, Vv, turistika,…</t>
  </si>
  <si>
    <t>V rámci projektu dojde ke spolupráci s místními mateřskými školami. Jedná se o tzv. projektové dny.</t>
  </si>
  <si>
    <t>Spolupráce školy s Diakonií – péče o seniory</t>
  </si>
  <si>
    <t>Projekt pomůže s péči o seniory. Jedná se o spolupráci školy s Diakonií.</t>
  </si>
  <si>
    <t>„Květiny ve škole“ sjednocení květinové (-náčové) výzdoby – budovy 1. st., 2. st.</t>
  </si>
  <si>
    <t>Projekt je zaměřený na sjednocení květinové výzdoby na budovách 1. a 2. stupně.</t>
  </si>
  <si>
    <t xml:space="preserve">„Pojďme si hrát“ vybavení školy stavebnicemi, montážními a demontážními sestavami </t>
  </si>
  <si>
    <t>Díky projektu škola získá vybavení jako jsou stavebnice, které si děti budou moct zapůjčit.</t>
  </si>
  <si>
    <t>„Školní zahrádka“ prostor pro malopěstování a přesazování květin</t>
  </si>
  <si>
    <t>Projekt slouží ke vzniku tzv. "Školní zahrádky", která bude sloužit pro malopěstování a přesazování květin.</t>
  </si>
  <si>
    <t>„Čítárna“ udělejme dětem pohodlí ke čtení</t>
  </si>
  <si>
    <t>Projekt je zaměřen na vybudování "Čítarny", kde děti budou moct odpočívat a číst si knihy, které budou v čítarně dostupné.</t>
  </si>
  <si>
    <t>Kultivace chodbových prostor – 1.máje 32</t>
  </si>
  <si>
    <t>V rámci projektu dojde k vylepšení chodbových prostor na budově ZŠ.</t>
  </si>
  <si>
    <t>Projekt je zaměřený na vybudování pracovní místnosti, která bude sloužit pro účely pracovních činností nebo přípravu  pokrmů.</t>
  </si>
  <si>
    <t>Speciální hudební laboratoř /zkušebna/Jelínkova 1</t>
  </si>
  <si>
    <t>Díky projektu dojde ke vzniku tzv. "Speciální hudební laboratoře" a bude sloužit také jako zkušebna.</t>
  </si>
  <si>
    <t>Horolezecká stěna jako doplněk výuky TV, tělocvična školy</t>
  </si>
  <si>
    <t>Projekt je zaměřený na vznik nové horolozecké stěny, která bude sloužit žákům jako doplněk do výuky tělesné výchovy. Tato stěna se bude nacházet v tělocvičně školy.</t>
  </si>
  <si>
    <t>Mini jump park - gymnastické skokanské vybavení tělocvičny školy</t>
  </si>
  <si>
    <t>V rámci projektu dojde ke vzniku tzv. "Mini jump parku", který bude zahrnovat gymnastické a skokanské vybavení do tělocvičny.</t>
  </si>
  <si>
    <t>Kultivace atrií na budově  1. máje 32</t>
  </si>
  <si>
    <t>V rámci projektu dojde ke kultivaci prostorů atrií, která budou poskytovat žákům zázemí pro jiné formy výuky. Sloužit budou rovněž jako herní a relaxačně zábavní centra.</t>
  </si>
  <si>
    <t>V rámci projektu dojde ke vzniku nových herních prvků - pískovišť ve venkovních prostranstvích budov 1. máje a Národní 15, určených rovněž jako nové zázemí pro ŠD.</t>
  </si>
  <si>
    <t>Klimatizace tříd na budovách ŠD Národní 15 a ZŠ + ŠD 1. máje 30 a 32</t>
  </si>
  <si>
    <t>V rámci projektu by došlo k instalaci klimatizačních jednotek či centrální klimatizace v prostorách budov Národní 15 a 1. máje 30, 32</t>
  </si>
  <si>
    <t>Digitální docházkový systém ke všem vstupům do budov Národní 15, Jelínkova 1 a 1. máje 30 a 32</t>
  </si>
  <si>
    <t>V rámci projektu by došlo k evidenci docházky pomocí čipů či karet ve všech budovách školy.</t>
  </si>
  <si>
    <t>Digitalizace zámků v budovách školy Národní 15, Jelínova 1 a 1. máje 30 a 32</t>
  </si>
  <si>
    <t>V rámci projektu by vznikl digitalizovaný systém uvnitř školy s možností odemykání a zamykání dveří čipy, kartami.</t>
  </si>
  <si>
    <t>Zastřešení školních aut</t>
  </si>
  <si>
    <t>V rámci projektu by došlo k vybudování suchého stání školních aut v areálu budov Jelínkova 1 a 1. máje 32</t>
  </si>
  <si>
    <t>Krytý bazén v budově 1. máje 30</t>
  </si>
  <si>
    <t>V rámci projektu by došlo k vybudováí krytého bazénu v prostoru malé tělocvičny na budově 1. máje 30</t>
  </si>
  <si>
    <t>Nová tělocvična v místě staré tělocvičny na budově Jelínkova 1</t>
  </si>
  <si>
    <t>V rámci projektu by došlo k vybudování moderní přístavby k budově Jelínkova 1 s halou a zázemím pro tělocvik a pohybové aktivity.</t>
  </si>
  <si>
    <t>Zdravotní vybavení budov Národní 15, Jelínkova 1 a 1. máje 30 a 32</t>
  </si>
  <si>
    <t>V rámci projektu by škola získala vybavení budov zdravotnickým materiálem a potřebami (vozíky, berle, ortézy, nosítka apod.)</t>
  </si>
  <si>
    <t>Základní škola, Rýmařov, Školní náměstí 1, příspěvková organizace</t>
  </si>
  <si>
    <t>Oprava vodo a elektroinstalace v budově školy</t>
  </si>
  <si>
    <t>Projekt je zaměřen na opravy vodo a  elektroinstalace v budově školy - po dohodě s vlastníkem budovy</t>
  </si>
  <si>
    <t>Základní škola a Mateřská škola Ryžoviště, okres Bruntál, příspěvková organizace</t>
  </si>
  <si>
    <t>Ryžoviště</t>
  </si>
  <si>
    <t xml:space="preserve">Modernizace školní družiny </t>
  </si>
  <si>
    <t>Rekonstrukce sociálního zařízení - toalety a umývárny v ZŠ - bezbariérové</t>
  </si>
  <si>
    <t>Rekonstrukce 1. patro ZŠ</t>
  </si>
  <si>
    <t>1.1.20222</t>
  </si>
  <si>
    <t>Čtení nás baví - modernizace šk. knihovny, dovybavení současnou literaturou, budování čtenářských koutků ve třídách, ŠD, chodbách</t>
  </si>
  <si>
    <t>Modernizace šk. knihovny – nábytek, vybavení, ICT, konektivita, zřízení a vybavení dvou čtecích koutů v prostorách školy sloužících k rozvoji komunikačních kompetencí a kompetencí k učení  - vyhledávání a třídění informací, kompetencí občanských a sociálních.</t>
  </si>
  <si>
    <t>Učíme se moderně</t>
  </si>
  <si>
    <t>Obnova pomůckového fondu, obměna nábytku,výměna zastaralé výpočetní techniky, pořízení digitálních učebních pomůcek, konektivita – wi-fi, zvyšování kvality vzdělávání, podpora inkluze, rozvoj kreativity, klíčových kompetencí (k učení, pracovních, sociálních, komunikativních, k řešení problémů), práce s digitálními technologiemi.</t>
  </si>
  <si>
    <t>Poznejme svůj kraj (odborné exkurze)</t>
  </si>
  <si>
    <t>Poznejme svůj kraj v rámci odborných exkurzí – rozvoj kompetencí k učení, občanských, komunikativních, volba povolání, historie a současnost kraje, průmysl a kulturní památky.</t>
  </si>
  <si>
    <t>Zahrada MŠ a ZŠ - bezpečné místo pro hry a otužování, pozorování a setkávání</t>
  </si>
  <si>
    <t>Zahrada MŠ a ZŠ - bezpečné místo pro hry a otužování (rekonstrukce zázemí {WC, umývárna - odpady, rozvody} vybudování mlhoviště k otužování, oprava oplocení, sezení, zákoutí pro pozorování a hry,
oprava vodní nádrže pro pozorování, venkovní stavebnice - rozvoj pracovních kompetencí, podpora prosociálních a občanských kompetencí, neformálního vzdělávání a podpora komunitního života – společné akce pro děti, rodiče, veřejnost.</t>
  </si>
  <si>
    <t>Škola v přírodě, kurz plavání, saunování, lyžařský výcvik</t>
  </si>
  <si>
    <r>
      <rPr>
        <sz val="11"/>
        <color theme="1"/>
        <rFont val="Calibri"/>
        <family val="2"/>
        <charset val="238"/>
        <scheme val="minor"/>
      </rPr>
      <t>Škola v přírodě, kurz plavání, saunování, lyžařský výcvik – (finanční podpora žákům formou příspěvku na pobyt, nákup lyží)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podpora zdravého životního stylu, neformální vzdělávání, sociální integrace při společných akcích pro děti MŠ a ZŠ, zapojení rodičovské veřejnosti.</t>
    </r>
  </si>
  <si>
    <t>Pohybem ke zdraví 
kompenzační pomůcky pro děti/žáky se SPU – podpora inkluze, sociální integrace</t>
  </si>
  <si>
    <t>Pohybem ke zdraví - (obnova pomůcek a TV nářadí, pomůcky pro zdravotní TV (pro MŠ, ZŠ, ŠD)
kompenzační pomůcky pro děti/žáky se SPU – podpora inkluze, sociální integrace.</t>
  </si>
  <si>
    <t xml:space="preserve">Modernizace ZŠ - II. etapa </t>
  </si>
  <si>
    <t>Školní poradenské pracoviště + logopedická péče</t>
  </si>
  <si>
    <t>Vybudování zázemí (nábytek) a nákup pomůcek a odborné literatury pro práci s dětmi a zákonnými zástupci na poli inkluzivního vzdělávání, náprava logopedických vad.</t>
  </si>
  <si>
    <t>Sborovna</t>
  </si>
  <si>
    <t>Vybudování zázemí pro pedagogy školy - vybavení nábytkem, výpočetní technikou, konektivita.</t>
  </si>
  <si>
    <t>Modernizace zázemí školní zahrady</t>
  </si>
  <si>
    <t>Kroužíme (podpora volnočasových aktivit)</t>
  </si>
  <si>
    <t xml:space="preserve">Projekt zaměřený na podporu zájmového vzdělávání, realizací dojde k rozvíjení samostatné tvůrčí činnosti, invence a kreativního myšlení dětí v neformálním vzdělávání, k propojování formálního a neformálního vzdělávání, k podpoře projektů zážitkové pedagogiky, projektů zaměřených na zvýšení kompetencí žáků potřebných k porozumění umění a na podporu aktivní účasti a zájmu žáků o aktuální kulturní dění a kulturní aktivity obecně (kroužky taneční, výtvarné, hudební, keramika), smysluplné trávení volného času </t>
  </si>
  <si>
    <t>Rozvoj digitálních technologií</t>
  </si>
  <si>
    <t>Nákup digitálních učebních pomůcek - hraček, stavebnic, obnova zastaralého vybavení v oblasti ICT - dotyková interaktivní plocha - pořízení učebních pomůcek využitelných pro rozvoj informatického myšlení dětí a jejich kompetencí, konektivita, nákup pomůcek pro rozvoj kreativity a polytechnické výchovy</t>
  </si>
  <si>
    <t>Teplo a světlo</t>
  </si>
  <si>
    <t>Projekt je zaměřený na ekologický provoz školy v oblasti energií - fotovoltaické panely, tepelná čerpadla, výměna kotlů na uhlí, případná plynofikace kotelny a školní kuchyně. Projekt přispěje ke snižování nákladů na provoz v oblasti energií.</t>
  </si>
  <si>
    <t>Školní asistent, školní psycholog, školní speciální pedagog, logoped, inovativní vzdělávání, vzdělávání pedagogů</t>
  </si>
  <si>
    <t>Podpora inkluzívního vzdělávání</t>
  </si>
  <si>
    <t>Modernizace MŠ - ČÁSTEČNĚ ZREALIZOVÁNO</t>
  </si>
  <si>
    <t>Hygienické zázemí v zahradě MŠ - obnova</t>
  </si>
  <si>
    <t>Rekonstrukce WC a umývárny v zahradě MŠ (rozvody vody a odpadů, rekonstrukce střechy na přístřeškem, rekonstrukce vstupu do přístřešku se zázemím).</t>
  </si>
  <si>
    <t>Rekonstrukce osvětlení - v budovách ZŠ, MŠ + ŠD, úspora energií</t>
  </si>
  <si>
    <t xml:space="preserve">Rekonstrukce - 1. patro budovy ZŠ, prostory ŠD a celá MŠ. </t>
  </si>
  <si>
    <t>Rekonstrukce prostoru školy</t>
  </si>
  <si>
    <t>Vítáme Vás - úprava přístupových venkovních prostor (zeleň, květinová výzdoba), stojany na kola, lavičky
- bezpečnost (oplocení, kamerový systém, el. vrátník, alarm)
- vnitřní vstupní prostory do ZŠ
(informační systém, úprava, 2. etapa zakrytí potrubí teplovodního a vodovodního).</t>
  </si>
  <si>
    <t>Já jsem muzikant</t>
  </si>
  <si>
    <t>Nákup hudebních nástrojů do Mateřské a základní školy - (perkuse, boomwhackers, metalofony) - podpora prosociálních a občanských kompetencí, neformálního vzdělávání, integrace, kreativity</t>
  </si>
  <si>
    <t>Mateřská škola Velká Štáhle, příspěvková organizace</t>
  </si>
  <si>
    <t>Velká Štáhle</t>
  </si>
  <si>
    <t>Vybudování vchodových dveří do MŠ se zabezpeč. prvky</t>
  </si>
  <si>
    <t>V rámci projektu dojde k vybudování dveří do MŠ.</t>
  </si>
  <si>
    <t>Modernizace školní kuchyně (konvektomat, sporák)</t>
  </si>
  <si>
    <t>Díky projektu dojde k modernizaci školní kuchyně a pořízení vybavení.</t>
  </si>
  <si>
    <t>Výměna podlahových krytin v budově MŠ</t>
  </si>
  <si>
    <t>V rámci projektu dojde k výměně podlahových krytin v MŠ.</t>
  </si>
  <si>
    <t>Oplocení zahrady</t>
  </si>
  <si>
    <t>Díky projektu dojde k oplocení zahrady, která se nachází u MŠ.</t>
  </si>
  <si>
    <t>Projekt přispěje k oplocení zahrady, jenž je prioritou č. 2.</t>
  </si>
  <si>
    <t>Nákup nového nábytku pro zaměstnance MŠ</t>
  </si>
  <si>
    <t>Projekt umožní nákup nového nábytku do MŠ, který bude sloužit zaměstancům MŠ.</t>
  </si>
  <si>
    <t>Zateplení budovy</t>
  </si>
  <si>
    <t>Projekt je zaměřený na zateplení budovy MŠ.</t>
  </si>
  <si>
    <t>Nákup hudebních nástrojů pro děti</t>
  </si>
  <si>
    <t>Projekt přispěje ke koupi hudebních nástrojů pro děti MŠ.</t>
  </si>
  <si>
    <t>Keramická dílna</t>
  </si>
  <si>
    <t>Projekt je zaměřený na keramickou dílnu.</t>
  </si>
  <si>
    <t>Nákup interaktivní tabule</t>
  </si>
  <si>
    <t>Projekt podpoří nákup nové interaktivní tabule do MŠ.</t>
  </si>
  <si>
    <t>Zajištění dopravy na kulturní akce, výlety</t>
  </si>
  <si>
    <t>Projekt pomůže zajistit dopravu pro děti MŠ na kulturní akce a výlety.</t>
  </si>
  <si>
    <t>Financování odborných přednášek pro děti, pracovníky MŠ i rodiče</t>
  </si>
  <si>
    <t>V rámci projektu dojde k financování odborných přednášek pro děti MŠ, pracovníky MŠ a také pro rodiče dětí z MŠ.</t>
  </si>
  <si>
    <t>Základní škola a Mateřská škola Stará Ves, okres Bruntál, příspěvková organizace</t>
  </si>
  <si>
    <t>Stará Ves</t>
  </si>
  <si>
    <t>Rekonstrukce prostoru mateřské školy</t>
  </si>
  <si>
    <t>Podlahy, elektrika, výmalba.</t>
  </si>
  <si>
    <t>Schodolez</t>
  </si>
  <si>
    <t>Škola pořídí pomůcku pro hendikepované děti.</t>
  </si>
  <si>
    <t>PC učebna pro ZŠ včetně nových PC</t>
  </si>
  <si>
    <t>Projekt podpoří vznik nové učebny včetně pc vybavení.</t>
  </si>
  <si>
    <t>Únikové boční schodiště</t>
  </si>
  <si>
    <t>V rámci projektu bude vybudováno únikové boční schodiště.</t>
  </si>
  <si>
    <t>Modernizace školní zahrady, altán, venkovní učebna, herní prvky</t>
  </si>
  <si>
    <t>V rámci projetu dojde k modernizaci zahrady, venkovního altánu a bude vybudována venkovní učebna.</t>
  </si>
  <si>
    <t>Školní družina vybavení, modernizace</t>
  </si>
  <si>
    <t>Projekt přispěje k rekonstrukci školní družiny a bude pořízeno nové vybavení.</t>
  </si>
  <si>
    <t>Pomůcky pro sportovní činnost žáků</t>
  </si>
  <si>
    <t>Projekt podpoří sportovní činnost žáků. Budou nakoupeny nové pomůcky pro tuto činnost.</t>
  </si>
  <si>
    <r>
      <t xml:space="preserve">Rekonstrukce sociálního zařízení pro děti – umývárny a WC  </t>
    </r>
    <r>
      <rPr>
        <sz val="11"/>
        <rFont val="Calibri"/>
        <family val="2"/>
        <charset val="238"/>
        <scheme val="minor"/>
      </rPr>
      <t>ZREALIZOVÁNO Z PRV</t>
    </r>
  </si>
  <si>
    <t>Rekonstrukce  školní kuchyně</t>
  </si>
  <si>
    <t>Projekt přispěje k rekonstrukci kuchyně. Stavební práce, výměna obkladů stěn a dlažby, nové vybavení v prostorách školní kuchyně.</t>
  </si>
  <si>
    <t xml:space="preserve">Klubovna Miniškoláček </t>
  </si>
  <si>
    <t>Projekt zahrnuje doplnění vývařovny v MŠ 1. máje</t>
  </si>
  <si>
    <t>Modernizace MŠ - dovybavení antropometricky odpovídajícím nábytkem (šatny, herny) pomůckami pro pracovní činnosti, vytvoření prostoru pro polytechnické činnosti - pro práce s přírodními materiály, keramikou, montážními a demontážními stavebnicemi, konektivita (práce s ICT, interaktivní plocha), bezbariérovost, podpora inkluzivního vzdělávání  a sociální integrace, rozvoj klíčových kompetencí - pracovních, komunikativních, sociálních, k řešení problémů.</t>
  </si>
  <si>
    <t>Přestavba přístavby ZŠ na MŠ. Rekonstrukce stávajících prostor ZŠ na prostor vhodné pro MŠ. Stavební práce a vybavení.</t>
  </si>
  <si>
    <t xml:space="preserve">Výsadba stromů v areálu školy </t>
  </si>
  <si>
    <t>Pořízení nového vybavení pro ZŠ a školní družiny</t>
  </si>
  <si>
    <t xml:space="preserve">Projekt opraví nevyhovující toalety pro dívky a chlapce, včetně opravy stávající kanalizace. </t>
  </si>
  <si>
    <t>Pořízení nového vybavení do školní jídelny</t>
  </si>
  <si>
    <t>Pořízení IT vybavení</t>
  </si>
  <si>
    <t xml:space="preserve">Využití a přestavba půdních prostor </t>
  </si>
  <si>
    <t>Vybudování dopravního hřiště</t>
  </si>
  <si>
    <t>Vybudování prostor pro školní družinu</t>
  </si>
  <si>
    <t>V rámci projektu dojde k uplatnění inovativních přístupů ve vzdělávání se zaměřením na inkluzi. Díky projektu ŠABLONA 1 OP JAK máme na škole speciálního pedagoga, kterým jsme ZATÍM posílili Školní poradenské pracoviště do konce roku 2025.</t>
  </si>
  <si>
    <t>Projekt se zaměřuje na zvyšování kvality profesních a osobnostních kompetencí pedagogů. Opět i v tomto případě díky projektu  1 OP JAK využíváme jednu ze šablon ke zvyšování profesních a osobnostních kompetencí pedagogů (webináře, semináře, besedy...) ato až do konce roku 2025.</t>
  </si>
  <si>
    <t>Modernizace polyfunkčního vzdělávacího centra</t>
  </si>
  <si>
    <t xml:space="preserve">Cílem je zateplení a rekonstrukce pláště budovy.    </t>
  </si>
  <si>
    <t xml:space="preserve">Cílem je osazení FVE na budově a zajistit částečný zdorj el. energie pro využítí školy (školní kuchyň, osvětlení) </t>
  </si>
  <si>
    <t>Cílem je  pořízení nového nábytku na míru a dílčího vybavení podkrovní místnosti školní družiny a nezbytné stavební práce.</t>
  </si>
  <si>
    <t>Projekt podpoří vybudování nových herních a tělocvičních prvků na školní zahradě.</t>
  </si>
  <si>
    <t xml:space="preserve">Rekonstrukce prostor školní družiny </t>
  </si>
  <si>
    <t>Projekt podporuje celoživotní, zájmové a neformální vzdělávání. Svým širším pojetím nahrazuje dřívější projekt vybudování komunitního centra při ZŠ. Jedná se o rekonstrukci stávající obecní knihovny v ZŠ. Cílem je multifunkční centrum, jehož součástí bude knihovna, která bude i nadále využívána veřejností, ale i školou. V těchto prostorách se mohou konat besedy, přednášky, výstavy apod. Součástí vybavení budou nové úložné prostory pro knihy, časopisy, deskové hr. Relaxační prostor, přístup na internet apod.</t>
  </si>
  <si>
    <t>Projekt je zaměřený na vybudování kulturního centra a půdního prostoru na budově  1. máje 32</t>
  </si>
  <si>
    <t>Kolárna (zastřešená, bezpečná, prostor se stojany, uzamykatelná, Jelínkova 1, 1. Máje 32)</t>
  </si>
  <si>
    <t>Parkoviště pro zaměstnance při budově 1. máje 32</t>
  </si>
  <si>
    <t>Projekt přispěje ke vzniku přírodní odpočinkové zóny s pocitovým chodníkem.</t>
  </si>
  <si>
    <t>Lesní odpočinková zóna</t>
  </si>
  <si>
    <t xml:space="preserve">Výměna střešní krytiny, okapových svodů a obnova místy poškozených krovů. </t>
  </si>
  <si>
    <r>
      <t xml:space="preserve">Projekt pomůže rozvinout polytechnické vzdělávání v MŠ. </t>
    </r>
    <r>
      <rPr>
        <sz val="11"/>
        <rFont val="Calibri"/>
        <family val="2"/>
        <charset val="238"/>
      </rPr>
      <t>ZREALIZOVÁNO</t>
    </r>
  </si>
  <si>
    <r>
      <t xml:space="preserve">Uplatnění inovativních přístupů ve vzdělávání se zaměřením na inkluzi </t>
    </r>
    <r>
      <rPr>
        <sz val="11"/>
        <rFont val="Calibri"/>
        <family val="2"/>
        <charset val="238"/>
      </rPr>
      <t>V REALIZACI ZE ŠABLON</t>
    </r>
  </si>
  <si>
    <r>
      <t xml:space="preserve">Zvyšování profesních a osobnostních kompetencí pedagogů </t>
    </r>
    <r>
      <rPr>
        <sz val="11"/>
        <rFont val="Calibri"/>
        <family val="2"/>
        <charset val="238"/>
      </rPr>
      <t>V REALIZACI ZE ŠABLON</t>
    </r>
  </si>
  <si>
    <t>Konektivita školy</t>
  </si>
  <si>
    <t>Zajištění konektivity školy</t>
  </si>
  <si>
    <t>Projektový záměr</t>
  </si>
  <si>
    <r>
      <t xml:space="preserve">Výsadba stromů </t>
    </r>
    <r>
      <rPr>
        <sz val="11"/>
        <rFont val="Calibri"/>
        <family val="2"/>
        <charset val="238"/>
        <scheme val="minor"/>
      </rPr>
      <t>ZREALIZOVÁNO</t>
    </r>
  </si>
  <si>
    <t>Projektem dojde k obnově stávajících a dosluhujících šatních skříněk a vybavení.</t>
  </si>
  <si>
    <r>
      <t xml:space="preserve">Kanalizace a wc zelený pavilon </t>
    </r>
    <r>
      <rPr>
        <sz val="11"/>
        <rFont val="Calibri"/>
        <family val="2"/>
        <charset val="238"/>
        <scheme val="minor"/>
      </rPr>
      <t>ZREALIZOVÁNO</t>
    </r>
  </si>
  <si>
    <t>Konektivita ZŠ Břidličná</t>
  </si>
  <si>
    <t>Odborné učebny ZŠ Břidličná</t>
  </si>
  <si>
    <t>Odborné učebny + multifunkční hřiště a relaxační zóna  - zahrada budov 1. máje 32, Jelínkova 1, Národní 15 je v realizaci.</t>
  </si>
  <si>
    <t xml:space="preserve">Cílem projektu je vybudovat odborné učebny na základní škole 1. máje, Národní 15  a Jelínkova 1 (je v realizaci) a vybudování multifunkčního hřiště a odpočinkové zóny. </t>
  </si>
  <si>
    <t>Hudebna – muzika ve třídách - budova 1. máje 32, Jelínkova 1</t>
  </si>
  <si>
    <r>
      <t xml:space="preserve">Relaxačně-herní pískoviště na zahradě  1. máje 32 a Národní 15  </t>
    </r>
    <r>
      <rPr>
        <sz val="11"/>
        <rFont val="Calibri"/>
        <family val="2"/>
        <scheme val="minor"/>
      </rPr>
      <t>ZREALIZOVÁNO Z OP JAK</t>
    </r>
  </si>
  <si>
    <r>
      <t xml:space="preserve">Pracovní místnost 1. st.  pro účely pracovních činností, přípravu jednoduchých pokrmů.. 1.máje 32 </t>
    </r>
    <r>
      <rPr>
        <sz val="11"/>
        <rFont val="Calibri"/>
        <family val="2"/>
        <charset val="238"/>
        <scheme val="minor"/>
      </rPr>
      <t>ZREALIZOVÁNO</t>
    </r>
  </si>
  <si>
    <t>Modernizace stávajících odborných učeben na budově Jelínkova 1</t>
  </si>
  <si>
    <t>V rámci projetu dojde k pořízení nábytků, IT vybavení, odborných pomůcek, součástí budou i drobné stavební úpravy,</t>
  </si>
  <si>
    <t>Vybudování nových odborných učeben na budově 1. máje 30, 1. máje 32</t>
  </si>
  <si>
    <t>V rámci projektu dojde k pořízení nábytků, IT vybavení, odborných pomůcek. Součástí modernizace budou i drobné stavební úpravy a zajištění bezbariérového přístupu a bezbariérového WC.</t>
  </si>
  <si>
    <t xml:space="preserve">Revitalizace depozit </t>
  </si>
  <si>
    <t xml:space="preserve">Výmalba, instalace moderních světel, podlah, pořízení vybavení regálové </t>
  </si>
  <si>
    <t>Řešení bezbariérovosti, venkovní výtah
 a schodolez</t>
  </si>
  <si>
    <t>V rámci projektu dojde ke stavebnímu zajištění bezpečnosti u vchodových dveří do budovy a na zahradu, nové podlahové krytiny, k renovaci starých dveří a modernizaci prostor ŠD včetně pořízení vybavení.</t>
  </si>
  <si>
    <t>Modernizace učeben</t>
  </si>
  <si>
    <t>Pořízení vybavení učeben, nové technnologie a nábytek, pořízení nových interaktivních tabulí - LCD panel, nové vybavení tříd.</t>
  </si>
  <si>
    <r>
      <t xml:space="preserve">Rekonstrukce střechy budovy MŠ-ŠJ-ŠD-ZŠ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</si>
  <si>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rPr>
        <sz val="11"/>
        <color theme="1"/>
        <rFont val="Calibri"/>
        <family val="2"/>
        <charset val="238"/>
        <scheme val="minor"/>
      </rPr>
      <t>Modernizace a rekonstrukce školní družiny včetně stavebních úprav, včetně ICT. Výstavba venkovní učebny, renovace a výstavba venkovních prostor, výstavba multifunkčního hřiště pro školní družinu. Výstavba snoezelen místnosti. Vybavení ŠD nabýtkem, vybavením pro sportovní aktivity (sítě, jízdní kola, lyže, míče, pomůcky, tělocvičná nářadí, apod.) venku i v tělocvičně, zřízení zázemí pro polytechnické činnosti (vybavení montážními stavebnicemi, pro práci s keramikou) pro , vybavení pro práce s ICT - interaktivní technika, tablety, PC, atd., konektivita) neformální, zájmové vzdělávání, prevence negat. jevů - smysluplné trávení volného času, sociální integrace v rámci neformálního vzdělávání, rozvoj občanských, sociálních a komunikativních kompetencí.</t>
    </r>
  </si>
  <si>
    <t>Modernizace ZŠ  – 1. patro budovy,
kompletní rekonstrukce učebny. Kompletní rekonstrukce a vybudování multimediální učebny.</t>
  </si>
  <si>
    <t>Rekonstrukce rozvodů vody a elektroinstalace na toaletách tvořících zázemí pro děti a žáky MŠ a ZŠ na školní zahradě v blízkosti venkovního altánu, rekonstrukce bezbariérové přístupové cesty k altánu a toaletám, rekonstrukce skladovacíh prostor pro uložení pomůcek při výchovně vzdělávacích aktivitách na školní zahradě. Rekonstrukce střechy a fasády přístřešku. Rekonstrukce a výstavba nových herních prvků na školní zahradě, výstavba multifunkčního hřiště.</t>
  </si>
  <si>
    <t>Realizace kompletní konektivity školy.</t>
  </si>
  <si>
    <r>
      <t xml:space="preserve">Zřízení odborné učebny v ZŠ CZ.06.4.59/0.0/0.0/16_075/0015973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</si>
  <si>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Modernizace ZŠ - pomůckového fondu, nábytku, vybavení ICT technikou, konektivita – wi-fi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</si>
  <si>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Vybudování nových prostor pro školní jídelnu na výdej jídla v prostorách budovy ZŠ + později školní kuchyně a jídelny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</si>
  <si>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Projekt podpoří výstavbu půdních prostor k učebně školního klubu. Bude zde vybudována školní knihovna a také pracovna pro speciální pedagogické výchovné poradce, psychologa a logopeda </t>
    </r>
    <r>
      <rPr>
        <sz val="11"/>
        <color theme="1"/>
        <rFont val="Calibri"/>
        <family val="2"/>
        <charset val="238"/>
        <scheme val="minor"/>
      </rPr>
      <t>(k učebně školního klubu pro rukodělné práce - keramiku 400.000 Kč, knihovnu 300.000 Kč, pracovnu  ŠPP školního  poradenského pracoviště - speciální pedagog, výchovný poradce, psycholog, logopedický preventista 350.000 Kč).</t>
    </r>
  </si>
  <si>
    <r>
      <t xml:space="preserve">Blíž přírodě </t>
    </r>
    <r>
      <rPr>
        <sz val="11"/>
        <color theme="1"/>
        <rFont val="Calibri"/>
        <family val="2"/>
        <charset val="238"/>
        <scheme val="minor"/>
      </rPr>
      <t>-vybudování altánu pro netradiční výuku</t>
    </r>
  </si>
  <si>
    <t>Venkovní zázemí pro školní družinu</t>
  </si>
  <si>
    <t>Odborné učebny v základní škole.</t>
  </si>
  <si>
    <t>Konektivita II - zkvalitnění konektivity školy.</t>
  </si>
  <si>
    <r>
      <t xml:space="preserve">Projekt zajistí interkativní mobilní jednotku pro jejich vzdělávání - </t>
    </r>
    <r>
      <rPr>
        <sz val="11"/>
        <color theme="1"/>
        <rFont val="Calibri"/>
        <family val="2"/>
        <charset val="238"/>
        <scheme val="minor"/>
      </rPr>
      <t>Interaktivní tabule</t>
    </r>
  </si>
  <si>
    <r>
      <t xml:space="preserve">Vybudování nové MŠ ze stávajícího nevyužívaného objektu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</si>
  <si>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Realizace stavebních prací - fasáda, okna, vstupy.  </t>
    </r>
    <r>
      <rPr>
        <sz val="12"/>
        <color theme="1"/>
        <rFont val="Calibri"/>
        <family val="2"/>
        <charset val="238"/>
        <scheme val="minor"/>
      </rPr>
      <t>ZREALIZOVÁNO</t>
    </r>
  </si>
  <si>
    <r>
      <rPr>
        <sz val="11"/>
        <color theme="1"/>
        <rFont val="Calibri"/>
        <family val="2"/>
        <charset val="238"/>
        <scheme val="minor"/>
      </rPr>
      <t>Modernizace vývařoven a výdejen (MŠ 1. máje,  průmyslová myčka,   kotel na polévku)</t>
    </r>
  </si>
  <si>
    <r>
      <t>Šetříme naši zemi -energetické úspory –led osvětlení, solární panely (</t>
    </r>
    <r>
      <rPr>
        <sz val="11"/>
        <color theme="1"/>
        <rFont val="Calibri"/>
        <family val="2"/>
        <charset val="238"/>
        <scheme val="minor"/>
      </rPr>
      <t>3 budovy MŠ  - v MŠ 1. máje solární panely instalovány, retenční nádrže na sběr dešťové vody)</t>
    </r>
  </si>
  <si>
    <r>
      <rPr>
        <sz val="11"/>
        <color theme="1"/>
        <rFont val="Calibri"/>
        <family val="2"/>
        <charset val="238"/>
        <scheme val="minor"/>
      </rPr>
      <t>Elektroinstalace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(rekonstrukce v celé budově MŠ 1. Máje 11, MŠ Revoluční, částečně MŠ Janovice)</t>
    </r>
  </si>
  <si>
    <r>
      <t xml:space="preserve">Vybudování herních a tělocvičných prvků na školní zahradě </t>
    </r>
    <r>
      <rPr>
        <sz val="11"/>
        <color theme="1"/>
        <rFont val="Calibri"/>
        <family val="2"/>
        <charset val="238"/>
        <scheme val="minor"/>
      </rPr>
      <t>ZREALIZOVÁNO</t>
    </r>
  </si>
  <si>
    <r>
      <t xml:space="preserve">Šablony pro MŠ a ZŠ I </t>
    </r>
    <r>
      <rPr>
        <sz val="11"/>
        <color rgb="FFED0000"/>
        <rFont val="Calibri"/>
        <family val="2"/>
        <charset val="238"/>
        <scheme val="minor"/>
      </rPr>
      <t>ZREALIZOVÁNO Z OP JAK</t>
    </r>
  </si>
  <si>
    <t>Bezpečnost vstupů do budovy školy a školní družiny</t>
  </si>
  <si>
    <t>V rámci projektu dojde ke stavebním úpravám a instalaci bezpečnostních prvků a el. zařízení k zajištění bezpečnosti u vstupů do budovy a na zahradu ZŠ a ŠD.</t>
  </si>
  <si>
    <t xml:space="preserve">Rekonstrukce vnitřních prostor ZŠ </t>
  </si>
  <si>
    <t>Projektem se realizuje rekonstrukce vnitřních prostor školy (šatny, chodby, kanceláře) včetně výměny elektroinstalace, rekonstrukce vodoinstalace, renovace dveří, rekonstrukce podlah, pořízení vybavení</t>
  </si>
  <si>
    <t>Moderní vzdělávání</t>
  </si>
  <si>
    <t>Pořízení moderních didaktických pomůcek, her a vybavení pro rozvoj kreativity a wellbeing žáků</t>
  </si>
  <si>
    <t>Rekonstrukce vnitřních prostor školy - učebny</t>
  </si>
  <si>
    <t>V rámci projektu dojde k rekonstrukci vnitřních prostor školy a obnově vybavení učeben, rekonstrukce podlah v učebnách, elektroinstalace</t>
  </si>
  <si>
    <t>Zdravě a hravě venku</t>
  </si>
  <si>
    <t>Revitalizace školní zahrady a vybavení herními prvky pro školní družinu.</t>
  </si>
  <si>
    <t>Venkovní učebna</t>
  </si>
  <si>
    <t>Projekt je zaměřen na vybudování venkovní učebny včetně vybavení zahrady mobiliářem.</t>
  </si>
  <si>
    <t>Venkovní sportoviště</t>
  </si>
  <si>
    <t>Cílem projektu je vybudování nového venkovního sportoviště pro atletické disciplíny a míčové hry a pro všestranný pohybový rozvoj včetně pořízení mobiliáře.</t>
  </si>
  <si>
    <t>Polytechnické vzdělávání</t>
  </si>
  <si>
    <t>Vybavení školy zařízením pro polytechnické vzdělávání.</t>
  </si>
  <si>
    <r>
      <t xml:space="preserve">Solární vytápění </t>
    </r>
    <r>
      <rPr>
        <sz val="11"/>
        <color rgb="FFED0000"/>
        <rFont val="Calibri"/>
        <family val="2"/>
        <charset val="238"/>
        <scheme val="minor"/>
      </rPr>
      <t>ZREALIZOVÁNO - zřizovatel</t>
    </r>
  </si>
  <si>
    <r>
      <t xml:space="preserve">Technika nám pomáhá -vybudování dvou prac. míst s PC v  učebně s připojením k internetu - </t>
    </r>
    <r>
      <rPr>
        <sz val="11"/>
        <color theme="1"/>
        <rFont val="Calibri"/>
        <family val="2"/>
        <charset val="238"/>
        <scheme val="minor"/>
      </rPr>
      <t>ZREALIZOVÁNO</t>
    </r>
  </si>
  <si>
    <t>Schváleno v Rýmařově dne 8.12.2025 Řídicím výborem MAP            Podpis:</t>
  </si>
  <si>
    <t>Modernizace odborné učebny - kompletní rekonstrukce. Multimediální učebna II - vybavení nábytkem, nová ICT technika - interaktivní panel, PC/notebooky/tablety, připojení k internetu, vybavení pomůckami, bezbariérovost. Rozvoj kompetencí k učení, řešení problémů, podpora inkluzivního vzděl., práce s ICT, cizí jazyky atp.</t>
  </si>
  <si>
    <t xml:space="preserve">Modernizace odborné učebny </t>
  </si>
  <si>
    <r>
      <t xml:space="preserve">Pořízení vnitřního vybavení prostor pro výuku, nábytek, tabule, </t>
    </r>
    <r>
      <rPr>
        <sz val="11"/>
        <color rgb="FFFF0000"/>
        <rFont val="Calibri"/>
        <family val="2"/>
        <charset val="238"/>
        <scheme val="minor"/>
      </rPr>
      <t>technologie, aplikace,</t>
    </r>
    <r>
      <rPr>
        <sz val="11"/>
        <color theme="1"/>
        <rFont val="Calibri"/>
        <family val="2"/>
        <charset val="238"/>
        <scheme val="minor"/>
      </rPr>
      <t xml:space="preserve"> osvětlení, nástroje apod.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</si>
</sst>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d/m/yyyy"/>
    <numFmt numFmtId="166" formatCode="[$-405]d/m/yyyy"/>
  </numFmts>
  <fonts count="4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trike/>
      <sz val="11"/>
      <name val="Calibri"/>
      <family val="2"/>
      <charset val="238"/>
    </font>
    <font>
      <sz val="11"/>
      <color rgb="FFED0000"/>
      <name val="Calibri"/>
      <family val="2"/>
      <charset val="238"/>
      <scheme val="minor"/>
    </font>
    <font>
      <strike/>
      <sz val="11"/>
      <name val="Calibri"/>
      <family val="2"/>
      <scheme val="minor"/>
    </font>
    <font>
      <strike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trike/>
      <sz val="11"/>
      <color rgb="FFED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9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30" xfId="0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33" xfId="0" applyFont="1" applyBorder="1" applyProtection="1">
      <protection locked="0"/>
    </xf>
    <xf numFmtId="0" fontId="14" fillId="0" borderId="10" xfId="0" applyFont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164" fontId="0" fillId="0" borderId="30" xfId="0" applyNumberForma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14" fillId="0" borderId="25" xfId="0" applyFont="1" applyBorder="1" applyProtection="1"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3" fontId="7" fillId="0" borderId="31" xfId="0" applyNumberFormat="1" applyFont="1" applyBorder="1" applyProtection="1">
      <protection locked="0"/>
    </xf>
    <xf numFmtId="164" fontId="0" fillId="0" borderId="23" xfId="0" applyNumberFormat="1" applyBorder="1" applyProtection="1">
      <protection locked="0"/>
    </xf>
    <xf numFmtId="14" fontId="7" fillId="0" borderId="25" xfId="0" applyNumberFormat="1" applyFont="1" applyBorder="1" applyProtection="1">
      <protection locked="0"/>
    </xf>
    <xf numFmtId="3" fontId="7" fillId="0" borderId="41" xfId="0" applyNumberFormat="1" applyFont="1" applyBorder="1" applyProtection="1"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Protection="1">
      <protection locked="0"/>
    </xf>
    <xf numFmtId="0" fontId="27" fillId="0" borderId="31" xfId="0" applyFont="1" applyBorder="1" applyProtection="1"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8" fillId="2" borderId="24" xfId="0" applyFont="1" applyFill="1" applyBorder="1" applyAlignment="1" applyProtection="1">
      <alignment wrapText="1"/>
      <protection locked="0"/>
    </xf>
    <xf numFmtId="0" fontId="28" fillId="2" borderId="25" xfId="0" applyFont="1" applyFill="1" applyBorder="1" applyProtection="1"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0" fontId="28" fillId="2" borderId="31" xfId="0" applyFont="1" applyFill="1" applyBorder="1" applyProtection="1">
      <protection locked="0"/>
    </xf>
    <xf numFmtId="0" fontId="27" fillId="2" borderId="31" xfId="0" applyFont="1" applyFill="1" applyBorder="1" applyProtection="1"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0" borderId="31" xfId="0" applyNumberFormat="1" applyFont="1" applyBorder="1" applyProtection="1">
      <protection locked="0"/>
    </xf>
    <xf numFmtId="164" fontId="27" fillId="2" borderId="23" xfId="0" applyNumberFormat="1" applyFont="1" applyFill="1" applyBorder="1" applyProtection="1">
      <protection locked="0"/>
    </xf>
    <xf numFmtId="14" fontId="27" fillId="2" borderId="25" xfId="0" applyNumberFormat="1" applyFont="1" applyFill="1" applyBorder="1" applyProtection="1">
      <protection locked="0"/>
    </xf>
    <xf numFmtId="0" fontId="27" fillId="2" borderId="24" xfId="0" applyFont="1" applyFill="1" applyBorder="1" applyProtection="1">
      <protection locked="0"/>
    </xf>
    <xf numFmtId="0" fontId="27" fillId="2" borderId="25" xfId="0" applyFont="1" applyFill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0" fontId="14" fillId="0" borderId="19" xfId="0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Protection="1">
      <protection locked="0"/>
    </xf>
    <xf numFmtId="0" fontId="7" fillId="2" borderId="25" xfId="0" applyFont="1" applyFill="1" applyBorder="1" applyProtection="1">
      <protection locked="0"/>
    </xf>
    <xf numFmtId="0" fontId="7" fillId="2" borderId="31" xfId="0" applyFont="1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0" fontId="7" fillId="2" borderId="24" xfId="0" applyFont="1" applyFill="1" applyBorder="1" applyProtection="1">
      <protection locked="0"/>
    </xf>
    <xf numFmtId="0" fontId="28" fillId="2" borderId="23" xfId="0" applyFont="1" applyFill="1" applyBorder="1" applyAlignment="1" applyProtection="1">
      <alignment wrapText="1"/>
      <protection locked="0"/>
    </xf>
    <xf numFmtId="164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14" fontId="28" fillId="2" borderId="25" xfId="0" applyNumberFormat="1" applyFont="1" applyFill="1" applyBorder="1" applyProtection="1">
      <protection locked="0"/>
    </xf>
    <xf numFmtId="0" fontId="28" fillId="2" borderId="23" xfId="0" applyFont="1" applyFill="1" applyBorder="1" applyProtection="1">
      <protection locked="0"/>
    </xf>
    <xf numFmtId="0" fontId="28" fillId="2" borderId="24" xfId="0" applyFont="1" applyFill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164" fontId="27" fillId="0" borderId="23" xfId="0" applyNumberFormat="1" applyFont="1" applyBorder="1" applyProtection="1">
      <protection locked="0"/>
    </xf>
    <xf numFmtId="14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3" xfId="0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14" fontId="27" fillId="2" borderId="23" xfId="0" applyNumberFormat="1" applyFont="1" applyFill="1" applyBorder="1" applyProtection="1"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52" xfId="0" applyBorder="1" applyProtection="1">
      <protection locked="0"/>
    </xf>
    <xf numFmtId="0" fontId="14" fillId="0" borderId="24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14" fontId="14" fillId="0" borderId="23" xfId="0" applyNumberFormat="1" applyFont="1" applyBorder="1" applyProtection="1"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31" xfId="0" applyFont="1" applyFill="1" applyBorder="1" applyProtection="1">
      <protection locked="0"/>
    </xf>
    <xf numFmtId="14" fontId="14" fillId="2" borderId="23" xfId="0" applyNumberFormat="1" applyFont="1" applyFill="1" applyBorder="1" applyProtection="1">
      <protection locked="0"/>
    </xf>
    <xf numFmtId="0" fontId="7" fillId="2" borderId="41" xfId="0" applyFont="1" applyFill="1" applyBorder="1" applyProtection="1">
      <protection locked="0"/>
    </xf>
    <xf numFmtId="0" fontId="29" fillId="2" borderId="31" xfId="0" applyFont="1" applyFill="1" applyBorder="1" applyProtection="1">
      <protection locked="0"/>
    </xf>
    <xf numFmtId="0" fontId="14" fillId="2" borderId="41" xfId="0" applyFont="1" applyFill="1" applyBorder="1" applyAlignment="1" applyProtection="1">
      <alignment wrapText="1"/>
      <protection locked="0"/>
    </xf>
    <xf numFmtId="14" fontId="0" fillId="0" borderId="23" xfId="0" applyNumberFormat="1" applyBorder="1" applyProtection="1">
      <protection locked="0"/>
    </xf>
    <xf numFmtId="0" fontId="0" fillId="0" borderId="41" xfId="0" applyBorder="1" applyProtection="1">
      <protection locked="0"/>
    </xf>
    <xf numFmtId="0" fontId="30" fillId="0" borderId="0" xfId="0" applyFont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0" borderId="23" xfId="0" applyFont="1" applyBorder="1" applyProtection="1">
      <protection locked="0"/>
    </xf>
    <xf numFmtId="0" fontId="7" fillId="0" borderId="25" xfId="0" applyFont="1" applyBorder="1" applyProtection="1">
      <protection locked="0"/>
    </xf>
    <xf numFmtId="14" fontId="14" fillId="2" borderId="25" xfId="0" applyNumberFormat="1" applyFont="1" applyFill="1" applyBorder="1" applyProtection="1">
      <protection locked="0"/>
    </xf>
    <xf numFmtId="0" fontId="7" fillId="0" borderId="31" xfId="0" applyFont="1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31" fillId="0" borderId="25" xfId="0" applyFont="1" applyBorder="1" applyProtection="1">
      <protection locked="0"/>
    </xf>
    <xf numFmtId="0" fontId="32" fillId="0" borderId="54" xfId="0" applyFont="1" applyBorder="1" applyProtection="1">
      <protection locked="0"/>
    </xf>
    <xf numFmtId="0" fontId="29" fillId="0" borderId="52" xfId="0" applyFont="1" applyBorder="1" applyProtection="1">
      <protection locked="0"/>
    </xf>
    <xf numFmtId="0" fontId="33" fillId="0" borderId="54" xfId="0" applyFont="1" applyBorder="1" applyAlignment="1" applyProtection="1">
      <alignment wrapText="1"/>
      <protection locked="0"/>
    </xf>
    <xf numFmtId="0" fontId="33" fillId="0" borderId="54" xfId="0" applyFont="1" applyBorder="1" applyProtection="1">
      <protection locked="0"/>
    </xf>
    <xf numFmtId="0" fontId="33" fillId="0" borderId="55" xfId="0" applyFont="1" applyBorder="1" applyAlignment="1" applyProtection="1">
      <alignment wrapText="1"/>
      <protection locked="0"/>
    </xf>
    <xf numFmtId="0" fontId="33" fillId="0" borderId="56" xfId="0" applyFont="1" applyBorder="1" applyAlignment="1" applyProtection="1">
      <alignment wrapText="1"/>
      <protection locked="0"/>
    </xf>
    <xf numFmtId="0" fontId="33" fillId="0" borderId="56" xfId="0" applyFont="1" applyBorder="1" applyProtection="1">
      <protection locked="0"/>
    </xf>
    <xf numFmtId="0" fontId="33" fillId="0" borderId="57" xfId="0" applyFont="1" applyBorder="1" applyProtection="1">
      <protection locked="0"/>
    </xf>
    <xf numFmtId="3" fontId="33" fillId="0" borderId="55" xfId="0" applyNumberFormat="1" applyFont="1" applyBorder="1" applyProtection="1">
      <protection locked="0"/>
    </xf>
    <xf numFmtId="3" fontId="33" fillId="0" borderId="57" xfId="0" applyNumberFormat="1" applyFont="1" applyBorder="1" applyProtection="1">
      <protection locked="0"/>
    </xf>
    <xf numFmtId="14" fontId="33" fillId="0" borderId="55" xfId="0" applyNumberFormat="1" applyFont="1" applyBorder="1" applyProtection="1">
      <protection locked="0"/>
    </xf>
    <xf numFmtId="0" fontId="33" fillId="0" borderId="55" xfId="0" applyFont="1" applyBorder="1" applyProtection="1">
      <protection locked="0"/>
    </xf>
    <xf numFmtId="0" fontId="32" fillId="0" borderId="57" xfId="0" applyFont="1" applyBorder="1" applyProtection="1">
      <protection locked="0"/>
    </xf>
    <xf numFmtId="0" fontId="32" fillId="0" borderId="55" xfId="0" applyFont="1" applyBorder="1" applyProtection="1">
      <protection locked="0"/>
    </xf>
    <xf numFmtId="0" fontId="33" fillId="0" borderId="59" xfId="0" applyFont="1" applyBorder="1" applyProtection="1">
      <protection locked="0"/>
    </xf>
    <xf numFmtId="3" fontId="7" fillId="0" borderId="17" xfId="0" applyNumberFormat="1" applyFont="1" applyBorder="1" applyProtection="1">
      <protection locked="0"/>
    </xf>
    <xf numFmtId="3" fontId="7" fillId="0" borderId="19" xfId="0" applyNumberFormat="1" applyFont="1" applyBorder="1" applyProtection="1">
      <protection locked="0"/>
    </xf>
    <xf numFmtId="3" fontId="33" fillId="0" borderId="58" xfId="0" applyNumberFormat="1" applyFont="1" applyBorder="1" applyProtection="1">
      <protection locked="0"/>
    </xf>
    <xf numFmtId="3" fontId="33" fillId="0" borderId="59" xfId="0" applyNumberFormat="1" applyFont="1" applyBorder="1" applyProtection="1">
      <protection locked="0"/>
    </xf>
    <xf numFmtId="14" fontId="33" fillId="0" borderId="58" xfId="0" applyNumberFormat="1" applyFont="1" applyBorder="1" applyProtection="1">
      <protection locked="0"/>
    </xf>
    <xf numFmtId="0" fontId="33" fillId="0" borderId="58" xfId="0" applyFont="1" applyBorder="1" applyProtection="1">
      <protection locked="0"/>
    </xf>
    <xf numFmtId="0" fontId="33" fillId="0" borderId="60" xfId="0" applyFont="1" applyBorder="1" applyProtection="1">
      <protection locked="0"/>
    </xf>
    <xf numFmtId="0" fontId="0" fillId="0" borderId="62" xfId="0" applyBorder="1" applyProtection="1">
      <protection locked="0"/>
    </xf>
    <xf numFmtId="0" fontId="33" fillId="0" borderId="64" xfId="0" applyFont="1" applyBorder="1" applyAlignment="1" applyProtection="1">
      <alignment wrapText="1"/>
      <protection locked="0"/>
    </xf>
    <xf numFmtId="0" fontId="33" fillId="0" borderId="64" xfId="0" applyFont="1" applyBorder="1" applyProtection="1">
      <protection locked="0"/>
    </xf>
    <xf numFmtId="0" fontId="33" fillId="0" borderId="65" xfId="0" applyFont="1" applyBorder="1" applyProtection="1">
      <protection locked="0"/>
    </xf>
    <xf numFmtId="0" fontId="33" fillId="0" borderId="66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52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14" fillId="2" borderId="18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52" xfId="0" applyFon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14" fontId="14" fillId="2" borderId="17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14" fontId="28" fillId="2" borderId="23" xfId="0" applyNumberFormat="1" applyFont="1" applyFill="1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15" fillId="2" borderId="31" xfId="0" applyFont="1" applyFill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horizontal="right"/>
      <protection locked="0"/>
    </xf>
    <xf numFmtId="49" fontId="0" fillId="0" borderId="24" xfId="0" applyNumberFormat="1" applyBorder="1" applyAlignment="1" applyProtection="1">
      <alignment horizontal="right"/>
      <protection locked="0"/>
    </xf>
    <xf numFmtId="0" fontId="0" fillId="0" borderId="51" xfId="0" applyBorder="1" applyProtection="1">
      <protection locked="0"/>
    </xf>
    <xf numFmtId="0" fontId="34" fillId="2" borderId="24" xfId="0" applyFont="1" applyFill="1" applyBorder="1" applyProtection="1">
      <protection locked="0"/>
    </xf>
    <xf numFmtId="49" fontId="34" fillId="2" borderId="24" xfId="0" applyNumberFormat="1" applyFont="1" applyFill="1" applyBorder="1" applyAlignment="1" applyProtection="1">
      <alignment horizontal="right"/>
      <protection locked="0"/>
    </xf>
    <xf numFmtId="0" fontId="34" fillId="2" borderId="25" xfId="0" applyFont="1" applyFill="1" applyBorder="1" applyProtection="1">
      <protection locked="0"/>
    </xf>
    <xf numFmtId="0" fontId="34" fillId="2" borderId="31" xfId="0" applyFont="1" applyFill="1" applyBorder="1" applyAlignment="1" applyProtection="1">
      <alignment wrapText="1"/>
      <protection locked="0"/>
    </xf>
    <xf numFmtId="0" fontId="34" fillId="2" borderId="31" xfId="0" applyFont="1" applyFill="1" applyBorder="1" applyProtection="1">
      <protection locked="0"/>
    </xf>
    <xf numFmtId="3" fontId="34" fillId="0" borderId="23" xfId="0" applyNumberFormat="1" applyFont="1" applyBorder="1" applyProtection="1">
      <protection locked="0"/>
    </xf>
    <xf numFmtId="3" fontId="34" fillId="0" borderId="25" xfId="0" applyNumberFormat="1" applyFont="1" applyBorder="1" applyProtection="1">
      <protection locked="0"/>
    </xf>
    <xf numFmtId="14" fontId="34" fillId="2" borderId="23" xfId="0" applyNumberFormat="1" applyFont="1" applyFill="1" applyBorder="1" applyProtection="1">
      <protection locked="0"/>
    </xf>
    <xf numFmtId="0" fontId="34" fillId="2" borderId="23" xfId="0" applyFont="1" applyFill="1" applyBorder="1" applyProtection="1">
      <protection locked="0"/>
    </xf>
    <xf numFmtId="0" fontId="35" fillId="2" borderId="25" xfId="0" applyFont="1" applyFill="1" applyBorder="1" applyProtection="1">
      <protection locked="0"/>
    </xf>
    <xf numFmtId="0" fontId="35" fillId="2" borderId="31" xfId="0" applyFont="1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15" fillId="0" borderId="31" xfId="0" applyFont="1" applyBorder="1" applyAlignment="1" applyProtection="1">
      <alignment wrapText="1"/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14" fontId="0" fillId="0" borderId="17" xfId="0" applyNumberFormat="1" applyBorder="1" applyProtection="1">
      <protection locked="0"/>
    </xf>
    <xf numFmtId="0" fontId="28" fillId="2" borderId="23" xfId="0" applyFont="1" applyFill="1" applyBorder="1" applyAlignment="1" applyProtection="1">
      <alignment horizontal="left" wrapText="1"/>
      <protection locked="0"/>
    </xf>
    <xf numFmtId="3" fontId="28" fillId="0" borderId="23" xfId="0" applyNumberFormat="1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14" fontId="28" fillId="2" borderId="17" xfId="0" applyNumberFormat="1" applyFont="1" applyFill="1" applyBorder="1" applyProtection="1">
      <protection locked="0"/>
    </xf>
    <xf numFmtId="14" fontId="28" fillId="2" borderId="19" xfId="0" applyNumberFormat="1" applyFont="1" applyFill="1" applyBorder="1" applyProtection="1">
      <protection locked="0"/>
    </xf>
    <xf numFmtId="0" fontId="29" fillId="0" borderId="17" xfId="0" applyFont="1" applyBorder="1" applyProtection="1">
      <protection locked="0"/>
    </xf>
    <xf numFmtId="0" fontId="29" fillId="0" borderId="19" xfId="0" applyFont="1" applyBorder="1" applyProtection="1">
      <protection locked="0"/>
    </xf>
    <xf numFmtId="0" fontId="36" fillId="2" borderId="31" xfId="0" applyFont="1" applyFill="1" applyBorder="1" applyProtection="1">
      <protection locked="0"/>
    </xf>
    <xf numFmtId="0" fontId="14" fillId="2" borderId="18" xfId="0" applyFont="1" applyFill="1" applyBorder="1" applyAlignment="1" applyProtection="1">
      <alignment wrapText="1"/>
      <protection locked="0"/>
    </xf>
    <xf numFmtId="0" fontId="37" fillId="0" borderId="0" xfId="0" applyFont="1" applyProtection="1">
      <protection locked="0"/>
    </xf>
    <xf numFmtId="0" fontId="0" fillId="0" borderId="51" xfId="0" applyBorder="1" applyAlignment="1" applyProtection="1">
      <alignment vertical="top" wrapText="1"/>
      <protection locked="0"/>
    </xf>
    <xf numFmtId="0" fontId="14" fillId="0" borderId="51" xfId="0" applyFont="1" applyBorder="1" applyAlignment="1" applyProtection="1">
      <alignment horizontal="left" wrapText="1"/>
      <protection locked="0"/>
    </xf>
    <xf numFmtId="0" fontId="14" fillId="2" borderId="51" xfId="0" applyFont="1" applyFill="1" applyBorder="1" applyAlignment="1" applyProtection="1">
      <alignment wrapText="1"/>
      <protection locked="0"/>
    </xf>
    <xf numFmtId="0" fontId="0" fillId="0" borderId="51" xfId="0" applyBorder="1" applyAlignment="1" applyProtection="1">
      <alignment horizontal="left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33" fillId="0" borderId="75" xfId="0" applyFont="1" applyBorder="1" applyAlignment="1" applyProtection="1">
      <alignment wrapText="1"/>
      <protection locked="0"/>
    </xf>
    <xf numFmtId="0" fontId="33" fillId="0" borderId="66" xfId="0" applyFont="1" applyBorder="1" applyAlignment="1" applyProtection="1">
      <alignment wrapText="1"/>
      <protection locked="0"/>
    </xf>
    <xf numFmtId="0" fontId="0" fillId="0" borderId="74" xfId="0" applyBorder="1" applyAlignment="1" applyProtection="1">
      <alignment wrapText="1"/>
      <protection locked="0"/>
    </xf>
    <xf numFmtId="0" fontId="14" fillId="0" borderId="51" xfId="0" applyFont="1" applyBorder="1" applyAlignment="1" applyProtection="1">
      <alignment wrapText="1"/>
      <protection locked="0"/>
    </xf>
    <xf numFmtId="0" fontId="34" fillId="2" borderId="51" xfId="0" applyFont="1" applyFill="1" applyBorder="1" applyAlignment="1" applyProtection="1">
      <alignment wrapText="1"/>
      <protection locked="0"/>
    </xf>
    <xf numFmtId="0" fontId="14" fillId="2" borderId="74" xfId="0" applyFont="1" applyFill="1" applyBorder="1" applyAlignment="1" applyProtection="1">
      <alignment wrapText="1"/>
      <protection locked="0"/>
    </xf>
    <xf numFmtId="0" fontId="0" fillId="0" borderId="74" xfId="0" applyBorder="1" applyProtection="1">
      <protection locked="0"/>
    </xf>
    <xf numFmtId="0" fontId="0" fillId="0" borderId="77" xfId="0" applyBorder="1" applyProtection="1">
      <protection locked="0"/>
    </xf>
    <xf numFmtId="0" fontId="38" fillId="0" borderId="54" xfId="0" applyFont="1" applyBorder="1" applyAlignment="1" applyProtection="1">
      <alignment wrapText="1"/>
      <protection locked="0"/>
    </xf>
    <xf numFmtId="14" fontId="38" fillId="0" borderId="57" xfId="0" applyNumberFormat="1" applyFont="1" applyBorder="1" applyProtection="1">
      <protection locked="0"/>
    </xf>
    <xf numFmtId="0" fontId="39" fillId="0" borderId="55" xfId="0" applyFont="1" applyBorder="1" applyAlignment="1" applyProtection="1">
      <alignment wrapText="1"/>
      <protection locked="0"/>
    </xf>
    <xf numFmtId="0" fontId="39" fillId="0" borderId="56" xfId="0" applyFont="1" applyBorder="1" applyAlignment="1" applyProtection="1">
      <alignment wrapText="1"/>
      <protection locked="0"/>
    </xf>
    <xf numFmtId="0" fontId="39" fillId="0" borderId="56" xfId="0" applyFont="1" applyBorder="1" applyProtection="1">
      <protection locked="0"/>
    </xf>
    <xf numFmtId="0" fontId="39" fillId="0" borderId="57" xfId="0" applyFont="1" applyBorder="1" applyProtection="1">
      <protection locked="0"/>
    </xf>
    <xf numFmtId="0" fontId="39" fillId="0" borderId="54" xfId="0" applyFont="1" applyBorder="1" applyAlignment="1" applyProtection="1">
      <alignment wrapText="1"/>
      <protection locked="0"/>
    </xf>
    <xf numFmtId="0" fontId="39" fillId="0" borderId="54" xfId="0" applyFont="1" applyBorder="1" applyProtection="1">
      <protection locked="0"/>
    </xf>
    <xf numFmtId="3" fontId="39" fillId="0" borderId="55" xfId="0" applyNumberFormat="1" applyFont="1" applyBorder="1" applyProtection="1">
      <protection locked="0"/>
    </xf>
    <xf numFmtId="3" fontId="39" fillId="0" borderId="57" xfId="0" applyNumberFormat="1" applyFont="1" applyBorder="1" applyProtection="1">
      <protection locked="0"/>
    </xf>
    <xf numFmtId="14" fontId="39" fillId="0" borderId="55" xfId="0" applyNumberFormat="1" applyFont="1" applyBorder="1" applyProtection="1">
      <protection locked="0"/>
    </xf>
    <xf numFmtId="14" fontId="39" fillId="0" borderId="57" xfId="0" applyNumberFormat="1" applyFont="1" applyBorder="1" applyProtection="1">
      <protection locked="0"/>
    </xf>
    <xf numFmtId="0" fontId="38" fillId="0" borderId="55" xfId="0" applyFont="1" applyBorder="1" applyAlignment="1" applyProtection="1">
      <alignment wrapText="1"/>
      <protection locked="0"/>
    </xf>
    <xf numFmtId="0" fontId="38" fillId="0" borderId="56" xfId="0" applyFont="1" applyBorder="1" applyAlignment="1" applyProtection="1">
      <alignment wrapText="1"/>
      <protection locked="0"/>
    </xf>
    <xf numFmtId="0" fontId="38" fillId="0" borderId="56" xfId="0" applyFont="1" applyBorder="1" applyProtection="1">
      <protection locked="0"/>
    </xf>
    <xf numFmtId="0" fontId="38" fillId="0" borderId="57" xfId="0" applyFont="1" applyBorder="1" applyProtection="1">
      <protection locked="0"/>
    </xf>
    <xf numFmtId="0" fontId="38" fillId="0" borderId="0" xfId="0" applyFont="1" applyAlignment="1" applyProtection="1">
      <alignment wrapText="1"/>
      <protection locked="0"/>
    </xf>
    <xf numFmtId="0" fontId="38" fillId="0" borderId="54" xfId="0" applyFont="1" applyBorder="1" applyProtection="1">
      <protection locked="0"/>
    </xf>
    <xf numFmtId="0" fontId="38" fillId="5" borderId="54" xfId="0" applyFont="1" applyFill="1" applyBorder="1" applyAlignment="1" applyProtection="1">
      <alignment wrapText="1"/>
      <protection locked="0"/>
    </xf>
    <xf numFmtId="3" fontId="38" fillId="0" borderId="55" xfId="0" applyNumberFormat="1" applyFont="1" applyBorder="1" applyProtection="1">
      <protection locked="0"/>
    </xf>
    <xf numFmtId="3" fontId="38" fillId="0" borderId="57" xfId="0" applyNumberFormat="1" applyFont="1" applyBorder="1" applyProtection="1">
      <protection locked="0"/>
    </xf>
    <xf numFmtId="165" fontId="38" fillId="0" borderId="55" xfId="0" applyNumberFormat="1" applyFont="1" applyBorder="1" applyProtection="1">
      <protection locked="0"/>
    </xf>
    <xf numFmtId="165" fontId="38" fillId="0" borderId="57" xfId="0" applyNumberFormat="1" applyFont="1" applyBorder="1" applyProtection="1">
      <protection locked="0"/>
    </xf>
    <xf numFmtId="0" fontId="38" fillId="0" borderId="55" xfId="0" applyFont="1" applyBorder="1" applyProtection="1">
      <protection locked="0"/>
    </xf>
    <xf numFmtId="0" fontId="38" fillId="0" borderId="67" xfId="0" applyFont="1" applyBorder="1" applyAlignment="1" applyProtection="1">
      <alignment wrapText="1"/>
      <protection locked="0"/>
    </xf>
    <xf numFmtId="0" fontId="38" fillId="0" borderId="68" xfId="0" applyFont="1" applyBorder="1" applyAlignment="1" applyProtection="1">
      <alignment wrapText="1"/>
      <protection locked="0"/>
    </xf>
    <xf numFmtId="0" fontId="38" fillId="0" borderId="68" xfId="0" applyFont="1" applyBorder="1" applyProtection="1">
      <protection locked="0"/>
    </xf>
    <xf numFmtId="0" fontId="38" fillId="0" borderId="69" xfId="0" applyFont="1" applyBorder="1" applyProtection="1">
      <protection locked="0"/>
    </xf>
    <xf numFmtId="0" fontId="38" fillId="0" borderId="70" xfId="0" applyFont="1" applyBorder="1" applyAlignment="1" applyProtection="1">
      <alignment wrapText="1"/>
      <protection locked="0"/>
    </xf>
    <xf numFmtId="0" fontId="38" fillId="0" borderId="70" xfId="0" applyFont="1" applyBorder="1" applyProtection="1">
      <protection locked="0"/>
    </xf>
    <xf numFmtId="0" fontId="38" fillId="5" borderId="70" xfId="0" applyFont="1" applyFill="1" applyBorder="1" applyProtection="1">
      <protection locked="0"/>
    </xf>
    <xf numFmtId="3" fontId="38" fillId="0" borderId="67" xfId="0" applyNumberFormat="1" applyFont="1" applyBorder="1" applyProtection="1">
      <protection locked="0"/>
    </xf>
    <xf numFmtId="3" fontId="38" fillId="0" borderId="69" xfId="0" applyNumberFormat="1" applyFont="1" applyBorder="1" applyProtection="1">
      <protection locked="0"/>
    </xf>
    <xf numFmtId="165" fontId="38" fillId="0" borderId="67" xfId="0" applyNumberFormat="1" applyFont="1" applyBorder="1" applyProtection="1">
      <protection locked="0"/>
    </xf>
    <xf numFmtId="165" fontId="38" fillId="0" borderId="69" xfId="0" applyNumberFormat="1" applyFont="1" applyBorder="1" applyProtection="1">
      <protection locked="0"/>
    </xf>
    <xf numFmtId="0" fontId="38" fillId="0" borderId="67" xfId="0" applyFont="1" applyBorder="1" applyAlignment="1" applyProtection="1">
      <alignment horizontal="center"/>
      <protection locked="0"/>
    </xf>
    <xf numFmtId="14" fontId="38" fillId="0" borderId="59" xfId="0" applyNumberFormat="1" applyFont="1" applyBorder="1" applyProtection="1">
      <protection locked="0"/>
    </xf>
    <xf numFmtId="0" fontId="38" fillId="0" borderId="58" xfId="0" applyFont="1" applyBorder="1" applyAlignment="1" applyProtection="1">
      <alignment wrapText="1"/>
      <protection locked="0"/>
    </xf>
    <xf numFmtId="0" fontId="39" fillId="0" borderId="66" xfId="0" applyFont="1" applyBorder="1" applyAlignment="1" applyProtection="1">
      <alignment wrapText="1"/>
      <protection locked="0"/>
    </xf>
    <xf numFmtId="0" fontId="39" fillId="0" borderId="55" xfId="0" applyFont="1" applyBorder="1" applyProtection="1">
      <protection locked="0"/>
    </xf>
    <xf numFmtId="0" fontId="28" fillId="0" borderId="52" xfId="0" applyFont="1" applyBorder="1" applyProtection="1">
      <protection locked="0"/>
    </xf>
    <xf numFmtId="0" fontId="28" fillId="0" borderId="17" xfId="0" applyFont="1" applyBorder="1" applyProtection="1">
      <protection locked="0"/>
    </xf>
    <xf numFmtId="0" fontId="28" fillId="0" borderId="19" xfId="0" applyFont="1" applyBorder="1" applyProtection="1">
      <protection locked="0"/>
    </xf>
    <xf numFmtId="0" fontId="38" fillId="0" borderId="66" xfId="0" applyFont="1" applyBorder="1" applyAlignment="1" applyProtection="1">
      <alignment wrapText="1"/>
      <protection locked="0"/>
    </xf>
    <xf numFmtId="14" fontId="38" fillId="0" borderId="55" xfId="0" applyNumberFormat="1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52" xfId="0" applyFont="1" applyBorder="1" applyProtection="1">
      <protection locked="0"/>
    </xf>
    <xf numFmtId="0" fontId="14" fillId="0" borderId="17" xfId="0" applyFont="1" applyBorder="1" applyProtection="1">
      <protection locked="0"/>
    </xf>
    <xf numFmtId="3" fontId="38" fillId="0" borderId="0" xfId="0" applyNumberFormat="1" applyFont="1" applyAlignment="1" applyProtection="1">
      <alignment horizontal="right"/>
      <protection locked="0"/>
    </xf>
    <xf numFmtId="0" fontId="38" fillId="0" borderId="76" xfId="0" applyFont="1" applyBorder="1" applyAlignment="1" applyProtection="1">
      <alignment wrapText="1"/>
      <protection locked="0"/>
    </xf>
    <xf numFmtId="0" fontId="38" fillId="5" borderId="70" xfId="0" applyFont="1" applyFill="1" applyBorder="1" applyAlignment="1" applyProtection="1">
      <alignment wrapText="1"/>
      <protection locked="0"/>
    </xf>
    <xf numFmtId="14" fontId="38" fillId="0" borderId="67" xfId="0" applyNumberFormat="1" applyFont="1" applyBorder="1" applyProtection="1">
      <protection locked="0"/>
    </xf>
    <xf numFmtId="165" fontId="38" fillId="0" borderId="69" xfId="0" applyNumberFormat="1" applyFont="1" applyBorder="1" applyAlignment="1" applyProtection="1">
      <alignment horizontal="right"/>
      <protection locked="0"/>
    </xf>
    <xf numFmtId="0" fontId="38" fillId="0" borderId="67" xfId="0" applyFont="1" applyBorder="1" applyProtection="1">
      <protection locked="0"/>
    </xf>
    <xf numFmtId="0" fontId="28" fillId="0" borderId="73" xfId="0" applyFont="1" applyBorder="1" applyAlignment="1" applyProtection="1">
      <alignment vertical="top" wrapText="1"/>
      <protection locked="0"/>
    </xf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3" fontId="28" fillId="0" borderId="1" xfId="0" applyNumberFormat="1" applyFont="1" applyBorder="1" applyProtection="1">
      <protection locked="0"/>
    </xf>
    <xf numFmtId="3" fontId="28" fillId="0" borderId="3" xfId="0" applyNumberFormat="1" applyFont="1" applyBorder="1" applyProtection="1">
      <protection locked="0"/>
    </xf>
    <xf numFmtId="14" fontId="28" fillId="0" borderId="1" xfId="0" applyNumberFormat="1" applyFont="1" applyBorder="1" applyProtection="1">
      <protection locked="0"/>
    </xf>
    <xf numFmtId="14" fontId="28" fillId="0" borderId="3" xfId="0" applyNumberFormat="1" applyFont="1" applyBorder="1" applyProtection="1">
      <protection locked="0"/>
    </xf>
    <xf numFmtId="0" fontId="28" fillId="0" borderId="1" xfId="0" applyFont="1" applyBorder="1" applyProtection="1">
      <protection locked="0"/>
    </xf>
    <xf numFmtId="14" fontId="14" fillId="0" borderId="25" xfId="0" applyNumberFormat="1" applyFont="1" applyBorder="1" applyProtection="1">
      <protection locked="0"/>
    </xf>
    <xf numFmtId="0" fontId="28" fillId="2" borderId="51" xfId="0" applyFont="1" applyFill="1" applyBorder="1" applyAlignment="1" applyProtection="1">
      <alignment wrapText="1"/>
      <protection locked="0"/>
    </xf>
    <xf numFmtId="0" fontId="14" fillId="2" borderId="41" xfId="0" applyFont="1" applyFill="1" applyBorder="1" applyProtection="1">
      <protection locked="0"/>
    </xf>
    <xf numFmtId="14" fontId="14" fillId="2" borderId="41" xfId="0" applyNumberFormat="1" applyFont="1" applyFill="1" applyBorder="1" applyProtection="1">
      <protection locked="0"/>
    </xf>
    <xf numFmtId="14" fontId="36" fillId="0" borderId="25" xfId="0" applyNumberFormat="1" applyFont="1" applyBorder="1" applyProtection="1">
      <protection locked="0"/>
    </xf>
    <xf numFmtId="14" fontId="36" fillId="2" borderId="25" xfId="0" applyNumberFormat="1" applyFont="1" applyFill="1" applyBorder="1" applyProtection="1">
      <protection locked="0"/>
    </xf>
    <xf numFmtId="14" fontId="14" fillId="0" borderId="17" xfId="0" applyNumberFormat="1" applyFont="1" applyBorder="1" applyProtection="1">
      <protection locked="0"/>
    </xf>
    <xf numFmtId="14" fontId="14" fillId="0" borderId="19" xfId="0" applyNumberFormat="1" applyFont="1" applyBorder="1" applyProtection="1">
      <protection locked="0"/>
    </xf>
    <xf numFmtId="0" fontId="36" fillId="2" borderId="51" xfId="0" applyFont="1" applyFill="1" applyBorder="1" applyAlignment="1" applyProtection="1">
      <alignment wrapText="1"/>
      <protection locked="0"/>
    </xf>
    <xf numFmtId="0" fontId="36" fillId="2" borderId="24" xfId="0" applyFont="1" applyFill="1" applyBorder="1" applyProtection="1">
      <protection locked="0"/>
    </xf>
    <xf numFmtId="49" fontId="36" fillId="2" borderId="24" xfId="0" applyNumberFormat="1" applyFont="1" applyFill="1" applyBorder="1" applyAlignment="1" applyProtection="1">
      <alignment horizontal="right"/>
      <protection locked="0"/>
    </xf>
    <xf numFmtId="0" fontId="36" fillId="2" borderId="25" xfId="0" applyFont="1" applyFill="1" applyBorder="1" applyProtection="1">
      <protection locked="0"/>
    </xf>
    <xf numFmtId="0" fontId="36" fillId="0" borderId="31" xfId="0" applyFont="1" applyBorder="1" applyAlignment="1" applyProtection="1">
      <alignment wrapText="1"/>
      <protection locked="0"/>
    </xf>
    <xf numFmtId="0" fontId="36" fillId="2" borderId="31" xfId="0" applyFont="1" applyFill="1" applyBorder="1" applyAlignment="1" applyProtection="1">
      <alignment wrapText="1"/>
      <protection locked="0"/>
    </xf>
    <xf numFmtId="3" fontId="36" fillId="0" borderId="23" xfId="0" applyNumberFormat="1" applyFont="1" applyBorder="1" applyProtection="1">
      <protection locked="0"/>
    </xf>
    <xf numFmtId="3" fontId="36" fillId="0" borderId="25" xfId="0" applyNumberFormat="1" applyFont="1" applyBorder="1" applyProtection="1">
      <protection locked="0"/>
    </xf>
    <xf numFmtId="14" fontId="36" fillId="0" borderId="23" xfId="0" applyNumberFormat="1" applyFont="1" applyBorder="1" applyProtection="1">
      <protection locked="0"/>
    </xf>
    <xf numFmtId="0" fontId="36" fillId="0" borderId="23" xfId="0" applyFont="1" applyBorder="1" applyProtection="1">
      <protection locked="0"/>
    </xf>
    <xf numFmtId="0" fontId="36" fillId="0" borderId="24" xfId="0" applyFont="1" applyBorder="1" applyProtection="1">
      <protection locked="0"/>
    </xf>
    <xf numFmtId="0" fontId="36" fillId="0" borderId="25" xfId="0" applyFont="1" applyBorder="1" applyProtection="1">
      <protection locked="0"/>
    </xf>
    <xf numFmtId="0" fontId="36" fillId="0" borderId="31" xfId="0" applyFont="1" applyBorder="1" applyProtection="1">
      <protection locked="0"/>
    </xf>
    <xf numFmtId="0" fontId="36" fillId="0" borderId="0" xfId="0" applyFont="1" applyProtection="1">
      <protection locked="0"/>
    </xf>
    <xf numFmtId="0" fontId="41" fillId="2" borderId="51" xfId="0" applyFont="1" applyFill="1" applyBorder="1" applyAlignment="1" applyProtection="1">
      <alignment wrapText="1"/>
      <protection locked="0"/>
    </xf>
    <xf numFmtId="0" fontId="41" fillId="2" borderId="24" xfId="0" applyFont="1" applyFill="1" applyBorder="1" applyProtection="1">
      <protection locked="0"/>
    </xf>
    <xf numFmtId="49" fontId="41" fillId="2" borderId="24" xfId="0" applyNumberFormat="1" applyFont="1" applyFill="1" applyBorder="1" applyAlignment="1" applyProtection="1">
      <alignment horizontal="right"/>
      <protection locked="0"/>
    </xf>
    <xf numFmtId="0" fontId="41" fillId="2" borderId="25" xfId="0" applyFont="1" applyFill="1" applyBorder="1" applyProtection="1">
      <protection locked="0"/>
    </xf>
    <xf numFmtId="0" fontId="41" fillId="2" borderId="31" xfId="0" applyFont="1" applyFill="1" applyBorder="1" applyAlignment="1" applyProtection="1">
      <alignment wrapText="1"/>
      <protection locked="0"/>
    </xf>
    <xf numFmtId="0" fontId="41" fillId="2" borderId="31" xfId="0" applyFont="1" applyFill="1" applyBorder="1" applyProtection="1">
      <protection locked="0"/>
    </xf>
    <xf numFmtId="3" fontId="41" fillId="0" borderId="23" xfId="0" applyNumberFormat="1" applyFont="1" applyBorder="1" applyProtection="1">
      <protection locked="0"/>
    </xf>
    <xf numFmtId="3" fontId="41" fillId="0" borderId="25" xfId="0" applyNumberFormat="1" applyFont="1" applyBorder="1" applyProtection="1">
      <protection locked="0"/>
    </xf>
    <xf numFmtId="14" fontId="41" fillId="2" borderId="23" xfId="0" applyNumberFormat="1" applyFont="1" applyFill="1" applyBorder="1" applyProtection="1">
      <protection locked="0"/>
    </xf>
    <xf numFmtId="14" fontId="41" fillId="2" borderId="25" xfId="0" applyNumberFormat="1" applyFont="1" applyFill="1" applyBorder="1" applyProtection="1">
      <protection locked="0"/>
    </xf>
    <xf numFmtId="0" fontId="36" fillId="2" borderId="23" xfId="0" applyFont="1" applyFill="1" applyBorder="1" applyProtection="1">
      <protection locked="0"/>
    </xf>
    <xf numFmtId="0" fontId="36" fillId="0" borderId="17" xfId="0" applyFont="1" applyBorder="1" applyProtection="1">
      <protection locked="0"/>
    </xf>
    <xf numFmtId="0" fontId="36" fillId="0" borderId="19" xfId="0" applyFont="1" applyBorder="1" applyProtection="1">
      <protection locked="0"/>
    </xf>
    <xf numFmtId="0" fontId="28" fillId="0" borderId="51" xfId="0" applyFont="1" applyBorder="1" applyAlignment="1" applyProtection="1">
      <alignment wrapText="1"/>
      <protection locked="0"/>
    </xf>
    <xf numFmtId="49" fontId="28" fillId="0" borderId="24" xfId="0" applyNumberFormat="1" applyFont="1" applyBorder="1" applyAlignment="1" applyProtection="1">
      <alignment horizontal="right"/>
      <protection locked="0"/>
    </xf>
    <xf numFmtId="14" fontId="28" fillId="0" borderId="23" xfId="0" applyNumberFormat="1" applyFont="1" applyBorder="1" applyProtection="1">
      <protection locked="0"/>
    </xf>
    <xf numFmtId="14" fontId="28" fillId="0" borderId="25" xfId="0" applyNumberFormat="1" applyFont="1" applyBorder="1" applyProtection="1">
      <protection locked="0"/>
    </xf>
    <xf numFmtId="0" fontId="36" fillId="2" borderId="74" xfId="0" applyFont="1" applyFill="1" applyBorder="1" applyAlignment="1" applyProtection="1">
      <alignment wrapText="1"/>
      <protection locked="0"/>
    </xf>
    <xf numFmtId="0" fontId="36" fillId="2" borderId="18" xfId="0" applyFont="1" applyFill="1" applyBorder="1" applyProtection="1">
      <protection locked="0"/>
    </xf>
    <xf numFmtId="49" fontId="36" fillId="2" borderId="18" xfId="0" applyNumberFormat="1" applyFont="1" applyFill="1" applyBorder="1" applyAlignment="1" applyProtection="1">
      <alignment horizontal="right"/>
      <protection locked="0"/>
    </xf>
    <xf numFmtId="0" fontId="36" fillId="2" borderId="19" xfId="0" applyFont="1" applyFill="1" applyBorder="1" applyProtection="1">
      <protection locked="0"/>
    </xf>
    <xf numFmtId="0" fontId="36" fillId="0" borderId="52" xfId="0" applyFont="1" applyBorder="1" applyAlignment="1" applyProtection="1">
      <alignment wrapText="1"/>
      <protection locked="0"/>
    </xf>
    <xf numFmtId="0" fontId="36" fillId="2" borderId="52" xfId="0" applyFont="1" applyFill="1" applyBorder="1" applyAlignment="1" applyProtection="1">
      <alignment wrapText="1"/>
      <protection locked="0"/>
    </xf>
    <xf numFmtId="0" fontId="36" fillId="2" borderId="52" xfId="0" applyFont="1" applyFill="1" applyBorder="1" applyProtection="1">
      <protection locked="0"/>
    </xf>
    <xf numFmtId="3" fontId="36" fillId="0" borderId="17" xfId="0" applyNumberFormat="1" applyFont="1" applyBorder="1" applyProtection="1">
      <protection locked="0"/>
    </xf>
    <xf numFmtId="3" fontId="36" fillId="0" borderId="19" xfId="0" applyNumberFormat="1" applyFont="1" applyBorder="1" applyProtection="1">
      <protection locked="0"/>
    </xf>
    <xf numFmtId="14" fontId="36" fillId="0" borderId="17" xfId="0" applyNumberFormat="1" applyFont="1" applyBorder="1" applyProtection="1">
      <protection locked="0"/>
    </xf>
    <xf numFmtId="14" fontId="36" fillId="0" borderId="19" xfId="0" applyNumberFormat="1" applyFont="1" applyBorder="1" applyProtection="1">
      <protection locked="0"/>
    </xf>
    <xf numFmtId="0" fontId="36" fillId="0" borderId="18" xfId="0" applyFont="1" applyBorder="1" applyProtection="1">
      <protection locked="0"/>
    </xf>
    <xf numFmtId="0" fontId="36" fillId="0" borderId="52" xfId="0" applyFont="1" applyBorder="1" applyProtection="1">
      <protection locked="0"/>
    </xf>
    <xf numFmtId="3" fontId="0" fillId="0" borderId="52" xfId="0" applyNumberFormat="1" applyBorder="1" applyProtection="1">
      <protection locked="0"/>
    </xf>
    <xf numFmtId="14" fontId="0" fillId="0" borderId="25" xfId="0" applyNumberFormat="1" applyBorder="1" applyProtection="1">
      <protection locked="0"/>
    </xf>
    <xf numFmtId="14" fontId="0" fillId="0" borderId="19" xfId="0" applyNumberFormat="1" applyBorder="1" applyProtection="1">
      <protection locked="0"/>
    </xf>
    <xf numFmtId="0" fontId="27" fillId="0" borderId="51" xfId="0" applyFont="1" applyBorder="1" applyAlignment="1" applyProtection="1">
      <alignment wrapText="1"/>
      <protection locked="0"/>
    </xf>
    <xf numFmtId="14" fontId="27" fillId="0" borderId="23" xfId="0" applyNumberFormat="1" applyFont="1" applyBorder="1" applyProtection="1">
      <protection locked="0"/>
    </xf>
    <xf numFmtId="3" fontId="14" fillId="0" borderId="17" xfId="0" applyNumberFormat="1" applyFont="1" applyBorder="1" applyProtection="1">
      <protection locked="0"/>
    </xf>
    <xf numFmtId="3" fontId="14" fillId="0" borderId="19" xfId="0" applyNumberFormat="1" applyFont="1" applyBorder="1" applyProtection="1">
      <protection locked="0"/>
    </xf>
    <xf numFmtId="14" fontId="14" fillId="2" borderId="19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41" xfId="0" applyFill="1" applyBorder="1" applyProtection="1">
      <protection locked="0"/>
    </xf>
    <xf numFmtId="0" fontId="27" fillId="0" borderId="51" xfId="0" applyFont="1" applyBorder="1" applyAlignment="1" applyProtection="1">
      <alignment horizontal="left"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41" xfId="0" applyFont="1" applyBorder="1" applyProtection="1">
      <protection locked="0"/>
    </xf>
    <xf numFmtId="0" fontId="42" fillId="0" borderId="24" xfId="0" applyFont="1" applyBorder="1" applyProtection="1">
      <protection locked="0"/>
    </xf>
    <xf numFmtId="0" fontId="0" fillId="0" borderId="74" xfId="0" applyBorder="1" applyAlignment="1" applyProtection="1">
      <alignment horizontal="left" wrapText="1"/>
      <protection locked="0"/>
    </xf>
    <xf numFmtId="0" fontId="33" fillId="0" borderId="74" xfId="0" applyFont="1" applyBorder="1" applyAlignment="1" applyProtection="1">
      <alignment wrapText="1"/>
      <protection locked="0"/>
    </xf>
    <xf numFmtId="0" fontId="33" fillId="0" borderId="18" xfId="0" applyFont="1" applyBorder="1" applyAlignment="1" applyProtection="1">
      <alignment wrapText="1"/>
      <protection locked="0"/>
    </xf>
    <xf numFmtId="0" fontId="33" fillId="0" borderId="18" xfId="0" applyFont="1" applyBorder="1" applyProtection="1">
      <protection locked="0"/>
    </xf>
    <xf numFmtId="0" fontId="33" fillId="0" borderId="63" xfId="0" applyFont="1" applyBorder="1" applyProtection="1">
      <protection locked="0"/>
    </xf>
    <xf numFmtId="0" fontId="33" fillId="0" borderId="53" xfId="0" applyFont="1" applyBorder="1" applyAlignment="1" applyProtection="1">
      <alignment wrapText="1"/>
      <protection locked="0"/>
    </xf>
    <xf numFmtId="14" fontId="33" fillId="0" borderId="19" xfId="0" applyNumberFormat="1" applyFont="1" applyBorder="1" applyProtection="1">
      <protection locked="0"/>
    </xf>
    <xf numFmtId="0" fontId="0" fillId="0" borderId="72" xfId="0" applyBorder="1" applyProtection="1">
      <protection locked="0"/>
    </xf>
    <xf numFmtId="0" fontId="0" fillId="0" borderId="71" xfId="0" applyBorder="1" applyProtection="1">
      <protection locked="0"/>
    </xf>
    <xf numFmtId="0" fontId="0" fillId="0" borderId="61" xfId="0" applyBorder="1" applyProtection="1">
      <protection locked="0"/>
    </xf>
    <xf numFmtId="14" fontId="0" fillId="0" borderId="3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27" fillId="0" borderId="23" xfId="0" applyFont="1" applyBorder="1" applyAlignment="1" applyProtection="1">
      <alignment horizontal="left" wrapText="1"/>
      <protection locked="0"/>
    </xf>
    <xf numFmtId="3" fontId="27" fillId="0" borderId="17" xfId="0" applyNumberFormat="1" applyFont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14" fontId="27" fillId="0" borderId="17" xfId="0" applyNumberFormat="1" applyFont="1" applyBorder="1" applyProtection="1">
      <protection locked="0"/>
    </xf>
    <xf numFmtId="14" fontId="27" fillId="0" borderId="19" xfId="0" applyNumberFormat="1" applyFont="1" applyBorder="1" applyProtection="1">
      <protection locked="0"/>
    </xf>
    <xf numFmtId="0" fontId="27" fillId="0" borderId="62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3" fontId="27" fillId="2" borderId="23" xfId="0" applyNumberFormat="1" applyFont="1" applyFill="1" applyBorder="1" applyProtection="1">
      <protection locked="0"/>
    </xf>
    <xf numFmtId="3" fontId="27" fillId="2" borderId="25" xfId="0" applyNumberFormat="1" applyFon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14" fontId="0" fillId="2" borderId="25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2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33" fillId="0" borderId="24" xfId="0" applyFont="1" applyBorder="1" applyProtection="1">
      <protection locked="0"/>
    </xf>
    <xf numFmtId="166" fontId="0" fillId="0" borderId="23" xfId="0" applyNumberFormat="1" applyBorder="1" applyProtection="1">
      <protection locked="0"/>
    </xf>
    <xf numFmtId="166" fontId="0" fillId="0" borderId="25" xfId="0" applyNumberFormat="1" applyBorder="1" applyProtection="1">
      <protection locked="0"/>
    </xf>
    <xf numFmtId="49" fontId="0" fillId="0" borderId="25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0" fontId="44" fillId="2" borderId="23" xfId="0" applyFont="1" applyFill="1" applyBorder="1" applyAlignment="1" applyProtection="1">
      <alignment wrapText="1"/>
      <protection locked="0"/>
    </xf>
    <xf numFmtId="0" fontId="44" fillId="2" borderId="24" xfId="0" applyFont="1" applyFill="1" applyBorder="1" applyAlignment="1" applyProtection="1">
      <alignment wrapText="1"/>
      <protection locked="0"/>
    </xf>
    <xf numFmtId="0" fontId="44" fillId="2" borderId="25" xfId="0" applyFont="1" applyFill="1" applyBorder="1" applyProtection="1">
      <protection locked="0"/>
    </xf>
    <xf numFmtId="0" fontId="44" fillId="2" borderId="31" xfId="0" applyFont="1" applyFill="1" applyBorder="1" applyAlignment="1" applyProtection="1">
      <alignment wrapText="1"/>
      <protection locked="0"/>
    </xf>
    <xf numFmtId="0" fontId="44" fillId="2" borderId="31" xfId="0" applyFont="1" applyFill="1" applyBorder="1" applyProtection="1">
      <protection locked="0"/>
    </xf>
    <xf numFmtId="3" fontId="44" fillId="0" borderId="31" xfId="0" applyNumberFormat="1" applyFont="1" applyBorder="1" applyProtection="1">
      <protection locked="0"/>
    </xf>
    <xf numFmtId="164" fontId="44" fillId="2" borderId="23" xfId="0" applyNumberFormat="1" applyFont="1" applyFill="1" applyBorder="1" applyProtection="1">
      <protection locked="0"/>
    </xf>
    <xf numFmtId="14" fontId="44" fillId="2" borderId="25" xfId="0" applyNumberFormat="1" applyFont="1" applyFill="1" applyBorder="1" applyProtection="1">
      <protection locked="0"/>
    </xf>
    <xf numFmtId="0" fontId="40" fillId="0" borderId="25" xfId="0" applyFont="1" applyBorder="1" applyProtection="1">
      <protection locked="0"/>
    </xf>
    <xf numFmtId="14" fontId="40" fillId="0" borderId="25" xfId="0" applyNumberFormat="1" applyFont="1" applyBorder="1" applyProtection="1">
      <protection locked="0"/>
    </xf>
    <xf numFmtId="0" fontId="40" fillId="0" borderId="24" xfId="0" applyFont="1" applyBorder="1" applyProtection="1">
      <protection locked="0"/>
    </xf>
    <xf numFmtId="3" fontId="40" fillId="0" borderId="23" xfId="0" applyNumberFormat="1" applyFont="1" applyBorder="1" applyProtection="1">
      <protection locked="0"/>
    </xf>
    <xf numFmtId="3" fontId="40" fillId="0" borderId="25" xfId="0" applyNumberFormat="1" applyFont="1" applyBorder="1" applyProtection="1">
      <protection locked="0"/>
    </xf>
    <xf numFmtId="0" fontId="40" fillId="0" borderId="31" xfId="0" applyFont="1" applyBorder="1" applyProtection="1">
      <protection locked="0"/>
    </xf>
    <xf numFmtId="14" fontId="40" fillId="0" borderId="23" xfId="0" applyNumberFormat="1" applyFont="1" applyBorder="1" applyProtection="1">
      <protection locked="0"/>
    </xf>
    <xf numFmtId="0" fontId="40" fillId="0" borderId="31" xfId="0" applyFont="1" applyBorder="1" applyAlignment="1" applyProtection="1">
      <alignment wrapText="1"/>
      <protection locked="0"/>
    </xf>
    <xf numFmtId="0" fontId="40" fillId="0" borderId="52" xfId="0" applyFont="1" applyBorder="1" applyProtection="1">
      <protection locked="0"/>
    </xf>
    <xf numFmtId="14" fontId="7" fillId="0" borderId="19" xfId="0" applyNumberFormat="1" applyFont="1" applyBorder="1" applyProtection="1">
      <protection locked="0"/>
    </xf>
    <xf numFmtId="14" fontId="7" fillId="0" borderId="17" xfId="0" applyNumberFormat="1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2" borderId="52" xfId="0" applyFont="1" applyFill="1" applyBorder="1" applyAlignment="1" applyProtection="1">
      <alignment wrapText="1"/>
      <protection locked="0"/>
    </xf>
    <xf numFmtId="0" fontId="7" fillId="0" borderId="74" xfId="0" applyFont="1" applyBorder="1" applyAlignment="1" applyProtection="1">
      <alignment wrapText="1"/>
      <protection locked="0"/>
    </xf>
    <xf numFmtId="0" fontId="40" fillId="0" borderId="23" xfId="0" applyFont="1" applyBorder="1" applyProtection="1">
      <protection locked="0"/>
    </xf>
    <xf numFmtId="3" fontId="40" fillId="0" borderId="17" xfId="0" applyNumberFormat="1" applyFont="1" applyBorder="1" applyProtection="1">
      <protection locked="0"/>
    </xf>
    <xf numFmtId="3" fontId="40" fillId="0" borderId="19" xfId="0" applyNumberFormat="1" applyFont="1" applyBorder="1" applyProtection="1">
      <protection locked="0"/>
    </xf>
    <xf numFmtId="0" fontId="40" fillId="0" borderId="19" xfId="0" applyFont="1" applyBorder="1" applyProtection="1">
      <protection locked="0"/>
    </xf>
    <xf numFmtId="0" fontId="40" fillId="0" borderId="17" xfId="0" applyFont="1" applyBorder="1" applyProtection="1">
      <protection locked="0"/>
    </xf>
    <xf numFmtId="0" fontId="14" fillId="0" borderId="74" xfId="0" applyFont="1" applyBorder="1" applyAlignment="1" applyProtection="1">
      <alignment wrapText="1"/>
      <protection locked="0"/>
    </xf>
    <xf numFmtId="0" fontId="14" fillId="0" borderId="18" xfId="0" applyFont="1" applyBorder="1" applyProtection="1"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44" fillId="0" borderId="23" xfId="0" applyFont="1" applyBorder="1" applyAlignment="1" applyProtection="1">
      <alignment horizontal="left" wrapText="1"/>
      <protection locked="0"/>
    </xf>
    <xf numFmtId="0" fontId="44" fillId="0" borderId="24" xfId="0" applyFont="1" applyBorder="1" applyProtection="1">
      <protection locked="0"/>
    </xf>
    <xf numFmtId="0" fontId="44" fillId="0" borderId="25" xfId="0" applyFont="1" applyBorder="1" applyProtection="1">
      <protection locked="0"/>
    </xf>
    <xf numFmtId="0" fontId="44" fillId="0" borderId="16" xfId="0" applyFont="1" applyBorder="1" applyProtection="1">
      <protection locked="0"/>
    </xf>
    <xf numFmtId="0" fontId="44" fillId="0" borderId="16" xfId="0" applyFont="1" applyBorder="1" applyAlignment="1" applyProtection="1">
      <alignment wrapText="1"/>
      <protection locked="0"/>
    </xf>
    <xf numFmtId="3" fontId="44" fillId="0" borderId="23" xfId="0" applyNumberFormat="1" applyFont="1" applyBorder="1" applyProtection="1">
      <protection locked="0"/>
    </xf>
    <xf numFmtId="3" fontId="44" fillId="0" borderId="25" xfId="0" applyNumberFormat="1" applyFont="1" applyBorder="1" applyProtection="1">
      <protection locked="0"/>
    </xf>
    <xf numFmtId="14" fontId="44" fillId="0" borderId="23" xfId="0" applyNumberFormat="1" applyFont="1" applyBorder="1" applyProtection="1">
      <protection locked="0"/>
    </xf>
    <xf numFmtId="14" fontId="44" fillId="0" borderId="25" xfId="0" applyNumberFormat="1" applyFont="1" applyBorder="1" applyProtection="1">
      <protection locked="0"/>
    </xf>
    <xf numFmtId="0" fontId="44" fillId="0" borderId="23" xfId="0" applyFont="1" applyBorder="1" applyProtection="1">
      <protection locked="0"/>
    </xf>
    <xf numFmtId="0" fontId="44" fillId="0" borderId="31" xfId="0" applyFont="1" applyBorder="1" applyProtection="1">
      <protection locked="0"/>
    </xf>
    <xf numFmtId="0" fontId="44" fillId="0" borderId="52" xfId="0" applyFont="1" applyBorder="1" applyProtection="1"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27" fillId="0" borderId="31" xfId="0" applyFont="1" applyBorder="1" applyAlignment="1" applyProtection="1">
      <alignment horizontal="left" wrapText="1"/>
      <protection locked="0"/>
    </xf>
    <xf numFmtId="0" fontId="27" fillId="0" borderId="49" xfId="0" applyFont="1" applyBorder="1" applyProtection="1">
      <protection locked="0"/>
    </xf>
    <xf numFmtId="14" fontId="33" fillId="0" borderId="17" xfId="0" applyNumberFormat="1" applyFont="1" applyBorder="1" applyProtection="1">
      <protection locked="0"/>
    </xf>
    <xf numFmtId="0" fontId="33" fillId="0" borderId="17" xfId="0" applyFont="1" applyBorder="1" applyAlignment="1" applyProtection="1">
      <alignment wrapText="1"/>
      <protection locked="0"/>
    </xf>
    <xf numFmtId="0" fontId="33" fillId="0" borderId="68" xfId="0" applyFont="1" applyBorder="1" applyProtection="1">
      <protection locked="0"/>
    </xf>
    <xf numFmtId="0" fontId="33" fillId="0" borderId="69" xfId="0" applyFont="1" applyBorder="1" applyProtection="1">
      <protection locked="0"/>
    </xf>
    <xf numFmtId="0" fontId="33" fillId="0" borderId="52" xfId="0" applyFont="1" applyBorder="1" applyAlignment="1" applyProtection="1">
      <alignment wrapText="1"/>
      <protection locked="0"/>
    </xf>
    <xf numFmtId="0" fontId="33" fillId="0" borderId="52" xfId="0" applyFont="1" applyBorder="1" applyProtection="1">
      <protection locked="0"/>
    </xf>
    <xf numFmtId="0" fontId="33" fillId="5" borderId="52" xfId="0" applyFont="1" applyFill="1" applyBorder="1" applyAlignment="1" applyProtection="1">
      <alignment wrapText="1"/>
      <protection locked="0"/>
    </xf>
    <xf numFmtId="3" fontId="33" fillId="0" borderId="17" xfId="0" applyNumberFormat="1" applyFont="1" applyBorder="1" applyProtection="1">
      <protection locked="0"/>
    </xf>
    <xf numFmtId="3" fontId="33" fillId="0" borderId="63" xfId="0" applyNumberFormat="1" applyFont="1" applyBorder="1" applyProtection="1">
      <protection locked="0"/>
    </xf>
    <xf numFmtId="14" fontId="33" fillId="0" borderId="78" xfId="0" applyNumberFormat="1" applyFont="1" applyBorder="1" applyProtection="1">
      <protection locked="0"/>
    </xf>
    <xf numFmtId="165" fontId="33" fillId="0" borderId="79" xfId="0" applyNumberFormat="1" applyFont="1" applyBorder="1" applyAlignment="1" applyProtection="1">
      <alignment horizontal="right"/>
      <protection locked="0"/>
    </xf>
    <xf numFmtId="0" fontId="33" fillId="0" borderId="17" xfId="0" applyFont="1" applyBorder="1" applyProtection="1">
      <protection locked="0"/>
    </xf>
    <xf numFmtId="0" fontId="33" fillId="0" borderId="19" xfId="0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K22" sqref="K22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5" t="s">
        <v>0</v>
      </c>
    </row>
    <row r="2" spans="1:14" ht="14.25" customHeight="1" x14ac:dyDescent="0.25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25">
      <c r="A3" s="37" t="s">
        <v>116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25">
      <c r="A4" s="36" t="s">
        <v>117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25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25">
      <c r="A6" s="37" t="s">
        <v>115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25">
      <c r="A7" s="36" t="s">
        <v>107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25">
      <c r="A8" s="36" t="s">
        <v>95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25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25">
      <c r="A10" s="39" t="s">
        <v>85</v>
      </c>
      <c r="B10" s="40" t="s">
        <v>86</v>
      </c>
      <c r="C10" s="41" t="s">
        <v>87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25">
      <c r="A11" s="42" t="s">
        <v>102</v>
      </c>
      <c r="B11" s="36" t="s">
        <v>103</v>
      </c>
      <c r="C11" s="43" t="s">
        <v>106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25">
      <c r="A12" s="44" t="s">
        <v>88</v>
      </c>
      <c r="B12" s="45" t="s">
        <v>100</v>
      </c>
      <c r="C12" s="46" t="s">
        <v>104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25">
      <c r="A13" s="44" t="s">
        <v>89</v>
      </c>
      <c r="B13" s="45" t="s">
        <v>100</v>
      </c>
      <c r="C13" s="46" t="s">
        <v>104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25">
      <c r="A14" s="44" t="s">
        <v>91</v>
      </c>
      <c r="B14" s="45" t="s">
        <v>100</v>
      </c>
      <c r="C14" s="46" t="s">
        <v>104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25">
      <c r="A15" s="44" t="s">
        <v>92</v>
      </c>
      <c r="B15" s="45" t="s">
        <v>100</v>
      </c>
      <c r="C15" s="46" t="s">
        <v>104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25">
      <c r="A16" s="44" t="s">
        <v>93</v>
      </c>
      <c r="B16" s="45" t="s">
        <v>100</v>
      </c>
      <c r="C16" s="46" t="s">
        <v>104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25">
      <c r="A17" s="47" t="s">
        <v>90</v>
      </c>
      <c r="B17" s="48" t="s">
        <v>101</v>
      </c>
      <c r="C17" s="49" t="s">
        <v>105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25">
      <c r="A18" s="47" t="s">
        <v>94</v>
      </c>
      <c r="B18" s="48" t="s">
        <v>101</v>
      </c>
      <c r="C18" s="49" t="s">
        <v>105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25">
      <c r="A19" s="47" t="s">
        <v>96</v>
      </c>
      <c r="B19" s="48" t="s">
        <v>101</v>
      </c>
      <c r="C19" s="49" t="s">
        <v>105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25">
      <c r="A20" s="47" t="s">
        <v>97</v>
      </c>
      <c r="B20" s="48" t="s">
        <v>101</v>
      </c>
      <c r="C20" s="49" t="s">
        <v>105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25">
      <c r="A21" s="47" t="s">
        <v>98</v>
      </c>
      <c r="B21" s="48" t="s">
        <v>101</v>
      </c>
      <c r="C21" s="49" t="s">
        <v>105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25">
      <c r="A22" s="47" t="s">
        <v>112</v>
      </c>
      <c r="B22" s="48" t="s">
        <v>101</v>
      </c>
      <c r="C22" s="49" t="s">
        <v>105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25">
      <c r="A23" s="47" t="s">
        <v>113</v>
      </c>
      <c r="B23" s="48" t="s">
        <v>101</v>
      </c>
      <c r="C23" s="49" t="s">
        <v>105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25">
      <c r="A24" s="50" t="s">
        <v>99</v>
      </c>
      <c r="B24" s="51" t="s">
        <v>101</v>
      </c>
      <c r="C24" s="52" t="s">
        <v>105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25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25">
      <c r="A26" s="36"/>
    </row>
    <row r="27" spans="1:14" x14ac:dyDescent="0.25">
      <c r="A27" s="37" t="s">
        <v>1</v>
      </c>
    </row>
    <row r="28" spans="1:14" x14ac:dyDescent="0.25">
      <c r="A28" s="36" t="s">
        <v>2</v>
      </c>
    </row>
    <row r="29" spans="1:14" x14ac:dyDescent="0.25">
      <c r="A29" s="36" t="s">
        <v>118</v>
      </c>
    </row>
    <row r="30" spans="1:14" x14ac:dyDescent="0.25">
      <c r="A30" s="36"/>
    </row>
    <row r="31" spans="1:14" ht="130.69999999999999" customHeight="1" x14ac:dyDescent="0.25">
      <c r="A31" s="36"/>
    </row>
    <row r="32" spans="1:14" ht="38.25" customHeight="1" x14ac:dyDescent="0.25">
      <c r="A32" s="38"/>
    </row>
    <row r="33" spans="1:7" x14ac:dyDescent="0.25">
      <c r="A33" s="38"/>
    </row>
    <row r="34" spans="1:7" x14ac:dyDescent="0.25">
      <c r="A34" s="54" t="s">
        <v>111</v>
      </c>
    </row>
    <row r="35" spans="1:7" x14ac:dyDescent="0.25">
      <c r="A35" t="s">
        <v>114</v>
      </c>
    </row>
    <row r="37" spans="1:7" x14ac:dyDescent="0.25">
      <c r="A37" s="54" t="s">
        <v>3</v>
      </c>
    </row>
    <row r="38" spans="1:7" x14ac:dyDescent="0.25">
      <c r="A38" t="s">
        <v>109</v>
      </c>
    </row>
    <row r="40" spans="1:7" x14ac:dyDescent="0.25">
      <c r="A40" s="37" t="s">
        <v>4</v>
      </c>
    </row>
    <row r="41" spans="1:7" x14ac:dyDescent="0.25">
      <c r="A41" s="36" t="s">
        <v>110</v>
      </c>
    </row>
    <row r="42" spans="1:7" x14ac:dyDescent="0.25">
      <c r="A42" s="55" t="s">
        <v>123</v>
      </c>
    </row>
    <row r="43" spans="1:7" x14ac:dyDescent="0.25">
      <c r="B43" s="38"/>
      <c r="C43" s="38"/>
      <c r="D43" s="38"/>
      <c r="E43" s="38"/>
      <c r="F43" s="38"/>
      <c r="G43" s="38"/>
    </row>
    <row r="44" spans="1:7" x14ac:dyDescent="0.25">
      <c r="A44" s="56"/>
      <c r="B44" s="38"/>
      <c r="C44" s="38"/>
      <c r="D44" s="38"/>
      <c r="E44" s="38"/>
      <c r="F44" s="38"/>
      <c r="G44" s="38"/>
    </row>
    <row r="45" spans="1:7" x14ac:dyDescent="0.25">
      <c r="B45" s="38"/>
      <c r="C45" s="38"/>
      <c r="D45" s="38"/>
      <c r="E45" s="38"/>
      <c r="F45" s="38"/>
      <c r="G45" s="38"/>
    </row>
    <row r="46" spans="1:7" x14ac:dyDescent="0.25">
      <c r="A46" s="38"/>
      <c r="B46" s="38"/>
      <c r="C46" s="38"/>
      <c r="D46" s="38"/>
      <c r="E46" s="38"/>
      <c r="F46" s="38"/>
      <c r="G46" s="38"/>
    </row>
    <row r="47" spans="1:7" x14ac:dyDescent="0.25">
      <c r="A47" s="38"/>
      <c r="B47" s="38"/>
      <c r="C47" s="38"/>
      <c r="D47" s="38"/>
      <c r="E47" s="38"/>
      <c r="F47" s="38"/>
      <c r="G47" s="38"/>
    </row>
    <row r="48" spans="1:7" x14ac:dyDescent="0.25">
      <c r="A48" s="38"/>
      <c r="B48" s="38"/>
      <c r="C48" s="38"/>
      <c r="D48" s="38"/>
      <c r="E48" s="38"/>
      <c r="F48" s="38"/>
      <c r="G48" s="38"/>
    </row>
    <row r="49" spans="1:7" x14ac:dyDescent="0.25">
      <c r="A49" s="38"/>
      <c r="B49" s="38"/>
      <c r="C49" s="38"/>
      <c r="D49" s="38"/>
      <c r="E49" s="38"/>
      <c r="F49" s="38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2"/>
  <sheetViews>
    <sheetView topLeftCell="A52" workbookViewId="0">
      <selection activeCell="H92" sqref="H92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2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94" t="s">
        <v>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6"/>
    </row>
    <row r="2" spans="1:19" ht="27.4" customHeight="1" x14ac:dyDescent="0.25">
      <c r="A2" s="497" t="s">
        <v>6</v>
      </c>
      <c r="B2" s="499" t="s">
        <v>7</v>
      </c>
      <c r="C2" s="500"/>
      <c r="D2" s="500"/>
      <c r="E2" s="500"/>
      <c r="F2" s="501"/>
      <c r="G2" s="497" t="s">
        <v>8</v>
      </c>
      <c r="H2" s="505" t="s">
        <v>9</v>
      </c>
      <c r="I2" s="507" t="s">
        <v>67</v>
      </c>
      <c r="J2" s="497" t="s">
        <v>10</v>
      </c>
      <c r="K2" s="497" t="s">
        <v>11</v>
      </c>
      <c r="L2" s="503" t="s">
        <v>12</v>
      </c>
      <c r="M2" s="504"/>
      <c r="N2" s="490" t="s">
        <v>13</v>
      </c>
      <c r="O2" s="491"/>
      <c r="P2" s="492" t="s">
        <v>14</v>
      </c>
      <c r="Q2" s="493"/>
      <c r="R2" s="490" t="s">
        <v>15</v>
      </c>
      <c r="S2" s="491"/>
    </row>
    <row r="3" spans="1:19" ht="102.75" thickBot="1" x14ac:dyDescent="0.3">
      <c r="A3" s="498"/>
      <c r="B3" s="57" t="s">
        <v>16</v>
      </c>
      <c r="C3" s="58" t="s">
        <v>17</v>
      </c>
      <c r="D3" s="58" t="s">
        <v>18</v>
      </c>
      <c r="E3" s="58" t="s">
        <v>19</v>
      </c>
      <c r="F3" s="59" t="s">
        <v>20</v>
      </c>
      <c r="G3" s="502"/>
      <c r="H3" s="506"/>
      <c r="I3" s="508"/>
      <c r="J3" s="502"/>
      <c r="K3" s="502"/>
      <c r="L3" s="60" t="s">
        <v>21</v>
      </c>
      <c r="M3" s="61" t="s">
        <v>83</v>
      </c>
      <c r="N3" s="62" t="s">
        <v>22</v>
      </c>
      <c r="O3" s="63" t="s">
        <v>23</v>
      </c>
      <c r="P3" s="64" t="s">
        <v>24</v>
      </c>
      <c r="Q3" s="65" t="s">
        <v>25</v>
      </c>
      <c r="R3" s="66" t="s">
        <v>26</v>
      </c>
      <c r="S3" s="63" t="s">
        <v>27</v>
      </c>
    </row>
    <row r="4" spans="1:19" ht="165" x14ac:dyDescent="0.25">
      <c r="A4" s="4">
        <v>1</v>
      </c>
      <c r="B4" s="135" t="s">
        <v>148</v>
      </c>
      <c r="C4" s="5" t="s">
        <v>149</v>
      </c>
      <c r="D4" s="5">
        <v>73184721</v>
      </c>
      <c r="E4" s="5">
        <v>107620961</v>
      </c>
      <c r="F4" s="6">
        <v>600131378</v>
      </c>
      <c r="G4" s="136" t="s">
        <v>150</v>
      </c>
      <c r="H4" s="136" t="s">
        <v>97</v>
      </c>
      <c r="I4" s="7" t="s">
        <v>127</v>
      </c>
      <c r="J4" s="7" t="s">
        <v>149</v>
      </c>
      <c r="K4" s="136" t="s">
        <v>151</v>
      </c>
      <c r="L4" s="402">
        <v>600000</v>
      </c>
      <c r="M4" s="403">
        <f t="shared" ref="M4:M7" si="0">L4/100*85</f>
        <v>510000</v>
      </c>
      <c r="N4" s="404">
        <v>45658</v>
      </c>
      <c r="O4" s="405">
        <v>46752</v>
      </c>
      <c r="P4" s="137"/>
      <c r="Q4" s="138" t="s">
        <v>129</v>
      </c>
      <c r="R4" s="140"/>
      <c r="S4" s="139"/>
    </row>
    <row r="5" spans="1:19" ht="165" x14ac:dyDescent="0.25">
      <c r="A5" s="8">
        <v>2</v>
      </c>
      <c r="B5" s="144" t="s">
        <v>148</v>
      </c>
      <c r="C5" s="10" t="s">
        <v>149</v>
      </c>
      <c r="D5" s="10">
        <v>73184721</v>
      </c>
      <c r="E5" s="10">
        <v>107620961</v>
      </c>
      <c r="F5" s="11">
        <v>600131378</v>
      </c>
      <c r="G5" s="90" t="s">
        <v>152</v>
      </c>
      <c r="H5" s="90" t="s">
        <v>97</v>
      </c>
      <c r="I5" s="12" t="s">
        <v>127</v>
      </c>
      <c r="J5" s="12" t="s">
        <v>149</v>
      </c>
      <c r="K5" s="90" t="s">
        <v>508</v>
      </c>
      <c r="L5" s="13">
        <v>150000</v>
      </c>
      <c r="M5" s="14">
        <f t="shared" si="0"/>
        <v>127500</v>
      </c>
      <c r="N5" s="157">
        <v>45658</v>
      </c>
      <c r="O5" s="370">
        <v>46752</v>
      </c>
      <c r="P5" s="9"/>
      <c r="Q5" s="11" t="s">
        <v>129</v>
      </c>
      <c r="R5" s="12"/>
      <c r="S5" s="12"/>
    </row>
    <row r="6" spans="1:19" ht="165" x14ac:dyDescent="0.25">
      <c r="A6" s="8">
        <v>3</v>
      </c>
      <c r="B6" s="461" t="s">
        <v>148</v>
      </c>
      <c r="C6" s="462" t="s">
        <v>149</v>
      </c>
      <c r="D6" s="462">
        <v>73184721</v>
      </c>
      <c r="E6" s="462">
        <v>107620961</v>
      </c>
      <c r="F6" s="463">
        <v>600131378</v>
      </c>
      <c r="G6" s="465" t="s">
        <v>532</v>
      </c>
      <c r="H6" s="465" t="s">
        <v>97</v>
      </c>
      <c r="I6" s="464" t="s">
        <v>127</v>
      </c>
      <c r="J6" s="464" t="s">
        <v>149</v>
      </c>
      <c r="K6" s="465" t="s">
        <v>153</v>
      </c>
      <c r="L6" s="466">
        <v>100000</v>
      </c>
      <c r="M6" s="467">
        <f t="shared" si="0"/>
        <v>85000</v>
      </c>
      <c r="N6" s="468">
        <v>45658</v>
      </c>
      <c r="O6" s="469">
        <v>46752</v>
      </c>
      <c r="P6" s="470"/>
      <c r="Q6" s="463" t="s">
        <v>129</v>
      </c>
      <c r="R6" s="471"/>
      <c r="S6" s="472"/>
    </row>
    <row r="7" spans="1:19" ht="165" x14ac:dyDescent="0.25">
      <c r="A7" s="8">
        <v>4</v>
      </c>
      <c r="B7" s="144" t="s">
        <v>148</v>
      </c>
      <c r="C7" s="10" t="s">
        <v>149</v>
      </c>
      <c r="D7" s="10">
        <v>73184721</v>
      </c>
      <c r="E7" s="10">
        <v>107620961</v>
      </c>
      <c r="F7" s="11">
        <v>600131378</v>
      </c>
      <c r="G7" s="12" t="s">
        <v>154</v>
      </c>
      <c r="H7" s="90" t="s">
        <v>97</v>
      </c>
      <c r="I7" s="12" t="s">
        <v>127</v>
      </c>
      <c r="J7" s="12" t="s">
        <v>149</v>
      </c>
      <c r="K7" s="90" t="s">
        <v>155</v>
      </c>
      <c r="L7" s="13">
        <v>150000</v>
      </c>
      <c r="M7" s="14">
        <f t="shared" si="0"/>
        <v>127500</v>
      </c>
      <c r="N7" s="157">
        <v>45658</v>
      </c>
      <c r="O7" s="370">
        <v>46752</v>
      </c>
      <c r="P7" s="9"/>
      <c r="Q7" s="11" t="s">
        <v>129</v>
      </c>
      <c r="R7" s="12"/>
      <c r="S7" s="12"/>
    </row>
    <row r="8" spans="1:19" ht="165" x14ac:dyDescent="0.25">
      <c r="A8" s="8">
        <v>5</v>
      </c>
      <c r="B8" s="232" t="s">
        <v>148</v>
      </c>
      <c r="C8" s="128" t="s">
        <v>149</v>
      </c>
      <c r="D8" s="128">
        <v>73184721</v>
      </c>
      <c r="E8" s="128">
        <v>107620961</v>
      </c>
      <c r="F8" s="101">
        <v>600131378</v>
      </c>
      <c r="G8" s="102" t="s">
        <v>439</v>
      </c>
      <c r="H8" s="102" t="s">
        <v>156</v>
      </c>
      <c r="I8" s="103" t="s">
        <v>127</v>
      </c>
      <c r="J8" s="103" t="s">
        <v>149</v>
      </c>
      <c r="K8" s="102" t="s">
        <v>157</v>
      </c>
      <c r="L8" s="233">
        <v>2000000</v>
      </c>
      <c r="M8" s="234">
        <f>L8/100*85</f>
        <v>1700000</v>
      </c>
      <c r="N8" s="235">
        <v>44562</v>
      </c>
      <c r="O8" s="236">
        <v>46022</v>
      </c>
      <c r="P8" s="127"/>
      <c r="Q8" s="101" t="s">
        <v>129</v>
      </c>
      <c r="R8" s="155"/>
      <c r="S8" s="155"/>
    </row>
    <row r="9" spans="1:19" ht="165" x14ac:dyDescent="0.25">
      <c r="A9" s="8">
        <v>6</v>
      </c>
      <c r="B9" s="144" t="s">
        <v>148</v>
      </c>
      <c r="C9" s="10" t="s">
        <v>149</v>
      </c>
      <c r="D9" s="10">
        <v>73184721</v>
      </c>
      <c r="E9" s="10">
        <v>107620961</v>
      </c>
      <c r="F9" s="11">
        <v>600131378</v>
      </c>
      <c r="G9" s="90" t="s">
        <v>158</v>
      </c>
      <c r="H9" s="90" t="s">
        <v>156</v>
      </c>
      <c r="I9" s="12" t="s">
        <v>127</v>
      </c>
      <c r="J9" s="12" t="s">
        <v>149</v>
      </c>
      <c r="K9" s="90" t="s">
        <v>159</v>
      </c>
      <c r="L9" s="13">
        <v>1000000</v>
      </c>
      <c r="M9" s="14">
        <f>L9/100*85</f>
        <v>850000</v>
      </c>
      <c r="N9" s="231">
        <v>45658</v>
      </c>
      <c r="O9" s="371">
        <v>46752</v>
      </c>
      <c r="P9" s="9"/>
      <c r="Q9" s="11" t="s">
        <v>129</v>
      </c>
      <c r="R9" s="12"/>
      <c r="S9" s="12"/>
    </row>
    <row r="10" spans="1:19" ht="165" x14ac:dyDescent="0.25">
      <c r="A10" s="8">
        <v>7</v>
      </c>
      <c r="B10" s="144" t="s">
        <v>148</v>
      </c>
      <c r="C10" s="10" t="s">
        <v>149</v>
      </c>
      <c r="D10" s="10">
        <v>73184721</v>
      </c>
      <c r="E10" s="10">
        <v>107620961</v>
      </c>
      <c r="F10" s="11">
        <v>600131378</v>
      </c>
      <c r="G10" s="90" t="s">
        <v>440</v>
      </c>
      <c r="H10" s="90" t="s">
        <v>156</v>
      </c>
      <c r="I10" s="12" t="s">
        <v>127</v>
      </c>
      <c r="J10" s="12" t="s">
        <v>149</v>
      </c>
      <c r="K10" s="90" t="s">
        <v>441</v>
      </c>
      <c r="L10" s="13">
        <v>300000</v>
      </c>
      <c r="M10" s="14">
        <f t="shared" ref="M10:M54" si="1">L10/100*85</f>
        <v>255000</v>
      </c>
      <c r="N10" s="157">
        <v>45658</v>
      </c>
      <c r="O10" s="370">
        <v>46752</v>
      </c>
      <c r="P10" s="9"/>
      <c r="Q10" s="11" t="s">
        <v>129</v>
      </c>
      <c r="R10" s="12"/>
      <c r="S10" s="12"/>
    </row>
    <row r="11" spans="1:19" ht="165" x14ac:dyDescent="0.25">
      <c r="A11" s="8">
        <v>8</v>
      </c>
      <c r="B11" s="144" t="s">
        <v>148</v>
      </c>
      <c r="C11" s="10" t="s">
        <v>149</v>
      </c>
      <c r="D11" s="10">
        <v>73184721</v>
      </c>
      <c r="E11" s="10">
        <v>107620961</v>
      </c>
      <c r="F11" s="11">
        <v>600131378</v>
      </c>
      <c r="G11" s="90" t="s">
        <v>160</v>
      </c>
      <c r="H11" s="90" t="s">
        <v>156</v>
      </c>
      <c r="I11" s="12" t="s">
        <v>127</v>
      </c>
      <c r="J11" s="12" t="s">
        <v>149</v>
      </c>
      <c r="K11" s="90" t="s">
        <v>161</v>
      </c>
      <c r="L11" s="13">
        <v>100000</v>
      </c>
      <c r="M11" s="14">
        <f t="shared" si="1"/>
        <v>85000</v>
      </c>
      <c r="N11" s="157">
        <v>45658</v>
      </c>
      <c r="O11" s="370">
        <v>46752</v>
      </c>
      <c r="P11" s="9"/>
      <c r="Q11" s="11" t="s">
        <v>129</v>
      </c>
      <c r="R11" s="12"/>
      <c r="S11" s="12"/>
    </row>
    <row r="12" spans="1:19" ht="165" x14ac:dyDescent="0.25">
      <c r="A12" s="8">
        <v>9</v>
      </c>
      <c r="B12" s="144" t="s">
        <v>148</v>
      </c>
      <c r="C12" s="10" t="s">
        <v>149</v>
      </c>
      <c r="D12" s="10">
        <v>73184721</v>
      </c>
      <c r="E12" s="10">
        <v>107620961</v>
      </c>
      <c r="F12" s="11">
        <v>600131378</v>
      </c>
      <c r="G12" s="90" t="s">
        <v>162</v>
      </c>
      <c r="H12" s="90" t="s">
        <v>156</v>
      </c>
      <c r="I12" s="12" t="s">
        <v>127</v>
      </c>
      <c r="J12" s="12" t="s">
        <v>149</v>
      </c>
      <c r="K12" s="90" t="s">
        <v>163</v>
      </c>
      <c r="L12" s="13">
        <v>300000</v>
      </c>
      <c r="M12" s="14">
        <f t="shared" si="1"/>
        <v>255000</v>
      </c>
      <c r="N12" s="157">
        <v>45658</v>
      </c>
      <c r="O12" s="370">
        <v>46752</v>
      </c>
      <c r="P12" s="9"/>
      <c r="Q12" s="11" t="s">
        <v>129</v>
      </c>
      <c r="R12" s="12"/>
      <c r="S12" s="12"/>
    </row>
    <row r="13" spans="1:19" ht="195" x14ac:dyDescent="0.25">
      <c r="A13" s="8">
        <v>10</v>
      </c>
      <c r="B13" s="406" t="s">
        <v>177</v>
      </c>
      <c r="C13" s="388" t="s">
        <v>178</v>
      </c>
      <c r="D13" s="133">
        <v>70984581</v>
      </c>
      <c r="E13" s="133">
        <v>107620162</v>
      </c>
      <c r="F13" s="134">
        <v>600132056</v>
      </c>
      <c r="G13" s="98" t="s">
        <v>509</v>
      </c>
      <c r="H13" s="98" t="s">
        <v>97</v>
      </c>
      <c r="I13" s="97" t="s">
        <v>179</v>
      </c>
      <c r="J13" s="98" t="s">
        <v>178</v>
      </c>
      <c r="K13" s="98" t="s">
        <v>180</v>
      </c>
      <c r="L13" s="407">
        <v>12000000</v>
      </c>
      <c r="M13" s="408">
        <f t="shared" si="1"/>
        <v>10200000</v>
      </c>
      <c r="N13" s="409">
        <v>44562</v>
      </c>
      <c r="O13" s="410">
        <v>45657</v>
      </c>
      <c r="P13" s="132" t="s">
        <v>129</v>
      </c>
      <c r="Q13" s="411" t="s">
        <v>129</v>
      </c>
      <c r="R13" s="412"/>
      <c r="S13" s="412"/>
    </row>
    <row r="14" spans="1:19" ht="180" x14ac:dyDescent="0.25">
      <c r="A14" s="8">
        <v>11</v>
      </c>
      <c r="B14" s="85" t="s">
        <v>192</v>
      </c>
      <c r="C14" s="167" t="s">
        <v>193</v>
      </c>
      <c r="D14" s="10">
        <v>70988595</v>
      </c>
      <c r="E14" s="10">
        <v>119501724</v>
      </c>
      <c r="F14" s="11">
        <v>600131696</v>
      </c>
      <c r="G14" s="90" t="s">
        <v>199</v>
      </c>
      <c r="H14" s="90" t="s">
        <v>97</v>
      </c>
      <c r="I14" s="12" t="s">
        <v>127</v>
      </c>
      <c r="J14" s="90" t="s">
        <v>193</v>
      </c>
      <c r="K14" s="12" t="s">
        <v>194</v>
      </c>
      <c r="L14" s="13">
        <v>1500000</v>
      </c>
      <c r="M14" s="14">
        <f t="shared" si="1"/>
        <v>1275000</v>
      </c>
      <c r="N14" s="157">
        <v>44562</v>
      </c>
      <c r="O14" s="370">
        <v>46752</v>
      </c>
      <c r="P14" s="9"/>
      <c r="Q14" s="11" t="s">
        <v>129</v>
      </c>
      <c r="R14" s="12"/>
      <c r="S14" s="12"/>
    </row>
    <row r="15" spans="1:19" ht="180" x14ac:dyDescent="0.25">
      <c r="A15" s="8">
        <v>12</v>
      </c>
      <c r="B15" s="173" t="s">
        <v>200</v>
      </c>
      <c r="C15" s="174" t="s">
        <v>201</v>
      </c>
      <c r="D15" s="175">
        <v>73184276</v>
      </c>
      <c r="E15" s="175">
        <v>107620235</v>
      </c>
      <c r="F15" s="176">
        <v>600131858</v>
      </c>
      <c r="G15" s="255" t="s">
        <v>442</v>
      </c>
      <c r="H15" s="171" t="s">
        <v>97</v>
      </c>
      <c r="I15" s="172" t="s">
        <v>127</v>
      </c>
      <c r="J15" s="172" t="s">
        <v>201</v>
      </c>
      <c r="K15" s="171" t="s">
        <v>202</v>
      </c>
      <c r="L15" s="177">
        <v>1000000</v>
      </c>
      <c r="M15" s="178">
        <f t="shared" si="1"/>
        <v>850000</v>
      </c>
      <c r="N15" s="179">
        <v>44562</v>
      </c>
      <c r="O15" s="256">
        <v>46752</v>
      </c>
      <c r="P15" s="180"/>
      <c r="Q15" s="176"/>
      <c r="R15" s="172"/>
      <c r="S15" s="172"/>
    </row>
    <row r="16" spans="1:19" ht="180" x14ac:dyDescent="0.25">
      <c r="A16" s="8">
        <v>13</v>
      </c>
      <c r="B16" s="257" t="s">
        <v>200</v>
      </c>
      <c r="C16" s="258" t="s">
        <v>201</v>
      </c>
      <c r="D16" s="259">
        <v>73184276</v>
      </c>
      <c r="E16" s="259">
        <v>107620235</v>
      </c>
      <c r="F16" s="260">
        <v>600131858</v>
      </c>
      <c r="G16" s="261" t="s">
        <v>203</v>
      </c>
      <c r="H16" s="261" t="s">
        <v>97</v>
      </c>
      <c r="I16" s="262" t="s">
        <v>127</v>
      </c>
      <c r="J16" s="262" t="s">
        <v>201</v>
      </c>
      <c r="K16" s="261" t="s">
        <v>469</v>
      </c>
      <c r="L16" s="263">
        <v>2500000</v>
      </c>
      <c r="M16" s="264">
        <f t="shared" si="1"/>
        <v>2125000</v>
      </c>
      <c r="N16" s="265">
        <v>44562</v>
      </c>
      <c r="O16" s="266">
        <v>46022</v>
      </c>
      <c r="P16" s="182"/>
      <c r="Q16" s="181"/>
      <c r="R16" s="169"/>
      <c r="S16" s="169"/>
    </row>
    <row r="17" spans="1:19" ht="180" x14ac:dyDescent="0.25">
      <c r="A17" s="8">
        <v>14</v>
      </c>
      <c r="B17" s="267" t="s">
        <v>200</v>
      </c>
      <c r="C17" s="268" t="s">
        <v>201</v>
      </c>
      <c r="D17" s="269">
        <v>73184276</v>
      </c>
      <c r="E17" s="269">
        <v>107620235</v>
      </c>
      <c r="F17" s="270">
        <v>600131858</v>
      </c>
      <c r="G17" s="271" t="s">
        <v>204</v>
      </c>
      <c r="H17" s="255" t="s">
        <v>97</v>
      </c>
      <c r="I17" s="272" t="s">
        <v>127</v>
      </c>
      <c r="J17" s="272" t="s">
        <v>201</v>
      </c>
      <c r="K17" s="273" t="s">
        <v>445</v>
      </c>
      <c r="L17" s="274">
        <v>30000000</v>
      </c>
      <c r="M17" s="275">
        <f t="shared" si="1"/>
        <v>25500000</v>
      </c>
      <c r="N17" s="276">
        <v>45300</v>
      </c>
      <c r="O17" s="277">
        <v>46752</v>
      </c>
      <c r="P17" s="278"/>
      <c r="Q17" s="270"/>
      <c r="R17" s="272" t="s">
        <v>205</v>
      </c>
      <c r="S17" s="272" t="s">
        <v>206</v>
      </c>
    </row>
    <row r="18" spans="1:19" ht="180" x14ac:dyDescent="0.25">
      <c r="A18" s="8">
        <v>15</v>
      </c>
      <c r="B18" s="279" t="s">
        <v>200</v>
      </c>
      <c r="C18" s="280" t="s">
        <v>201</v>
      </c>
      <c r="D18" s="281">
        <v>73184276</v>
      </c>
      <c r="E18" s="281">
        <v>107620235</v>
      </c>
      <c r="F18" s="282">
        <v>600131858</v>
      </c>
      <c r="G18" s="283" t="s">
        <v>207</v>
      </c>
      <c r="H18" s="283" t="s">
        <v>97</v>
      </c>
      <c r="I18" s="284" t="s">
        <v>127</v>
      </c>
      <c r="J18" s="284" t="s">
        <v>201</v>
      </c>
      <c r="K18" s="285" t="s">
        <v>208</v>
      </c>
      <c r="L18" s="286">
        <v>20000000</v>
      </c>
      <c r="M18" s="287">
        <f t="shared" si="1"/>
        <v>17000000</v>
      </c>
      <c r="N18" s="288">
        <v>45300</v>
      </c>
      <c r="O18" s="289">
        <v>46752</v>
      </c>
      <c r="P18" s="290" t="s">
        <v>129</v>
      </c>
      <c r="Q18" s="282"/>
      <c r="R18" s="272" t="s">
        <v>205</v>
      </c>
      <c r="S18" s="272" t="s">
        <v>206</v>
      </c>
    </row>
    <row r="19" spans="1:19" ht="150" x14ac:dyDescent="0.25">
      <c r="A19" s="8">
        <v>16</v>
      </c>
      <c r="B19" s="406" t="s">
        <v>232</v>
      </c>
      <c r="C19" s="388" t="s">
        <v>233</v>
      </c>
      <c r="D19" s="133">
        <v>70997900</v>
      </c>
      <c r="E19" s="133">
        <v>107620570</v>
      </c>
      <c r="F19" s="134">
        <v>600131190</v>
      </c>
      <c r="G19" s="98" t="s">
        <v>234</v>
      </c>
      <c r="H19" s="98" t="s">
        <v>97</v>
      </c>
      <c r="I19" s="97" t="s">
        <v>127</v>
      </c>
      <c r="J19" s="98" t="s">
        <v>233</v>
      </c>
      <c r="K19" s="98" t="s">
        <v>510</v>
      </c>
      <c r="L19" s="413">
        <v>3800000</v>
      </c>
      <c r="M19" s="414">
        <f t="shared" si="1"/>
        <v>3230000</v>
      </c>
      <c r="N19" s="373">
        <v>44927</v>
      </c>
      <c r="O19" s="131">
        <v>46022</v>
      </c>
      <c r="P19" s="132"/>
      <c r="Q19" s="134" t="s">
        <v>129</v>
      </c>
      <c r="R19" s="97"/>
      <c r="S19" s="97" t="s">
        <v>206</v>
      </c>
    </row>
    <row r="20" spans="1:19" ht="150" x14ac:dyDescent="0.25">
      <c r="A20" s="8">
        <v>17</v>
      </c>
      <c r="B20" s="144" t="s">
        <v>232</v>
      </c>
      <c r="C20" s="167" t="s">
        <v>233</v>
      </c>
      <c r="D20" s="10">
        <v>70997900</v>
      </c>
      <c r="E20" s="10">
        <v>107620570</v>
      </c>
      <c r="F20" s="11">
        <v>600131190</v>
      </c>
      <c r="G20" s="90" t="s">
        <v>235</v>
      </c>
      <c r="H20" s="90" t="s">
        <v>97</v>
      </c>
      <c r="I20" s="12" t="s">
        <v>127</v>
      </c>
      <c r="J20" s="90" t="s">
        <v>233</v>
      </c>
      <c r="K20" s="12" t="s">
        <v>236</v>
      </c>
      <c r="L20" s="13">
        <v>100000</v>
      </c>
      <c r="M20" s="14">
        <f t="shared" si="1"/>
        <v>85000</v>
      </c>
      <c r="N20" s="415">
        <v>45292</v>
      </c>
      <c r="O20" s="416">
        <v>46752</v>
      </c>
      <c r="P20" s="9"/>
      <c r="Q20" s="11"/>
      <c r="R20" s="12"/>
      <c r="S20" s="12"/>
    </row>
    <row r="21" spans="1:19" ht="150" x14ac:dyDescent="0.25">
      <c r="A21" s="8">
        <v>18</v>
      </c>
      <c r="B21" s="144" t="s">
        <v>232</v>
      </c>
      <c r="C21" s="167" t="s">
        <v>233</v>
      </c>
      <c r="D21" s="10">
        <v>70997900</v>
      </c>
      <c r="E21" s="10">
        <v>107620570</v>
      </c>
      <c r="F21" s="11">
        <v>600131190</v>
      </c>
      <c r="G21" s="90" t="s">
        <v>237</v>
      </c>
      <c r="H21" s="90" t="s">
        <v>97</v>
      </c>
      <c r="I21" s="12" t="s">
        <v>127</v>
      </c>
      <c r="J21" s="90" t="s">
        <v>233</v>
      </c>
      <c r="K21" s="12" t="s">
        <v>238</v>
      </c>
      <c r="L21" s="13">
        <v>200000</v>
      </c>
      <c r="M21" s="14">
        <f t="shared" si="1"/>
        <v>170000</v>
      </c>
      <c r="N21" s="415">
        <v>45292</v>
      </c>
      <c r="O21" s="416">
        <v>46752</v>
      </c>
      <c r="P21" s="9"/>
      <c r="Q21" s="11" t="s">
        <v>129</v>
      </c>
      <c r="R21" s="12"/>
      <c r="S21" s="12" t="s">
        <v>206</v>
      </c>
    </row>
    <row r="22" spans="1:19" ht="150" x14ac:dyDescent="0.25">
      <c r="A22" s="8">
        <v>19</v>
      </c>
      <c r="B22" s="144" t="s">
        <v>232</v>
      </c>
      <c r="C22" s="167" t="s">
        <v>233</v>
      </c>
      <c r="D22" s="10">
        <v>70997900</v>
      </c>
      <c r="E22" s="10">
        <v>107620570</v>
      </c>
      <c r="F22" s="11">
        <v>600131190</v>
      </c>
      <c r="G22" s="90" t="s">
        <v>239</v>
      </c>
      <c r="H22" s="90" t="s">
        <v>97</v>
      </c>
      <c r="I22" s="12" t="s">
        <v>127</v>
      </c>
      <c r="J22" s="90" t="s">
        <v>233</v>
      </c>
      <c r="K22" s="12" t="s">
        <v>240</v>
      </c>
      <c r="L22" s="13">
        <v>10000</v>
      </c>
      <c r="M22" s="14">
        <f t="shared" si="1"/>
        <v>8500</v>
      </c>
      <c r="N22" s="415">
        <v>45292</v>
      </c>
      <c r="O22" s="416">
        <v>46752</v>
      </c>
      <c r="P22" s="9"/>
      <c r="Q22" s="11"/>
      <c r="R22" s="12"/>
      <c r="S22" s="12"/>
    </row>
    <row r="23" spans="1:19" ht="150" x14ac:dyDescent="0.25">
      <c r="A23" s="8">
        <v>20</v>
      </c>
      <c r="B23" s="417" t="s">
        <v>232</v>
      </c>
      <c r="C23" s="418" t="s">
        <v>233</v>
      </c>
      <c r="D23" s="379">
        <v>70997900</v>
      </c>
      <c r="E23" s="379">
        <v>107620570</v>
      </c>
      <c r="F23" s="380">
        <v>600131190</v>
      </c>
      <c r="G23" s="381" t="s">
        <v>241</v>
      </c>
      <c r="H23" s="227" t="s">
        <v>97</v>
      </c>
      <c r="I23" s="381" t="s">
        <v>127</v>
      </c>
      <c r="J23" s="227" t="s">
        <v>233</v>
      </c>
      <c r="K23" s="227" t="s">
        <v>242</v>
      </c>
      <c r="L23" s="165">
        <v>250000</v>
      </c>
      <c r="M23" s="166">
        <f t="shared" si="1"/>
        <v>212500</v>
      </c>
      <c r="N23" s="382">
        <v>45292</v>
      </c>
      <c r="O23" s="383">
        <v>46752</v>
      </c>
      <c r="P23" s="384"/>
      <c r="Q23" s="419" t="s">
        <v>129</v>
      </c>
      <c r="R23" s="145"/>
      <c r="S23" s="145"/>
    </row>
    <row r="24" spans="1:19" ht="135" x14ac:dyDescent="0.25">
      <c r="A24" s="8">
        <v>21</v>
      </c>
      <c r="B24" s="85" t="s">
        <v>246</v>
      </c>
      <c r="C24" s="10" t="s">
        <v>127</v>
      </c>
      <c r="D24" s="10">
        <v>62352733</v>
      </c>
      <c r="E24" s="10">
        <v>107620723</v>
      </c>
      <c r="F24" s="11">
        <v>600131530</v>
      </c>
      <c r="G24" s="90" t="s">
        <v>247</v>
      </c>
      <c r="H24" s="90" t="s">
        <v>97</v>
      </c>
      <c r="I24" s="12" t="s">
        <v>127</v>
      </c>
      <c r="J24" s="12" t="s">
        <v>127</v>
      </c>
      <c r="K24" s="90" t="s">
        <v>248</v>
      </c>
      <c r="L24" s="13">
        <v>200000</v>
      </c>
      <c r="M24" s="14">
        <f t="shared" si="1"/>
        <v>170000</v>
      </c>
      <c r="N24" s="157">
        <v>44562</v>
      </c>
      <c r="O24" s="370">
        <v>46752</v>
      </c>
      <c r="P24" s="9"/>
      <c r="Q24" s="11"/>
      <c r="R24" s="12"/>
      <c r="S24" s="12"/>
    </row>
    <row r="25" spans="1:19" ht="135" x14ac:dyDescent="0.25">
      <c r="A25" s="8">
        <v>22</v>
      </c>
      <c r="B25" s="85" t="s">
        <v>246</v>
      </c>
      <c r="C25" s="10" t="s">
        <v>127</v>
      </c>
      <c r="D25" s="10">
        <v>62352733</v>
      </c>
      <c r="E25" s="10">
        <v>107620723</v>
      </c>
      <c r="F25" s="11">
        <v>600131530</v>
      </c>
      <c r="G25" s="90" t="s">
        <v>249</v>
      </c>
      <c r="H25" s="90" t="s">
        <v>97</v>
      </c>
      <c r="I25" s="12" t="s">
        <v>127</v>
      </c>
      <c r="J25" s="12" t="s">
        <v>127</v>
      </c>
      <c r="K25" s="90" t="s">
        <v>250</v>
      </c>
      <c r="L25" s="13">
        <v>270000</v>
      </c>
      <c r="M25" s="14">
        <f t="shared" si="1"/>
        <v>229500</v>
      </c>
      <c r="N25" s="157">
        <v>44562</v>
      </c>
      <c r="O25" s="370">
        <v>46752</v>
      </c>
      <c r="P25" s="9"/>
      <c r="Q25" s="11" t="s">
        <v>129</v>
      </c>
      <c r="R25" s="12"/>
      <c r="S25" s="12"/>
    </row>
    <row r="26" spans="1:19" ht="135" x14ac:dyDescent="0.25">
      <c r="A26" s="8">
        <v>23</v>
      </c>
      <c r="B26" s="85" t="s">
        <v>246</v>
      </c>
      <c r="C26" s="10" t="s">
        <v>127</v>
      </c>
      <c r="D26" s="10">
        <v>62352733</v>
      </c>
      <c r="E26" s="10">
        <v>107620723</v>
      </c>
      <c r="F26" s="11">
        <v>600131530</v>
      </c>
      <c r="G26" s="90" t="s">
        <v>251</v>
      </c>
      <c r="H26" s="90" t="s">
        <v>97</v>
      </c>
      <c r="I26" s="12" t="s">
        <v>127</v>
      </c>
      <c r="J26" s="12" t="s">
        <v>127</v>
      </c>
      <c r="K26" s="90" t="s">
        <v>252</v>
      </c>
      <c r="L26" s="13">
        <v>500000</v>
      </c>
      <c r="M26" s="14">
        <f t="shared" si="1"/>
        <v>425000</v>
      </c>
      <c r="N26" s="157">
        <v>44562</v>
      </c>
      <c r="O26" s="370">
        <v>46752</v>
      </c>
      <c r="P26" s="9"/>
      <c r="Q26" s="11"/>
      <c r="R26" s="12"/>
      <c r="S26" s="12"/>
    </row>
    <row r="27" spans="1:19" ht="135" x14ac:dyDescent="0.25">
      <c r="A27" s="8">
        <v>24</v>
      </c>
      <c r="B27" s="85" t="s">
        <v>246</v>
      </c>
      <c r="C27" s="10" t="s">
        <v>127</v>
      </c>
      <c r="D27" s="10">
        <v>62352733</v>
      </c>
      <c r="E27" s="10">
        <v>107620723</v>
      </c>
      <c r="F27" s="11">
        <v>600131530</v>
      </c>
      <c r="G27" s="90" t="s">
        <v>253</v>
      </c>
      <c r="H27" s="90" t="s">
        <v>97</v>
      </c>
      <c r="I27" s="12" t="s">
        <v>127</v>
      </c>
      <c r="J27" s="12" t="s">
        <v>127</v>
      </c>
      <c r="K27" s="90" t="s">
        <v>254</v>
      </c>
      <c r="L27" s="13">
        <v>500000</v>
      </c>
      <c r="M27" s="14">
        <f t="shared" si="1"/>
        <v>425000</v>
      </c>
      <c r="N27" s="157">
        <v>44562</v>
      </c>
      <c r="O27" s="370">
        <v>46752</v>
      </c>
      <c r="P27" s="9"/>
      <c r="Q27" s="11" t="s">
        <v>129</v>
      </c>
      <c r="R27" s="12"/>
      <c r="S27" s="12"/>
    </row>
    <row r="28" spans="1:19" ht="135" x14ac:dyDescent="0.25">
      <c r="A28" s="8">
        <v>25</v>
      </c>
      <c r="B28" s="121" t="s">
        <v>246</v>
      </c>
      <c r="C28" s="128" t="s">
        <v>127</v>
      </c>
      <c r="D28" s="128">
        <v>62352733</v>
      </c>
      <c r="E28" s="128">
        <v>107620723</v>
      </c>
      <c r="F28" s="101">
        <v>600131530</v>
      </c>
      <c r="G28" s="102" t="s">
        <v>255</v>
      </c>
      <c r="H28" s="102" t="s">
        <v>97</v>
      </c>
      <c r="I28" s="103" t="s">
        <v>127</v>
      </c>
      <c r="J28" s="103" t="s">
        <v>127</v>
      </c>
      <c r="K28" s="102" t="s">
        <v>254</v>
      </c>
      <c r="L28" s="141">
        <v>750000</v>
      </c>
      <c r="M28" s="142">
        <f t="shared" si="1"/>
        <v>637500</v>
      </c>
      <c r="N28" s="209">
        <v>44562</v>
      </c>
      <c r="O28" s="126">
        <v>46022</v>
      </c>
      <c r="P28" s="127"/>
      <c r="Q28" s="101" t="s">
        <v>129</v>
      </c>
      <c r="R28" s="12"/>
      <c r="S28" s="12"/>
    </row>
    <row r="29" spans="1:19" ht="135" x14ac:dyDescent="0.25">
      <c r="A29" s="8">
        <v>26</v>
      </c>
      <c r="B29" s="85" t="s">
        <v>246</v>
      </c>
      <c r="C29" s="10" t="s">
        <v>127</v>
      </c>
      <c r="D29" s="10">
        <v>62352733</v>
      </c>
      <c r="E29" s="10">
        <v>107620723</v>
      </c>
      <c r="F29" s="11">
        <v>600131530</v>
      </c>
      <c r="G29" s="210" t="s">
        <v>511</v>
      </c>
      <c r="H29" s="90" t="s">
        <v>97</v>
      </c>
      <c r="I29" s="12" t="s">
        <v>127</v>
      </c>
      <c r="J29" s="12" t="s">
        <v>127</v>
      </c>
      <c r="K29" s="210" t="s">
        <v>443</v>
      </c>
      <c r="L29" s="13">
        <v>500000</v>
      </c>
      <c r="M29" s="14">
        <f t="shared" si="1"/>
        <v>425000</v>
      </c>
      <c r="N29" s="157">
        <v>44562</v>
      </c>
      <c r="O29" s="370">
        <v>46752</v>
      </c>
      <c r="P29" s="9"/>
      <c r="Q29" s="11" t="s">
        <v>129</v>
      </c>
      <c r="R29" s="12"/>
      <c r="S29" s="12"/>
    </row>
    <row r="30" spans="1:19" ht="135" x14ac:dyDescent="0.25">
      <c r="A30" s="8">
        <v>27</v>
      </c>
      <c r="B30" s="85" t="s">
        <v>246</v>
      </c>
      <c r="C30" s="10" t="s">
        <v>127</v>
      </c>
      <c r="D30" s="10">
        <v>62352733</v>
      </c>
      <c r="E30" s="10">
        <v>107620723</v>
      </c>
      <c r="F30" s="11">
        <v>600131530</v>
      </c>
      <c r="G30" s="90" t="s">
        <v>256</v>
      </c>
      <c r="H30" s="90" t="s">
        <v>97</v>
      </c>
      <c r="I30" s="12" t="s">
        <v>127</v>
      </c>
      <c r="J30" s="12" t="s">
        <v>127</v>
      </c>
      <c r="K30" s="90" t="s">
        <v>257</v>
      </c>
      <c r="L30" s="13">
        <v>700000</v>
      </c>
      <c r="M30" s="14">
        <f t="shared" si="1"/>
        <v>595000</v>
      </c>
      <c r="N30" s="157">
        <v>44562</v>
      </c>
      <c r="O30" s="370">
        <v>46752</v>
      </c>
      <c r="P30" s="9"/>
      <c r="Q30" s="11"/>
      <c r="R30" s="12"/>
      <c r="S30" s="12"/>
    </row>
    <row r="31" spans="1:19" ht="135" x14ac:dyDescent="0.25">
      <c r="A31" s="8">
        <v>28</v>
      </c>
      <c r="B31" s="85" t="s">
        <v>246</v>
      </c>
      <c r="C31" s="10" t="s">
        <v>127</v>
      </c>
      <c r="D31" s="10">
        <v>62352733</v>
      </c>
      <c r="E31" s="10">
        <v>107620723</v>
      </c>
      <c r="F31" s="11">
        <v>600131530</v>
      </c>
      <c r="G31" s="90" t="s">
        <v>258</v>
      </c>
      <c r="H31" s="90" t="s">
        <v>97</v>
      </c>
      <c r="I31" s="12" t="s">
        <v>127</v>
      </c>
      <c r="J31" s="12" t="s">
        <v>127</v>
      </c>
      <c r="K31" s="90" t="s">
        <v>259</v>
      </c>
      <c r="L31" s="13">
        <v>500000</v>
      </c>
      <c r="M31" s="14">
        <f t="shared" si="1"/>
        <v>425000</v>
      </c>
      <c r="N31" s="157">
        <v>44562</v>
      </c>
      <c r="O31" s="370">
        <v>46752</v>
      </c>
      <c r="P31" s="9"/>
      <c r="Q31" s="11"/>
      <c r="R31" s="12"/>
      <c r="S31" s="12"/>
    </row>
    <row r="32" spans="1:19" ht="135" x14ac:dyDescent="0.25">
      <c r="A32" s="8">
        <v>29</v>
      </c>
      <c r="B32" s="85" t="s">
        <v>246</v>
      </c>
      <c r="C32" s="10" t="s">
        <v>127</v>
      </c>
      <c r="D32" s="10">
        <v>62352733</v>
      </c>
      <c r="E32" s="10">
        <v>107620723</v>
      </c>
      <c r="F32" s="11">
        <v>600131530</v>
      </c>
      <c r="G32" s="90" t="s">
        <v>260</v>
      </c>
      <c r="H32" s="90" t="s">
        <v>97</v>
      </c>
      <c r="I32" s="12" t="s">
        <v>127</v>
      </c>
      <c r="J32" s="12" t="s">
        <v>127</v>
      </c>
      <c r="K32" s="90" t="s">
        <v>261</v>
      </c>
      <c r="L32" s="13">
        <v>500000</v>
      </c>
      <c r="M32" s="14">
        <f t="shared" si="1"/>
        <v>425000</v>
      </c>
      <c r="N32" s="157">
        <v>44562</v>
      </c>
      <c r="O32" s="370">
        <v>46752</v>
      </c>
      <c r="P32" s="9"/>
      <c r="Q32" s="11"/>
      <c r="R32" s="12"/>
      <c r="S32" s="12"/>
    </row>
    <row r="33" spans="1:19" ht="135" x14ac:dyDescent="0.25">
      <c r="A33" s="8">
        <v>30</v>
      </c>
      <c r="B33" s="85" t="s">
        <v>246</v>
      </c>
      <c r="C33" s="10" t="s">
        <v>127</v>
      </c>
      <c r="D33" s="10">
        <v>62352733</v>
      </c>
      <c r="E33" s="10">
        <v>107620723</v>
      </c>
      <c r="F33" s="11">
        <v>600131530</v>
      </c>
      <c r="G33" s="90" t="s">
        <v>262</v>
      </c>
      <c r="H33" s="90" t="s">
        <v>97</v>
      </c>
      <c r="I33" s="12" t="s">
        <v>127</v>
      </c>
      <c r="J33" s="12" t="s">
        <v>127</v>
      </c>
      <c r="K33" s="90" t="s">
        <v>263</v>
      </c>
      <c r="L33" s="13">
        <v>100000</v>
      </c>
      <c r="M33" s="14">
        <f t="shared" si="1"/>
        <v>85000</v>
      </c>
      <c r="N33" s="157">
        <v>44562</v>
      </c>
      <c r="O33" s="370">
        <v>46752</v>
      </c>
      <c r="P33" s="9"/>
      <c r="Q33" s="11" t="s">
        <v>129</v>
      </c>
      <c r="R33" s="12"/>
      <c r="S33" s="12"/>
    </row>
    <row r="34" spans="1:19" ht="135" x14ac:dyDescent="0.25">
      <c r="A34" s="8">
        <v>31</v>
      </c>
      <c r="B34" s="85" t="s">
        <v>246</v>
      </c>
      <c r="C34" s="10" t="s">
        <v>127</v>
      </c>
      <c r="D34" s="10">
        <v>62352733</v>
      </c>
      <c r="E34" s="10">
        <v>107620723</v>
      </c>
      <c r="F34" s="11">
        <v>600131530</v>
      </c>
      <c r="G34" s="90" t="s">
        <v>264</v>
      </c>
      <c r="H34" s="90" t="s">
        <v>97</v>
      </c>
      <c r="I34" s="12" t="s">
        <v>127</v>
      </c>
      <c r="J34" s="12" t="s">
        <v>127</v>
      </c>
      <c r="K34" s="90" t="s">
        <v>265</v>
      </c>
      <c r="L34" s="13">
        <v>500000</v>
      </c>
      <c r="M34" s="14">
        <f t="shared" si="1"/>
        <v>425000</v>
      </c>
      <c r="N34" s="157">
        <v>44562</v>
      </c>
      <c r="O34" s="370">
        <v>46752</v>
      </c>
      <c r="P34" s="9"/>
      <c r="Q34" s="11" t="s">
        <v>129</v>
      </c>
      <c r="R34" s="12"/>
      <c r="S34" s="12"/>
    </row>
    <row r="35" spans="1:19" ht="135" x14ac:dyDescent="0.25">
      <c r="A35" s="8">
        <v>32</v>
      </c>
      <c r="B35" s="85" t="s">
        <v>246</v>
      </c>
      <c r="C35" s="10" t="s">
        <v>127</v>
      </c>
      <c r="D35" s="10">
        <v>62352733</v>
      </c>
      <c r="E35" s="10">
        <v>107620723</v>
      </c>
      <c r="F35" s="11">
        <v>600131530</v>
      </c>
      <c r="G35" s="90" t="s">
        <v>266</v>
      </c>
      <c r="H35" s="90" t="s">
        <v>97</v>
      </c>
      <c r="I35" s="12" t="s">
        <v>127</v>
      </c>
      <c r="J35" s="12" t="s">
        <v>127</v>
      </c>
      <c r="K35" s="90" t="s">
        <v>267</v>
      </c>
      <c r="L35" s="13">
        <v>1000000</v>
      </c>
      <c r="M35" s="14">
        <f t="shared" si="1"/>
        <v>850000</v>
      </c>
      <c r="N35" s="157">
        <v>44562</v>
      </c>
      <c r="O35" s="370">
        <v>46752</v>
      </c>
      <c r="P35" s="9"/>
      <c r="Q35" s="11" t="s">
        <v>129</v>
      </c>
      <c r="R35" s="12"/>
      <c r="S35" s="12"/>
    </row>
    <row r="36" spans="1:19" ht="135" x14ac:dyDescent="0.25">
      <c r="A36" s="8">
        <v>33</v>
      </c>
      <c r="B36" s="85" t="s">
        <v>246</v>
      </c>
      <c r="C36" s="10" t="s">
        <v>127</v>
      </c>
      <c r="D36" s="10">
        <v>62352733</v>
      </c>
      <c r="E36" s="10">
        <v>107620723</v>
      </c>
      <c r="F36" s="11">
        <v>600131530</v>
      </c>
      <c r="G36" s="90" t="s">
        <v>268</v>
      </c>
      <c r="H36" s="90" t="s">
        <v>97</v>
      </c>
      <c r="I36" s="12" t="s">
        <v>127</v>
      </c>
      <c r="J36" s="12" t="s">
        <v>127</v>
      </c>
      <c r="K36" s="90" t="s">
        <v>269</v>
      </c>
      <c r="L36" s="13">
        <v>400000</v>
      </c>
      <c r="M36" s="14">
        <f t="shared" si="1"/>
        <v>340000</v>
      </c>
      <c r="N36" s="157">
        <v>44562</v>
      </c>
      <c r="O36" s="370">
        <v>46752</v>
      </c>
      <c r="P36" s="9"/>
      <c r="Q36" s="11" t="s">
        <v>129</v>
      </c>
      <c r="R36" s="12"/>
      <c r="S36" s="12"/>
    </row>
    <row r="37" spans="1:19" ht="135" x14ac:dyDescent="0.25">
      <c r="A37" s="8">
        <v>34</v>
      </c>
      <c r="B37" s="99" t="s">
        <v>246</v>
      </c>
      <c r="C37" s="109" t="s">
        <v>127</v>
      </c>
      <c r="D37" s="109">
        <v>62352733</v>
      </c>
      <c r="E37" s="109">
        <v>107620723</v>
      </c>
      <c r="F37" s="110">
        <v>600131530</v>
      </c>
      <c r="G37" s="105" t="s">
        <v>270</v>
      </c>
      <c r="H37" s="105" t="s">
        <v>97</v>
      </c>
      <c r="I37" s="104" t="s">
        <v>127</v>
      </c>
      <c r="J37" s="104" t="s">
        <v>127</v>
      </c>
      <c r="K37" s="105" t="s">
        <v>271</v>
      </c>
      <c r="L37" s="141">
        <v>400000</v>
      </c>
      <c r="M37" s="142">
        <f t="shared" si="1"/>
        <v>340000</v>
      </c>
      <c r="N37" s="143">
        <v>44562</v>
      </c>
      <c r="O37" s="108">
        <v>46022</v>
      </c>
      <c r="P37" s="9"/>
      <c r="Q37" s="11"/>
      <c r="R37" s="12"/>
      <c r="S37" s="12"/>
    </row>
    <row r="38" spans="1:19" ht="135" x14ac:dyDescent="0.25">
      <c r="A38" s="8">
        <v>35</v>
      </c>
      <c r="B38" s="85" t="s">
        <v>246</v>
      </c>
      <c r="C38" s="10" t="s">
        <v>127</v>
      </c>
      <c r="D38" s="10">
        <v>62352733</v>
      </c>
      <c r="E38" s="10">
        <v>107620723</v>
      </c>
      <c r="F38" s="11">
        <v>600131530</v>
      </c>
      <c r="G38" s="210" t="s">
        <v>512</v>
      </c>
      <c r="H38" s="90" t="s">
        <v>97</v>
      </c>
      <c r="I38" s="12" t="s">
        <v>127</v>
      </c>
      <c r="J38" s="12" t="s">
        <v>127</v>
      </c>
      <c r="K38" s="12" t="s">
        <v>272</v>
      </c>
      <c r="L38" s="13">
        <v>4000000</v>
      </c>
      <c r="M38" s="14">
        <f t="shared" si="1"/>
        <v>3400000</v>
      </c>
      <c r="N38" s="157">
        <v>44562</v>
      </c>
      <c r="O38" s="370">
        <v>46752</v>
      </c>
      <c r="P38" s="9"/>
      <c r="Q38" s="11"/>
      <c r="R38" s="12"/>
      <c r="S38" s="12"/>
    </row>
    <row r="39" spans="1:19" ht="135" x14ac:dyDescent="0.25">
      <c r="A39" s="8">
        <v>36</v>
      </c>
      <c r="B39" s="85" t="s">
        <v>246</v>
      </c>
      <c r="C39" s="10" t="s">
        <v>127</v>
      </c>
      <c r="D39" s="10">
        <v>62352733</v>
      </c>
      <c r="E39" s="10">
        <v>107620723</v>
      </c>
      <c r="F39" s="11">
        <v>600131530</v>
      </c>
      <c r="G39" s="90" t="s">
        <v>273</v>
      </c>
      <c r="H39" s="90" t="s">
        <v>97</v>
      </c>
      <c r="I39" s="12" t="s">
        <v>127</v>
      </c>
      <c r="J39" s="12" t="s">
        <v>127</v>
      </c>
      <c r="K39" s="90" t="s">
        <v>274</v>
      </c>
      <c r="L39" s="13">
        <v>72000</v>
      </c>
      <c r="M39" s="14">
        <f t="shared" si="1"/>
        <v>61200</v>
      </c>
      <c r="N39" s="157">
        <v>44562</v>
      </c>
      <c r="O39" s="370">
        <v>46752</v>
      </c>
      <c r="P39" s="9"/>
      <c r="Q39" s="11"/>
      <c r="R39" s="12"/>
      <c r="S39" s="12"/>
    </row>
    <row r="40" spans="1:19" ht="135" x14ac:dyDescent="0.25">
      <c r="A40" s="8">
        <v>37</v>
      </c>
      <c r="B40" s="85" t="s">
        <v>246</v>
      </c>
      <c r="C40" s="10" t="s">
        <v>127</v>
      </c>
      <c r="D40" s="10">
        <v>62352733</v>
      </c>
      <c r="E40" s="10">
        <v>107620723</v>
      </c>
      <c r="F40" s="11">
        <v>600131530</v>
      </c>
      <c r="G40" s="90" t="s">
        <v>275</v>
      </c>
      <c r="H40" s="90" t="s">
        <v>97</v>
      </c>
      <c r="I40" s="12" t="s">
        <v>127</v>
      </c>
      <c r="J40" s="12" t="s">
        <v>127</v>
      </c>
      <c r="K40" s="90" t="s">
        <v>276</v>
      </c>
      <c r="L40" s="13">
        <v>500000</v>
      </c>
      <c r="M40" s="14">
        <f t="shared" si="1"/>
        <v>425000</v>
      </c>
      <c r="N40" s="157">
        <v>44562</v>
      </c>
      <c r="O40" s="370">
        <v>46752</v>
      </c>
      <c r="P40" s="9"/>
      <c r="Q40" s="11"/>
      <c r="R40" s="12"/>
      <c r="S40" s="12"/>
    </row>
    <row r="41" spans="1:19" ht="135" x14ac:dyDescent="0.25">
      <c r="A41" s="8">
        <v>38</v>
      </c>
      <c r="B41" s="85" t="s">
        <v>246</v>
      </c>
      <c r="C41" s="10" t="s">
        <v>127</v>
      </c>
      <c r="D41" s="10">
        <v>62352733</v>
      </c>
      <c r="E41" s="10">
        <v>107620723</v>
      </c>
      <c r="F41" s="11">
        <v>600131530</v>
      </c>
      <c r="G41" s="90" t="s">
        <v>277</v>
      </c>
      <c r="H41" s="90" t="s">
        <v>97</v>
      </c>
      <c r="I41" s="12" t="s">
        <v>127</v>
      </c>
      <c r="J41" s="12" t="s">
        <v>127</v>
      </c>
      <c r="K41" s="90" t="s">
        <v>278</v>
      </c>
      <c r="L41" s="13">
        <v>250000</v>
      </c>
      <c r="M41" s="14">
        <f t="shared" si="1"/>
        <v>212500</v>
      </c>
      <c r="N41" s="157">
        <v>44562</v>
      </c>
      <c r="O41" s="370">
        <v>46752</v>
      </c>
      <c r="P41" s="9"/>
      <c r="Q41" s="11"/>
      <c r="R41" s="12"/>
      <c r="S41" s="12"/>
    </row>
    <row r="42" spans="1:19" ht="135" x14ac:dyDescent="0.25">
      <c r="A42" s="8">
        <v>39</v>
      </c>
      <c r="B42" s="85" t="s">
        <v>246</v>
      </c>
      <c r="C42" s="10" t="s">
        <v>127</v>
      </c>
      <c r="D42" s="10">
        <v>62352733</v>
      </c>
      <c r="E42" s="10">
        <v>107620723</v>
      </c>
      <c r="F42" s="11">
        <v>600131530</v>
      </c>
      <c r="G42" s="90" t="s">
        <v>279</v>
      </c>
      <c r="H42" s="90" t="s">
        <v>97</v>
      </c>
      <c r="I42" s="12" t="s">
        <v>127</v>
      </c>
      <c r="J42" s="12" t="s">
        <v>127</v>
      </c>
      <c r="K42" s="90" t="s">
        <v>280</v>
      </c>
      <c r="L42" s="13">
        <v>135000</v>
      </c>
      <c r="M42" s="14">
        <f t="shared" si="1"/>
        <v>114750</v>
      </c>
      <c r="N42" s="157">
        <v>44562</v>
      </c>
      <c r="O42" s="370">
        <v>46752</v>
      </c>
      <c r="P42" s="9"/>
      <c r="Q42" s="11"/>
      <c r="R42" s="12"/>
      <c r="S42" s="12"/>
    </row>
    <row r="43" spans="1:19" ht="135" x14ac:dyDescent="0.25">
      <c r="A43" s="8">
        <v>40</v>
      </c>
      <c r="B43" s="85" t="s">
        <v>246</v>
      </c>
      <c r="C43" s="10" t="s">
        <v>127</v>
      </c>
      <c r="D43" s="10">
        <v>62352733</v>
      </c>
      <c r="E43" s="10">
        <v>107620723</v>
      </c>
      <c r="F43" s="11">
        <v>600131530</v>
      </c>
      <c r="G43" s="90" t="s">
        <v>281</v>
      </c>
      <c r="H43" s="90" t="s">
        <v>97</v>
      </c>
      <c r="I43" s="12" t="s">
        <v>127</v>
      </c>
      <c r="J43" s="12" t="s">
        <v>127</v>
      </c>
      <c r="K43" s="90" t="s">
        <v>282</v>
      </c>
      <c r="L43" s="13">
        <v>180000</v>
      </c>
      <c r="M43" s="14">
        <f t="shared" si="1"/>
        <v>153000</v>
      </c>
      <c r="N43" s="157">
        <v>44562</v>
      </c>
      <c r="O43" s="370">
        <v>46752</v>
      </c>
      <c r="P43" s="9"/>
      <c r="Q43" s="11"/>
      <c r="R43" s="12"/>
      <c r="S43" s="12"/>
    </row>
    <row r="44" spans="1:19" ht="135" x14ac:dyDescent="0.25">
      <c r="A44" s="8">
        <v>41</v>
      </c>
      <c r="B44" s="85" t="s">
        <v>246</v>
      </c>
      <c r="C44" s="10" t="s">
        <v>127</v>
      </c>
      <c r="D44" s="10">
        <v>62352733</v>
      </c>
      <c r="E44" s="10">
        <v>107620723</v>
      </c>
      <c r="F44" s="11">
        <v>600131530</v>
      </c>
      <c r="G44" s="90" t="s">
        <v>283</v>
      </c>
      <c r="H44" s="90" t="s">
        <v>97</v>
      </c>
      <c r="I44" s="12" t="s">
        <v>127</v>
      </c>
      <c r="J44" s="12" t="s">
        <v>127</v>
      </c>
      <c r="K44" s="90" t="s">
        <v>284</v>
      </c>
      <c r="L44" s="13">
        <v>50000</v>
      </c>
      <c r="M44" s="14">
        <f t="shared" si="1"/>
        <v>42500</v>
      </c>
      <c r="N44" s="157">
        <v>44562</v>
      </c>
      <c r="O44" s="370">
        <v>46752</v>
      </c>
      <c r="P44" s="9"/>
      <c r="Q44" s="11"/>
      <c r="R44" s="12"/>
      <c r="S44" s="12"/>
    </row>
    <row r="45" spans="1:19" ht="135" x14ac:dyDescent="0.25">
      <c r="A45" s="8">
        <v>42</v>
      </c>
      <c r="B45" s="85" t="s">
        <v>246</v>
      </c>
      <c r="C45" s="10" t="s">
        <v>127</v>
      </c>
      <c r="D45" s="10">
        <v>62352733</v>
      </c>
      <c r="E45" s="10">
        <v>107620723</v>
      </c>
      <c r="F45" s="11">
        <v>600131530</v>
      </c>
      <c r="G45" s="211" t="s">
        <v>513</v>
      </c>
      <c r="H45" s="90" t="s">
        <v>97</v>
      </c>
      <c r="I45" s="12" t="s">
        <v>127</v>
      </c>
      <c r="J45" s="12" t="s">
        <v>127</v>
      </c>
      <c r="K45" s="210" t="s">
        <v>285</v>
      </c>
      <c r="L45" s="13">
        <v>3000000</v>
      </c>
      <c r="M45" s="14">
        <f t="shared" si="1"/>
        <v>2550000</v>
      </c>
      <c r="N45" s="157">
        <v>44562</v>
      </c>
      <c r="O45" s="370">
        <v>46752</v>
      </c>
      <c r="P45" s="9"/>
      <c r="Q45" s="11" t="s">
        <v>129</v>
      </c>
      <c r="R45" s="12"/>
      <c r="S45" s="12"/>
    </row>
    <row r="46" spans="1:19" ht="150" x14ac:dyDescent="0.25">
      <c r="A46" s="8">
        <v>43</v>
      </c>
      <c r="B46" s="85" t="s">
        <v>246</v>
      </c>
      <c r="C46" s="10" t="s">
        <v>127</v>
      </c>
      <c r="D46" s="10">
        <v>62352733</v>
      </c>
      <c r="E46" s="10">
        <v>107620723</v>
      </c>
      <c r="F46" s="11">
        <v>600131530</v>
      </c>
      <c r="G46" s="90" t="s">
        <v>286</v>
      </c>
      <c r="H46" s="90" t="s">
        <v>97</v>
      </c>
      <c r="I46" s="12" t="s">
        <v>127</v>
      </c>
      <c r="J46" s="12" t="s">
        <v>127</v>
      </c>
      <c r="K46" s="90" t="s">
        <v>287</v>
      </c>
      <c r="L46" s="13">
        <v>1000000</v>
      </c>
      <c r="M46" s="14">
        <f t="shared" si="1"/>
        <v>850000</v>
      </c>
      <c r="N46" s="157">
        <v>44562</v>
      </c>
      <c r="O46" s="370">
        <v>46752</v>
      </c>
      <c r="P46" s="9"/>
      <c r="Q46" s="11"/>
      <c r="R46" s="12"/>
      <c r="S46" s="12"/>
    </row>
    <row r="47" spans="1:19" ht="135" x14ac:dyDescent="0.25">
      <c r="A47" s="8">
        <v>44</v>
      </c>
      <c r="B47" s="420" t="s">
        <v>246</v>
      </c>
      <c r="C47" s="421" t="s">
        <v>127</v>
      </c>
      <c r="D47" s="421">
        <v>62352733</v>
      </c>
      <c r="E47" s="421">
        <v>107620723</v>
      </c>
      <c r="F47" s="422">
        <v>600131530</v>
      </c>
      <c r="G47" s="210" t="s">
        <v>288</v>
      </c>
      <c r="H47" s="210" t="s">
        <v>97</v>
      </c>
      <c r="I47" s="385" t="s">
        <v>127</v>
      </c>
      <c r="J47" s="385" t="s">
        <v>127</v>
      </c>
      <c r="K47" s="210" t="s">
        <v>289</v>
      </c>
      <c r="L47" s="13">
        <v>1500000</v>
      </c>
      <c r="M47" s="14">
        <f t="shared" si="1"/>
        <v>1275000</v>
      </c>
      <c r="N47" s="415">
        <v>45292</v>
      </c>
      <c r="O47" s="416">
        <v>46752</v>
      </c>
      <c r="P47" s="9"/>
      <c r="Q47" s="11"/>
      <c r="R47" s="12"/>
      <c r="S47" s="12"/>
    </row>
    <row r="48" spans="1:19" ht="135" x14ac:dyDescent="0.25">
      <c r="A48" s="8">
        <v>45</v>
      </c>
      <c r="B48" s="377" t="s">
        <v>246</v>
      </c>
      <c r="C48" s="379" t="s">
        <v>127</v>
      </c>
      <c r="D48" s="379">
        <v>62352733</v>
      </c>
      <c r="E48" s="379">
        <v>107620723</v>
      </c>
      <c r="F48" s="380">
        <v>600131530</v>
      </c>
      <c r="G48" s="227" t="s">
        <v>290</v>
      </c>
      <c r="H48" s="227" t="s">
        <v>97</v>
      </c>
      <c r="I48" s="381" t="s">
        <v>127</v>
      </c>
      <c r="J48" s="381" t="s">
        <v>127</v>
      </c>
      <c r="K48" s="227" t="s">
        <v>291</v>
      </c>
      <c r="L48" s="165">
        <v>300000</v>
      </c>
      <c r="M48" s="166">
        <f t="shared" si="1"/>
        <v>255000</v>
      </c>
      <c r="N48" s="231">
        <v>45292</v>
      </c>
      <c r="O48" s="371">
        <v>46752</v>
      </c>
      <c r="P48" s="123"/>
      <c r="Q48" s="125"/>
      <c r="R48" s="12"/>
      <c r="S48" s="12"/>
    </row>
    <row r="49" spans="1:19" ht="195" x14ac:dyDescent="0.25">
      <c r="A49" s="8">
        <v>46</v>
      </c>
      <c r="B49" s="85" t="s">
        <v>357</v>
      </c>
      <c r="C49" s="10" t="s">
        <v>358</v>
      </c>
      <c r="D49" s="10">
        <v>70985391</v>
      </c>
      <c r="E49" s="10">
        <v>150005008</v>
      </c>
      <c r="F49" s="11">
        <v>600131734</v>
      </c>
      <c r="G49" s="90" t="s">
        <v>389</v>
      </c>
      <c r="H49" s="90" t="s">
        <v>97</v>
      </c>
      <c r="I49" s="12" t="s">
        <v>127</v>
      </c>
      <c r="J49" s="12" t="s">
        <v>358</v>
      </c>
      <c r="K49" s="210" t="s">
        <v>444</v>
      </c>
      <c r="L49" s="13">
        <v>2500000</v>
      </c>
      <c r="M49" s="14">
        <f t="shared" si="1"/>
        <v>2125000</v>
      </c>
      <c r="N49" s="157">
        <v>44562</v>
      </c>
      <c r="O49" s="371">
        <v>46752</v>
      </c>
      <c r="P49" s="9"/>
      <c r="Q49" s="11" t="s">
        <v>129</v>
      </c>
      <c r="R49" s="12"/>
      <c r="S49" s="12"/>
    </row>
    <row r="50" spans="1:19" ht="165" x14ac:dyDescent="0.25">
      <c r="A50" s="8">
        <v>47</v>
      </c>
      <c r="B50" s="111" t="s">
        <v>357</v>
      </c>
      <c r="C50" s="124" t="s">
        <v>358</v>
      </c>
      <c r="D50" s="124">
        <v>70985391</v>
      </c>
      <c r="E50" s="124">
        <v>150005008</v>
      </c>
      <c r="F50" s="125">
        <v>600131734</v>
      </c>
      <c r="G50" s="202" t="s">
        <v>390</v>
      </c>
      <c r="H50" s="202" t="s">
        <v>97</v>
      </c>
      <c r="I50" s="145" t="s">
        <v>127</v>
      </c>
      <c r="J50" s="145" t="s">
        <v>358</v>
      </c>
      <c r="K50" s="202" t="s">
        <v>391</v>
      </c>
      <c r="L50" s="165">
        <v>1000000</v>
      </c>
      <c r="M50" s="166">
        <f t="shared" si="1"/>
        <v>850000</v>
      </c>
      <c r="N50" s="231">
        <v>44562</v>
      </c>
      <c r="O50" s="371">
        <v>46752</v>
      </c>
      <c r="P50" s="123"/>
      <c r="Q50" s="125" t="s">
        <v>129</v>
      </c>
      <c r="R50" s="12"/>
      <c r="S50" s="12"/>
    </row>
    <row r="51" spans="1:19" ht="165" x14ac:dyDescent="0.25">
      <c r="A51" s="8">
        <v>48</v>
      </c>
      <c r="B51" s="111" t="s">
        <v>357</v>
      </c>
      <c r="C51" s="124" t="s">
        <v>358</v>
      </c>
      <c r="D51" s="124">
        <v>70985391</v>
      </c>
      <c r="E51" s="124">
        <v>102008124</v>
      </c>
      <c r="F51" s="125">
        <v>600131734</v>
      </c>
      <c r="G51" s="202" t="s">
        <v>392</v>
      </c>
      <c r="H51" s="202" t="s">
        <v>97</v>
      </c>
      <c r="I51" s="145" t="s">
        <v>127</v>
      </c>
      <c r="J51" s="145" t="s">
        <v>358</v>
      </c>
      <c r="K51" s="227" t="s">
        <v>393</v>
      </c>
      <c r="L51" s="165">
        <v>500000</v>
      </c>
      <c r="M51" s="166">
        <f t="shared" si="1"/>
        <v>425000</v>
      </c>
      <c r="N51" s="231">
        <v>44562</v>
      </c>
      <c r="O51" s="371">
        <v>46752</v>
      </c>
      <c r="P51" s="123"/>
      <c r="Q51" s="125" t="s">
        <v>129</v>
      </c>
      <c r="R51" s="12"/>
      <c r="S51" s="12"/>
    </row>
    <row r="52" spans="1:19" ht="165" x14ac:dyDescent="0.25">
      <c r="A52" s="8">
        <v>49</v>
      </c>
      <c r="B52" s="111" t="s">
        <v>357</v>
      </c>
      <c r="C52" s="124" t="s">
        <v>358</v>
      </c>
      <c r="D52" s="124">
        <v>70985391</v>
      </c>
      <c r="E52" s="124">
        <v>102008124</v>
      </c>
      <c r="F52" s="125">
        <v>600131734</v>
      </c>
      <c r="G52" s="202" t="s">
        <v>394</v>
      </c>
      <c r="H52" s="202" t="s">
        <v>97</v>
      </c>
      <c r="I52" s="145" t="s">
        <v>127</v>
      </c>
      <c r="J52" s="145" t="s">
        <v>358</v>
      </c>
      <c r="K52" s="202" t="s">
        <v>395</v>
      </c>
      <c r="L52" s="165">
        <v>1000000</v>
      </c>
      <c r="M52" s="166">
        <f t="shared" si="1"/>
        <v>850000</v>
      </c>
      <c r="N52" s="231">
        <v>44562</v>
      </c>
      <c r="O52" s="371">
        <v>46752</v>
      </c>
      <c r="P52" s="9"/>
      <c r="Q52" s="11" t="s">
        <v>129</v>
      </c>
      <c r="R52" s="12"/>
      <c r="S52" s="12"/>
    </row>
    <row r="53" spans="1:19" ht="165" x14ac:dyDescent="0.25">
      <c r="A53" s="8">
        <v>50</v>
      </c>
      <c r="B53" s="212" t="s">
        <v>357</v>
      </c>
      <c r="C53" s="86" t="s">
        <v>358</v>
      </c>
      <c r="D53" s="146">
        <v>70985391</v>
      </c>
      <c r="E53" s="146">
        <v>102008124</v>
      </c>
      <c r="F53" s="87">
        <v>600131734</v>
      </c>
      <c r="G53" s="88" t="s">
        <v>396</v>
      </c>
      <c r="H53" s="88" t="s">
        <v>97</v>
      </c>
      <c r="I53" s="89" t="s">
        <v>127</v>
      </c>
      <c r="J53" s="89" t="s">
        <v>358</v>
      </c>
      <c r="K53" s="88" t="s">
        <v>397</v>
      </c>
      <c r="L53" s="13">
        <v>150000</v>
      </c>
      <c r="M53" s="14">
        <f t="shared" si="1"/>
        <v>127500</v>
      </c>
      <c r="N53" s="149">
        <v>44927</v>
      </c>
      <c r="O53" s="370">
        <v>46752</v>
      </c>
      <c r="P53" s="9"/>
      <c r="Q53" s="11"/>
      <c r="R53" s="12"/>
      <c r="S53" s="12"/>
    </row>
    <row r="54" spans="1:19" ht="165" x14ac:dyDescent="0.25">
      <c r="A54" s="8">
        <v>51</v>
      </c>
      <c r="B54" s="377" t="s">
        <v>357</v>
      </c>
      <c r="C54" s="378" t="s">
        <v>358</v>
      </c>
      <c r="D54" s="379">
        <v>70985391</v>
      </c>
      <c r="E54" s="379">
        <v>102008124</v>
      </c>
      <c r="F54" s="380">
        <v>600131734</v>
      </c>
      <c r="G54" s="227" t="s">
        <v>387</v>
      </c>
      <c r="H54" s="227" t="s">
        <v>97</v>
      </c>
      <c r="I54" s="381" t="s">
        <v>127</v>
      </c>
      <c r="J54" s="381" t="s">
        <v>358</v>
      </c>
      <c r="K54" s="227" t="s">
        <v>388</v>
      </c>
      <c r="L54" s="165">
        <v>1000000</v>
      </c>
      <c r="M54" s="166">
        <f t="shared" si="1"/>
        <v>850000</v>
      </c>
      <c r="N54" s="382">
        <v>45292</v>
      </c>
      <c r="O54" s="383">
        <v>46752</v>
      </c>
      <c r="P54" s="384" t="s">
        <v>129</v>
      </c>
      <c r="Q54" s="380" t="s">
        <v>129</v>
      </c>
      <c r="R54" s="385" t="s">
        <v>129</v>
      </c>
      <c r="S54" s="386" t="s">
        <v>129</v>
      </c>
    </row>
    <row r="55" spans="1:19" ht="180" x14ac:dyDescent="0.25">
      <c r="A55" s="8">
        <v>52</v>
      </c>
      <c r="B55" s="144" t="s">
        <v>423</v>
      </c>
      <c r="C55" s="10" t="s">
        <v>424</v>
      </c>
      <c r="D55" s="423">
        <v>75027232</v>
      </c>
      <c r="E55" s="10">
        <v>181004011</v>
      </c>
      <c r="F55" s="11">
        <v>600131998</v>
      </c>
      <c r="G55" s="90" t="s">
        <v>425</v>
      </c>
      <c r="H55" s="90" t="s">
        <v>97</v>
      </c>
      <c r="I55" s="12" t="s">
        <v>127</v>
      </c>
      <c r="J55" s="12" t="s">
        <v>424</v>
      </c>
      <c r="K55" s="12" t="s">
        <v>426</v>
      </c>
      <c r="L55" s="13">
        <v>1500000</v>
      </c>
      <c r="M55" s="14">
        <f>L55/100*85</f>
        <v>1275000</v>
      </c>
      <c r="N55" s="424">
        <v>45292</v>
      </c>
      <c r="O55" s="425">
        <v>46752</v>
      </c>
      <c r="P55" s="9"/>
      <c r="Q55" s="11" t="s">
        <v>129</v>
      </c>
      <c r="R55" s="12"/>
      <c r="S55" s="12"/>
    </row>
    <row r="56" spans="1:19" ht="120" x14ac:dyDescent="0.25">
      <c r="A56" s="8">
        <v>53</v>
      </c>
      <c r="B56" s="144" t="s">
        <v>398</v>
      </c>
      <c r="C56" s="167" t="s">
        <v>399</v>
      </c>
      <c r="D56" s="10">
        <v>73184772</v>
      </c>
      <c r="E56" s="10">
        <v>107620057</v>
      </c>
      <c r="F56" s="11">
        <v>600130916</v>
      </c>
      <c r="G56" s="90" t="s">
        <v>400</v>
      </c>
      <c r="H56" s="90" t="s">
        <v>97</v>
      </c>
      <c r="I56" s="12" t="s">
        <v>127</v>
      </c>
      <c r="J56" s="90" t="s">
        <v>399</v>
      </c>
      <c r="K56" s="90" t="s">
        <v>401</v>
      </c>
      <c r="L56" s="13">
        <v>250000</v>
      </c>
      <c r="M56" s="14">
        <f t="shared" ref="M56:M67" si="2">L56/100*85</f>
        <v>212500</v>
      </c>
      <c r="N56" s="157">
        <v>44562</v>
      </c>
      <c r="O56" s="370">
        <v>46752</v>
      </c>
      <c r="P56" s="9"/>
      <c r="Q56" s="11" t="s">
        <v>129</v>
      </c>
      <c r="R56" s="12"/>
      <c r="S56" s="12"/>
    </row>
    <row r="57" spans="1:19" ht="120" x14ac:dyDescent="0.25">
      <c r="A57" s="8">
        <v>54</v>
      </c>
      <c r="B57" s="144" t="s">
        <v>398</v>
      </c>
      <c r="C57" s="167" t="s">
        <v>399</v>
      </c>
      <c r="D57" s="10">
        <v>73184772</v>
      </c>
      <c r="E57" s="10">
        <v>107620057</v>
      </c>
      <c r="F57" s="11">
        <v>600130916</v>
      </c>
      <c r="G57" s="90" t="s">
        <v>402</v>
      </c>
      <c r="H57" s="90" t="s">
        <v>97</v>
      </c>
      <c r="I57" s="12" t="s">
        <v>127</v>
      </c>
      <c r="J57" s="90" t="s">
        <v>399</v>
      </c>
      <c r="K57" s="90" t="s">
        <v>403</v>
      </c>
      <c r="L57" s="13">
        <v>300000</v>
      </c>
      <c r="M57" s="14">
        <f t="shared" si="2"/>
        <v>255000</v>
      </c>
      <c r="N57" s="157">
        <v>44562</v>
      </c>
      <c r="O57" s="370">
        <v>46752</v>
      </c>
      <c r="P57" s="9"/>
      <c r="Q57" s="11" t="s">
        <v>129</v>
      </c>
      <c r="R57" s="12"/>
      <c r="S57" s="12"/>
    </row>
    <row r="58" spans="1:19" ht="120" x14ac:dyDescent="0.25">
      <c r="A58" s="8">
        <v>55</v>
      </c>
      <c r="B58" s="144" t="s">
        <v>398</v>
      </c>
      <c r="C58" s="167" t="s">
        <v>399</v>
      </c>
      <c r="D58" s="10">
        <v>73184772</v>
      </c>
      <c r="E58" s="10">
        <v>107620057</v>
      </c>
      <c r="F58" s="11">
        <v>600130916</v>
      </c>
      <c r="G58" s="90" t="s">
        <v>404</v>
      </c>
      <c r="H58" s="90" t="s">
        <v>97</v>
      </c>
      <c r="I58" s="12" t="s">
        <v>127</v>
      </c>
      <c r="J58" s="90" t="s">
        <v>399</v>
      </c>
      <c r="K58" s="90" t="s">
        <v>405</v>
      </c>
      <c r="L58" s="13">
        <v>100000</v>
      </c>
      <c r="M58" s="14">
        <f t="shared" si="2"/>
        <v>85000</v>
      </c>
      <c r="N58" s="157">
        <v>44562</v>
      </c>
      <c r="O58" s="370">
        <v>46752</v>
      </c>
      <c r="P58" s="9"/>
      <c r="Q58" s="11" t="s">
        <v>129</v>
      </c>
      <c r="R58" s="12"/>
      <c r="S58" s="12"/>
    </row>
    <row r="59" spans="1:19" ht="120" x14ac:dyDescent="0.25">
      <c r="A59" s="8">
        <v>56</v>
      </c>
      <c r="B59" s="144" t="s">
        <v>398</v>
      </c>
      <c r="C59" s="167" t="s">
        <v>399</v>
      </c>
      <c r="D59" s="10">
        <v>73184772</v>
      </c>
      <c r="E59" s="10">
        <v>107620057</v>
      </c>
      <c r="F59" s="11">
        <v>600130916</v>
      </c>
      <c r="G59" s="90" t="s">
        <v>406</v>
      </c>
      <c r="H59" s="90" t="s">
        <v>97</v>
      </c>
      <c r="I59" s="12" t="s">
        <v>127</v>
      </c>
      <c r="J59" s="90" t="s">
        <v>399</v>
      </c>
      <c r="K59" s="90" t="s">
        <v>407</v>
      </c>
      <c r="L59" s="13">
        <v>150000</v>
      </c>
      <c r="M59" s="14">
        <f t="shared" si="2"/>
        <v>127500</v>
      </c>
      <c r="N59" s="157">
        <v>44562</v>
      </c>
      <c r="O59" s="370">
        <v>46752</v>
      </c>
      <c r="P59" s="9"/>
      <c r="Q59" s="11" t="s">
        <v>129</v>
      </c>
      <c r="R59" s="12"/>
      <c r="S59" s="12"/>
    </row>
    <row r="60" spans="1:19" ht="120" x14ac:dyDescent="0.25">
      <c r="A60" s="8">
        <v>57</v>
      </c>
      <c r="B60" s="144" t="s">
        <v>398</v>
      </c>
      <c r="C60" s="167" t="s">
        <v>399</v>
      </c>
      <c r="D60" s="10">
        <v>73184772</v>
      </c>
      <c r="E60" s="10">
        <v>107620057</v>
      </c>
      <c r="F60" s="11">
        <v>600130916</v>
      </c>
      <c r="G60" s="90" t="s">
        <v>406</v>
      </c>
      <c r="H60" s="90" t="s">
        <v>97</v>
      </c>
      <c r="I60" s="12" t="s">
        <v>127</v>
      </c>
      <c r="J60" s="90" t="s">
        <v>399</v>
      </c>
      <c r="K60" s="90" t="s">
        <v>408</v>
      </c>
      <c r="L60" s="13">
        <v>100000</v>
      </c>
      <c r="M60" s="14">
        <f t="shared" si="2"/>
        <v>85000</v>
      </c>
      <c r="N60" s="157">
        <v>44562</v>
      </c>
      <c r="O60" s="370">
        <v>46752</v>
      </c>
      <c r="P60" s="9"/>
      <c r="Q60" s="11" t="s">
        <v>129</v>
      </c>
      <c r="R60" s="12"/>
      <c r="S60" s="12"/>
    </row>
    <row r="61" spans="1:19" ht="120" x14ac:dyDescent="0.25">
      <c r="A61" s="8">
        <v>58</v>
      </c>
      <c r="B61" s="144" t="s">
        <v>398</v>
      </c>
      <c r="C61" s="167" t="s">
        <v>399</v>
      </c>
      <c r="D61" s="10">
        <v>73184772</v>
      </c>
      <c r="E61" s="10">
        <v>107620057</v>
      </c>
      <c r="F61" s="11">
        <v>600130916</v>
      </c>
      <c r="G61" s="90" t="s">
        <v>409</v>
      </c>
      <c r="H61" s="90" t="s">
        <v>97</v>
      </c>
      <c r="I61" s="12" t="s">
        <v>127</v>
      </c>
      <c r="J61" s="90" t="s">
        <v>399</v>
      </c>
      <c r="K61" s="90" t="s">
        <v>410</v>
      </c>
      <c r="L61" s="13">
        <v>50000</v>
      </c>
      <c r="M61" s="14">
        <f t="shared" si="2"/>
        <v>42500</v>
      </c>
      <c r="N61" s="157">
        <v>44562</v>
      </c>
      <c r="O61" s="370">
        <v>46752</v>
      </c>
      <c r="P61" s="9"/>
      <c r="Q61" s="11"/>
      <c r="R61" s="12"/>
      <c r="S61" s="12"/>
    </row>
    <row r="62" spans="1:19" ht="120" x14ac:dyDescent="0.25">
      <c r="A62" s="8">
        <v>59</v>
      </c>
      <c r="B62" s="144" t="s">
        <v>398</v>
      </c>
      <c r="C62" s="167" t="s">
        <v>399</v>
      </c>
      <c r="D62" s="10">
        <v>73184772</v>
      </c>
      <c r="E62" s="10">
        <v>107620057</v>
      </c>
      <c r="F62" s="11">
        <v>600130916</v>
      </c>
      <c r="G62" s="90" t="s">
        <v>411</v>
      </c>
      <c r="H62" s="90" t="s">
        <v>97</v>
      </c>
      <c r="I62" s="12" t="s">
        <v>127</v>
      </c>
      <c r="J62" s="90" t="s">
        <v>399</v>
      </c>
      <c r="K62" s="12" t="s">
        <v>412</v>
      </c>
      <c r="L62" s="13">
        <v>1000000</v>
      </c>
      <c r="M62" s="14">
        <f t="shared" si="2"/>
        <v>850000</v>
      </c>
      <c r="N62" s="157">
        <v>44562</v>
      </c>
      <c r="O62" s="370">
        <v>46752</v>
      </c>
      <c r="P62" s="9"/>
      <c r="Q62" s="11" t="s">
        <v>129</v>
      </c>
      <c r="R62" s="12"/>
      <c r="S62" s="12"/>
    </row>
    <row r="63" spans="1:19" ht="120" x14ac:dyDescent="0.25">
      <c r="A63" s="8">
        <v>60</v>
      </c>
      <c r="B63" s="144" t="s">
        <v>398</v>
      </c>
      <c r="C63" s="167" t="s">
        <v>399</v>
      </c>
      <c r="D63" s="10">
        <v>73184772</v>
      </c>
      <c r="E63" s="10">
        <v>107620057</v>
      </c>
      <c r="F63" s="11">
        <v>600130916</v>
      </c>
      <c r="G63" s="90" t="s">
        <v>413</v>
      </c>
      <c r="H63" s="90" t="s">
        <v>97</v>
      </c>
      <c r="I63" s="12" t="s">
        <v>127</v>
      </c>
      <c r="J63" s="90" t="s">
        <v>399</v>
      </c>
      <c r="K63" s="90" t="s">
        <v>414</v>
      </c>
      <c r="L63" s="13">
        <v>50000</v>
      </c>
      <c r="M63" s="14">
        <f t="shared" si="2"/>
        <v>42500</v>
      </c>
      <c r="N63" s="157">
        <v>44562</v>
      </c>
      <c r="O63" s="370">
        <v>46752</v>
      </c>
      <c r="P63" s="9"/>
      <c r="Q63" s="11"/>
      <c r="R63" s="12"/>
      <c r="S63" s="12"/>
    </row>
    <row r="64" spans="1:19" ht="120" x14ac:dyDescent="0.25">
      <c r="A64" s="8">
        <v>61</v>
      </c>
      <c r="B64" s="144" t="s">
        <v>398</v>
      </c>
      <c r="C64" s="167" t="s">
        <v>399</v>
      </c>
      <c r="D64" s="10">
        <v>73184772</v>
      </c>
      <c r="E64" s="10">
        <v>107620057</v>
      </c>
      <c r="F64" s="11">
        <v>600130916</v>
      </c>
      <c r="G64" s="90" t="s">
        <v>415</v>
      </c>
      <c r="H64" s="90" t="s">
        <v>97</v>
      </c>
      <c r="I64" s="12" t="s">
        <v>127</v>
      </c>
      <c r="J64" s="90" t="s">
        <v>399</v>
      </c>
      <c r="K64" s="12" t="s">
        <v>416</v>
      </c>
      <c r="L64" s="13">
        <v>150000</v>
      </c>
      <c r="M64" s="14">
        <f t="shared" si="2"/>
        <v>127500</v>
      </c>
      <c r="N64" s="157">
        <v>44562</v>
      </c>
      <c r="O64" s="370">
        <v>46752</v>
      </c>
      <c r="P64" s="9"/>
      <c r="Q64" s="11"/>
      <c r="R64" s="12"/>
      <c r="S64" s="12"/>
    </row>
    <row r="65" spans="1:19" ht="120" x14ac:dyDescent="0.25">
      <c r="A65" s="8">
        <v>62</v>
      </c>
      <c r="B65" s="144" t="s">
        <v>398</v>
      </c>
      <c r="C65" s="167" t="s">
        <v>399</v>
      </c>
      <c r="D65" s="10">
        <v>73184772</v>
      </c>
      <c r="E65" s="10">
        <v>107620057</v>
      </c>
      <c r="F65" s="11">
        <v>600130916</v>
      </c>
      <c r="G65" s="90" t="s">
        <v>417</v>
      </c>
      <c r="H65" s="90" t="s">
        <v>97</v>
      </c>
      <c r="I65" s="12" t="s">
        <v>127</v>
      </c>
      <c r="J65" s="90" t="s">
        <v>399</v>
      </c>
      <c r="K65" s="90" t="s">
        <v>418</v>
      </c>
      <c r="L65" s="13">
        <v>50000</v>
      </c>
      <c r="M65" s="14">
        <f t="shared" si="2"/>
        <v>42500</v>
      </c>
      <c r="N65" s="157">
        <v>44563</v>
      </c>
      <c r="O65" s="370">
        <v>46388</v>
      </c>
      <c r="P65" s="9"/>
      <c r="Q65" s="11"/>
      <c r="R65" s="12"/>
      <c r="S65" s="12"/>
    </row>
    <row r="66" spans="1:19" ht="120" x14ac:dyDescent="0.25">
      <c r="A66" s="8">
        <v>63</v>
      </c>
      <c r="B66" s="144" t="s">
        <v>398</v>
      </c>
      <c r="C66" s="167" t="s">
        <v>399</v>
      </c>
      <c r="D66" s="10">
        <v>73184772</v>
      </c>
      <c r="E66" s="10">
        <v>107620057</v>
      </c>
      <c r="F66" s="11">
        <v>600130916</v>
      </c>
      <c r="G66" s="90" t="s">
        <v>419</v>
      </c>
      <c r="H66" s="90" t="s">
        <v>97</v>
      </c>
      <c r="I66" s="12" t="s">
        <v>127</v>
      </c>
      <c r="J66" s="90" t="s">
        <v>399</v>
      </c>
      <c r="K66" s="90" t="s">
        <v>420</v>
      </c>
      <c r="L66" s="13">
        <v>50000</v>
      </c>
      <c r="M66" s="14">
        <f t="shared" si="2"/>
        <v>42500</v>
      </c>
      <c r="N66" s="157">
        <v>44562</v>
      </c>
      <c r="O66" s="370">
        <v>46752</v>
      </c>
      <c r="P66" s="9"/>
      <c r="Q66" s="11"/>
      <c r="R66" s="12"/>
      <c r="S66" s="12"/>
    </row>
    <row r="67" spans="1:19" ht="120" x14ac:dyDescent="0.25">
      <c r="A67" s="8">
        <v>64</v>
      </c>
      <c r="B67" s="144" t="s">
        <v>398</v>
      </c>
      <c r="C67" s="167" t="s">
        <v>399</v>
      </c>
      <c r="D67" s="10">
        <v>73184772</v>
      </c>
      <c r="E67" s="10">
        <v>107620057</v>
      </c>
      <c r="F67" s="11">
        <v>600130916</v>
      </c>
      <c r="G67" s="90" t="s">
        <v>421</v>
      </c>
      <c r="H67" s="90" t="s">
        <v>97</v>
      </c>
      <c r="I67" s="12" t="s">
        <v>127</v>
      </c>
      <c r="J67" s="90" t="s">
        <v>399</v>
      </c>
      <c r="K67" s="90" t="s">
        <v>422</v>
      </c>
      <c r="L67" s="13">
        <v>100000</v>
      </c>
      <c r="M67" s="14">
        <f t="shared" si="2"/>
        <v>85000</v>
      </c>
      <c r="N67" s="157">
        <v>44562</v>
      </c>
      <c r="O67" s="370">
        <v>46752</v>
      </c>
      <c r="P67" s="9"/>
      <c r="Q67" s="11"/>
      <c r="R67" s="12"/>
      <c r="S67" s="12"/>
    </row>
    <row r="68" spans="1:19" x14ac:dyDescent="0.25">
      <c r="A68" s="8">
        <v>65</v>
      </c>
      <c r="B68" s="144"/>
      <c r="C68" s="167"/>
      <c r="D68" s="10"/>
      <c r="E68" s="10"/>
      <c r="F68" s="11"/>
      <c r="G68" s="90"/>
      <c r="H68" s="90"/>
      <c r="I68" s="12"/>
      <c r="J68" s="90"/>
      <c r="K68" s="90"/>
      <c r="L68" s="13"/>
      <c r="M68" s="14"/>
      <c r="N68" s="157"/>
      <c r="O68" s="370"/>
      <c r="P68" s="9"/>
      <c r="Q68" s="11"/>
      <c r="R68" s="12"/>
      <c r="S68" s="12"/>
    </row>
    <row r="69" spans="1:19" x14ac:dyDescent="0.25">
      <c r="A69" s="8">
        <v>66</v>
      </c>
      <c r="B69" s="144"/>
      <c r="C69" s="167"/>
      <c r="D69" s="10"/>
      <c r="E69" s="10"/>
      <c r="F69" s="11"/>
      <c r="G69" s="90"/>
      <c r="H69" s="90"/>
      <c r="I69" s="12"/>
      <c r="J69" s="90"/>
      <c r="K69" s="12"/>
      <c r="L69" s="13"/>
      <c r="M69" s="14"/>
      <c r="N69" s="157"/>
      <c r="O69" s="370"/>
      <c r="P69" s="9"/>
      <c r="Q69" s="11"/>
      <c r="R69" s="12"/>
      <c r="S69" s="12"/>
    </row>
    <row r="70" spans="1:19" x14ac:dyDescent="0.25">
      <c r="A70" s="8">
        <v>67</v>
      </c>
      <c r="B70" s="144"/>
      <c r="C70" s="167"/>
      <c r="D70" s="10"/>
      <c r="E70" s="10"/>
      <c r="F70" s="11"/>
      <c r="G70" s="90"/>
      <c r="H70" s="90"/>
      <c r="I70" s="12"/>
      <c r="J70" s="90"/>
      <c r="K70" s="90"/>
      <c r="L70" s="13"/>
      <c r="M70" s="14"/>
      <c r="N70" s="157"/>
      <c r="O70" s="370"/>
      <c r="P70" s="9"/>
      <c r="Q70" s="11"/>
      <c r="R70" s="12"/>
      <c r="S70" s="12"/>
    </row>
    <row r="71" spans="1:19" x14ac:dyDescent="0.25">
      <c r="A71" s="8">
        <v>68</v>
      </c>
      <c r="B71" s="144"/>
      <c r="C71" s="167"/>
      <c r="D71" s="10"/>
      <c r="E71" s="10"/>
      <c r="F71" s="11"/>
      <c r="G71" s="90"/>
      <c r="H71" s="90"/>
      <c r="I71" s="12"/>
      <c r="J71" s="90"/>
      <c r="K71" s="90"/>
      <c r="L71" s="13"/>
      <c r="M71" s="14"/>
      <c r="N71" s="157"/>
      <c r="O71" s="370"/>
      <c r="P71" s="9"/>
      <c r="Q71" s="11"/>
      <c r="R71" s="12"/>
      <c r="S71" s="12"/>
    </row>
    <row r="72" spans="1:19" x14ac:dyDescent="0.25">
      <c r="A72" s="8">
        <v>69</v>
      </c>
      <c r="B72" s="144"/>
      <c r="C72" s="167"/>
      <c r="D72" s="10"/>
      <c r="E72" s="10"/>
      <c r="F72" s="11"/>
      <c r="G72" s="90"/>
      <c r="H72" s="90"/>
      <c r="I72" s="12"/>
      <c r="J72" s="90"/>
      <c r="K72" s="90"/>
      <c r="L72" s="13"/>
      <c r="M72" s="14"/>
      <c r="N72" s="157"/>
      <c r="O72" s="370"/>
      <c r="P72" s="9"/>
      <c r="Q72" s="11"/>
      <c r="R72" s="12"/>
      <c r="S72" s="12"/>
    </row>
    <row r="73" spans="1:19" x14ac:dyDescent="0.25">
      <c r="A73" s="8">
        <v>70</v>
      </c>
      <c r="B73" s="9"/>
      <c r="C73" s="10"/>
      <c r="D73" s="10"/>
      <c r="E73" s="10"/>
      <c r="F73" s="11"/>
      <c r="G73" s="12"/>
      <c r="H73" s="12"/>
      <c r="I73" s="12"/>
      <c r="J73" s="12"/>
      <c r="K73" s="12"/>
      <c r="L73" s="13"/>
      <c r="M73" s="14"/>
      <c r="N73" s="9"/>
      <c r="O73" s="11"/>
      <c r="P73" s="9"/>
      <c r="Q73" s="11"/>
      <c r="R73" s="9"/>
      <c r="S73" s="11"/>
    </row>
    <row r="74" spans="1:19" x14ac:dyDescent="0.25">
      <c r="A74" s="8">
        <v>71</v>
      </c>
      <c r="B74" s="9"/>
      <c r="C74" s="10"/>
      <c r="D74" s="10"/>
      <c r="E74" s="10"/>
      <c r="F74" s="11"/>
      <c r="G74" s="12"/>
      <c r="H74" s="12"/>
      <c r="I74" s="12"/>
      <c r="J74" s="12"/>
      <c r="K74" s="12"/>
      <c r="L74" s="13"/>
      <c r="M74" s="14"/>
      <c r="N74" s="9"/>
      <c r="O74" s="11"/>
      <c r="P74" s="9"/>
      <c r="Q74" s="11"/>
      <c r="R74" s="9"/>
      <c r="S74" s="11"/>
    </row>
    <row r="75" spans="1:19" x14ac:dyDescent="0.25">
      <c r="A75" s="8">
        <v>72</v>
      </c>
      <c r="B75" s="9"/>
      <c r="C75" s="10"/>
      <c r="D75" s="10"/>
      <c r="E75" s="10"/>
      <c r="F75" s="11"/>
      <c r="G75" s="12"/>
      <c r="H75" s="12"/>
      <c r="I75" s="12"/>
      <c r="J75" s="12"/>
      <c r="K75" s="12"/>
      <c r="L75" s="13"/>
      <c r="M75" s="14"/>
      <c r="N75" s="9"/>
      <c r="O75" s="11"/>
      <c r="P75" s="9"/>
      <c r="Q75" s="11"/>
      <c r="R75" s="9"/>
      <c r="S75" s="11"/>
    </row>
    <row r="76" spans="1:19" x14ac:dyDescent="0.25">
      <c r="A76" s="8">
        <v>73</v>
      </c>
      <c r="B76" s="9"/>
      <c r="C76" s="10"/>
      <c r="D76" s="10"/>
      <c r="E76" s="10"/>
      <c r="F76" s="11"/>
      <c r="G76" s="12"/>
      <c r="H76" s="12"/>
      <c r="I76" s="12"/>
      <c r="J76" s="12"/>
      <c r="K76" s="12"/>
      <c r="L76" s="13"/>
      <c r="M76" s="14"/>
      <c r="N76" s="9"/>
      <c r="O76" s="11"/>
      <c r="P76" s="9"/>
      <c r="Q76" s="11"/>
      <c r="R76" s="9"/>
      <c r="S76" s="11"/>
    </row>
    <row r="77" spans="1:19" x14ac:dyDescent="0.25">
      <c r="A77" s="8">
        <v>74</v>
      </c>
      <c r="B77" s="9"/>
      <c r="C77" s="10"/>
      <c r="D77" s="10"/>
      <c r="E77" s="10"/>
      <c r="F77" s="11"/>
      <c r="G77" s="12"/>
      <c r="H77" s="12"/>
      <c r="I77" s="12"/>
      <c r="J77" s="12"/>
      <c r="K77" s="12"/>
      <c r="L77" s="13"/>
      <c r="M77" s="14"/>
      <c r="N77" s="9"/>
      <c r="O77" s="11"/>
      <c r="P77" s="9"/>
      <c r="Q77" s="11"/>
      <c r="R77" s="9"/>
      <c r="S77" s="11"/>
    </row>
    <row r="78" spans="1:19" x14ac:dyDescent="0.25">
      <c r="A78" s="8">
        <v>75</v>
      </c>
      <c r="B78" s="9"/>
      <c r="C78" s="10"/>
      <c r="D78" s="10"/>
      <c r="E78" s="10"/>
      <c r="F78" s="11"/>
      <c r="G78" s="12"/>
      <c r="H78" s="12"/>
      <c r="I78" s="12"/>
      <c r="J78" s="12"/>
      <c r="K78" s="12"/>
      <c r="L78" s="13"/>
      <c r="M78" s="14"/>
      <c r="N78" s="9"/>
      <c r="O78" s="11"/>
      <c r="P78" s="9"/>
      <c r="Q78" s="11"/>
      <c r="R78" s="12"/>
      <c r="S78" s="12"/>
    </row>
    <row r="79" spans="1:19" ht="15.75" thickBot="1" x14ac:dyDescent="0.3">
      <c r="A79" s="15" t="s">
        <v>28</v>
      </c>
      <c r="B79" s="16"/>
      <c r="C79" s="17"/>
      <c r="D79" s="17"/>
      <c r="E79" s="17"/>
      <c r="F79" s="18"/>
      <c r="G79" s="19"/>
      <c r="H79" s="19"/>
      <c r="I79" s="19"/>
      <c r="J79" s="19"/>
      <c r="K79" s="19"/>
      <c r="L79" s="20"/>
      <c r="M79" s="21"/>
      <c r="N79" s="16"/>
      <c r="O79" s="18"/>
      <c r="P79" s="16"/>
      <c r="Q79" s="18"/>
      <c r="R79" s="19"/>
      <c r="S79" s="19"/>
    </row>
    <row r="84" spans="1:3" x14ac:dyDescent="0.25">
      <c r="A84" s="3"/>
      <c r="B84" s="3"/>
      <c r="C84" s="3"/>
    </row>
    <row r="87" spans="1:3" ht="21" x14ac:dyDescent="0.35">
      <c r="A87" s="241" t="s">
        <v>534</v>
      </c>
    </row>
    <row r="92" spans="1:3" x14ac:dyDescent="0.25">
      <c r="A92" s="1" t="s">
        <v>29</v>
      </c>
    </row>
    <row r="93" spans="1:3" x14ac:dyDescent="0.25">
      <c r="A93" s="1" t="s">
        <v>119</v>
      </c>
    </row>
    <row r="94" spans="1:3" x14ac:dyDescent="0.25">
      <c r="A94" s="1" t="s">
        <v>122</v>
      </c>
    </row>
    <row r="96" spans="1:3" x14ac:dyDescent="0.25">
      <c r="A96" s="1" t="s">
        <v>30</v>
      </c>
    </row>
    <row r="98" spans="1:13" s="23" customFormat="1" x14ac:dyDescent="0.25">
      <c r="A98" s="2" t="s">
        <v>31</v>
      </c>
      <c r="B98" s="2"/>
      <c r="C98" s="2"/>
      <c r="L98" s="24"/>
      <c r="M98" s="24"/>
    </row>
    <row r="100" spans="1:13" x14ac:dyDescent="0.25">
      <c r="A100" s="2" t="s">
        <v>32</v>
      </c>
      <c r="B100" s="2"/>
      <c r="C100" s="2"/>
    </row>
    <row r="102" spans="1:13" x14ac:dyDescent="0.25">
      <c r="A10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0"/>
  <sheetViews>
    <sheetView tabSelected="1" topLeftCell="A102" zoomScaleNormal="100" workbookViewId="0">
      <selection activeCell="K48" sqref="K48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5703125" style="1" bestFit="1" customWidth="1"/>
    <col min="5" max="6" width="10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2" customWidth="1"/>
    <col min="13" max="13" width="15.42578125" style="22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09" t="s">
        <v>33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1"/>
    </row>
    <row r="2" spans="1:26" ht="29.1" customHeight="1" thickBot="1" x14ac:dyDescent="0.3">
      <c r="A2" s="512" t="s">
        <v>6</v>
      </c>
      <c r="B2" s="539" t="s">
        <v>7</v>
      </c>
      <c r="C2" s="540"/>
      <c r="D2" s="540"/>
      <c r="E2" s="540"/>
      <c r="F2" s="541"/>
      <c r="G2" s="519" t="s">
        <v>8</v>
      </c>
      <c r="H2" s="558" t="s">
        <v>34</v>
      </c>
      <c r="I2" s="561" t="s">
        <v>67</v>
      </c>
      <c r="J2" s="522" t="s">
        <v>10</v>
      </c>
      <c r="K2" s="536" t="s">
        <v>11</v>
      </c>
      <c r="L2" s="542" t="s">
        <v>35</v>
      </c>
      <c r="M2" s="543"/>
      <c r="N2" s="544" t="s">
        <v>13</v>
      </c>
      <c r="O2" s="545"/>
      <c r="P2" s="531" t="s">
        <v>36</v>
      </c>
      <c r="Q2" s="532"/>
      <c r="R2" s="532"/>
      <c r="S2" s="532"/>
      <c r="T2" s="532"/>
      <c r="U2" s="532"/>
      <c r="V2" s="532"/>
      <c r="W2" s="533"/>
      <c r="X2" s="533"/>
      <c r="Y2" s="490" t="s">
        <v>15</v>
      </c>
      <c r="Z2" s="491"/>
    </row>
    <row r="3" spans="1:26" ht="14.85" customHeight="1" x14ac:dyDescent="0.25">
      <c r="A3" s="513"/>
      <c r="B3" s="519" t="s">
        <v>16</v>
      </c>
      <c r="C3" s="515" t="s">
        <v>17</v>
      </c>
      <c r="D3" s="515" t="s">
        <v>18</v>
      </c>
      <c r="E3" s="515" t="s">
        <v>19</v>
      </c>
      <c r="F3" s="517" t="s">
        <v>20</v>
      </c>
      <c r="G3" s="520"/>
      <c r="H3" s="559"/>
      <c r="I3" s="562"/>
      <c r="J3" s="523"/>
      <c r="K3" s="537"/>
      <c r="L3" s="550" t="s">
        <v>21</v>
      </c>
      <c r="M3" s="552" t="s">
        <v>84</v>
      </c>
      <c r="N3" s="554" t="s">
        <v>22</v>
      </c>
      <c r="O3" s="556" t="s">
        <v>23</v>
      </c>
      <c r="P3" s="534" t="s">
        <v>37</v>
      </c>
      <c r="Q3" s="535"/>
      <c r="R3" s="535"/>
      <c r="S3" s="536"/>
      <c r="T3" s="525" t="s">
        <v>38</v>
      </c>
      <c r="U3" s="527" t="s">
        <v>81</v>
      </c>
      <c r="V3" s="527" t="s">
        <v>82</v>
      </c>
      <c r="W3" s="525" t="s">
        <v>39</v>
      </c>
      <c r="X3" s="529" t="s">
        <v>68</v>
      </c>
      <c r="Y3" s="546" t="s">
        <v>26</v>
      </c>
      <c r="Z3" s="548" t="s">
        <v>27</v>
      </c>
    </row>
    <row r="4" spans="1:26" ht="95.25" customHeight="1" thickBot="1" x14ac:dyDescent="0.3">
      <c r="A4" s="514"/>
      <c r="B4" s="521"/>
      <c r="C4" s="516"/>
      <c r="D4" s="516"/>
      <c r="E4" s="516"/>
      <c r="F4" s="518"/>
      <c r="G4" s="521"/>
      <c r="H4" s="560"/>
      <c r="I4" s="563"/>
      <c r="J4" s="524"/>
      <c r="K4" s="538"/>
      <c r="L4" s="551"/>
      <c r="M4" s="553"/>
      <c r="N4" s="555"/>
      <c r="O4" s="557"/>
      <c r="P4" s="67" t="s">
        <v>61</v>
      </c>
      <c r="Q4" s="68" t="s">
        <v>40</v>
      </c>
      <c r="R4" s="68" t="s">
        <v>41</v>
      </c>
      <c r="S4" s="69" t="s">
        <v>42</v>
      </c>
      <c r="T4" s="526"/>
      <c r="U4" s="528"/>
      <c r="V4" s="528"/>
      <c r="W4" s="526"/>
      <c r="X4" s="530"/>
      <c r="Y4" s="547"/>
      <c r="Z4" s="549"/>
    </row>
    <row r="5" spans="1:26" ht="31.5" customHeight="1" x14ac:dyDescent="0.25">
      <c r="A5" s="4">
        <v>1</v>
      </c>
      <c r="B5" s="309" t="s">
        <v>164</v>
      </c>
      <c r="C5" s="310" t="s">
        <v>149</v>
      </c>
      <c r="D5" s="310">
        <v>45234604</v>
      </c>
      <c r="E5" s="310">
        <v>102008299</v>
      </c>
      <c r="F5" s="311">
        <v>600131815</v>
      </c>
      <c r="G5" s="95" t="s">
        <v>475</v>
      </c>
      <c r="H5" s="95" t="s">
        <v>97</v>
      </c>
      <c r="I5" s="96" t="s">
        <v>127</v>
      </c>
      <c r="J5" s="96" t="s">
        <v>149</v>
      </c>
      <c r="K5" s="95" t="s">
        <v>446</v>
      </c>
      <c r="L5" s="312">
        <v>150000</v>
      </c>
      <c r="M5" s="313">
        <f>L5/100*85</f>
        <v>127500</v>
      </c>
      <c r="N5" s="314">
        <v>44986</v>
      </c>
      <c r="O5" s="315">
        <v>45657</v>
      </c>
      <c r="P5" s="316"/>
      <c r="Q5" s="310" t="s">
        <v>129</v>
      </c>
      <c r="R5" s="310"/>
      <c r="S5" s="311"/>
      <c r="T5" s="96"/>
      <c r="U5" s="96"/>
      <c r="V5" s="96" t="s">
        <v>129</v>
      </c>
      <c r="W5" s="96"/>
      <c r="X5" s="96"/>
      <c r="Y5" s="316"/>
      <c r="Z5" s="311"/>
    </row>
    <row r="6" spans="1:26" ht="75" x14ac:dyDescent="0.25">
      <c r="A6" s="8">
        <v>2</v>
      </c>
      <c r="B6" s="242" t="s">
        <v>164</v>
      </c>
      <c r="C6" s="10" t="s">
        <v>149</v>
      </c>
      <c r="D6" s="10">
        <v>45234604</v>
      </c>
      <c r="E6" s="10">
        <v>102008299</v>
      </c>
      <c r="F6" s="11">
        <v>600131815</v>
      </c>
      <c r="G6" s="90" t="s">
        <v>165</v>
      </c>
      <c r="H6" s="90" t="s">
        <v>97</v>
      </c>
      <c r="I6" s="12" t="s">
        <v>127</v>
      </c>
      <c r="J6" s="12" t="s">
        <v>149</v>
      </c>
      <c r="K6" s="90" t="s">
        <v>166</v>
      </c>
      <c r="L6" s="147">
        <v>2000000</v>
      </c>
      <c r="M6" s="148">
        <f>L6/100*85</f>
        <v>1700000</v>
      </c>
      <c r="N6" s="149">
        <v>44562</v>
      </c>
      <c r="O6" s="317">
        <v>46752</v>
      </c>
      <c r="P6" s="9"/>
      <c r="Q6" s="10" t="s">
        <v>129</v>
      </c>
      <c r="R6" s="10"/>
      <c r="S6" s="11"/>
      <c r="T6" s="12"/>
      <c r="U6" s="12"/>
      <c r="V6" s="12"/>
      <c r="W6" s="12" t="s">
        <v>129</v>
      </c>
      <c r="X6" s="12"/>
      <c r="Y6" s="9"/>
      <c r="Z6" s="158"/>
    </row>
    <row r="7" spans="1:26" ht="75" x14ac:dyDescent="0.25">
      <c r="A7" s="8">
        <v>3</v>
      </c>
      <c r="B7" s="243" t="s">
        <v>164</v>
      </c>
      <c r="C7" s="146" t="s">
        <v>149</v>
      </c>
      <c r="D7" s="146">
        <v>45234604</v>
      </c>
      <c r="E7" s="146">
        <v>102008299</v>
      </c>
      <c r="F7" s="87">
        <v>600131815</v>
      </c>
      <c r="G7" s="88" t="s">
        <v>167</v>
      </c>
      <c r="H7" s="88" t="s">
        <v>97</v>
      </c>
      <c r="I7" s="89" t="s">
        <v>127</v>
      </c>
      <c r="J7" s="89" t="s">
        <v>149</v>
      </c>
      <c r="K7" s="88" t="s">
        <v>168</v>
      </c>
      <c r="L7" s="147">
        <v>2000000</v>
      </c>
      <c r="M7" s="148">
        <f t="shared" ref="M7:M17" si="0">L7/100*85</f>
        <v>1700000</v>
      </c>
      <c r="N7" s="149">
        <v>44563</v>
      </c>
      <c r="O7" s="317">
        <v>46752</v>
      </c>
      <c r="P7" s="9"/>
      <c r="Q7" s="10"/>
      <c r="R7" s="10"/>
      <c r="S7" s="11" t="s">
        <v>129</v>
      </c>
      <c r="T7" s="12"/>
      <c r="U7" s="12"/>
      <c r="V7" s="12"/>
      <c r="W7" s="12"/>
      <c r="X7" s="12" t="s">
        <v>129</v>
      </c>
      <c r="Y7" s="9"/>
      <c r="Z7" s="158"/>
    </row>
    <row r="8" spans="1:26" ht="75" x14ac:dyDescent="0.25">
      <c r="A8" s="8">
        <v>4</v>
      </c>
      <c r="B8" s="244" t="s">
        <v>164</v>
      </c>
      <c r="C8" s="150" t="s">
        <v>149</v>
      </c>
      <c r="D8" s="150">
        <v>45234604</v>
      </c>
      <c r="E8" s="150">
        <v>102008299</v>
      </c>
      <c r="F8" s="151">
        <v>600131815</v>
      </c>
      <c r="G8" s="129" t="s">
        <v>447</v>
      </c>
      <c r="H8" s="129" t="s">
        <v>97</v>
      </c>
      <c r="I8" s="152" t="s">
        <v>127</v>
      </c>
      <c r="J8" s="152" t="s">
        <v>149</v>
      </c>
      <c r="K8" s="129" t="s">
        <v>476</v>
      </c>
      <c r="L8" s="147">
        <v>1000000</v>
      </c>
      <c r="M8" s="148">
        <f t="shared" si="0"/>
        <v>850000</v>
      </c>
      <c r="N8" s="153">
        <v>44927</v>
      </c>
      <c r="O8" s="163">
        <v>46752</v>
      </c>
      <c r="P8" s="119"/>
      <c r="Q8" s="120"/>
      <c r="R8" s="120"/>
      <c r="S8" s="117"/>
      <c r="T8" s="152" t="s">
        <v>129</v>
      </c>
      <c r="U8" s="118"/>
      <c r="V8" s="152"/>
      <c r="W8" s="152" t="s">
        <v>129</v>
      </c>
      <c r="X8" s="118"/>
      <c r="Y8" s="119"/>
      <c r="Z8" s="154"/>
    </row>
    <row r="9" spans="1:26" ht="75" x14ac:dyDescent="0.25">
      <c r="A9" s="8">
        <v>5</v>
      </c>
      <c r="B9" s="244" t="s">
        <v>164</v>
      </c>
      <c r="C9" s="150" t="s">
        <v>149</v>
      </c>
      <c r="D9" s="150">
        <v>45234604</v>
      </c>
      <c r="E9" s="150">
        <v>102008299</v>
      </c>
      <c r="F9" s="151">
        <v>600131815</v>
      </c>
      <c r="G9" s="129" t="s">
        <v>169</v>
      </c>
      <c r="H9" s="129" t="s">
        <v>97</v>
      </c>
      <c r="I9" s="152" t="s">
        <v>127</v>
      </c>
      <c r="J9" s="152" t="s">
        <v>149</v>
      </c>
      <c r="K9" s="129" t="s">
        <v>170</v>
      </c>
      <c r="L9" s="147">
        <v>1000000</v>
      </c>
      <c r="M9" s="148">
        <f t="shared" si="0"/>
        <v>850000</v>
      </c>
      <c r="N9" s="153">
        <v>44927</v>
      </c>
      <c r="O9" s="163">
        <v>46752</v>
      </c>
      <c r="P9" s="119"/>
      <c r="Q9" s="120"/>
      <c r="R9" s="120"/>
      <c r="S9" s="117"/>
      <c r="T9" s="152" t="s">
        <v>129</v>
      </c>
      <c r="U9" s="118"/>
      <c r="V9" s="152" t="s">
        <v>129</v>
      </c>
      <c r="W9" s="152"/>
      <c r="X9" s="118"/>
      <c r="Y9" s="119"/>
      <c r="Z9" s="154"/>
    </row>
    <row r="10" spans="1:26" ht="75" x14ac:dyDescent="0.25">
      <c r="A10" s="8">
        <v>6</v>
      </c>
      <c r="B10" s="318" t="s">
        <v>164</v>
      </c>
      <c r="C10" s="128" t="s">
        <v>149</v>
      </c>
      <c r="D10" s="128">
        <v>45234604</v>
      </c>
      <c r="E10" s="128">
        <v>102008299</v>
      </c>
      <c r="F10" s="101">
        <v>600131815</v>
      </c>
      <c r="G10" s="102" t="s">
        <v>477</v>
      </c>
      <c r="H10" s="102" t="s">
        <v>97</v>
      </c>
      <c r="I10" s="103" t="s">
        <v>127</v>
      </c>
      <c r="J10" s="103" t="s">
        <v>149</v>
      </c>
      <c r="K10" s="102" t="s">
        <v>448</v>
      </c>
      <c r="L10" s="233">
        <v>1100000</v>
      </c>
      <c r="M10" s="234">
        <f t="shared" si="0"/>
        <v>935000</v>
      </c>
      <c r="N10" s="209">
        <v>44927</v>
      </c>
      <c r="O10" s="126">
        <v>46387</v>
      </c>
      <c r="P10" s="160"/>
      <c r="Q10" s="150"/>
      <c r="R10" s="150"/>
      <c r="S10" s="151"/>
      <c r="T10" s="103" t="s">
        <v>129</v>
      </c>
      <c r="U10" s="152"/>
      <c r="V10" s="152"/>
      <c r="W10" s="152"/>
      <c r="X10" s="152"/>
      <c r="Y10" s="160"/>
      <c r="Z10" s="319"/>
    </row>
    <row r="11" spans="1:26" ht="75" x14ac:dyDescent="0.25">
      <c r="A11" s="8">
        <v>7</v>
      </c>
      <c r="B11" s="244" t="s">
        <v>164</v>
      </c>
      <c r="C11" s="150" t="s">
        <v>149</v>
      </c>
      <c r="D11" s="150">
        <v>45234604</v>
      </c>
      <c r="E11" s="150">
        <v>102008299</v>
      </c>
      <c r="F11" s="151">
        <v>600131815</v>
      </c>
      <c r="G11" s="156" t="s">
        <v>171</v>
      </c>
      <c r="H11" s="129" t="s">
        <v>97</v>
      </c>
      <c r="I11" s="152" t="s">
        <v>127</v>
      </c>
      <c r="J11" s="152" t="s">
        <v>149</v>
      </c>
      <c r="K11" s="129" t="s">
        <v>172</v>
      </c>
      <c r="L11" s="147">
        <v>2000000</v>
      </c>
      <c r="M11" s="148">
        <f t="shared" si="0"/>
        <v>1700000</v>
      </c>
      <c r="N11" s="153">
        <v>45292</v>
      </c>
      <c r="O11" s="320">
        <v>46752</v>
      </c>
      <c r="P11" s="119"/>
      <c r="Q11" s="120"/>
      <c r="R11" s="120"/>
      <c r="S11" s="117"/>
      <c r="T11" s="152" t="s">
        <v>129</v>
      </c>
      <c r="U11" s="12"/>
      <c r="V11" s="12"/>
      <c r="W11" s="12"/>
      <c r="X11" s="12"/>
      <c r="Y11" s="9"/>
      <c r="Z11" s="11"/>
    </row>
    <row r="12" spans="1:26" ht="75" x14ac:dyDescent="0.25">
      <c r="A12" s="8">
        <v>8</v>
      </c>
      <c r="B12" s="244" t="s">
        <v>164</v>
      </c>
      <c r="C12" s="150" t="s">
        <v>149</v>
      </c>
      <c r="D12" s="150">
        <v>45234604</v>
      </c>
      <c r="E12" s="150">
        <v>102008299</v>
      </c>
      <c r="F12" s="151">
        <v>600131815</v>
      </c>
      <c r="G12" s="129" t="s">
        <v>173</v>
      </c>
      <c r="H12" s="129" t="s">
        <v>97</v>
      </c>
      <c r="I12" s="152" t="s">
        <v>127</v>
      </c>
      <c r="J12" s="152" t="s">
        <v>149</v>
      </c>
      <c r="K12" s="129" t="s">
        <v>174</v>
      </c>
      <c r="L12" s="147">
        <v>1200000</v>
      </c>
      <c r="M12" s="148">
        <f t="shared" si="0"/>
        <v>1020000</v>
      </c>
      <c r="N12" s="153">
        <v>45292</v>
      </c>
      <c r="O12" s="163">
        <v>46752</v>
      </c>
      <c r="P12" s="119"/>
      <c r="Q12" s="120"/>
      <c r="R12" s="120"/>
      <c r="S12" s="117"/>
      <c r="T12" s="152" t="s">
        <v>129</v>
      </c>
      <c r="U12" s="12"/>
      <c r="V12" s="12"/>
      <c r="W12" s="12"/>
      <c r="X12" s="12"/>
      <c r="Y12" s="9"/>
      <c r="Z12" s="11"/>
    </row>
    <row r="13" spans="1:26" ht="75" x14ac:dyDescent="0.25">
      <c r="A13" s="8">
        <v>9</v>
      </c>
      <c r="B13" s="244" t="s">
        <v>164</v>
      </c>
      <c r="C13" s="150" t="s">
        <v>149</v>
      </c>
      <c r="D13" s="150">
        <v>45234604</v>
      </c>
      <c r="E13" s="150">
        <v>102008299</v>
      </c>
      <c r="F13" s="151">
        <v>600131815</v>
      </c>
      <c r="G13" s="129" t="s">
        <v>449</v>
      </c>
      <c r="H13" s="129" t="s">
        <v>97</v>
      </c>
      <c r="I13" s="152" t="s">
        <v>127</v>
      </c>
      <c r="J13" s="152" t="s">
        <v>149</v>
      </c>
      <c r="K13" s="129" t="s">
        <v>175</v>
      </c>
      <c r="L13" s="147">
        <v>100000</v>
      </c>
      <c r="M13" s="148">
        <f t="shared" si="0"/>
        <v>85000</v>
      </c>
      <c r="N13" s="153">
        <v>45292</v>
      </c>
      <c r="O13" s="163">
        <v>46752</v>
      </c>
      <c r="P13" s="119"/>
      <c r="Q13" s="120"/>
      <c r="R13" s="120"/>
      <c r="S13" s="117"/>
      <c r="T13" s="118"/>
      <c r="U13" s="152" t="s">
        <v>129</v>
      </c>
      <c r="V13" s="12"/>
      <c r="W13" s="12"/>
      <c r="X13" s="12"/>
      <c r="Y13" s="9"/>
      <c r="Z13" s="11"/>
    </row>
    <row r="14" spans="1:26" ht="75" x14ac:dyDescent="0.25">
      <c r="A14" s="8">
        <v>10</v>
      </c>
      <c r="B14" s="244" t="s">
        <v>164</v>
      </c>
      <c r="C14" s="150" t="s">
        <v>149</v>
      </c>
      <c r="D14" s="150">
        <v>45234604</v>
      </c>
      <c r="E14" s="150">
        <v>102008299</v>
      </c>
      <c r="F14" s="151">
        <v>600131815</v>
      </c>
      <c r="G14" s="129" t="s">
        <v>450</v>
      </c>
      <c r="H14" s="129" t="s">
        <v>97</v>
      </c>
      <c r="I14" s="152" t="s">
        <v>127</v>
      </c>
      <c r="J14" s="152" t="s">
        <v>149</v>
      </c>
      <c r="K14" s="129" t="s">
        <v>176</v>
      </c>
      <c r="L14" s="147">
        <v>250000</v>
      </c>
      <c r="M14" s="148">
        <f t="shared" si="0"/>
        <v>212500</v>
      </c>
      <c r="N14" s="153">
        <v>45292</v>
      </c>
      <c r="O14" s="163">
        <v>46752</v>
      </c>
      <c r="P14" s="160"/>
      <c r="Q14" s="150"/>
      <c r="R14" s="150" t="s">
        <v>129</v>
      </c>
      <c r="S14" s="151"/>
      <c r="T14" s="152"/>
      <c r="U14" s="152" t="s">
        <v>129</v>
      </c>
      <c r="V14" s="152" t="s">
        <v>129</v>
      </c>
      <c r="W14" s="152"/>
      <c r="X14" s="89"/>
      <c r="Y14" s="161"/>
      <c r="Z14" s="87"/>
    </row>
    <row r="15" spans="1:26" ht="75" x14ac:dyDescent="0.25">
      <c r="A15" s="8">
        <v>11</v>
      </c>
      <c r="B15" s="473" t="s">
        <v>164</v>
      </c>
      <c r="C15" s="421" t="s">
        <v>149</v>
      </c>
      <c r="D15" s="421">
        <v>45234604</v>
      </c>
      <c r="E15" s="421">
        <v>102008299</v>
      </c>
      <c r="F15" s="422">
        <v>600131815</v>
      </c>
      <c r="G15" s="210" t="s">
        <v>478</v>
      </c>
      <c r="H15" s="210" t="s">
        <v>97</v>
      </c>
      <c r="I15" s="385" t="s">
        <v>127</v>
      </c>
      <c r="J15" s="385" t="s">
        <v>149</v>
      </c>
      <c r="K15" s="210" t="s">
        <v>507</v>
      </c>
      <c r="L15" s="13">
        <v>15000000</v>
      </c>
      <c r="M15" s="14">
        <f t="shared" si="0"/>
        <v>12750000</v>
      </c>
      <c r="N15" s="415">
        <v>46023</v>
      </c>
      <c r="O15" s="416">
        <v>46752</v>
      </c>
      <c r="P15" s="474"/>
      <c r="Q15" s="421"/>
      <c r="R15" s="421"/>
      <c r="S15" s="422"/>
      <c r="T15" s="385"/>
      <c r="U15" s="385"/>
      <c r="V15" s="385"/>
      <c r="W15" s="385"/>
      <c r="X15" s="12" t="s">
        <v>129</v>
      </c>
      <c r="Y15" s="9"/>
      <c r="Z15" s="158"/>
    </row>
    <row r="16" spans="1:26" ht="75" x14ac:dyDescent="0.25">
      <c r="A16" s="8">
        <v>12</v>
      </c>
      <c r="B16" s="473" t="s">
        <v>164</v>
      </c>
      <c r="C16" s="421" t="s">
        <v>149</v>
      </c>
      <c r="D16" s="421">
        <v>45234604</v>
      </c>
      <c r="E16" s="421">
        <v>102008299</v>
      </c>
      <c r="F16" s="422">
        <v>600131815</v>
      </c>
      <c r="G16" s="210" t="s">
        <v>479</v>
      </c>
      <c r="H16" s="210" t="s">
        <v>97</v>
      </c>
      <c r="I16" s="385" t="s">
        <v>127</v>
      </c>
      <c r="J16" s="385" t="s">
        <v>149</v>
      </c>
      <c r="K16" s="210" t="s">
        <v>506</v>
      </c>
      <c r="L16" s="13">
        <v>15000000</v>
      </c>
      <c r="M16" s="14">
        <f t="shared" si="0"/>
        <v>12750000</v>
      </c>
      <c r="N16" s="415">
        <v>46023</v>
      </c>
      <c r="O16" s="416">
        <v>46752</v>
      </c>
      <c r="P16" s="474" t="s">
        <v>129</v>
      </c>
      <c r="Q16" s="421" t="s">
        <v>129</v>
      </c>
      <c r="R16" s="421" t="s">
        <v>129</v>
      </c>
      <c r="S16" s="422" t="s">
        <v>129</v>
      </c>
      <c r="T16" s="385"/>
      <c r="U16" s="385"/>
      <c r="V16" s="385"/>
      <c r="W16" s="385"/>
      <c r="X16" s="12" t="s">
        <v>129</v>
      </c>
      <c r="Y16" s="9"/>
      <c r="Z16" s="158"/>
    </row>
    <row r="17" spans="1:26" ht="195" x14ac:dyDescent="0.25">
      <c r="A17" s="8">
        <v>13</v>
      </c>
      <c r="B17" s="387" t="s">
        <v>177</v>
      </c>
      <c r="C17" s="388" t="s">
        <v>178</v>
      </c>
      <c r="D17" s="133">
        <v>70984581</v>
      </c>
      <c r="E17" s="133">
        <v>102008035</v>
      </c>
      <c r="F17" s="134">
        <v>600132056</v>
      </c>
      <c r="G17" s="98" t="s">
        <v>500</v>
      </c>
      <c r="H17" s="98" t="s">
        <v>97</v>
      </c>
      <c r="I17" s="97" t="s">
        <v>179</v>
      </c>
      <c r="J17" s="98" t="s">
        <v>178</v>
      </c>
      <c r="K17" s="98" t="s">
        <v>181</v>
      </c>
      <c r="L17" s="141">
        <v>3500000</v>
      </c>
      <c r="M17" s="142">
        <f t="shared" si="0"/>
        <v>2975000</v>
      </c>
      <c r="N17" s="373">
        <v>44562</v>
      </c>
      <c r="O17" s="131">
        <v>45291</v>
      </c>
      <c r="P17" s="132" t="s">
        <v>129</v>
      </c>
      <c r="Q17" s="133" t="s">
        <v>129</v>
      </c>
      <c r="R17" s="133" t="s">
        <v>129</v>
      </c>
      <c r="S17" s="134" t="s">
        <v>129</v>
      </c>
      <c r="T17" s="97"/>
      <c r="U17" s="97"/>
      <c r="V17" s="97"/>
      <c r="W17" s="97"/>
      <c r="X17" s="97" t="s">
        <v>129</v>
      </c>
      <c r="Y17" s="132"/>
      <c r="Z17" s="389"/>
    </row>
    <row r="18" spans="1:26" ht="192.75" customHeight="1" x14ac:dyDescent="0.25">
      <c r="A18" s="8">
        <v>14</v>
      </c>
      <c r="B18" s="245" t="s">
        <v>177</v>
      </c>
      <c r="C18" s="167" t="s">
        <v>178</v>
      </c>
      <c r="D18" s="10">
        <v>70984581</v>
      </c>
      <c r="E18" s="10">
        <v>102008035</v>
      </c>
      <c r="F18" s="11">
        <v>600132056</v>
      </c>
      <c r="G18" s="90" t="s">
        <v>183</v>
      </c>
      <c r="H18" s="90" t="s">
        <v>97</v>
      </c>
      <c r="I18" s="12" t="s">
        <v>179</v>
      </c>
      <c r="J18" s="90" t="s">
        <v>178</v>
      </c>
      <c r="K18" s="90" t="s">
        <v>184</v>
      </c>
      <c r="L18" s="13">
        <v>200000</v>
      </c>
      <c r="M18" s="14">
        <f>L18/100*85</f>
        <v>170000</v>
      </c>
      <c r="N18" s="157">
        <v>44562</v>
      </c>
      <c r="O18" s="370">
        <v>46752</v>
      </c>
      <c r="P18" s="9"/>
      <c r="Q18" s="10" t="s">
        <v>129</v>
      </c>
      <c r="R18" s="10" t="s">
        <v>129</v>
      </c>
      <c r="S18" s="11"/>
      <c r="T18" s="12"/>
      <c r="U18" s="12"/>
      <c r="V18" s="12"/>
      <c r="W18" s="12"/>
      <c r="X18" s="12" t="s">
        <v>129</v>
      </c>
      <c r="Y18" s="9"/>
      <c r="Z18" s="11"/>
    </row>
    <row r="19" spans="1:26" ht="195" x14ac:dyDescent="0.25">
      <c r="A19" s="8">
        <v>15</v>
      </c>
      <c r="B19" s="387" t="s">
        <v>177</v>
      </c>
      <c r="C19" s="388" t="s">
        <v>178</v>
      </c>
      <c r="D19" s="133">
        <v>70984581</v>
      </c>
      <c r="E19" s="390">
        <v>102008035</v>
      </c>
      <c r="F19" s="134">
        <v>600132056</v>
      </c>
      <c r="G19" s="98" t="s">
        <v>501</v>
      </c>
      <c r="H19" s="98" t="s">
        <v>97</v>
      </c>
      <c r="I19" s="97" t="s">
        <v>179</v>
      </c>
      <c r="J19" s="98" t="s">
        <v>178</v>
      </c>
      <c r="K19" s="98" t="s">
        <v>182</v>
      </c>
      <c r="L19" s="141">
        <v>300000</v>
      </c>
      <c r="M19" s="142">
        <f t="shared" ref="M19:M24" si="1">L19/100*85</f>
        <v>255000</v>
      </c>
      <c r="N19" s="373">
        <v>44562</v>
      </c>
      <c r="O19" s="131">
        <v>46387</v>
      </c>
      <c r="P19" s="132"/>
      <c r="Q19" s="133"/>
      <c r="R19" s="133"/>
      <c r="S19" s="134" t="s">
        <v>129</v>
      </c>
      <c r="T19" s="97"/>
      <c r="U19" s="97"/>
      <c r="V19" s="97"/>
      <c r="W19" s="97"/>
      <c r="X19" s="97" t="s">
        <v>129</v>
      </c>
      <c r="Y19" s="132"/>
      <c r="Z19" s="134"/>
    </row>
    <row r="20" spans="1:26" ht="195" x14ac:dyDescent="0.25">
      <c r="A20" s="8">
        <v>16</v>
      </c>
      <c r="B20" s="387" t="s">
        <v>177</v>
      </c>
      <c r="C20" s="388" t="s">
        <v>178</v>
      </c>
      <c r="D20" s="133">
        <v>70984581</v>
      </c>
      <c r="E20" s="390">
        <v>102008035</v>
      </c>
      <c r="F20" s="134">
        <v>600132056</v>
      </c>
      <c r="G20" s="98" t="s">
        <v>502</v>
      </c>
      <c r="H20" s="98" t="s">
        <v>97</v>
      </c>
      <c r="I20" s="97" t="s">
        <v>179</v>
      </c>
      <c r="J20" s="98" t="s">
        <v>178</v>
      </c>
      <c r="K20" s="98" t="s">
        <v>185</v>
      </c>
      <c r="L20" s="141">
        <v>1800000</v>
      </c>
      <c r="M20" s="142">
        <f t="shared" si="1"/>
        <v>1530000</v>
      </c>
      <c r="N20" s="373">
        <v>44562</v>
      </c>
      <c r="O20" s="131">
        <v>46022</v>
      </c>
      <c r="P20" s="132"/>
      <c r="Q20" s="133"/>
      <c r="R20" s="133"/>
      <c r="S20" s="134"/>
      <c r="T20" s="97"/>
      <c r="U20" s="97"/>
      <c r="V20" s="97" t="s">
        <v>129</v>
      </c>
      <c r="W20" s="97"/>
      <c r="X20" s="97"/>
      <c r="Y20" s="132"/>
      <c r="Z20" s="134"/>
    </row>
    <row r="21" spans="1:26" ht="195" x14ac:dyDescent="0.25">
      <c r="A21" s="8">
        <v>17</v>
      </c>
      <c r="B21" s="245" t="s">
        <v>177</v>
      </c>
      <c r="C21" s="167" t="s">
        <v>178</v>
      </c>
      <c r="D21" s="10">
        <v>70984581</v>
      </c>
      <c r="E21" s="10">
        <v>102008035</v>
      </c>
      <c r="F21" s="168">
        <v>600132056</v>
      </c>
      <c r="G21" s="90" t="s">
        <v>186</v>
      </c>
      <c r="H21" s="90" t="s">
        <v>97</v>
      </c>
      <c r="I21" s="12" t="s">
        <v>179</v>
      </c>
      <c r="J21" s="90" t="s">
        <v>178</v>
      </c>
      <c r="K21" s="90" t="s">
        <v>187</v>
      </c>
      <c r="L21" s="13">
        <v>100000</v>
      </c>
      <c r="M21" s="14">
        <f t="shared" si="1"/>
        <v>85000</v>
      </c>
      <c r="N21" s="157">
        <v>44562</v>
      </c>
      <c r="O21" s="370">
        <v>46752</v>
      </c>
      <c r="P21" s="9"/>
      <c r="Q21" s="10" t="s">
        <v>129</v>
      </c>
      <c r="R21" s="10" t="s">
        <v>129</v>
      </c>
      <c r="S21" s="11"/>
      <c r="T21" s="12"/>
      <c r="U21" s="12"/>
      <c r="V21" s="12"/>
      <c r="W21" s="12" t="s">
        <v>129</v>
      </c>
      <c r="X21" s="12"/>
      <c r="Y21" s="9"/>
      <c r="Z21" s="11"/>
    </row>
    <row r="22" spans="1:26" ht="195" x14ac:dyDescent="0.25">
      <c r="A22" s="8">
        <v>18</v>
      </c>
      <c r="B22" s="245" t="s">
        <v>177</v>
      </c>
      <c r="C22" s="167" t="s">
        <v>178</v>
      </c>
      <c r="D22" s="10">
        <v>70984581</v>
      </c>
      <c r="E22" s="10">
        <v>102008035</v>
      </c>
      <c r="F22" s="168">
        <v>600132056</v>
      </c>
      <c r="G22" s="90" t="s">
        <v>188</v>
      </c>
      <c r="H22" s="90" t="s">
        <v>97</v>
      </c>
      <c r="I22" s="12" t="s">
        <v>179</v>
      </c>
      <c r="J22" s="90" t="s">
        <v>178</v>
      </c>
      <c r="K22" s="90" t="s">
        <v>189</v>
      </c>
      <c r="L22" s="13">
        <v>1000000</v>
      </c>
      <c r="M22" s="14">
        <f t="shared" si="1"/>
        <v>850000</v>
      </c>
      <c r="N22" s="157">
        <v>44562</v>
      </c>
      <c r="O22" s="370">
        <v>46752</v>
      </c>
      <c r="P22" s="9"/>
      <c r="Q22" s="10"/>
      <c r="R22" s="10"/>
      <c r="S22" s="11"/>
      <c r="T22" s="12"/>
      <c r="U22" s="12"/>
      <c r="V22" s="12"/>
      <c r="W22" s="12"/>
      <c r="X22" s="145"/>
      <c r="Y22" s="123"/>
      <c r="Z22" s="125"/>
    </row>
    <row r="23" spans="1:26" ht="195" x14ac:dyDescent="0.25">
      <c r="A23" s="8">
        <v>19</v>
      </c>
      <c r="B23" s="245" t="s">
        <v>177</v>
      </c>
      <c r="C23" s="167" t="s">
        <v>178</v>
      </c>
      <c r="D23" s="10">
        <v>70984581</v>
      </c>
      <c r="E23" s="10">
        <v>102008035</v>
      </c>
      <c r="F23" s="168">
        <v>600132056</v>
      </c>
      <c r="G23" s="90" t="s">
        <v>190</v>
      </c>
      <c r="H23" s="90" t="s">
        <v>97</v>
      </c>
      <c r="I23" s="12" t="s">
        <v>179</v>
      </c>
      <c r="J23" s="90" t="s">
        <v>178</v>
      </c>
      <c r="K23" s="90" t="s">
        <v>191</v>
      </c>
      <c r="L23" s="13">
        <v>1200000</v>
      </c>
      <c r="M23" s="14">
        <f t="shared" si="1"/>
        <v>1020000</v>
      </c>
      <c r="N23" s="157">
        <v>44562</v>
      </c>
      <c r="O23" s="370">
        <v>46752</v>
      </c>
      <c r="P23" s="9"/>
      <c r="Q23" s="10"/>
      <c r="R23" s="10" t="s">
        <v>129</v>
      </c>
      <c r="S23" s="11"/>
      <c r="T23" s="12"/>
      <c r="U23" s="12" t="s">
        <v>129</v>
      </c>
      <c r="V23" s="12" t="s">
        <v>129</v>
      </c>
      <c r="W23" s="12" t="s">
        <v>129</v>
      </c>
      <c r="X23" s="12"/>
      <c r="Y23" s="9"/>
      <c r="Z23" s="11"/>
    </row>
    <row r="24" spans="1:26" ht="195" x14ac:dyDescent="0.25">
      <c r="A24" s="8">
        <v>20</v>
      </c>
      <c r="B24" s="391" t="s">
        <v>177</v>
      </c>
      <c r="C24" s="201" t="s">
        <v>178</v>
      </c>
      <c r="D24" s="124">
        <v>70984581</v>
      </c>
      <c r="E24" s="124">
        <v>102008035</v>
      </c>
      <c r="F24" s="125">
        <v>600132056</v>
      </c>
      <c r="G24" s="202" t="s">
        <v>451</v>
      </c>
      <c r="H24" s="202" t="s">
        <v>97</v>
      </c>
      <c r="I24" s="145" t="s">
        <v>179</v>
      </c>
      <c r="J24" s="202" t="s">
        <v>178</v>
      </c>
      <c r="K24" s="202" t="s">
        <v>503</v>
      </c>
      <c r="L24" s="165">
        <v>1050000</v>
      </c>
      <c r="M24" s="166">
        <f t="shared" si="1"/>
        <v>892500</v>
      </c>
      <c r="N24" s="231">
        <v>44562</v>
      </c>
      <c r="O24" s="371">
        <v>46752</v>
      </c>
      <c r="P24" s="123"/>
      <c r="Q24" s="124"/>
      <c r="R24" s="124" t="s">
        <v>129</v>
      </c>
      <c r="S24" s="125"/>
      <c r="T24" s="145"/>
      <c r="U24" s="145" t="s">
        <v>129</v>
      </c>
      <c r="V24" s="145" t="s">
        <v>129</v>
      </c>
      <c r="W24" s="145" t="s">
        <v>129</v>
      </c>
      <c r="X24" s="145" t="s">
        <v>129</v>
      </c>
      <c r="Y24" s="123"/>
      <c r="Z24" s="125"/>
    </row>
    <row r="25" spans="1:26" ht="180" x14ac:dyDescent="0.25">
      <c r="A25" s="8">
        <v>21</v>
      </c>
      <c r="B25" s="246" t="s">
        <v>192</v>
      </c>
      <c r="C25" s="167" t="s">
        <v>193</v>
      </c>
      <c r="D25" s="10">
        <v>70988595</v>
      </c>
      <c r="E25" s="10">
        <v>102008043</v>
      </c>
      <c r="F25" s="11">
        <v>600131696</v>
      </c>
      <c r="G25" s="90" t="s">
        <v>504</v>
      </c>
      <c r="H25" s="90" t="s">
        <v>97</v>
      </c>
      <c r="I25" s="12" t="s">
        <v>127</v>
      </c>
      <c r="J25" s="90" t="s">
        <v>193</v>
      </c>
      <c r="K25" s="12" t="s">
        <v>194</v>
      </c>
      <c r="L25" s="13">
        <v>950000</v>
      </c>
      <c r="M25" s="14">
        <f t="shared" ref="M25:M34" si="2">L25/100*85</f>
        <v>807500</v>
      </c>
      <c r="N25" s="157">
        <v>44562</v>
      </c>
      <c r="O25" s="370">
        <v>46752</v>
      </c>
      <c r="P25" s="9"/>
      <c r="Q25" s="10" t="s">
        <v>129</v>
      </c>
      <c r="R25" s="10" t="s">
        <v>129</v>
      </c>
      <c r="S25" s="11"/>
      <c r="T25" s="12"/>
      <c r="U25" s="12"/>
      <c r="V25" s="12" t="s">
        <v>129</v>
      </c>
      <c r="W25" s="12" t="s">
        <v>129</v>
      </c>
      <c r="X25" s="12"/>
      <c r="Y25" s="9"/>
      <c r="Z25" s="11"/>
    </row>
    <row r="26" spans="1:26" s="3" customFormat="1" ht="180" x14ac:dyDescent="0.25">
      <c r="A26" s="8">
        <v>22</v>
      </c>
      <c r="B26" s="372" t="s">
        <v>192</v>
      </c>
      <c r="C26" s="388" t="s">
        <v>193</v>
      </c>
      <c r="D26" s="133">
        <v>70988595</v>
      </c>
      <c r="E26" s="133">
        <v>102008043</v>
      </c>
      <c r="F26" s="134">
        <v>600131696</v>
      </c>
      <c r="G26" s="475" t="s">
        <v>533</v>
      </c>
      <c r="H26" s="98" t="s">
        <v>97</v>
      </c>
      <c r="I26" s="97" t="s">
        <v>127</v>
      </c>
      <c r="J26" s="98" t="s">
        <v>193</v>
      </c>
      <c r="K26" s="98" t="s">
        <v>195</v>
      </c>
      <c r="L26" s="141">
        <v>150000</v>
      </c>
      <c r="M26" s="142">
        <f t="shared" si="2"/>
        <v>127500</v>
      </c>
      <c r="N26" s="373">
        <v>44562</v>
      </c>
      <c r="O26" s="131">
        <v>46752</v>
      </c>
      <c r="P26" s="132" t="s">
        <v>129</v>
      </c>
      <c r="Q26" s="133" t="s">
        <v>129</v>
      </c>
      <c r="R26" s="133"/>
      <c r="S26" s="476" t="s">
        <v>129</v>
      </c>
      <c r="T26" s="97" t="s">
        <v>129</v>
      </c>
      <c r="U26" s="97"/>
      <c r="V26" s="97" t="s">
        <v>129</v>
      </c>
      <c r="W26" s="97"/>
      <c r="X26" s="97" t="s">
        <v>129</v>
      </c>
      <c r="Y26" s="9"/>
      <c r="Z26" s="11"/>
    </row>
    <row r="27" spans="1:26" ht="180" x14ac:dyDescent="0.25">
      <c r="A27" s="8">
        <v>23</v>
      </c>
      <c r="B27" s="246" t="s">
        <v>192</v>
      </c>
      <c r="C27" s="167" t="s">
        <v>193</v>
      </c>
      <c r="D27" s="10">
        <v>70988595</v>
      </c>
      <c r="E27" s="10">
        <v>119501724</v>
      </c>
      <c r="F27" s="11">
        <v>600131696</v>
      </c>
      <c r="G27" s="90" t="s">
        <v>452</v>
      </c>
      <c r="H27" s="90" t="s">
        <v>97</v>
      </c>
      <c r="I27" s="12" t="s">
        <v>127</v>
      </c>
      <c r="J27" s="90" t="s">
        <v>193</v>
      </c>
      <c r="K27" s="90" t="s">
        <v>196</v>
      </c>
      <c r="L27" s="13">
        <v>1950000</v>
      </c>
      <c r="M27" s="14">
        <f t="shared" si="2"/>
        <v>1657500</v>
      </c>
      <c r="N27" s="157">
        <v>44562</v>
      </c>
      <c r="O27" s="370">
        <v>46752</v>
      </c>
      <c r="P27" s="9"/>
      <c r="Q27" s="10"/>
      <c r="R27" s="10"/>
      <c r="S27" s="11"/>
      <c r="T27" s="12"/>
      <c r="U27" s="12"/>
      <c r="V27" s="12" t="s">
        <v>129</v>
      </c>
      <c r="W27" s="12" t="s">
        <v>129</v>
      </c>
      <c r="X27" s="12"/>
      <c r="Y27" s="9"/>
      <c r="Z27" s="11"/>
    </row>
    <row r="28" spans="1:26" ht="180" x14ac:dyDescent="0.25">
      <c r="A28" s="8">
        <v>24</v>
      </c>
      <c r="B28" s="246" t="s">
        <v>192</v>
      </c>
      <c r="C28" s="167" t="s">
        <v>193</v>
      </c>
      <c r="D28" s="10">
        <v>70988595</v>
      </c>
      <c r="E28" s="10">
        <v>102008043</v>
      </c>
      <c r="F28" s="11">
        <v>600131696</v>
      </c>
      <c r="G28" s="90" t="s">
        <v>453</v>
      </c>
      <c r="H28" s="90" t="s">
        <v>97</v>
      </c>
      <c r="I28" s="12" t="s">
        <v>127</v>
      </c>
      <c r="J28" s="90" t="s">
        <v>193</v>
      </c>
      <c r="K28" s="90" t="s">
        <v>197</v>
      </c>
      <c r="L28" s="13">
        <v>600000</v>
      </c>
      <c r="M28" s="14">
        <f t="shared" si="2"/>
        <v>510000</v>
      </c>
      <c r="N28" s="157">
        <v>44562</v>
      </c>
      <c r="O28" s="370">
        <v>46752</v>
      </c>
      <c r="P28" s="9"/>
      <c r="Q28" s="10"/>
      <c r="R28" s="10"/>
      <c r="S28" s="11"/>
      <c r="T28" s="12"/>
      <c r="U28" s="12"/>
      <c r="V28" s="12"/>
      <c r="W28" s="12" t="s">
        <v>129</v>
      </c>
      <c r="X28" s="12"/>
      <c r="Y28" s="9"/>
      <c r="Z28" s="11"/>
    </row>
    <row r="29" spans="1:26" ht="180" x14ac:dyDescent="0.25">
      <c r="A29" s="8">
        <v>25</v>
      </c>
      <c r="B29" s="392" t="s">
        <v>192</v>
      </c>
      <c r="C29" s="393" t="s">
        <v>193</v>
      </c>
      <c r="D29" s="394">
        <v>70988595</v>
      </c>
      <c r="E29" s="394">
        <v>102008043</v>
      </c>
      <c r="F29" s="395">
        <v>600131696</v>
      </c>
      <c r="G29" s="396" t="s">
        <v>505</v>
      </c>
      <c r="H29" s="171" t="s">
        <v>97</v>
      </c>
      <c r="I29" s="172" t="s">
        <v>127</v>
      </c>
      <c r="J29" s="171" t="s">
        <v>193</v>
      </c>
      <c r="K29" s="396" t="s">
        <v>198</v>
      </c>
      <c r="L29" s="165">
        <v>800000</v>
      </c>
      <c r="M29" s="166">
        <f t="shared" si="2"/>
        <v>680000</v>
      </c>
      <c r="N29" s="477">
        <v>46023</v>
      </c>
      <c r="O29" s="397">
        <v>46752</v>
      </c>
      <c r="P29" s="123"/>
      <c r="Q29" s="124" t="s">
        <v>129</v>
      </c>
      <c r="R29" s="124"/>
      <c r="S29" s="398"/>
      <c r="T29" s="399" t="s">
        <v>129</v>
      </c>
      <c r="U29" s="12"/>
      <c r="V29" s="12" t="s">
        <v>129</v>
      </c>
      <c r="W29" s="12" t="s">
        <v>129</v>
      </c>
      <c r="X29" s="12"/>
      <c r="Y29" s="400"/>
      <c r="Z29" s="191"/>
    </row>
    <row r="30" spans="1:26" ht="180" x14ac:dyDescent="0.25">
      <c r="A30" s="8">
        <v>26</v>
      </c>
      <c r="B30" s="247" t="s">
        <v>200</v>
      </c>
      <c r="C30" s="192" t="s">
        <v>201</v>
      </c>
      <c r="D30" s="193">
        <v>73184276</v>
      </c>
      <c r="E30" s="193">
        <v>102008434</v>
      </c>
      <c r="F30" s="194">
        <v>600131858</v>
      </c>
      <c r="G30" s="171" t="s">
        <v>209</v>
      </c>
      <c r="H30" s="171" t="s">
        <v>97</v>
      </c>
      <c r="I30" s="172" t="s">
        <v>127</v>
      </c>
      <c r="J30" s="172" t="s">
        <v>201</v>
      </c>
      <c r="K30" s="171" t="s">
        <v>210</v>
      </c>
      <c r="L30" s="186">
        <v>1000000</v>
      </c>
      <c r="M30" s="187">
        <f t="shared" si="2"/>
        <v>850000</v>
      </c>
      <c r="N30" s="188">
        <v>44562</v>
      </c>
      <c r="O30" s="291">
        <v>46752</v>
      </c>
      <c r="P30" s="189" t="s">
        <v>129</v>
      </c>
      <c r="Q30" s="190" t="s">
        <v>129</v>
      </c>
      <c r="R30" s="190" t="s">
        <v>129</v>
      </c>
      <c r="S30" s="183"/>
      <c r="T30" s="172"/>
      <c r="U30" s="172"/>
      <c r="V30" s="172"/>
      <c r="W30" s="172"/>
      <c r="X30" s="172"/>
      <c r="Y30" s="292" t="s">
        <v>211</v>
      </c>
      <c r="Z30" s="183"/>
    </row>
    <row r="31" spans="1:26" ht="180" x14ac:dyDescent="0.25">
      <c r="A31" s="8">
        <v>27</v>
      </c>
      <c r="B31" s="293" t="s">
        <v>200</v>
      </c>
      <c r="C31" s="258" t="s">
        <v>201</v>
      </c>
      <c r="D31" s="259">
        <v>73184276</v>
      </c>
      <c r="E31" s="259">
        <v>102008434</v>
      </c>
      <c r="F31" s="260">
        <v>600131858</v>
      </c>
      <c r="G31" s="261" t="s">
        <v>470</v>
      </c>
      <c r="H31" s="261" t="s">
        <v>97</v>
      </c>
      <c r="I31" s="262" t="s">
        <v>127</v>
      </c>
      <c r="J31" s="262" t="s">
        <v>201</v>
      </c>
      <c r="K31" s="261" t="s">
        <v>454</v>
      </c>
      <c r="L31" s="263">
        <v>1000000</v>
      </c>
      <c r="M31" s="264">
        <f t="shared" si="2"/>
        <v>850000</v>
      </c>
      <c r="N31" s="265">
        <v>44562</v>
      </c>
      <c r="O31" s="266">
        <v>46752</v>
      </c>
      <c r="P31" s="294" t="s">
        <v>129</v>
      </c>
      <c r="Q31" s="259" t="s">
        <v>129</v>
      </c>
      <c r="R31" s="259" t="s">
        <v>129</v>
      </c>
      <c r="S31" s="260" t="s">
        <v>129</v>
      </c>
      <c r="T31" s="262"/>
      <c r="U31" s="262"/>
      <c r="V31" s="262" t="s">
        <v>129</v>
      </c>
      <c r="W31" s="295"/>
      <c r="X31" s="170"/>
      <c r="Y31" s="237"/>
      <c r="Z31" s="238"/>
    </row>
    <row r="32" spans="1:26" ht="180" x14ac:dyDescent="0.25">
      <c r="A32" s="8">
        <v>28</v>
      </c>
      <c r="B32" s="293" t="s">
        <v>200</v>
      </c>
      <c r="C32" s="258" t="s">
        <v>201</v>
      </c>
      <c r="D32" s="259">
        <v>73184276</v>
      </c>
      <c r="E32" s="259">
        <v>102008434</v>
      </c>
      <c r="F32" s="260">
        <v>600131858</v>
      </c>
      <c r="G32" s="261" t="s">
        <v>471</v>
      </c>
      <c r="H32" s="261" t="s">
        <v>97</v>
      </c>
      <c r="I32" s="262" t="s">
        <v>127</v>
      </c>
      <c r="J32" s="262" t="s">
        <v>201</v>
      </c>
      <c r="K32" s="261" t="s">
        <v>455</v>
      </c>
      <c r="L32" s="263">
        <v>1000000</v>
      </c>
      <c r="M32" s="264">
        <f t="shared" si="2"/>
        <v>850000</v>
      </c>
      <c r="N32" s="265">
        <v>44562</v>
      </c>
      <c r="O32" s="266">
        <v>46752</v>
      </c>
      <c r="P32" s="294" t="s">
        <v>129</v>
      </c>
      <c r="Q32" s="259" t="s">
        <v>129</v>
      </c>
      <c r="R32" s="259" t="s">
        <v>129</v>
      </c>
      <c r="S32" s="260" t="s">
        <v>129</v>
      </c>
      <c r="T32" s="295"/>
      <c r="U32" s="295"/>
      <c r="V32" s="295"/>
      <c r="W32" s="295"/>
      <c r="X32" s="295"/>
      <c r="Y32" s="296"/>
      <c r="Z32" s="297"/>
    </row>
    <row r="33" spans="1:26" ht="180" x14ac:dyDescent="0.25">
      <c r="A33" s="8">
        <v>29</v>
      </c>
      <c r="B33" s="248" t="s">
        <v>200</v>
      </c>
      <c r="C33" s="174" t="s">
        <v>201</v>
      </c>
      <c r="D33" s="175">
        <v>73184276</v>
      </c>
      <c r="E33" s="175">
        <v>102008434</v>
      </c>
      <c r="F33" s="176">
        <v>600131858</v>
      </c>
      <c r="G33" s="171" t="s">
        <v>212</v>
      </c>
      <c r="H33" s="171" t="s">
        <v>97</v>
      </c>
      <c r="I33" s="172" t="s">
        <v>127</v>
      </c>
      <c r="J33" s="172" t="s">
        <v>201</v>
      </c>
      <c r="K33" s="171" t="s">
        <v>213</v>
      </c>
      <c r="L33" s="177">
        <v>800000</v>
      </c>
      <c r="M33" s="178">
        <f t="shared" si="2"/>
        <v>680000</v>
      </c>
      <c r="N33" s="179">
        <v>44562</v>
      </c>
      <c r="O33" s="256">
        <v>46752</v>
      </c>
      <c r="P33" s="180" t="s">
        <v>129</v>
      </c>
      <c r="Q33" s="175" t="s">
        <v>129</v>
      </c>
      <c r="R33" s="175" t="s">
        <v>129</v>
      </c>
      <c r="S33" s="176"/>
      <c r="T33" s="145"/>
      <c r="U33" s="145"/>
      <c r="V33" s="145"/>
      <c r="W33" s="145"/>
      <c r="X33" s="145"/>
      <c r="Y33" s="123"/>
      <c r="Z33" s="125"/>
    </row>
    <row r="34" spans="1:26" ht="210" x14ac:dyDescent="0.25">
      <c r="A34" s="8">
        <v>30</v>
      </c>
      <c r="B34" s="298" t="s">
        <v>200</v>
      </c>
      <c r="C34" s="268" t="s">
        <v>201</v>
      </c>
      <c r="D34" s="269">
        <v>73184276</v>
      </c>
      <c r="E34" s="269">
        <v>102008434</v>
      </c>
      <c r="F34" s="270">
        <v>600131858</v>
      </c>
      <c r="G34" s="255" t="s">
        <v>456</v>
      </c>
      <c r="H34" s="255" t="s">
        <v>97</v>
      </c>
      <c r="I34" s="272" t="s">
        <v>127</v>
      </c>
      <c r="J34" s="272" t="s">
        <v>201</v>
      </c>
      <c r="K34" s="255" t="s">
        <v>462</v>
      </c>
      <c r="L34" s="274">
        <v>3000000</v>
      </c>
      <c r="M34" s="275">
        <f t="shared" si="2"/>
        <v>2550000</v>
      </c>
      <c r="N34" s="299">
        <v>44562</v>
      </c>
      <c r="O34" s="256">
        <v>46752</v>
      </c>
      <c r="P34" s="278" t="s">
        <v>129</v>
      </c>
      <c r="Q34" s="269" t="s">
        <v>129</v>
      </c>
      <c r="R34" s="269" t="s">
        <v>129</v>
      </c>
      <c r="S34" s="270" t="s">
        <v>129</v>
      </c>
      <c r="T34" s="300"/>
      <c r="U34" s="300"/>
      <c r="V34" s="272" t="s">
        <v>129</v>
      </c>
      <c r="W34" s="272" t="s">
        <v>129</v>
      </c>
      <c r="X34" s="301"/>
      <c r="Y34" s="302"/>
      <c r="Z34" s="113"/>
    </row>
    <row r="35" spans="1:26" ht="180" x14ac:dyDescent="0.25">
      <c r="A35" s="8">
        <v>31</v>
      </c>
      <c r="B35" s="248" t="s">
        <v>200</v>
      </c>
      <c r="C35" s="174" t="s">
        <v>201</v>
      </c>
      <c r="D35" s="175">
        <v>73184276</v>
      </c>
      <c r="E35" s="175">
        <v>102008434</v>
      </c>
      <c r="F35" s="176">
        <v>600131858</v>
      </c>
      <c r="G35" s="171" t="s">
        <v>214</v>
      </c>
      <c r="H35" s="171" t="s">
        <v>97</v>
      </c>
      <c r="I35" s="172" t="s">
        <v>127</v>
      </c>
      <c r="J35" s="172" t="s">
        <v>201</v>
      </c>
      <c r="K35" s="171" t="s">
        <v>215</v>
      </c>
      <c r="L35" s="177">
        <v>1500000</v>
      </c>
      <c r="M35" s="178">
        <f t="shared" ref="M35:M104" si="3">L35/100*85</f>
        <v>1275000</v>
      </c>
      <c r="N35" s="179">
        <v>44562</v>
      </c>
      <c r="O35" s="256">
        <v>46752</v>
      </c>
      <c r="P35" s="180" t="s">
        <v>129</v>
      </c>
      <c r="Q35" s="175" t="s">
        <v>129</v>
      </c>
      <c r="R35" s="175" t="s">
        <v>129</v>
      </c>
      <c r="S35" s="176" t="s">
        <v>129</v>
      </c>
      <c r="T35" s="145"/>
      <c r="U35" s="145"/>
      <c r="V35" s="145"/>
      <c r="W35" s="145"/>
      <c r="X35" s="145"/>
      <c r="Y35" s="123"/>
      <c r="Z35" s="125"/>
    </row>
    <row r="36" spans="1:26" ht="180" x14ac:dyDescent="0.25">
      <c r="A36" s="8">
        <v>32</v>
      </c>
      <c r="B36" s="248" t="s">
        <v>200</v>
      </c>
      <c r="C36" s="174" t="s">
        <v>201</v>
      </c>
      <c r="D36" s="175">
        <v>73184276</v>
      </c>
      <c r="E36" s="175">
        <v>102008434</v>
      </c>
      <c r="F36" s="176">
        <v>600131858</v>
      </c>
      <c r="G36" s="171" t="s">
        <v>216</v>
      </c>
      <c r="H36" s="171" t="s">
        <v>97</v>
      </c>
      <c r="I36" s="172" t="s">
        <v>127</v>
      </c>
      <c r="J36" s="172" t="s">
        <v>201</v>
      </c>
      <c r="K36" s="171" t="s">
        <v>217</v>
      </c>
      <c r="L36" s="177">
        <v>1000000</v>
      </c>
      <c r="M36" s="178">
        <f t="shared" si="3"/>
        <v>850000</v>
      </c>
      <c r="N36" s="179">
        <v>44562</v>
      </c>
      <c r="O36" s="256">
        <v>46752</v>
      </c>
      <c r="P36" s="180" t="s">
        <v>129</v>
      </c>
      <c r="Q36" s="195"/>
      <c r="R36" s="175"/>
      <c r="S36" s="176"/>
      <c r="T36" s="145"/>
      <c r="U36" s="145"/>
      <c r="V36" s="145"/>
      <c r="W36" s="145"/>
      <c r="X36" s="145"/>
      <c r="Y36" s="123"/>
      <c r="Z36" s="125"/>
    </row>
    <row r="37" spans="1:26" ht="180" x14ac:dyDescent="0.25">
      <c r="A37" s="8">
        <v>33</v>
      </c>
      <c r="B37" s="298" t="s">
        <v>200</v>
      </c>
      <c r="C37" s="268" t="s">
        <v>201</v>
      </c>
      <c r="D37" s="269">
        <v>73184276</v>
      </c>
      <c r="E37" s="269">
        <v>102008434</v>
      </c>
      <c r="F37" s="270">
        <v>600131858</v>
      </c>
      <c r="G37" s="255" t="s">
        <v>218</v>
      </c>
      <c r="H37" s="255" t="s">
        <v>97</v>
      </c>
      <c r="I37" s="272" t="s">
        <v>127</v>
      </c>
      <c r="J37" s="272" t="s">
        <v>201</v>
      </c>
      <c r="K37" s="273" t="s">
        <v>219</v>
      </c>
      <c r="L37" s="303">
        <v>4500000</v>
      </c>
      <c r="M37" s="275">
        <f t="shared" si="3"/>
        <v>3825000</v>
      </c>
      <c r="N37" s="299">
        <v>45536</v>
      </c>
      <c r="O37" s="256">
        <v>46752</v>
      </c>
      <c r="P37" s="278"/>
      <c r="Q37" s="269" t="s">
        <v>129</v>
      </c>
      <c r="R37" s="269" t="s">
        <v>129</v>
      </c>
      <c r="S37" s="270" t="s">
        <v>129</v>
      </c>
      <c r="T37" s="272" t="s">
        <v>129</v>
      </c>
      <c r="U37" s="272"/>
      <c r="V37" s="272" t="s">
        <v>129</v>
      </c>
      <c r="W37" s="272" t="s">
        <v>129</v>
      </c>
      <c r="X37" s="272" t="s">
        <v>129</v>
      </c>
      <c r="Y37" s="278"/>
      <c r="Z37" s="270"/>
    </row>
    <row r="38" spans="1:26" s="2" customFormat="1" ht="180" x14ac:dyDescent="0.25">
      <c r="A38" s="8">
        <v>34</v>
      </c>
      <c r="B38" s="298" t="s">
        <v>200</v>
      </c>
      <c r="C38" s="268" t="s">
        <v>201</v>
      </c>
      <c r="D38" s="269">
        <v>73184276</v>
      </c>
      <c r="E38" s="269">
        <v>102008434</v>
      </c>
      <c r="F38" s="270">
        <v>600121858</v>
      </c>
      <c r="G38" s="255" t="s">
        <v>220</v>
      </c>
      <c r="H38" s="255" t="s">
        <v>97</v>
      </c>
      <c r="I38" s="272" t="s">
        <v>127</v>
      </c>
      <c r="J38" s="272" t="s">
        <v>201</v>
      </c>
      <c r="K38" s="273" t="s">
        <v>221</v>
      </c>
      <c r="L38" s="274">
        <v>7000000</v>
      </c>
      <c r="M38" s="275">
        <f t="shared" si="3"/>
        <v>5950000</v>
      </c>
      <c r="N38" s="299">
        <v>45536</v>
      </c>
      <c r="O38" s="256">
        <v>46752</v>
      </c>
      <c r="P38" s="278" t="s">
        <v>129</v>
      </c>
      <c r="Q38" s="269" t="s">
        <v>129</v>
      </c>
      <c r="R38" s="269" t="s">
        <v>129</v>
      </c>
      <c r="S38" s="270" t="s">
        <v>129</v>
      </c>
      <c r="T38" s="300"/>
      <c r="U38" s="300"/>
      <c r="V38" s="272" t="s">
        <v>129</v>
      </c>
      <c r="W38" s="272" t="s">
        <v>129</v>
      </c>
      <c r="X38" s="272"/>
      <c r="Y38" s="278"/>
      <c r="Z38" s="270"/>
    </row>
    <row r="39" spans="1:26" s="2" customFormat="1" ht="180" x14ac:dyDescent="0.25">
      <c r="A39" s="8">
        <v>35</v>
      </c>
      <c r="B39" s="304" t="s">
        <v>200</v>
      </c>
      <c r="C39" s="280" t="s">
        <v>201</v>
      </c>
      <c r="D39" s="281">
        <v>73184276</v>
      </c>
      <c r="E39" s="281">
        <v>102008434</v>
      </c>
      <c r="F39" s="282">
        <v>600131858</v>
      </c>
      <c r="G39" s="283" t="s">
        <v>222</v>
      </c>
      <c r="H39" s="283" t="s">
        <v>97</v>
      </c>
      <c r="I39" s="284" t="s">
        <v>127</v>
      </c>
      <c r="J39" s="284" t="s">
        <v>201</v>
      </c>
      <c r="K39" s="305" t="s">
        <v>223</v>
      </c>
      <c r="L39" s="286">
        <v>20000000</v>
      </c>
      <c r="M39" s="287">
        <f t="shared" si="3"/>
        <v>17000000</v>
      </c>
      <c r="N39" s="306">
        <v>45536</v>
      </c>
      <c r="O39" s="307">
        <v>46752</v>
      </c>
      <c r="P39" s="308"/>
      <c r="Q39" s="281"/>
      <c r="R39" s="281"/>
      <c r="S39" s="282"/>
      <c r="T39" s="284"/>
      <c r="U39" s="284"/>
      <c r="V39" s="284"/>
      <c r="W39" s="284"/>
      <c r="X39" s="284"/>
      <c r="Y39" s="308"/>
      <c r="Z39" s="282"/>
    </row>
    <row r="40" spans="1:26" s="2" customFormat="1" ht="180" x14ac:dyDescent="0.25">
      <c r="A40" s="8">
        <v>36</v>
      </c>
      <c r="B40" s="478" t="s">
        <v>200</v>
      </c>
      <c r="C40" s="393" t="s">
        <v>201</v>
      </c>
      <c r="D40" s="479">
        <v>73184276</v>
      </c>
      <c r="E40" s="479">
        <v>102008434</v>
      </c>
      <c r="F40" s="480">
        <v>600131858</v>
      </c>
      <c r="G40" s="481" t="s">
        <v>472</v>
      </c>
      <c r="H40" s="481" t="s">
        <v>97</v>
      </c>
      <c r="I40" s="482" t="s">
        <v>127</v>
      </c>
      <c r="J40" s="482" t="s">
        <v>201</v>
      </c>
      <c r="K40" s="483" t="s">
        <v>473</v>
      </c>
      <c r="L40" s="484">
        <v>6000000</v>
      </c>
      <c r="M40" s="485">
        <f t="shared" si="3"/>
        <v>5100000</v>
      </c>
      <c r="N40" s="486">
        <v>45870</v>
      </c>
      <c r="O40" s="487">
        <v>46752</v>
      </c>
      <c r="P40" s="488"/>
      <c r="Q40" s="394"/>
      <c r="R40" s="394"/>
      <c r="S40" s="489"/>
      <c r="T40" s="482"/>
      <c r="U40" s="482"/>
      <c r="V40" s="482"/>
      <c r="W40" s="482"/>
      <c r="X40" s="482" t="s">
        <v>129</v>
      </c>
      <c r="Y40" s="478" t="s">
        <v>474</v>
      </c>
      <c r="Z40" s="489"/>
    </row>
    <row r="41" spans="1:26" ht="165" x14ac:dyDescent="0.25">
      <c r="A41" s="8">
        <v>37</v>
      </c>
      <c r="B41" s="85" t="s">
        <v>224</v>
      </c>
      <c r="C41" s="10" t="s">
        <v>225</v>
      </c>
      <c r="D41" s="10">
        <v>75026520</v>
      </c>
      <c r="E41" s="10">
        <v>102008213</v>
      </c>
      <c r="F41" s="11">
        <v>600131785</v>
      </c>
      <c r="G41" s="90" t="s">
        <v>226</v>
      </c>
      <c r="H41" s="90" t="s">
        <v>97</v>
      </c>
      <c r="I41" s="12" t="s">
        <v>179</v>
      </c>
      <c r="J41" s="12" t="s">
        <v>225</v>
      </c>
      <c r="K41" s="90" t="s">
        <v>457</v>
      </c>
      <c r="L41" s="13">
        <v>4000000</v>
      </c>
      <c r="M41" s="14">
        <f t="shared" si="3"/>
        <v>3400000</v>
      </c>
      <c r="N41" s="157">
        <v>45658</v>
      </c>
      <c r="O41" s="370">
        <v>46752</v>
      </c>
      <c r="P41" s="9"/>
      <c r="Q41" s="10" t="s">
        <v>129</v>
      </c>
      <c r="R41" s="10" t="s">
        <v>129</v>
      </c>
      <c r="S41" s="11"/>
      <c r="T41" s="12"/>
      <c r="U41" s="12"/>
      <c r="V41" s="12"/>
      <c r="W41" s="12"/>
      <c r="X41" s="12"/>
      <c r="Y41" s="9"/>
      <c r="Z41" s="11"/>
    </row>
    <row r="42" spans="1:26" ht="165" x14ac:dyDescent="0.25">
      <c r="A42" s="8">
        <v>38</v>
      </c>
      <c r="B42" s="246" t="s">
        <v>224</v>
      </c>
      <c r="C42" s="10" t="s">
        <v>225</v>
      </c>
      <c r="D42" s="10">
        <v>75026520</v>
      </c>
      <c r="E42" s="10">
        <v>102008213</v>
      </c>
      <c r="F42" s="11">
        <v>600131785</v>
      </c>
      <c r="G42" s="90" t="s">
        <v>227</v>
      </c>
      <c r="H42" s="90" t="s">
        <v>97</v>
      </c>
      <c r="I42" s="12" t="s">
        <v>179</v>
      </c>
      <c r="J42" s="12" t="s">
        <v>225</v>
      </c>
      <c r="K42" s="90" t="s">
        <v>228</v>
      </c>
      <c r="L42" s="13">
        <v>2000000</v>
      </c>
      <c r="M42" s="14">
        <f t="shared" si="3"/>
        <v>1700000</v>
      </c>
      <c r="N42" s="157">
        <v>45658</v>
      </c>
      <c r="O42" s="370">
        <v>46752</v>
      </c>
      <c r="P42" s="9"/>
      <c r="Q42" s="10" t="s">
        <v>129</v>
      </c>
      <c r="R42" s="10" t="s">
        <v>129</v>
      </c>
      <c r="S42" s="11"/>
      <c r="T42" s="12"/>
      <c r="U42" s="12"/>
      <c r="V42" s="12"/>
      <c r="W42" s="12"/>
      <c r="X42" s="12"/>
      <c r="Y42" s="85" t="s">
        <v>229</v>
      </c>
      <c r="Z42" s="11"/>
    </row>
    <row r="43" spans="1:26" ht="165" x14ac:dyDescent="0.25">
      <c r="A43" s="8">
        <v>39</v>
      </c>
      <c r="B43" s="372" t="s">
        <v>224</v>
      </c>
      <c r="C43" s="133" t="s">
        <v>225</v>
      </c>
      <c r="D43" s="133">
        <v>75026520</v>
      </c>
      <c r="E43" s="133">
        <v>102008213</v>
      </c>
      <c r="F43" s="134">
        <v>600131785</v>
      </c>
      <c r="G43" s="98" t="s">
        <v>514</v>
      </c>
      <c r="H43" s="98" t="s">
        <v>97</v>
      </c>
      <c r="I43" s="97" t="s">
        <v>179</v>
      </c>
      <c r="J43" s="97" t="s">
        <v>225</v>
      </c>
      <c r="K43" s="98" t="s">
        <v>460</v>
      </c>
      <c r="L43" s="141">
        <v>50000</v>
      </c>
      <c r="M43" s="142">
        <f t="shared" si="3"/>
        <v>42500</v>
      </c>
      <c r="N43" s="373">
        <v>44562</v>
      </c>
      <c r="O43" s="131">
        <v>45291</v>
      </c>
      <c r="P43" s="132"/>
      <c r="Q43" s="133"/>
      <c r="R43" s="133"/>
      <c r="S43" s="134"/>
      <c r="T43" s="97"/>
      <c r="U43" s="97"/>
      <c r="V43" s="97" t="s">
        <v>129</v>
      </c>
      <c r="W43" s="97" t="s">
        <v>129</v>
      </c>
      <c r="X43" s="12"/>
      <c r="Y43" s="85"/>
      <c r="Z43" s="158"/>
    </row>
    <row r="44" spans="1:26" ht="165" x14ac:dyDescent="0.25">
      <c r="A44" s="8">
        <v>40</v>
      </c>
      <c r="B44" s="246" t="s">
        <v>224</v>
      </c>
      <c r="C44" s="10" t="s">
        <v>225</v>
      </c>
      <c r="D44" s="10">
        <v>75026520</v>
      </c>
      <c r="E44" s="10">
        <v>102008213</v>
      </c>
      <c r="F44" s="11">
        <v>600131785</v>
      </c>
      <c r="G44" s="90" t="s">
        <v>230</v>
      </c>
      <c r="H44" s="90" t="s">
        <v>97</v>
      </c>
      <c r="I44" s="12" t="s">
        <v>179</v>
      </c>
      <c r="J44" s="12" t="s">
        <v>225</v>
      </c>
      <c r="K44" s="90" t="s">
        <v>458</v>
      </c>
      <c r="L44" s="13">
        <v>2000000</v>
      </c>
      <c r="M44" s="14">
        <f t="shared" si="3"/>
        <v>1700000</v>
      </c>
      <c r="N44" s="157">
        <v>45658</v>
      </c>
      <c r="O44" s="370">
        <v>46752</v>
      </c>
      <c r="P44" s="9"/>
      <c r="Q44" s="10"/>
      <c r="R44" s="10"/>
      <c r="S44" s="11"/>
      <c r="T44" s="12"/>
      <c r="U44" s="12"/>
      <c r="V44" s="12" t="s">
        <v>129</v>
      </c>
      <c r="W44" s="12" t="s">
        <v>129</v>
      </c>
      <c r="X44" s="12"/>
      <c r="Y44" s="9"/>
      <c r="Z44" s="158"/>
    </row>
    <row r="45" spans="1:26" ht="165" x14ac:dyDescent="0.25">
      <c r="A45" s="8">
        <v>41</v>
      </c>
      <c r="B45" s="249" t="s">
        <v>224</v>
      </c>
      <c r="C45" s="124" t="s">
        <v>225</v>
      </c>
      <c r="D45" s="124">
        <v>75026520</v>
      </c>
      <c r="E45" s="124">
        <v>102008213</v>
      </c>
      <c r="F45" s="125">
        <v>600131785</v>
      </c>
      <c r="G45" s="202" t="s">
        <v>231</v>
      </c>
      <c r="H45" s="202" t="s">
        <v>97</v>
      </c>
      <c r="I45" s="145" t="s">
        <v>179</v>
      </c>
      <c r="J45" s="145" t="s">
        <v>225</v>
      </c>
      <c r="K45" s="202" t="s">
        <v>459</v>
      </c>
      <c r="L45" s="22">
        <v>250000</v>
      </c>
      <c r="M45" s="166">
        <f t="shared" si="3"/>
        <v>212500</v>
      </c>
      <c r="N45" s="231">
        <v>45658</v>
      </c>
      <c r="O45" s="371">
        <v>46752</v>
      </c>
      <c r="P45" s="123"/>
      <c r="Q45" s="124"/>
      <c r="R45" s="124"/>
      <c r="S45" s="125"/>
      <c r="T45" s="12"/>
      <c r="U45" s="12"/>
      <c r="V45" s="12" t="s">
        <v>129</v>
      </c>
      <c r="W45" s="12" t="s">
        <v>129</v>
      </c>
      <c r="X45" s="12"/>
      <c r="Y45" s="9"/>
      <c r="Z45" s="158"/>
    </row>
    <row r="46" spans="1:26" ht="150" x14ac:dyDescent="0.25">
      <c r="A46" s="8">
        <v>42</v>
      </c>
      <c r="B46" s="246" t="s">
        <v>243</v>
      </c>
      <c r="C46" s="167" t="s">
        <v>233</v>
      </c>
      <c r="D46" s="10">
        <v>70997934</v>
      </c>
      <c r="E46" s="10">
        <v>102008094</v>
      </c>
      <c r="F46" s="11">
        <v>600131726</v>
      </c>
      <c r="G46" s="443" t="s">
        <v>516</v>
      </c>
      <c r="H46" s="443" t="s">
        <v>97</v>
      </c>
      <c r="I46" s="441" t="s">
        <v>127</v>
      </c>
      <c r="J46" s="441" t="s">
        <v>233</v>
      </c>
      <c r="K46" s="443" t="s">
        <v>517</v>
      </c>
      <c r="L46" s="439">
        <v>1400000</v>
      </c>
      <c r="M46" s="440">
        <v>1190000</v>
      </c>
      <c r="N46" s="442">
        <v>45658</v>
      </c>
      <c r="O46" s="437">
        <v>46752</v>
      </c>
      <c r="P46" s="9" t="s">
        <v>129</v>
      </c>
      <c r="Q46" s="10" t="s">
        <v>129</v>
      </c>
      <c r="R46" s="10" t="s">
        <v>129</v>
      </c>
      <c r="S46" s="11" t="s">
        <v>129</v>
      </c>
      <c r="T46" s="145"/>
      <c r="U46" s="145"/>
      <c r="V46" s="145"/>
      <c r="W46" s="145" t="s">
        <v>129</v>
      </c>
      <c r="X46" s="145"/>
      <c r="Y46" s="123"/>
      <c r="Z46" s="125"/>
    </row>
    <row r="47" spans="1:26" ht="150" x14ac:dyDescent="0.25">
      <c r="A47" s="8">
        <v>43</v>
      </c>
      <c r="B47" s="246" t="s">
        <v>243</v>
      </c>
      <c r="C47" s="167" t="s">
        <v>233</v>
      </c>
      <c r="D47" s="10">
        <v>70997934</v>
      </c>
      <c r="E47" s="10">
        <v>102008094</v>
      </c>
      <c r="F47" s="11">
        <v>600131726</v>
      </c>
      <c r="G47" s="443" t="s">
        <v>518</v>
      </c>
      <c r="H47" s="443" t="s">
        <v>97</v>
      </c>
      <c r="I47" s="441" t="s">
        <v>127</v>
      </c>
      <c r="J47" s="441" t="s">
        <v>233</v>
      </c>
      <c r="K47" s="443" t="s">
        <v>519</v>
      </c>
      <c r="L47" s="439">
        <v>4000000</v>
      </c>
      <c r="M47" s="440">
        <f t="shared" si="3"/>
        <v>3400000</v>
      </c>
      <c r="N47" s="149">
        <v>44562</v>
      </c>
      <c r="O47" s="370">
        <v>46752</v>
      </c>
      <c r="P47" s="9" t="s">
        <v>129</v>
      </c>
      <c r="Q47" s="10" t="s">
        <v>129</v>
      </c>
      <c r="R47" s="10" t="s">
        <v>129</v>
      </c>
      <c r="S47" s="11" t="s">
        <v>129</v>
      </c>
      <c r="T47" s="145"/>
      <c r="U47" s="145"/>
      <c r="V47" s="145"/>
      <c r="W47" s="145"/>
      <c r="X47" s="145"/>
      <c r="Y47" s="123"/>
      <c r="Z47" s="125"/>
    </row>
    <row r="48" spans="1:26" ht="150" x14ac:dyDescent="0.25">
      <c r="A48" s="8">
        <v>44</v>
      </c>
      <c r="B48" s="246" t="s">
        <v>243</v>
      </c>
      <c r="C48" s="167" t="s">
        <v>233</v>
      </c>
      <c r="D48" s="10">
        <v>70997934</v>
      </c>
      <c r="E48" s="10">
        <v>102008094</v>
      </c>
      <c r="F48" s="11">
        <v>600131726</v>
      </c>
      <c r="G48" s="443" t="s">
        <v>520</v>
      </c>
      <c r="H48" s="443" t="s">
        <v>97</v>
      </c>
      <c r="I48" s="441" t="s">
        <v>127</v>
      </c>
      <c r="J48" s="441" t="s">
        <v>233</v>
      </c>
      <c r="K48" s="443" t="s">
        <v>521</v>
      </c>
      <c r="L48" s="439">
        <v>1000000</v>
      </c>
      <c r="M48" s="440">
        <v>850000</v>
      </c>
      <c r="N48" s="442">
        <v>45658</v>
      </c>
      <c r="O48" s="437">
        <v>46752</v>
      </c>
      <c r="P48" s="452" t="s">
        <v>129</v>
      </c>
      <c r="Q48" s="438" t="s">
        <v>129</v>
      </c>
      <c r="R48" s="438" t="s">
        <v>129</v>
      </c>
      <c r="S48" s="436" t="s">
        <v>129</v>
      </c>
      <c r="T48" s="444"/>
      <c r="U48" s="444"/>
      <c r="V48" s="444"/>
      <c r="W48" s="444"/>
      <c r="X48" s="444"/>
      <c r="Y48" s="456"/>
      <c r="Z48" s="455"/>
    </row>
    <row r="49" spans="1:26" ht="150" x14ac:dyDescent="0.25">
      <c r="A49" s="8">
        <v>45</v>
      </c>
      <c r="B49" s="246" t="s">
        <v>243</v>
      </c>
      <c r="C49" s="167" t="s">
        <v>233</v>
      </c>
      <c r="D49" s="10">
        <v>70997934</v>
      </c>
      <c r="E49" s="10">
        <v>102008094</v>
      </c>
      <c r="F49" s="11">
        <v>600131726</v>
      </c>
      <c r="G49" s="90" t="s">
        <v>244</v>
      </c>
      <c r="H49" s="90" t="s">
        <v>97</v>
      </c>
      <c r="I49" s="12" t="s">
        <v>127</v>
      </c>
      <c r="J49" s="12" t="s">
        <v>233</v>
      </c>
      <c r="K49" s="90" t="s">
        <v>245</v>
      </c>
      <c r="L49" s="13">
        <v>350000</v>
      </c>
      <c r="M49" s="14">
        <f t="shared" si="3"/>
        <v>297500</v>
      </c>
      <c r="N49" s="157">
        <v>45658</v>
      </c>
      <c r="O49" s="370">
        <v>46752</v>
      </c>
      <c r="P49" s="9" t="s">
        <v>129</v>
      </c>
      <c r="Q49" s="10" t="s">
        <v>129</v>
      </c>
      <c r="R49" s="10" t="s">
        <v>129</v>
      </c>
      <c r="S49" s="11" t="s">
        <v>129</v>
      </c>
      <c r="T49" s="145"/>
      <c r="U49" s="145"/>
      <c r="V49" s="145"/>
      <c r="W49" s="145"/>
      <c r="X49" s="145"/>
      <c r="Y49" s="123"/>
      <c r="Z49" s="125"/>
    </row>
    <row r="50" spans="1:26" ht="150" x14ac:dyDescent="0.25">
      <c r="A50" s="8">
        <v>46</v>
      </c>
      <c r="B50" s="249" t="s">
        <v>243</v>
      </c>
      <c r="C50" s="201" t="s">
        <v>233</v>
      </c>
      <c r="D50" s="124">
        <v>70997934</v>
      </c>
      <c r="E50" s="124">
        <v>102008094</v>
      </c>
      <c r="F50" s="125">
        <v>600131726</v>
      </c>
      <c r="G50" s="202" t="s">
        <v>491</v>
      </c>
      <c r="H50" s="202" t="s">
        <v>97</v>
      </c>
      <c r="I50" s="145" t="s">
        <v>127</v>
      </c>
      <c r="J50" s="145" t="s">
        <v>233</v>
      </c>
      <c r="K50" s="202" t="s">
        <v>170</v>
      </c>
      <c r="L50" s="453">
        <v>1500000</v>
      </c>
      <c r="M50" s="454">
        <f t="shared" si="3"/>
        <v>1275000</v>
      </c>
      <c r="N50" s="231">
        <v>45658</v>
      </c>
      <c r="O50" s="371">
        <v>46752</v>
      </c>
      <c r="P50" s="9" t="s">
        <v>129</v>
      </c>
      <c r="Q50" s="10" t="s">
        <v>129</v>
      </c>
      <c r="R50" s="10" t="s">
        <v>129</v>
      </c>
      <c r="S50" s="11" t="s">
        <v>129</v>
      </c>
      <c r="T50" s="145"/>
      <c r="U50" s="145"/>
      <c r="V50" s="145"/>
      <c r="W50" s="145"/>
      <c r="X50" s="145"/>
      <c r="Y50" s="123"/>
      <c r="Z50" s="125"/>
    </row>
    <row r="51" spans="1:26" ht="150" x14ac:dyDescent="0.25">
      <c r="A51" s="8">
        <v>47</v>
      </c>
      <c r="B51" s="249" t="s">
        <v>243</v>
      </c>
      <c r="C51" s="201" t="s">
        <v>233</v>
      </c>
      <c r="D51" s="124">
        <v>70997934</v>
      </c>
      <c r="E51" s="124">
        <v>102008094</v>
      </c>
      <c r="F51" s="125">
        <v>600131726</v>
      </c>
      <c r="G51" s="202" t="s">
        <v>461</v>
      </c>
      <c r="H51" s="202" t="s">
        <v>97</v>
      </c>
      <c r="I51" s="145" t="s">
        <v>127</v>
      </c>
      <c r="J51" s="145" t="s">
        <v>233</v>
      </c>
      <c r="K51" s="227" t="s">
        <v>492</v>
      </c>
      <c r="L51" s="165">
        <v>1700000</v>
      </c>
      <c r="M51" s="166">
        <f t="shared" si="3"/>
        <v>1445000</v>
      </c>
      <c r="N51" s="231">
        <v>45658</v>
      </c>
      <c r="O51" s="371">
        <v>46752</v>
      </c>
      <c r="P51" s="123"/>
      <c r="Q51" s="124"/>
      <c r="R51" s="124"/>
      <c r="S51" s="125"/>
      <c r="T51" s="145"/>
      <c r="U51" s="145"/>
      <c r="V51" s="145"/>
      <c r="W51" s="145" t="s">
        <v>129</v>
      </c>
      <c r="X51" s="145"/>
      <c r="Y51" s="123"/>
      <c r="Z51" s="125"/>
    </row>
    <row r="52" spans="1:26" s="3" customFormat="1" ht="150" x14ac:dyDescent="0.25">
      <c r="A52" s="8">
        <v>48</v>
      </c>
      <c r="B52" s="457" t="s">
        <v>243</v>
      </c>
      <c r="C52" s="112" t="s">
        <v>233</v>
      </c>
      <c r="D52" s="458">
        <v>70997934</v>
      </c>
      <c r="E52" s="458">
        <v>102008094</v>
      </c>
      <c r="F52" s="113">
        <v>600131726</v>
      </c>
      <c r="G52" s="459" t="s">
        <v>493</v>
      </c>
      <c r="H52" s="459" t="s">
        <v>97</v>
      </c>
      <c r="I52" s="301" t="s">
        <v>127</v>
      </c>
      <c r="J52" s="301" t="s">
        <v>233</v>
      </c>
      <c r="K52" s="206" t="s">
        <v>494</v>
      </c>
      <c r="L52" s="184">
        <v>3000000</v>
      </c>
      <c r="M52" s="185">
        <f t="shared" si="3"/>
        <v>2550000</v>
      </c>
      <c r="N52" s="323">
        <v>46023</v>
      </c>
      <c r="O52" s="324">
        <v>46752</v>
      </c>
      <c r="P52" s="302" t="s">
        <v>129</v>
      </c>
      <c r="Q52" s="458" t="s">
        <v>129</v>
      </c>
      <c r="R52" s="458" t="s">
        <v>129</v>
      </c>
      <c r="S52" s="113" t="s">
        <v>129</v>
      </c>
      <c r="T52" s="199"/>
      <c r="U52" s="199"/>
      <c r="V52" s="199"/>
      <c r="W52" s="199"/>
      <c r="X52" s="301" t="s">
        <v>129</v>
      </c>
      <c r="Y52" s="200"/>
      <c r="Z52" s="198"/>
    </row>
    <row r="53" spans="1:26" s="3" customFormat="1" ht="150" x14ac:dyDescent="0.25">
      <c r="A53" s="8">
        <v>49</v>
      </c>
      <c r="B53" s="451" t="s">
        <v>243</v>
      </c>
      <c r="C53" s="449" t="s">
        <v>233</v>
      </c>
      <c r="D53" s="447">
        <v>70997934</v>
      </c>
      <c r="E53" s="447">
        <v>102008094</v>
      </c>
      <c r="F53" s="198">
        <v>600131726</v>
      </c>
      <c r="G53" s="448" t="s">
        <v>522</v>
      </c>
      <c r="H53" s="448" t="s">
        <v>97</v>
      </c>
      <c r="I53" s="199" t="s">
        <v>127</v>
      </c>
      <c r="J53" s="199" t="s">
        <v>233</v>
      </c>
      <c r="K53" s="450" t="s">
        <v>523</v>
      </c>
      <c r="L53" s="184">
        <v>3000000</v>
      </c>
      <c r="M53" s="185">
        <f>L53/100*85</f>
        <v>2550000</v>
      </c>
      <c r="N53" s="446">
        <v>46023</v>
      </c>
      <c r="O53" s="445">
        <v>46752</v>
      </c>
      <c r="P53" s="200"/>
      <c r="Q53" s="447"/>
      <c r="R53" s="447"/>
      <c r="S53" s="198"/>
      <c r="T53" s="199"/>
      <c r="U53" s="199"/>
      <c r="V53" s="199"/>
      <c r="W53" s="199"/>
      <c r="X53" s="199"/>
      <c r="Y53" s="200"/>
      <c r="Z53" s="198"/>
    </row>
    <row r="54" spans="1:26" s="3" customFormat="1" ht="150" x14ac:dyDescent="0.25">
      <c r="A54" s="8">
        <v>50</v>
      </c>
      <c r="B54" s="451" t="s">
        <v>243</v>
      </c>
      <c r="C54" s="449" t="s">
        <v>233</v>
      </c>
      <c r="D54" s="447">
        <v>70997934</v>
      </c>
      <c r="E54" s="447">
        <v>102008094</v>
      </c>
      <c r="F54" s="198">
        <v>600131726</v>
      </c>
      <c r="G54" s="448" t="s">
        <v>524</v>
      </c>
      <c r="H54" s="448" t="s">
        <v>97</v>
      </c>
      <c r="I54" s="199" t="s">
        <v>127</v>
      </c>
      <c r="J54" s="199" t="s">
        <v>233</v>
      </c>
      <c r="K54" s="450" t="s">
        <v>525</v>
      </c>
      <c r="L54" s="184">
        <v>2000000</v>
      </c>
      <c r="M54" s="185">
        <f>L54/100*85</f>
        <v>1700000</v>
      </c>
      <c r="N54" s="446">
        <v>45992</v>
      </c>
      <c r="O54" s="445">
        <v>46752</v>
      </c>
      <c r="P54" s="200"/>
      <c r="Q54" s="447"/>
      <c r="R54" s="447"/>
      <c r="S54" s="198"/>
      <c r="T54" s="199"/>
      <c r="U54" s="199"/>
      <c r="V54" s="199"/>
      <c r="W54" s="199"/>
      <c r="X54" s="199"/>
      <c r="Y54" s="200"/>
      <c r="Z54" s="198"/>
    </row>
    <row r="55" spans="1:26" s="3" customFormat="1" ht="150" x14ac:dyDescent="0.25">
      <c r="A55" s="8">
        <v>51</v>
      </c>
      <c r="B55" s="451" t="s">
        <v>243</v>
      </c>
      <c r="C55" s="449" t="s">
        <v>233</v>
      </c>
      <c r="D55" s="447">
        <v>70997934</v>
      </c>
      <c r="E55" s="447">
        <v>102008094</v>
      </c>
      <c r="F55" s="198">
        <v>600131726</v>
      </c>
      <c r="G55" s="448" t="s">
        <v>526</v>
      </c>
      <c r="H55" s="448" t="s">
        <v>97</v>
      </c>
      <c r="I55" s="199" t="s">
        <v>127</v>
      </c>
      <c r="J55" s="199" t="s">
        <v>233</v>
      </c>
      <c r="K55" s="450" t="s">
        <v>527</v>
      </c>
      <c r="L55" s="184">
        <v>7000000</v>
      </c>
      <c r="M55" s="185">
        <f t="shared" ref="M55:M57" si="4">L55/100*85</f>
        <v>5950000</v>
      </c>
      <c r="N55" s="446">
        <v>45992</v>
      </c>
      <c r="O55" s="445">
        <v>46752</v>
      </c>
      <c r="P55" s="200"/>
      <c r="Q55" s="447"/>
      <c r="R55" s="447"/>
      <c r="S55" s="198"/>
      <c r="T55" s="199"/>
      <c r="U55" s="199"/>
      <c r="V55" s="199"/>
      <c r="W55" s="199"/>
      <c r="X55" s="199"/>
      <c r="Y55" s="200"/>
      <c r="Z55" s="198"/>
    </row>
    <row r="56" spans="1:26" s="3" customFormat="1" ht="150" x14ac:dyDescent="0.25">
      <c r="A56" s="8">
        <v>52</v>
      </c>
      <c r="B56" s="451" t="s">
        <v>243</v>
      </c>
      <c r="C56" s="449" t="s">
        <v>233</v>
      </c>
      <c r="D56" s="447">
        <v>70997934</v>
      </c>
      <c r="E56" s="447">
        <v>102008094</v>
      </c>
      <c r="F56" s="198">
        <v>600131726</v>
      </c>
      <c r="G56" s="448" t="s">
        <v>528</v>
      </c>
      <c r="H56" s="448" t="s">
        <v>97</v>
      </c>
      <c r="I56" s="199" t="s">
        <v>127</v>
      </c>
      <c r="J56" s="199" t="s">
        <v>233</v>
      </c>
      <c r="K56" s="450" t="s">
        <v>529</v>
      </c>
      <c r="L56" s="184">
        <v>2000000</v>
      </c>
      <c r="M56" s="185">
        <f t="shared" si="4"/>
        <v>1700000</v>
      </c>
      <c r="N56" s="446">
        <v>45992</v>
      </c>
      <c r="O56" s="445">
        <v>46752</v>
      </c>
      <c r="P56" s="200"/>
      <c r="Q56" s="447"/>
      <c r="R56" s="447"/>
      <c r="S56" s="198"/>
      <c r="T56" s="199"/>
      <c r="U56" s="199"/>
      <c r="V56" s="199"/>
      <c r="W56" s="199"/>
      <c r="X56" s="199"/>
      <c r="Y56" s="200"/>
      <c r="Z56" s="198"/>
    </row>
    <row r="57" spans="1:26" s="3" customFormat="1" ht="150" x14ac:dyDescent="0.25">
      <c r="A57" s="8">
        <v>53</v>
      </c>
      <c r="B57" s="451" t="s">
        <v>243</v>
      </c>
      <c r="C57" s="449" t="s">
        <v>233</v>
      </c>
      <c r="D57" s="447">
        <v>70997934</v>
      </c>
      <c r="E57" s="447">
        <v>102008094</v>
      </c>
      <c r="F57" s="198">
        <v>600131726</v>
      </c>
      <c r="G57" s="448" t="s">
        <v>530</v>
      </c>
      <c r="H57" s="448" t="s">
        <v>97</v>
      </c>
      <c r="I57" s="199" t="s">
        <v>127</v>
      </c>
      <c r="J57" s="199" t="s">
        <v>233</v>
      </c>
      <c r="K57" s="450" t="s">
        <v>531</v>
      </c>
      <c r="L57" s="184">
        <v>700000</v>
      </c>
      <c r="M57" s="185">
        <f t="shared" si="4"/>
        <v>595000</v>
      </c>
      <c r="N57" s="446">
        <v>45992</v>
      </c>
      <c r="O57" s="445">
        <v>46752</v>
      </c>
      <c r="P57" s="200"/>
      <c r="Q57" s="447"/>
      <c r="R57" s="447"/>
      <c r="S57" s="198"/>
      <c r="T57" s="199"/>
      <c r="U57" s="199"/>
      <c r="V57" s="199"/>
      <c r="W57" s="199"/>
      <c r="X57" s="199"/>
      <c r="Y57" s="200"/>
      <c r="Z57" s="198"/>
    </row>
    <row r="58" spans="1:26" ht="90" x14ac:dyDescent="0.25">
      <c r="A58" s="8">
        <v>54</v>
      </c>
      <c r="B58" s="250" t="s">
        <v>292</v>
      </c>
      <c r="C58" s="146" t="s">
        <v>127</v>
      </c>
      <c r="D58" s="213" t="s">
        <v>293</v>
      </c>
      <c r="E58" s="146">
        <v>102008876</v>
      </c>
      <c r="F58" s="87">
        <v>600131980</v>
      </c>
      <c r="G58" s="88" t="s">
        <v>294</v>
      </c>
      <c r="H58" s="88" t="s">
        <v>97</v>
      </c>
      <c r="I58" s="89" t="s">
        <v>127</v>
      </c>
      <c r="J58" s="89" t="s">
        <v>127</v>
      </c>
      <c r="K58" s="88" t="s">
        <v>295</v>
      </c>
      <c r="L58" s="13">
        <v>100000000</v>
      </c>
      <c r="M58" s="14">
        <f t="shared" si="3"/>
        <v>85000000</v>
      </c>
      <c r="N58" s="149">
        <v>44562</v>
      </c>
      <c r="O58" s="317">
        <v>46752</v>
      </c>
      <c r="P58" s="161" t="s">
        <v>129</v>
      </c>
      <c r="Q58" s="146" t="s">
        <v>129</v>
      </c>
      <c r="R58" s="146" t="s">
        <v>129</v>
      </c>
      <c r="S58" s="87" t="s">
        <v>129</v>
      </c>
      <c r="T58" s="12"/>
      <c r="U58" s="12"/>
      <c r="V58" s="12"/>
      <c r="W58" s="12"/>
      <c r="X58" s="12"/>
      <c r="Y58" s="9"/>
      <c r="Z58" s="11"/>
    </row>
    <row r="59" spans="1:26" ht="90" x14ac:dyDescent="0.25">
      <c r="A59" s="8">
        <v>55</v>
      </c>
      <c r="B59" s="250" t="s">
        <v>292</v>
      </c>
      <c r="C59" s="146" t="s">
        <v>127</v>
      </c>
      <c r="D59" s="213" t="s">
        <v>293</v>
      </c>
      <c r="E59" s="146">
        <v>102008876</v>
      </c>
      <c r="F59" s="87">
        <v>600131980</v>
      </c>
      <c r="G59" s="88" t="s">
        <v>296</v>
      </c>
      <c r="H59" s="88" t="s">
        <v>97</v>
      </c>
      <c r="I59" s="89" t="s">
        <v>127</v>
      </c>
      <c r="J59" s="89" t="s">
        <v>127</v>
      </c>
      <c r="K59" s="88" t="s">
        <v>463</v>
      </c>
      <c r="L59" s="13">
        <v>50000000</v>
      </c>
      <c r="M59" s="14">
        <f t="shared" si="3"/>
        <v>42500000</v>
      </c>
      <c r="N59" s="149">
        <v>44562</v>
      </c>
      <c r="O59" s="317">
        <v>46752</v>
      </c>
      <c r="P59" s="161" t="s">
        <v>129</v>
      </c>
      <c r="Q59" s="146" t="s">
        <v>129</v>
      </c>
      <c r="R59" s="146" t="s">
        <v>129</v>
      </c>
      <c r="S59" s="87" t="s">
        <v>129</v>
      </c>
      <c r="T59" s="89"/>
      <c r="U59" s="89"/>
      <c r="V59" s="89" t="s">
        <v>129</v>
      </c>
      <c r="W59" s="89"/>
      <c r="X59" s="89"/>
      <c r="Y59" s="9"/>
      <c r="Z59" s="11"/>
    </row>
    <row r="60" spans="1:26" ht="120" x14ac:dyDescent="0.25">
      <c r="A60" s="8">
        <v>56</v>
      </c>
      <c r="B60" s="250" t="s">
        <v>292</v>
      </c>
      <c r="C60" s="146" t="s">
        <v>127</v>
      </c>
      <c r="D60" s="213" t="s">
        <v>293</v>
      </c>
      <c r="E60" s="146">
        <v>102008876</v>
      </c>
      <c r="F60" s="87">
        <v>600131980</v>
      </c>
      <c r="G60" s="88" t="s">
        <v>480</v>
      </c>
      <c r="H60" s="88" t="s">
        <v>97</v>
      </c>
      <c r="I60" s="89" t="s">
        <v>127</v>
      </c>
      <c r="J60" s="89" t="s">
        <v>127</v>
      </c>
      <c r="K60" s="88" t="s">
        <v>481</v>
      </c>
      <c r="L60" s="13">
        <v>100000000</v>
      </c>
      <c r="M60" s="14">
        <f t="shared" si="3"/>
        <v>85000000</v>
      </c>
      <c r="N60" s="149">
        <v>44562</v>
      </c>
      <c r="O60" s="317">
        <v>46752</v>
      </c>
      <c r="P60" s="161" t="s">
        <v>129</v>
      </c>
      <c r="Q60" s="146" t="s">
        <v>129</v>
      </c>
      <c r="R60" s="146" t="s">
        <v>129</v>
      </c>
      <c r="S60" s="87" t="s">
        <v>129</v>
      </c>
      <c r="T60" s="89"/>
      <c r="U60" s="89"/>
      <c r="V60" s="89" t="s">
        <v>129</v>
      </c>
      <c r="W60" s="89" t="s">
        <v>129</v>
      </c>
      <c r="X60" s="12"/>
      <c r="Y60" s="9"/>
      <c r="Z60" s="11"/>
    </row>
    <row r="61" spans="1:26" ht="105" x14ac:dyDescent="0.25">
      <c r="A61" s="8">
        <v>57</v>
      </c>
      <c r="B61" s="250" t="s">
        <v>292</v>
      </c>
      <c r="C61" s="146" t="s">
        <v>127</v>
      </c>
      <c r="D61" s="213" t="s">
        <v>293</v>
      </c>
      <c r="E61" s="146">
        <v>102008876</v>
      </c>
      <c r="F61" s="87">
        <v>600131980</v>
      </c>
      <c r="G61" s="88" t="s">
        <v>297</v>
      </c>
      <c r="H61" s="88" t="s">
        <v>97</v>
      </c>
      <c r="I61" s="89" t="s">
        <v>127</v>
      </c>
      <c r="J61" s="89" t="s">
        <v>127</v>
      </c>
      <c r="K61" s="88" t="s">
        <v>298</v>
      </c>
      <c r="L61" s="13">
        <v>5000000</v>
      </c>
      <c r="M61" s="14">
        <f t="shared" si="3"/>
        <v>4250000</v>
      </c>
      <c r="N61" s="149">
        <v>44927</v>
      </c>
      <c r="O61" s="317">
        <v>46752</v>
      </c>
      <c r="P61" s="161"/>
      <c r="Q61" s="146"/>
      <c r="R61" s="146"/>
      <c r="S61" s="87"/>
      <c r="T61" s="89"/>
      <c r="U61" s="89"/>
      <c r="V61" s="89" t="s">
        <v>129</v>
      </c>
      <c r="W61" s="89" t="s">
        <v>129</v>
      </c>
      <c r="X61" s="89"/>
      <c r="Y61" s="123"/>
      <c r="Z61" s="125"/>
    </row>
    <row r="62" spans="1:26" ht="90" x14ac:dyDescent="0.25">
      <c r="A62" s="8">
        <v>58</v>
      </c>
      <c r="B62" s="246" t="s">
        <v>292</v>
      </c>
      <c r="C62" s="10" t="s">
        <v>127</v>
      </c>
      <c r="D62" s="214" t="s">
        <v>293</v>
      </c>
      <c r="E62" s="10">
        <v>102008876</v>
      </c>
      <c r="F62" s="11">
        <v>600131980</v>
      </c>
      <c r="G62" s="90" t="s">
        <v>299</v>
      </c>
      <c r="H62" s="90" t="s">
        <v>97</v>
      </c>
      <c r="I62" s="12" t="s">
        <v>127</v>
      </c>
      <c r="J62" s="12" t="s">
        <v>127</v>
      </c>
      <c r="K62" s="90" t="s">
        <v>300</v>
      </c>
      <c r="L62" s="13">
        <v>2000000</v>
      </c>
      <c r="M62" s="14">
        <f t="shared" si="3"/>
        <v>1700000</v>
      </c>
      <c r="N62" s="157">
        <v>44562</v>
      </c>
      <c r="O62" s="317">
        <v>46752</v>
      </c>
      <c r="P62" s="9"/>
      <c r="Q62" s="10"/>
      <c r="R62" s="10"/>
      <c r="S62" s="11"/>
      <c r="T62" s="12"/>
      <c r="U62" s="12"/>
      <c r="V62" s="12" t="s">
        <v>129</v>
      </c>
      <c r="W62" s="12"/>
      <c r="X62" s="145"/>
      <c r="Y62" s="123"/>
      <c r="Z62" s="125"/>
    </row>
    <row r="63" spans="1:26" ht="90" x14ac:dyDescent="0.25">
      <c r="A63" s="8">
        <v>59</v>
      </c>
      <c r="B63" s="246" t="s">
        <v>292</v>
      </c>
      <c r="C63" s="10" t="s">
        <v>127</v>
      </c>
      <c r="D63" s="214" t="s">
        <v>293</v>
      </c>
      <c r="E63" s="10">
        <v>102008876</v>
      </c>
      <c r="F63" s="11">
        <v>600131980</v>
      </c>
      <c r="G63" s="129" t="s">
        <v>301</v>
      </c>
      <c r="H63" s="90" t="s">
        <v>97</v>
      </c>
      <c r="I63" s="12" t="s">
        <v>127</v>
      </c>
      <c r="J63" s="12" t="s">
        <v>127</v>
      </c>
      <c r="K63" s="129" t="s">
        <v>302</v>
      </c>
      <c r="L63" s="147">
        <v>5000000</v>
      </c>
      <c r="M63" s="148">
        <f t="shared" si="3"/>
        <v>4250000</v>
      </c>
      <c r="N63" s="157">
        <v>44562</v>
      </c>
      <c r="O63" s="317">
        <v>46752</v>
      </c>
      <c r="P63" s="9"/>
      <c r="Q63" s="10"/>
      <c r="R63" s="10"/>
      <c r="S63" s="11"/>
      <c r="T63" s="12"/>
      <c r="U63" s="12"/>
      <c r="V63" s="12"/>
      <c r="W63" s="12"/>
      <c r="X63" s="12"/>
      <c r="Y63" s="123"/>
      <c r="Z63" s="125"/>
    </row>
    <row r="64" spans="1:26" ht="120" x14ac:dyDescent="0.25">
      <c r="A64" s="8">
        <v>60</v>
      </c>
      <c r="B64" s="250" t="s">
        <v>292</v>
      </c>
      <c r="C64" s="146" t="s">
        <v>127</v>
      </c>
      <c r="D64" s="213" t="s">
        <v>293</v>
      </c>
      <c r="E64" s="146">
        <v>102008876</v>
      </c>
      <c r="F64" s="87">
        <v>600131980</v>
      </c>
      <c r="G64" s="88" t="s">
        <v>303</v>
      </c>
      <c r="H64" s="88" t="s">
        <v>97</v>
      </c>
      <c r="I64" s="89" t="s">
        <v>127</v>
      </c>
      <c r="J64" s="89" t="s">
        <v>127</v>
      </c>
      <c r="K64" s="88" t="s">
        <v>304</v>
      </c>
      <c r="L64" s="13">
        <v>50000000</v>
      </c>
      <c r="M64" s="14">
        <f t="shared" si="3"/>
        <v>42500000</v>
      </c>
      <c r="N64" s="149">
        <v>44562</v>
      </c>
      <c r="O64" s="317">
        <v>46752</v>
      </c>
      <c r="P64" s="161"/>
      <c r="Q64" s="146"/>
      <c r="R64" s="146"/>
      <c r="S64" s="87"/>
      <c r="T64" s="89"/>
      <c r="U64" s="89"/>
      <c r="V64" s="89" t="s">
        <v>129</v>
      </c>
      <c r="W64" s="89" t="s">
        <v>129</v>
      </c>
      <c r="X64" s="12"/>
      <c r="Y64" s="9"/>
      <c r="Z64" s="11"/>
    </row>
    <row r="65" spans="1:26" ht="90" x14ac:dyDescent="0.25">
      <c r="A65" s="8">
        <v>61</v>
      </c>
      <c r="B65" s="246" t="s">
        <v>292</v>
      </c>
      <c r="C65" s="10" t="s">
        <v>127</v>
      </c>
      <c r="D65" s="214" t="s">
        <v>293</v>
      </c>
      <c r="E65" s="10">
        <v>102008876</v>
      </c>
      <c r="F65" s="11">
        <v>600131980</v>
      </c>
      <c r="G65" s="90" t="s">
        <v>305</v>
      </c>
      <c r="H65" s="90" t="s">
        <v>97</v>
      </c>
      <c r="I65" s="12" t="s">
        <v>127</v>
      </c>
      <c r="J65" s="12" t="s">
        <v>127</v>
      </c>
      <c r="K65" s="90" t="s">
        <v>306</v>
      </c>
      <c r="L65" s="13">
        <v>1000000</v>
      </c>
      <c r="M65" s="14">
        <f t="shared" si="3"/>
        <v>850000</v>
      </c>
      <c r="N65" s="157">
        <v>44562</v>
      </c>
      <c r="O65" s="317">
        <v>46752</v>
      </c>
      <c r="P65" s="9" t="s">
        <v>129</v>
      </c>
      <c r="Q65" s="215"/>
      <c r="R65" s="10"/>
      <c r="S65" s="11"/>
      <c r="T65" s="12"/>
      <c r="U65" s="12"/>
      <c r="V65" s="12"/>
      <c r="W65" s="12"/>
      <c r="X65" s="12"/>
      <c r="Y65" s="123"/>
      <c r="Z65" s="125"/>
    </row>
    <row r="66" spans="1:26" ht="120" x14ac:dyDescent="0.25">
      <c r="A66" s="8">
        <v>62</v>
      </c>
      <c r="B66" s="246" t="s">
        <v>292</v>
      </c>
      <c r="C66" s="10" t="s">
        <v>127</v>
      </c>
      <c r="D66" s="214" t="s">
        <v>293</v>
      </c>
      <c r="E66" s="10">
        <v>102008876</v>
      </c>
      <c r="F66" s="11">
        <v>600131980</v>
      </c>
      <c r="G66" s="90" t="s">
        <v>464</v>
      </c>
      <c r="H66" s="90" t="s">
        <v>97</v>
      </c>
      <c r="I66" s="12" t="s">
        <v>127</v>
      </c>
      <c r="J66" s="12" t="s">
        <v>127</v>
      </c>
      <c r="K66" s="90" t="s">
        <v>307</v>
      </c>
      <c r="L66" s="147">
        <v>2000000</v>
      </c>
      <c r="M66" s="148">
        <f t="shared" si="3"/>
        <v>1700000</v>
      </c>
      <c r="N66" s="157">
        <v>44562</v>
      </c>
      <c r="O66" s="317">
        <v>46752</v>
      </c>
      <c r="P66" s="9"/>
      <c r="Q66" s="10"/>
      <c r="R66" s="10"/>
      <c r="S66" s="11"/>
      <c r="T66" s="12"/>
      <c r="U66" s="12"/>
      <c r="V66" s="12"/>
      <c r="W66" s="12" t="s">
        <v>129</v>
      </c>
      <c r="X66" s="12"/>
      <c r="Y66" s="123"/>
      <c r="Z66" s="125"/>
    </row>
    <row r="67" spans="1:26" ht="90" x14ac:dyDescent="0.25">
      <c r="A67" s="8">
        <v>63</v>
      </c>
      <c r="B67" s="246" t="s">
        <v>292</v>
      </c>
      <c r="C67" s="10" t="s">
        <v>127</v>
      </c>
      <c r="D67" s="214" t="s">
        <v>293</v>
      </c>
      <c r="E67" s="10">
        <v>102008876</v>
      </c>
      <c r="F67" s="11">
        <v>600131980</v>
      </c>
      <c r="G67" s="129" t="s">
        <v>465</v>
      </c>
      <c r="H67" s="90" t="s">
        <v>97</v>
      </c>
      <c r="I67" s="12" t="s">
        <v>127</v>
      </c>
      <c r="J67" s="12" t="s">
        <v>127</v>
      </c>
      <c r="K67" s="90" t="s">
        <v>308</v>
      </c>
      <c r="L67" s="147">
        <v>10000000</v>
      </c>
      <c r="M67" s="148">
        <f t="shared" si="3"/>
        <v>8500000</v>
      </c>
      <c r="N67" s="157">
        <v>44197</v>
      </c>
      <c r="O67" s="317">
        <v>46752</v>
      </c>
      <c r="P67" s="9"/>
      <c r="Q67" s="10"/>
      <c r="R67" s="10"/>
      <c r="S67" s="11"/>
      <c r="T67" s="12"/>
      <c r="U67" s="12"/>
      <c r="V67" s="12"/>
      <c r="W67" s="145"/>
      <c r="X67" s="145"/>
      <c r="Y67" s="123"/>
      <c r="Z67" s="125"/>
    </row>
    <row r="68" spans="1:26" ht="90" x14ac:dyDescent="0.25">
      <c r="A68" s="8">
        <v>64</v>
      </c>
      <c r="B68" s="246" t="s">
        <v>292</v>
      </c>
      <c r="C68" s="10" t="s">
        <v>127</v>
      </c>
      <c r="D68" s="214" t="s">
        <v>293</v>
      </c>
      <c r="E68" s="10">
        <v>102008876</v>
      </c>
      <c r="F68" s="11">
        <v>600131980</v>
      </c>
      <c r="G68" s="90" t="s">
        <v>309</v>
      </c>
      <c r="H68" s="90" t="s">
        <v>97</v>
      </c>
      <c r="I68" s="12" t="s">
        <v>127</v>
      </c>
      <c r="J68" s="12" t="s">
        <v>127</v>
      </c>
      <c r="K68" s="90" t="s">
        <v>310</v>
      </c>
      <c r="L68" s="147">
        <v>1000000</v>
      </c>
      <c r="M68" s="148">
        <f t="shared" si="3"/>
        <v>850000</v>
      </c>
      <c r="N68" s="157">
        <v>44562</v>
      </c>
      <c r="O68" s="317">
        <v>46752</v>
      </c>
      <c r="P68" s="9" t="s">
        <v>129</v>
      </c>
      <c r="Q68" s="215"/>
      <c r="R68" s="10"/>
      <c r="S68" s="11"/>
      <c r="T68" s="12"/>
      <c r="U68" s="12"/>
      <c r="V68" s="12"/>
      <c r="W68" s="145"/>
      <c r="X68" s="145"/>
      <c r="Y68" s="123"/>
      <c r="Z68" s="125"/>
    </row>
    <row r="69" spans="1:26" ht="90" x14ac:dyDescent="0.25">
      <c r="A69" s="8">
        <v>65</v>
      </c>
      <c r="B69" s="246" t="s">
        <v>292</v>
      </c>
      <c r="C69" s="10" t="s">
        <v>127</v>
      </c>
      <c r="D69" s="214" t="s">
        <v>293</v>
      </c>
      <c r="E69" s="10">
        <v>102008876</v>
      </c>
      <c r="F69" s="11">
        <v>600131980</v>
      </c>
      <c r="G69" s="90" t="s">
        <v>311</v>
      </c>
      <c r="H69" s="90" t="s">
        <v>97</v>
      </c>
      <c r="I69" s="12" t="s">
        <v>127</v>
      </c>
      <c r="J69" s="12" t="s">
        <v>127</v>
      </c>
      <c r="K69" s="90" t="s">
        <v>312</v>
      </c>
      <c r="L69" s="147">
        <v>2000000</v>
      </c>
      <c r="M69" s="148">
        <f t="shared" si="3"/>
        <v>1700000</v>
      </c>
      <c r="N69" s="157">
        <v>44562</v>
      </c>
      <c r="O69" s="317">
        <v>46752</v>
      </c>
      <c r="P69" s="9" t="s">
        <v>129</v>
      </c>
      <c r="Q69" s="10"/>
      <c r="R69" s="10"/>
      <c r="S69" s="11" t="s">
        <v>129</v>
      </c>
      <c r="T69" s="12"/>
      <c r="U69" s="12"/>
      <c r="V69" s="12"/>
      <c r="W69" s="145"/>
      <c r="X69" s="145"/>
      <c r="Y69" s="123"/>
      <c r="Z69" s="125"/>
    </row>
    <row r="70" spans="1:26" s="2" customFormat="1" ht="90" x14ac:dyDescent="0.25">
      <c r="A70" s="8">
        <v>66</v>
      </c>
      <c r="B70" s="250" t="s">
        <v>292</v>
      </c>
      <c r="C70" s="146" t="s">
        <v>127</v>
      </c>
      <c r="D70" s="213" t="s">
        <v>293</v>
      </c>
      <c r="E70" s="146">
        <v>102008876</v>
      </c>
      <c r="F70" s="87">
        <v>600131980</v>
      </c>
      <c r="G70" s="88" t="s">
        <v>482</v>
      </c>
      <c r="H70" s="88" t="s">
        <v>97</v>
      </c>
      <c r="I70" s="89" t="s">
        <v>127</v>
      </c>
      <c r="J70" s="89" t="s">
        <v>127</v>
      </c>
      <c r="K70" s="88" t="s">
        <v>313</v>
      </c>
      <c r="L70" s="147">
        <v>4000000</v>
      </c>
      <c r="M70" s="148">
        <f t="shared" si="3"/>
        <v>3400000</v>
      </c>
      <c r="N70" s="149">
        <v>44562</v>
      </c>
      <c r="O70" s="317">
        <v>46752</v>
      </c>
      <c r="P70" s="161"/>
      <c r="Q70" s="146"/>
      <c r="R70" s="146"/>
      <c r="S70" s="87"/>
      <c r="T70" s="89"/>
      <c r="U70" s="89"/>
      <c r="V70" s="89" t="s">
        <v>129</v>
      </c>
      <c r="W70" s="89" t="s">
        <v>129</v>
      </c>
      <c r="X70" s="301"/>
      <c r="Y70" s="302"/>
      <c r="Z70" s="113"/>
    </row>
    <row r="71" spans="1:26" ht="90" x14ac:dyDescent="0.25">
      <c r="A71" s="8">
        <v>67</v>
      </c>
      <c r="B71" s="246" t="s">
        <v>292</v>
      </c>
      <c r="C71" s="10" t="s">
        <v>127</v>
      </c>
      <c r="D71" s="214" t="s">
        <v>293</v>
      </c>
      <c r="E71" s="10">
        <v>102008876</v>
      </c>
      <c r="F71" s="11">
        <v>600131980</v>
      </c>
      <c r="G71" s="129" t="s">
        <v>467</v>
      </c>
      <c r="H71" s="88" t="s">
        <v>97</v>
      </c>
      <c r="I71" s="89" t="s">
        <v>127</v>
      </c>
      <c r="J71" s="89" t="s">
        <v>127</v>
      </c>
      <c r="K71" s="129" t="s">
        <v>466</v>
      </c>
      <c r="L71" s="147">
        <v>2000000</v>
      </c>
      <c r="M71" s="148">
        <f t="shared" si="3"/>
        <v>1700000</v>
      </c>
      <c r="N71" s="157">
        <v>44562</v>
      </c>
      <c r="O71" s="317">
        <v>46752</v>
      </c>
      <c r="P71" s="9"/>
      <c r="Q71" s="10" t="s">
        <v>129</v>
      </c>
      <c r="R71" s="215"/>
      <c r="S71" s="11"/>
      <c r="T71" s="12"/>
      <c r="U71" s="12"/>
      <c r="V71" s="12"/>
      <c r="W71" s="12"/>
      <c r="X71" s="145"/>
      <c r="Y71" s="123"/>
      <c r="Z71" s="125"/>
    </row>
    <row r="72" spans="1:26" ht="90" x14ac:dyDescent="0.25">
      <c r="A72" s="8">
        <v>68</v>
      </c>
      <c r="B72" s="246" t="s">
        <v>292</v>
      </c>
      <c r="C72" s="10" t="s">
        <v>127</v>
      </c>
      <c r="D72" s="214" t="s">
        <v>293</v>
      </c>
      <c r="E72" s="10">
        <v>102008876</v>
      </c>
      <c r="F72" s="11">
        <v>600131980</v>
      </c>
      <c r="G72" s="90" t="s">
        <v>314</v>
      </c>
      <c r="H72" s="90" t="s">
        <v>97</v>
      </c>
      <c r="I72" s="12" t="s">
        <v>127</v>
      </c>
      <c r="J72" s="12" t="s">
        <v>127</v>
      </c>
      <c r="K72" s="90" t="s">
        <v>315</v>
      </c>
      <c r="L72" s="13">
        <v>2000000</v>
      </c>
      <c r="M72" s="14">
        <f t="shared" si="3"/>
        <v>1700000</v>
      </c>
      <c r="N72" s="157">
        <v>44562</v>
      </c>
      <c r="O72" s="317">
        <v>46752</v>
      </c>
      <c r="P72" s="9"/>
      <c r="Q72" s="10"/>
      <c r="R72" s="10"/>
      <c r="S72" s="11"/>
      <c r="T72" s="12"/>
      <c r="U72" s="12"/>
      <c r="V72" s="12" t="s">
        <v>129</v>
      </c>
      <c r="W72" s="12"/>
      <c r="X72" s="145"/>
      <c r="Y72" s="123"/>
      <c r="Z72" s="125"/>
    </row>
    <row r="73" spans="1:26" ht="90" x14ac:dyDescent="0.25">
      <c r="A73" s="8">
        <v>69</v>
      </c>
      <c r="B73" s="246" t="s">
        <v>292</v>
      </c>
      <c r="C73" s="10" t="s">
        <v>127</v>
      </c>
      <c r="D73" s="214" t="s">
        <v>293</v>
      </c>
      <c r="E73" s="10">
        <v>102008876</v>
      </c>
      <c r="F73" s="11">
        <v>600131980</v>
      </c>
      <c r="G73" s="90" t="s">
        <v>316</v>
      </c>
      <c r="H73" s="90" t="s">
        <v>97</v>
      </c>
      <c r="I73" s="12" t="s">
        <v>127</v>
      </c>
      <c r="J73" s="12" t="s">
        <v>127</v>
      </c>
      <c r="K73" s="90" t="s">
        <v>317</v>
      </c>
      <c r="L73" s="13">
        <v>500000</v>
      </c>
      <c r="M73" s="14">
        <f t="shared" si="3"/>
        <v>425000</v>
      </c>
      <c r="N73" s="157">
        <v>44562</v>
      </c>
      <c r="O73" s="317">
        <v>46752</v>
      </c>
      <c r="P73" s="9" t="s">
        <v>129</v>
      </c>
      <c r="Q73" s="10" t="s">
        <v>129</v>
      </c>
      <c r="R73" s="10" t="s">
        <v>129</v>
      </c>
      <c r="S73" s="11" t="s">
        <v>129</v>
      </c>
      <c r="T73" s="12"/>
      <c r="U73" s="12"/>
      <c r="V73" s="12" t="s">
        <v>129</v>
      </c>
      <c r="W73" s="12"/>
      <c r="X73" s="145"/>
      <c r="Y73" s="123"/>
      <c r="Z73" s="125"/>
    </row>
    <row r="74" spans="1:26" ht="90" x14ac:dyDescent="0.25">
      <c r="A74" s="8">
        <v>70</v>
      </c>
      <c r="B74" s="246" t="s">
        <v>292</v>
      </c>
      <c r="C74" s="10" t="s">
        <v>127</v>
      </c>
      <c r="D74" s="214" t="s">
        <v>293</v>
      </c>
      <c r="E74" s="10">
        <v>102008876</v>
      </c>
      <c r="F74" s="11">
        <v>600131980</v>
      </c>
      <c r="G74" s="90" t="s">
        <v>318</v>
      </c>
      <c r="H74" s="90" t="s">
        <v>97</v>
      </c>
      <c r="I74" s="12" t="s">
        <v>127</v>
      </c>
      <c r="J74" s="12" t="s">
        <v>127</v>
      </c>
      <c r="K74" s="90" t="s">
        <v>319</v>
      </c>
      <c r="L74" s="13">
        <v>500000</v>
      </c>
      <c r="M74" s="14">
        <f t="shared" si="3"/>
        <v>425000</v>
      </c>
      <c r="N74" s="157">
        <v>44562</v>
      </c>
      <c r="O74" s="317">
        <v>46752</v>
      </c>
      <c r="P74" s="9"/>
      <c r="Q74" s="10"/>
      <c r="R74" s="10"/>
      <c r="S74" s="11"/>
      <c r="T74" s="12"/>
      <c r="U74" s="12"/>
      <c r="V74" s="12" t="s">
        <v>129</v>
      </c>
      <c r="W74" s="12"/>
      <c r="X74" s="145"/>
      <c r="Y74" s="123"/>
      <c r="Z74" s="125"/>
    </row>
    <row r="75" spans="1:26" ht="105" x14ac:dyDescent="0.25">
      <c r="A75" s="8">
        <v>71</v>
      </c>
      <c r="B75" s="246" t="s">
        <v>292</v>
      </c>
      <c r="C75" s="10" t="s">
        <v>127</v>
      </c>
      <c r="D75" s="214" t="s">
        <v>293</v>
      </c>
      <c r="E75" s="10">
        <v>102008876</v>
      </c>
      <c r="F75" s="11">
        <v>600131980</v>
      </c>
      <c r="G75" s="90" t="s">
        <v>320</v>
      </c>
      <c r="H75" s="90" t="s">
        <v>97</v>
      </c>
      <c r="I75" s="12" t="s">
        <v>127</v>
      </c>
      <c r="J75" s="12" t="s">
        <v>127</v>
      </c>
      <c r="K75" s="90" t="s">
        <v>321</v>
      </c>
      <c r="L75" s="13">
        <v>1000000</v>
      </c>
      <c r="M75" s="14">
        <f t="shared" si="3"/>
        <v>850000</v>
      </c>
      <c r="N75" s="157">
        <v>44562</v>
      </c>
      <c r="O75" s="317">
        <v>46752</v>
      </c>
      <c r="P75" s="9"/>
      <c r="Q75" s="10" t="s">
        <v>129</v>
      </c>
      <c r="R75" s="10"/>
      <c r="S75" s="11"/>
      <c r="T75" s="12"/>
      <c r="U75" s="12"/>
      <c r="V75" s="12"/>
      <c r="W75" s="12" t="s">
        <v>129</v>
      </c>
      <c r="X75" s="145"/>
      <c r="Y75" s="123"/>
      <c r="Z75" s="125"/>
    </row>
    <row r="76" spans="1:26" ht="90" x14ac:dyDescent="0.25">
      <c r="A76" s="8">
        <v>72</v>
      </c>
      <c r="B76" s="246" t="s">
        <v>292</v>
      </c>
      <c r="C76" s="10" t="s">
        <v>127</v>
      </c>
      <c r="D76" s="214" t="s">
        <v>293</v>
      </c>
      <c r="E76" s="10">
        <v>102008876</v>
      </c>
      <c r="F76" s="11">
        <v>600131980</v>
      </c>
      <c r="G76" s="90" t="s">
        <v>322</v>
      </c>
      <c r="H76" s="90" t="s">
        <v>97</v>
      </c>
      <c r="I76" s="12" t="s">
        <v>127</v>
      </c>
      <c r="J76" s="12" t="s">
        <v>127</v>
      </c>
      <c r="K76" s="90" t="s">
        <v>323</v>
      </c>
      <c r="L76" s="13">
        <v>500000</v>
      </c>
      <c r="M76" s="14">
        <f t="shared" si="3"/>
        <v>425000</v>
      </c>
      <c r="N76" s="157">
        <v>44562</v>
      </c>
      <c r="O76" s="317">
        <v>46752</v>
      </c>
      <c r="P76" s="9"/>
      <c r="Q76" s="10" t="s">
        <v>129</v>
      </c>
      <c r="R76" s="10" t="s">
        <v>129</v>
      </c>
      <c r="S76" s="11"/>
      <c r="T76" s="12"/>
      <c r="U76" s="12"/>
      <c r="V76" s="12"/>
      <c r="W76" s="12"/>
      <c r="X76" s="145"/>
      <c r="Y76" s="123"/>
      <c r="Z76" s="125"/>
    </row>
    <row r="77" spans="1:26" ht="90" x14ac:dyDescent="0.25">
      <c r="A77" s="8">
        <v>73</v>
      </c>
      <c r="B77" s="246" t="s">
        <v>292</v>
      </c>
      <c r="C77" s="10" t="s">
        <v>127</v>
      </c>
      <c r="D77" s="214" t="s">
        <v>293</v>
      </c>
      <c r="E77" s="10">
        <v>102008876</v>
      </c>
      <c r="F77" s="11">
        <v>600131980</v>
      </c>
      <c r="G77" s="90" t="s">
        <v>324</v>
      </c>
      <c r="H77" s="90" t="s">
        <v>97</v>
      </c>
      <c r="I77" s="12" t="s">
        <v>127</v>
      </c>
      <c r="J77" s="12" t="s">
        <v>127</v>
      </c>
      <c r="K77" s="90" t="s">
        <v>325</v>
      </c>
      <c r="L77" s="13">
        <v>1000000</v>
      </c>
      <c r="M77" s="14">
        <f t="shared" si="3"/>
        <v>850000</v>
      </c>
      <c r="N77" s="157">
        <v>44562</v>
      </c>
      <c r="O77" s="317">
        <v>46752</v>
      </c>
      <c r="P77" s="9"/>
      <c r="Q77" s="10" t="s">
        <v>129</v>
      </c>
      <c r="R77" s="10"/>
      <c r="S77" s="11"/>
      <c r="T77" s="12"/>
      <c r="U77" s="12"/>
      <c r="V77" s="12"/>
      <c r="W77" s="12"/>
      <c r="X77" s="145"/>
      <c r="Y77" s="123"/>
      <c r="Z77" s="125"/>
    </row>
    <row r="78" spans="1:26" ht="90" x14ac:dyDescent="0.25">
      <c r="A78" s="8">
        <v>74</v>
      </c>
      <c r="B78" s="246" t="s">
        <v>292</v>
      </c>
      <c r="C78" s="10" t="s">
        <v>127</v>
      </c>
      <c r="D78" s="214" t="s">
        <v>293</v>
      </c>
      <c r="E78" s="10">
        <v>102008876</v>
      </c>
      <c r="F78" s="11">
        <v>600131980</v>
      </c>
      <c r="G78" s="90" t="s">
        <v>326</v>
      </c>
      <c r="H78" s="90" t="s">
        <v>97</v>
      </c>
      <c r="I78" s="12" t="s">
        <v>127</v>
      </c>
      <c r="J78" s="12" t="s">
        <v>127</v>
      </c>
      <c r="K78" s="90" t="s">
        <v>327</v>
      </c>
      <c r="L78" s="13">
        <v>1000000</v>
      </c>
      <c r="M78" s="14">
        <f t="shared" si="3"/>
        <v>850000</v>
      </c>
      <c r="N78" s="157">
        <v>44562</v>
      </c>
      <c r="O78" s="317">
        <v>46752</v>
      </c>
      <c r="P78" s="9"/>
      <c r="Q78" s="10"/>
      <c r="R78" s="10"/>
      <c r="S78" s="11"/>
      <c r="T78" s="12"/>
      <c r="U78" s="12"/>
      <c r="V78" s="12" t="s">
        <v>129</v>
      </c>
      <c r="W78" s="12" t="s">
        <v>129</v>
      </c>
      <c r="X78" s="145"/>
      <c r="Y78" s="123"/>
      <c r="Z78" s="125"/>
    </row>
    <row r="79" spans="1:26" ht="90" x14ac:dyDescent="0.25">
      <c r="A79" s="8">
        <v>75</v>
      </c>
      <c r="B79" s="246" t="s">
        <v>292</v>
      </c>
      <c r="C79" s="10" t="s">
        <v>127</v>
      </c>
      <c r="D79" s="214" t="s">
        <v>293</v>
      </c>
      <c r="E79" s="10">
        <v>102008876</v>
      </c>
      <c r="F79" s="11">
        <v>600131980</v>
      </c>
      <c r="G79" s="90" t="s">
        <v>328</v>
      </c>
      <c r="H79" s="90" t="s">
        <v>97</v>
      </c>
      <c r="I79" s="12" t="s">
        <v>127</v>
      </c>
      <c r="J79" s="12" t="s">
        <v>127</v>
      </c>
      <c r="K79" s="90" t="s">
        <v>329</v>
      </c>
      <c r="L79" s="13">
        <v>1000000</v>
      </c>
      <c r="M79" s="14">
        <f t="shared" si="3"/>
        <v>850000</v>
      </c>
      <c r="N79" s="157">
        <v>44562</v>
      </c>
      <c r="O79" s="317">
        <v>46752</v>
      </c>
      <c r="P79" s="9"/>
      <c r="Q79" s="10"/>
      <c r="R79" s="10"/>
      <c r="S79" s="11"/>
      <c r="T79" s="12"/>
      <c r="U79" s="12"/>
      <c r="V79" s="12"/>
      <c r="W79" s="12"/>
      <c r="X79" s="145"/>
      <c r="Y79" s="123"/>
      <c r="Z79" s="125"/>
    </row>
    <row r="80" spans="1:26" s="2" customFormat="1" ht="135" x14ac:dyDescent="0.25">
      <c r="A80" s="8">
        <v>76</v>
      </c>
      <c r="B80" s="352" t="s">
        <v>292</v>
      </c>
      <c r="C80" s="230" t="s">
        <v>127</v>
      </c>
      <c r="D80" s="353" t="s">
        <v>293</v>
      </c>
      <c r="E80" s="230">
        <v>102008876</v>
      </c>
      <c r="F80" s="116">
        <v>600131980</v>
      </c>
      <c r="G80" s="95" t="s">
        <v>484</v>
      </c>
      <c r="H80" s="95" t="s">
        <v>97</v>
      </c>
      <c r="I80" s="96" t="s">
        <v>127</v>
      </c>
      <c r="J80" s="96" t="s">
        <v>127</v>
      </c>
      <c r="K80" s="95" t="s">
        <v>330</v>
      </c>
      <c r="L80" s="233">
        <v>2000000</v>
      </c>
      <c r="M80" s="234">
        <f t="shared" si="3"/>
        <v>1700000</v>
      </c>
      <c r="N80" s="354">
        <v>44562</v>
      </c>
      <c r="O80" s="355">
        <v>46022</v>
      </c>
      <c r="P80" s="161"/>
      <c r="Q80" s="146"/>
      <c r="R80" s="230" t="s">
        <v>129</v>
      </c>
      <c r="S80" s="87"/>
      <c r="T80" s="301"/>
      <c r="U80" s="301"/>
      <c r="V80" s="301"/>
      <c r="W80" s="301"/>
      <c r="X80" s="301"/>
      <c r="Y80" s="302"/>
      <c r="Z80" s="113"/>
    </row>
    <row r="81" spans="1:26" ht="90" x14ac:dyDescent="0.25">
      <c r="A81" s="8">
        <v>77</v>
      </c>
      <c r="B81" s="246" t="s">
        <v>292</v>
      </c>
      <c r="C81" s="10" t="s">
        <v>127</v>
      </c>
      <c r="D81" s="214" t="s">
        <v>293</v>
      </c>
      <c r="E81" s="10">
        <v>102008876</v>
      </c>
      <c r="F81" s="11">
        <v>600131980</v>
      </c>
      <c r="G81" s="90" t="s">
        <v>331</v>
      </c>
      <c r="H81" s="90" t="s">
        <v>97</v>
      </c>
      <c r="I81" s="12" t="s">
        <v>127</v>
      </c>
      <c r="J81" s="12" t="s">
        <v>127</v>
      </c>
      <c r="K81" s="90" t="s">
        <v>332</v>
      </c>
      <c r="L81" s="13">
        <v>2000000</v>
      </c>
      <c r="M81" s="14">
        <f t="shared" si="3"/>
        <v>1700000</v>
      </c>
      <c r="N81" s="157">
        <v>44562</v>
      </c>
      <c r="O81" s="321">
        <v>46752</v>
      </c>
      <c r="P81" s="9"/>
      <c r="Q81" s="10"/>
      <c r="R81" s="10"/>
      <c r="S81" s="11" t="s">
        <v>129</v>
      </c>
      <c r="T81" s="12"/>
      <c r="U81" s="12"/>
      <c r="V81" s="12" t="s">
        <v>129</v>
      </c>
      <c r="W81" s="12" t="s">
        <v>129</v>
      </c>
      <c r="X81" s="12" t="s">
        <v>129</v>
      </c>
      <c r="Y81" s="123"/>
      <c r="Z81" s="125"/>
    </row>
    <row r="82" spans="1:26" ht="90" x14ac:dyDescent="0.25">
      <c r="A82" s="8">
        <v>78</v>
      </c>
      <c r="B82" s="246" t="s">
        <v>292</v>
      </c>
      <c r="C82" s="10" t="s">
        <v>127</v>
      </c>
      <c r="D82" s="214" t="s">
        <v>293</v>
      </c>
      <c r="E82" s="10">
        <v>102008876</v>
      </c>
      <c r="F82" s="11">
        <v>600131980</v>
      </c>
      <c r="G82" s="202" t="s">
        <v>333</v>
      </c>
      <c r="H82" s="202" t="s">
        <v>97</v>
      </c>
      <c r="I82" s="12" t="s">
        <v>127</v>
      </c>
      <c r="J82" s="145" t="s">
        <v>127</v>
      </c>
      <c r="K82" s="202" t="s">
        <v>334</v>
      </c>
      <c r="L82" s="13">
        <v>3000000</v>
      </c>
      <c r="M82" s="14">
        <f t="shared" si="3"/>
        <v>2550000</v>
      </c>
      <c r="N82" s="157">
        <v>44562</v>
      </c>
      <c r="O82" s="321">
        <v>46752</v>
      </c>
      <c r="P82" s="9"/>
      <c r="Q82" s="10"/>
      <c r="R82" s="10"/>
      <c r="S82" s="11"/>
      <c r="T82" s="145"/>
      <c r="U82" s="145"/>
      <c r="V82" s="145"/>
      <c r="W82" s="145" t="s">
        <v>129</v>
      </c>
      <c r="X82" s="145"/>
      <c r="Y82" s="123"/>
      <c r="Z82" s="125"/>
    </row>
    <row r="83" spans="1:26" ht="90" x14ac:dyDescent="0.25">
      <c r="A83" s="8">
        <v>79</v>
      </c>
      <c r="B83" s="246" t="s">
        <v>292</v>
      </c>
      <c r="C83" s="10" t="s">
        <v>127</v>
      </c>
      <c r="D83" s="214" t="s">
        <v>293</v>
      </c>
      <c r="E83" s="10">
        <v>102008876</v>
      </c>
      <c r="F83" s="11">
        <v>600131980</v>
      </c>
      <c r="G83" s="90" t="s">
        <v>335</v>
      </c>
      <c r="H83" s="90" t="s">
        <v>97</v>
      </c>
      <c r="I83" s="12" t="s">
        <v>127</v>
      </c>
      <c r="J83" s="12" t="s">
        <v>127</v>
      </c>
      <c r="K83" s="90" t="s">
        <v>336</v>
      </c>
      <c r="L83" s="13">
        <v>3000000</v>
      </c>
      <c r="M83" s="14">
        <f t="shared" si="3"/>
        <v>2550000</v>
      </c>
      <c r="N83" s="157">
        <v>44562</v>
      </c>
      <c r="O83" s="321">
        <v>46752</v>
      </c>
      <c r="P83" s="9"/>
      <c r="Q83" s="10"/>
      <c r="R83" s="10"/>
      <c r="S83" s="11"/>
      <c r="T83" s="12"/>
      <c r="U83" s="12"/>
      <c r="V83" s="12" t="s">
        <v>129</v>
      </c>
      <c r="W83" s="12"/>
      <c r="X83" s="12"/>
      <c r="Y83" s="123"/>
      <c r="Z83" s="125"/>
    </row>
    <row r="84" spans="1:26" ht="90" x14ac:dyDescent="0.25">
      <c r="A84" s="8">
        <v>80</v>
      </c>
      <c r="B84" s="251" t="s">
        <v>292</v>
      </c>
      <c r="C84" s="216" t="s">
        <v>127</v>
      </c>
      <c r="D84" s="217" t="s">
        <v>293</v>
      </c>
      <c r="E84" s="216">
        <v>102008876</v>
      </c>
      <c r="F84" s="218">
        <v>600131980</v>
      </c>
      <c r="G84" s="219" t="s">
        <v>337</v>
      </c>
      <c r="H84" s="219" t="s">
        <v>97</v>
      </c>
      <c r="I84" s="220" t="s">
        <v>127</v>
      </c>
      <c r="J84" s="220" t="s">
        <v>127</v>
      </c>
      <c r="K84" s="219" t="s">
        <v>338</v>
      </c>
      <c r="L84" s="221">
        <v>5000000</v>
      </c>
      <c r="M84" s="222">
        <f t="shared" si="3"/>
        <v>4250000</v>
      </c>
      <c r="N84" s="223">
        <v>44927</v>
      </c>
      <c r="O84" s="322">
        <v>46752</v>
      </c>
      <c r="P84" s="224" t="s">
        <v>129</v>
      </c>
      <c r="Q84" s="216" t="s">
        <v>129</v>
      </c>
      <c r="R84" s="216" t="s">
        <v>129</v>
      </c>
      <c r="S84" s="225"/>
      <c r="T84" s="226"/>
      <c r="U84" s="226"/>
      <c r="V84" s="226"/>
      <c r="W84" s="239" t="s">
        <v>129</v>
      </c>
      <c r="X84" s="226"/>
      <c r="Y84" s="123"/>
      <c r="Z84" s="125"/>
    </row>
    <row r="85" spans="1:26" s="338" customFormat="1" ht="90" x14ac:dyDescent="0.25">
      <c r="A85" s="8">
        <v>81</v>
      </c>
      <c r="B85" s="339" t="s">
        <v>292</v>
      </c>
      <c r="C85" s="340" t="s">
        <v>127</v>
      </c>
      <c r="D85" s="341" t="s">
        <v>293</v>
      </c>
      <c r="E85" s="340">
        <v>102008876</v>
      </c>
      <c r="F85" s="342">
        <v>600131980</v>
      </c>
      <c r="G85" s="343" t="s">
        <v>483</v>
      </c>
      <c r="H85" s="343" t="s">
        <v>97</v>
      </c>
      <c r="I85" s="344" t="s">
        <v>127</v>
      </c>
      <c r="J85" s="344" t="s">
        <v>127</v>
      </c>
      <c r="K85" s="343" t="s">
        <v>339</v>
      </c>
      <c r="L85" s="345">
        <v>1000000</v>
      </c>
      <c r="M85" s="346">
        <f t="shared" si="3"/>
        <v>850000</v>
      </c>
      <c r="N85" s="347">
        <v>44927</v>
      </c>
      <c r="O85" s="348">
        <v>46022</v>
      </c>
      <c r="P85" s="349"/>
      <c r="Q85" s="326"/>
      <c r="R85" s="326"/>
      <c r="S85" s="328"/>
      <c r="T85" s="239"/>
      <c r="U85" s="239"/>
      <c r="V85" s="239" t="s">
        <v>129</v>
      </c>
      <c r="W85" s="239" t="s">
        <v>129</v>
      </c>
      <c r="X85" s="239" t="s">
        <v>129</v>
      </c>
      <c r="Y85" s="350"/>
      <c r="Z85" s="351"/>
    </row>
    <row r="86" spans="1:26" s="338" customFormat="1" ht="90" x14ac:dyDescent="0.25">
      <c r="A86" s="8">
        <v>82</v>
      </c>
      <c r="B86" s="325" t="s">
        <v>292</v>
      </c>
      <c r="C86" s="326" t="s">
        <v>127</v>
      </c>
      <c r="D86" s="327" t="s">
        <v>293</v>
      </c>
      <c r="E86" s="326">
        <v>102008876</v>
      </c>
      <c r="F86" s="328">
        <v>600131980</v>
      </c>
      <c r="G86" s="329" t="s">
        <v>340</v>
      </c>
      <c r="H86" s="330" t="s">
        <v>97</v>
      </c>
      <c r="I86" s="239" t="s">
        <v>127</v>
      </c>
      <c r="J86" s="239" t="s">
        <v>127</v>
      </c>
      <c r="K86" s="330" t="s">
        <v>341</v>
      </c>
      <c r="L86" s="331">
        <v>10000000</v>
      </c>
      <c r="M86" s="332">
        <f t="shared" si="3"/>
        <v>8500000</v>
      </c>
      <c r="N86" s="333">
        <v>45536</v>
      </c>
      <c r="O86" s="321">
        <v>46752</v>
      </c>
      <c r="P86" s="334"/>
      <c r="Q86" s="335"/>
      <c r="R86" s="335"/>
      <c r="S86" s="336"/>
      <c r="T86" s="337"/>
      <c r="U86" s="337"/>
      <c r="V86" s="337"/>
      <c r="W86" s="337" t="s">
        <v>129</v>
      </c>
      <c r="X86" s="337"/>
      <c r="Y86" s="334"/>
      <c r="Z86" s="336"/>
    </row>
    <row r="87" spans="1:26" s="338" customFormat="1" ht="105" x14ac:dyDescent="0.25">
      <c r="A87" s="8">
        <v>83</v>
      </c>
      <c r="B87" s="325" t="s">
        <v>292</v>
      </c>
      <c r="C87" s="326" t="s">
        <v>127</v>
      </c>
      <c r="D87" s="327" t="s">
        <v>293</v>
      </c>
      <c r="E87" s="326">
        <v>102008876</v>
      </c>
      <c r="F87" s="328">
        <v>600131980</v>
      </c>
      <c r="G87" s="329" t="s">
        <v>342</v>
      </c>
      <c r="H87" s="330" t="s">
        <v>97</v>
      </c>
      <c r="I87" s="239" t="s">
        <v>127</v>
      </c>
      <c r="J87" s="239" t="s">
        <v>127</v>
      </c>
      <c r="K87" s="330" t="s">
        <v>343</v>
      </c>
      <c r="L87" s="331">
        <v>2000000</v>
      </c>
      <c r="M87" s="332">
        <f t="shared" si="3"/>
        <v>1700000</v>
      </c>
      <c r="N87" s="333">
        <v>45536</v>
      </c>
      <c r="O87" s="321">
        <v>46752</v>
      </c>
      <c r="P87" s="334"/>
      <c r="Q87" s="335"/>
      <c r="R87" s="335"/>
      <c r="S87" s="336"/>
      <c r="T87" s="337"/>
      <c r="U87" s="337"/>
      <c r="V87" s="337"/>
      <c r="W87" s="337"/>
      <c r="X87" s="337"/>
      <c r="Y87" s="334"/>
      <c r="Z87" s="336"/>
    </row>
    <row r="88" spans="1:26" s="338" customFormat="1" ht="90" x14ac:dyDescent="0.25">
      <c r="A88" s="8">
        <v>84</v>
      </c>
      <c r="B88" s="325" t="s">
        <v>292</v>
      </c>
      <c r="C88" s="326" t="s">
        <v>127</v>
      </c>
      <c r="D88" s="327" t="s">
        <v>293</v>
      </c>
      <c r="E88" s="326">
        <v>102008876</v>
      </c>
      <c r="F88" s="328">
        <v>600131980</v>
      </c>
      <c r="G88" s="329" t="s">
        <v>344</v>
      </c>
      <c r="H88" s="330" t="s">
        <v>97</v>
      </c>
      <c r="I88" s="239" t="s">
        <v>127</v>
      </c>
      <c r="J88" s="239" t="s">
        <v>127</v>
      </c>
      <c r="K88" s="330" t="s">
        <v>345</v>
      </c>
      <c r="L88" s="331">
        <v>10000000</v>
      </c>
      <c r="M88" s="332">
        <f t="shared" si="3"/>
        <v>8500000</v>
      </c>
      <c r="N88" s="333">
        <v>45536</v>
      </c>
      <c r="O88" s="321">
        <v>46752</v>
      </c>
      <c r="P88" s="334"/>
      <c r="Q88" s="335"/>
      <c r="R88" s="335"/>
      <c r="S88" s="336"/>
      <c r="T88" s="337"/>
      <c r="U88" s="337"/>
      <c r="V88" s="337"/>
      <c r="W88" s="337"/>
      <c r="X88" s="337"/>
      <c r="Y88" s="334"/>
      <c r="Z88" s="336"/>
    </row>
    <row r="89" spans="1:26" s="338" customFormat="1" ht="90" x14ac:dyDescent="0.25">
      <c r="A89" s="8">
        <v>85</v>
      </c>
      <c r="B89" s="325" t="s">
        <v>292</v>
      </c>
      <c r="C89" s="326" t="s">
        <v>127</v>
      </c>
      <c r="D89" s="327" t="s">
        <v>293</v>
      </c>
      <c r="E89" s="326">
        <v>102008876</v>
      </c>
      <c r="F89" s="328">
        <v>600131980</v>
      </c>
      <c r="G89" s="329" t="s">
        <v>346</v>
      </c>
      <c r="H89" s="330" t="s">
        <v>97</v>
      </c>
      <c r="I89" s="239" t="s">
        <v>127</v>
      </c>
      <c r="J89" s="239" t="s">
        <v>127</v>
      </c>
      <c r="K89" s="330" t="s">
        <v>347</v>
      </c>
      <c r="L89" s="331">
        <v>5000000</v>
      </c>
      <c r="M89" s="332">
        <f t="shared" si="3"/>
        <v>4250000</v>
      </c>
      <c r="N89" s="333">
        <v>45536</v>
      </c>
      <c r="O89" s="321">
        <v>46752</v>
      </c>
      <c r="P89" s="334"/>
      <c r="Q89" s="335"/>
      <c r="R89" s="335"/>
      <c r="S89" s="336"/>
      <c r="T89" s="337"/>
      <c r="U89" s="337"/>
      <c r="V89" s="337"/>
      <c r="W89" s="337"/>
      <c r="X89" s="337"/>
      <c r="Y89" s="334"/>
      <c r="Z89" s="336"/>
    </row>
    <row r="90" spans="1:26" s="338" customFormat="1" ht="90" x14ac:dyDescent="0.25">
      <c r="A90" s="8">
        <v>86</v>
      </c>
      <c r="B90" s="325" t="s">
        <v>292</v>
      </c>
      <c r="C90" s="326" t="s">
        <v>127</v>
      </c>
      <c r="D90" s="327" t="s">
        <v>293</v>
      </c>
      <c r="E90" s="326">
        <v>102008876</v>
      </c>
      <c r="F90" s="328">
        <v>600131980</v>
      </c>
      <c r="G90" s="329" t="s">
        <v>348</v>
      </c>
      <c r="H90" s="330" t="s">
        <v>97</v>
      </c>
      <c r="I90" s="239" t="s">
        <v>127</v>
      </c>
      <c r="J90" s="239" t="s">
        <v>127</v>
      </c>
      <c r="K90" s="330" t="s">
        <v>349</v>
      </c>
      <c r="L90" s="331">
        <v>100000000</v>
      </c>
      <c r="M90" s="332">
        <f t="shared" si="3"/>
        <v>85000000</v>
      </c>
      <c r="N90" s="333">
        <v>45536</v>
      </c>
      <c r="O90" s="321">
        <v>46752</v>
      </c>
      <c r="P90" s="334"/>
      <c r="Q90" s="335"/>
      <c r="R90" s="335"/>
      <c r="S90" s="336"/>
      <c r="T90" s="337"/>
      <c r="U90" s="337"/>
      <c r="V90" s="337"/>
      <c r="W90" s="337"/>
      <c r="X90" s="337"/>
      <c r="Y90" s="334"/>
      <c r="Z90" s="336"/>
    </row>
    <row r="91" spans="1:26" s="338" customFormat="1" ht="90" x14ac:dyDescent="0.25">
      <c r="A91" s="8">
        <v>87</v>
      </c>
      <c r="B91" s="325" t="s">
        <v>292</v>
      </c>
      <c r="C91" s="326" t="s">
        <v>127</v>
      </c>
      <c r="D91" s="327" t="s">
        <v>293</v>
      </c>
      <c r="E91" s="326">
        <v>102008876</v>
      </c>
      <c r="F91" s="328">
        <v>600131980</v>
      </c>
      <c r="G91" s="329" t="s">
        <v>350</v>
      </c>
      <c r="H91" s="330" t="s">
        <v>97</v>
      </c>
      <c r="I91" s="239" t="s">
        <v>127</v>
      </c>
      <c r="J91" s="239" t="s">
        <v>127</v>
      </c>
      <c r="K91" s="330" t="s">
        <v>351</v>
      </c>
      <c r="L91" s="331">
        <v>100000000</v>
      </c>
      <c r="M91" s="332">
        <f t="shared" si="3"/>
        <v>85000000</v>
      </c>
      <c r="N91" s="333">
        <v>45536</v>
      </c>
      <c r="O91" s="321">
        <v>46752</v>
      </c>
      <c r="P91" s="334"/>
      <c r="Q91" s="335"/>
      <c r="R91" s="335"/>
      <c r="S91" s="336"/>
      <c r="T91" s="337"/>
      <c r="U91" s="337"/>
      <c r="V91" s="337"/>
      <c r="W91" s="337"/>
      <c r="X91" s="337"/>
      <c r="Y91" s="334"/>
      <c r="Z91" s="336"/>
    </row>
    <row r="92" spans="1:26" s="338" customFormat="1" ht="90" x14ac:dyDescent="0.25">
      <c r="A92" s="8">
        <v>88</v>
      </c>
      <c r="B92" s="356" t="s">
        <v>292</v>
      </c>
      <c r="C92" s="357" t="s">
        <v>127</v>
      </c>
      <c r="D92" s="358" t="s">
        <v>293</v>
      </c>
      <c r="E92" s="357">
        <v>102008876</v>
      </c>
      <c r="F92" s="359">
        <v>600131980</v>
      </c>
      <c r="G92" s="360" t="s">
        <v>352</v>
      </c>
      <c r="H92" s="361" t="s">
        <v>97</v>
      </c>
      <c r="I92" s="362" t="s">
        <v>127</v>
      </c>
      <c r="J92" s="362" t="s">
        <v>127</v>
      </c>
      <c r="K92" s="361" t="s">
        <v>353</v>
      </c>
      <c r="L92" s="363">
        <v>1000000</v>
      </c>
      <c r="M92" s="364">
        <f t="shared" si="3"/>
        <v>850000</v>
      </c>
      <c r="N92" s="365">
        <v>45536</v>
      </c>
      <c r="O92" s="366">
        <v>46752</v>
      </c>
      <c r="P92" s="350"/>
      <c r="Q92" s="367"/>
      <c r="R92" s="367"/>
      <c r="S92" s="351"/>
      <c r="T92" s="368"/>
      <c r="U92" s="368"/>
      <c r="V92" s="368"/>
      <c r="W92" s="368"/>
      <c r="X92" s="337"/>
      <c r="Y92" s="334"/>
      <c r="Z92" s="336"/>
    </row>
    <row r="93" spans="1:26" ht="150" x14ac:dyDescent="0.25">
      <c r="A93" s="8">
        <v>89</v>
      </c>
      <c r="B93" s="249" t="s">
        <v>354</v>
      </c>
      <c r="C93" s="201" t="s">
        <v>142</v>
      </c>
      <c r="D93" s="124">
        <v>60802561</v>
      </c>
      <c r="E93" s="124">
        <v>102020248</v>
      </c>
      <c r="F93" s="125">
        <v>600026051</v>
      </c>
      <c r="G93" s="202" t="s">
        <v>355</v>
      </c>
      <c r="H93" s="202" t="s">
        <v>97</v>
      </c>
      <c r="I93" s="145" t="s">
        <v>127</v>
      </c>
      <c r="J93" s="145" t="s">
        <v>127</v>
      </c>
      <c r="K93" s="227" t="s">
        <v>356</v>
      </c>
      <c r="L93" s="165">
        <v>1200000</v>
      </c>
      <c r="M93" s="166">
        <f t="shared" si="3"/>
        <v>1020000</v>
      </c>
      <c r="N93" s="323">
        <v>45658</v>
      </c>
      <c r="O93" s="324">
        <v>46752</v>
      </c>
      <c r="P93" s="123" t="s">
        <v>129</v>
      </c>
      <c r="Q93" s="124" t="s">
        <v>129</v>
      </c>
      <c r="R93" s="124" t="s">
        <v>129</v>
      </c>
      <c r="S93" s="125" t="s">
        <v>129</v>
      </c>
      <c r="T93" s="145"/>
      <c r="U93" s="145"/>
      <c r="V93" s="145" t="s">
        <v>129</v>
      </c>
      <c r="W93" s="145" t="s">
        <v>129</v>
      </c>
      <c r="X93" s="12" t="s">
        <v>129</v>
      </c>
      <c r="Y93" s="123"/>
      <c r="Z93" s="125"/>
    </row>
    <row r="94" spans="1:26" ht="150" x14ac:dyDescent="0.25">
      <c r="A94" s="8">
        <v>90</v>
      </c>
      <c r="B94" s="249" t="s">
        <v>354</v>
      </c>
      <c r="C94" s="201" t="s">
        <v>142</v>
      </c>
      <c r="D94" s="124">
        <v>60802561</v>
      </c>
      <c r="E94" s="124">
        <v>102020248</v>
      </c>
      <c r="F94" s="125">
        <v>600026051</v>
      </c>
      <c r="G94" s="202" t="s">
        <v>485</v>
      </c>
      <c r="H94" s="202" t="s">
        <v>97</v>
      </c>
      <c r="I94" s="145" t="s">
        <v>127</v>
      </c>
      <c r="J94" s="145" t="s">
        <v>127</v>
      </c>
      <c r="K94" s="227" t="s">
        <v>486</v>
      </c>
      <c r="L94" s="165">
        <v>5000000</v>
      </c>
      <c r="M94" s="166">
        <f t="shared" si="3"/>
        <v>4250000</v>
      </c>
      <c r="N94" s="231">
        <v>46023</v>
      </c>
      <c r="O94" s="371">
        <v>46752</v>
      </c>
      <c r="P94" s="123" t="s">
        <v>129</v>
      </c>
      <c r="Q94" s="124" t="s">
        <v>129</v>
      </c>
      <c r="R94" s="124" t="s">
        <v>129</v>
      </c>
      <c r="S94" s="125" t="s">
        <v>129</v>
      </c>
      <c r="T94" s="145"/>
      <c r="U94" s="145"/>
      <c r="V94" s="145"/>
      <c r="W94" s="145"/>
      <c r="X94" s="145" t="s">
        <v>129</v>
      </c>
      <c r="Y94" s="123"/>
      <c r="Z94" s="125"/>
    </row>
    <row r="95" spans="1:26" ht="150" x14ac:dyDescent="0.25">
      <c r="A95" s="8">
        <v>91</v>
      </c>
      <c r="B95" s="249" t="s">
        <v>354</v>
      </c>
      <c r="C95" s="201" t="s">
        <v>142</v>
      </c>
      <c r="D95" s="124">
        <v>60802561</v>
      </c>
      <c r="E95" s="124">
        <v>102020248</v>
      </c>
      <c r="F95" s="125">
        <v>600026051</v>
      </c>
      <c r="G95" s="202" t="s">
        <v>487</v>
      </c>
      <c r="H95" s="202" t="s">
        <v>97</v>
      </c>
      <c r="I95" s="145" t="s">
        <v>127</v>
      </c>
      <c r="J95" s="145" t="s">
        <v>127</v>
      </c>
      <c r="K95" s="227" t="s">
        <v>488</v>
      </c>
      <c r="L95" s="165">
        <v>8000000</v>
      </c>
      <c r="M95" s="166">
        <f t="shared" si="3"/>
        <v>6800000</v>
      </c>
      <c r="N95" s="231">
        <v>46023</v>
      </c>
      <c r="O95" s="371">
        <v>46752</v>
      </c>
      <c r="P95" s="123" t="s">
        <v>129</v>
      </c>
      <c r="Q95" s="124" t="s">
        <v>129</v>
      </c>
      <c r="R95" s="124" t="s">
        <v>129</v>
      </c>
      <c r="S95" s="125" t="s">
        <v>129</v>
      </c>
      <c r="T95" s="145"/>
      <c r="U95" s="145"/>
      <c r="V95" s="145"/>
      <c r="W95" s="145"/>
      <c r="X95" s="145" t="s">
        <v>129</v>
      </c>
      <c r="Y95" s="123"/>
      <c r="Z95" s="125"/>
    </row>
    <row r="96" spans="1:26" ht="165" x14ac:dyDescent="0.25">
      <c r="A96" s="8">
        <v>92</v>
      </c>
      <c r="B96" s="372" t="s">
        <v>357</v>
      </c>
      <c r="C96" s="133" t="s">
        <v>358</v>
      </c>
      <c r="D96" s="133">
        <v>70985391</v>
      </c>
      <c r="E96" s="133">
        <v>102008124</v>
      </c>
      <c r="F96" s="134">
        <v>600131734</v>
      </c>
      <c r="G96" s="98" t="s">
        <v>495</v>
      </c>
      <c r="H96" s="98" t="s">
        <v>97</v>
      </c>
      <c r="I96" s="97" t="s">
        <v>127</v>
      </c>
      <c r="J96" s="97" t="s">
        <v>358</v>
      </c>
      <c r="K96" s="98" t="s">
        <v>468</v>
      </c>
      <c r="L96" s="141">
        <v>2000000</v>
      </c>
      <c r="M96" s="142">
        <f t="shared" si="3"/>
        <v>1700000</v>
      </c>
      <c r="N96" s="373">
        <v>44562</v>
      </c>
      <c r="O96" s="131">
        <v>46022</v>
      </c>
      <c r="P96" s="132"/>
      <c r="Q96" s="133"/>
      <c r="R96" s="133"/>
      <c r="S96" s="134"/>
      <c r="T96" s="97"/>
      <c r="U96" s="97" t="s">
        <v>129</v>
      </c>
      <c r="V96" s="97" t="s">
        <v>129</v>
      </c>
      <c r="W96" s="97" t="s">
        <v>129</v>
      </c>
      <c r="X96" s="145"/>
      <c r="Y96" s="123"/>
      <c r="Z96" s="125"/>
    </row>
    <row r="97" spans="1:26" ht="300" x14ac:dyDescent="0.25">
      <c r="A97" s="8">
        <v>93</v>
      </c>
      <c r="B97" s="246" t="s">
        <v>357</v>
      </c>
      <c r="C97" s="10" t="s">
        <v>358</v>
      </c>
      <c r="D97" s="10">
        <v>70985391</v>
      </c>
      <c r="E97" s="10">
        <v>102008124</v>
      </c>
      <c r="F97" s="11">
        <v>600131734</v>
      </c>
      <c r="G97" s="90" t="s">
        <v>359</v>
      </c>
      <c r="H97" s="90" t="s">
        <v>97</v>
      </c>
      <c r="I97" s="12" t="s">
        <v>127</v>
      </c>
      <c r="J97" s="12" t="s">
        <v>358</v>
      </c>
      <c r="K97" s="90" t="s">
        <v>496</v>
      </c>
      <c r="L97" s="13">
        <v>5000000</v>
      </c>
      <c r="M97" s="14">
        <f t="shared" si="3"/>
        <v>4250000</v>
      </c>
      <c r="N97" s="157">
        <v>44562</v>
      </c>
      <c r="O97" s="370">
        <v>46752</v>
      </c>
      <c r="P97" s="9" t="s">
        <v>129</v>
      </c>
      <c r="Q97" s="10" t="s">
        <v>129</v>
      </c>
      <c r="R97" s="10" t="s">
        <v>129</v>
      </c>
      <c r="S97" s="11" t="s">
        <v>129</v>
      </c>
      <c r="T97" s="12"/>
      <c r="U97" s="12"/>
      <c r="V97" s="12" t="s">
        <v>129</v>
      </c>
      <c r="W97" s="12" t="s">
        <v>129</v>
      </c>
      <c r="X97" s="12" t="s">
        <v>129</v>
      </c>
      <c r="Y97" s="123"/>
      <c r="Z97" s="125"/>
    </row>
    <row r="98" spans="1:26" ht="165" x14ac:dyDescent="0.25">
      <c r="A98" s="8">
        <v>94</v>
      </c>
      <c r="B98" s="246" t="s">
        <v>357</v>
      </c>
      <c r="C98" s="10" t="s">
        <v>358</v>
      </c>
      <c r="D98" s="10">
        <v>70985391</v>
      </c>
      <c r="E98" s="10">
        <v>102008124</v>
      </c>
      <c r="F98" s="11">
        <v>600131734</v>
      </c>
      <c r="G98" s="90" t="s">
        <v>360</v>
      </c>
      <c r="H98" s="90" t="s">
        <v>97</v>
      </c>
      <c r="I98" s="12" t="s">
        <v>127</v>
      </c>
      <c r="J98" s="12" t="s">
        <v>358</v>
      </c>
      <c r="K98" s="210" t="s">
        <v>361</v>
      </c>
      <c r="L98" s="13">
        <v>1000000</v>
      </c>
      <c r="M98" s="14">
        <f t="shared" si="3"/>
        <v>850000</v>
      </c>
      <c r="N98" s="9" t="s">
        <v>362</v>
      </c>
      <c r="O98" s="370">
        <v>46752</v>
      </c>
      <c r="P98" s="9"/>
      <c r="Q98" s="10"/>
      <c r="R98" s="10"/>
      <c r="S98" s="11"/>
      <c r="T98" s="12"/>
      <c r="U98" s="12"/>
      <c r="V98" s="12"/>
      <c r="W98" s="12" t="s">
        <v>129</v>
      </c>
      <c r="X98" s="145"/>
      <c r="Y98" s="123"/>
      <c r="Z98" s="125"/>
    </row>
    <row r="99" spans="1:26" ht="165" x14ac:dyDescent="0.25">
      <c r="A99" s="8">
        <v>95</v>
      </c>
      <c r="B99" s="246" t="s">
        <v>357</v>
      </c>
      <c r="C99" s="10" t="s">
        <v>358</v>
      </c>
      <c r="D99" s="10">
        <v>70985391</v>
      </c>
      <c r="E99" s="10">
        <v>102008124</v>
      </c>
      <c r="F99" s="11">
        <v>600131734</v>
      </c>
      <c r="G99" s="90" t="s">
        <v>363</v>
      </c>
      <c r="H99" s="90" t="s">
        <v>97</v>
      </c>
      <c r="I99" s="12" t="s">
        <v>127</v>
      </c>
      <c r="J99" s="12" t="s">
        <v>358</v>
      </c>
      <c r="K99" s="90" t="s">
        <v>364</v>
      </c>
      <c r="L99" s="13">
        <v>200000</v>
      </c>
      <c r="M99" s="14">
        <f t="shared" si="3"/>
        <v>170000</v>
      </c>
      <c r="N99" s="157">
        <v>44562</v>
      </c>
      <c r="O99" s="370">
        <v>46752</v>
      </c>
      <c r="P99" s="9" t="s">
        <v>129</v>
      </c>
      <c r="Q99" s="10" t="s">
        <v>129</v>
      </c>
      <c r="R99" s="10" t="s">
        <v>129</v>
      </c>
      <c r="S99" s="11" t="s">
        <v>129</v>
      </c>
      <c r="T99" s="12" t="s">
        <v>129</v>
      </c>
      <c r="U99" s="12"/>
      <c r="V99" s="89" t="s">
        <v>129</v>
      </c>
      <c r="W99" s="12" t="s">
        <v>129</v>
      </c>
      <c r="X99" s="12" t="s">
        <v>129</v>
      </c>
      <c r="Y99" s="123"/>
      <c r="Z99" s="125"/>
    </row>
    <row r="100" spans="1:26" ht="165" x14ac:dyDescent="0.25">
      <c r="A100" s="8">
        <v>96</v>
      </c>
      <c r="B100" s="246" t="s">
        <v>357</v>
      </c>
      <c r="C100" s="10" t="s">
        <v>358</v>
      </c>
      <c r="D100" s="10">
        <v>70985391</v>
      </c>
      <c r="E100" s="10">
        <v>102008124</v>
      </c>
      <c r="F100" s="11">
        <v>600131734</v>
      </c>
      <c r="G100" s="90" t="s">
        <v>365</v>
      </c>
      <c r="H100" s="90" t="s">
        <v>97</v>
      </c>
      <c r="I100" s="12" t="s">
        <v>127</v>
      </c>
      <c r="J100" s="12" t="s">
        <v>358</v>
      </c>
      <c r="K100" s="88" t="s">
        <v>366</v>
      </c>
      <c r="L100" s="13">
        <v>800000</v>
      </c>
      <c r="M100" s="14">
        <f t="shared" si="3"/>
        <v>680000</v>
      </c>
      <c r="N100" s="157">
        <v>44562</v>
      </c>
      <c r="O100" s="370">
        <v>46752</v>
      </c>
      <c r="P100" s="9" t="s">
        <v>129</v>
      </c>
      <c r="Q100" s="10" t="s">
        <v>129</v>
      </c>
      <c r="R100" s="10" t="s">
        <v>129</v>
      </c>
      <c r="S100" s="11" t="s">
        <v>129</v>
      </c>
      <c r="T100" s="89" t="s">
        <v>129</v>
      </c>
      <c r="U100" s="12"/>
      <c r="V100" s="12" t="s">
        <v>129</v>
      </c>
      <c r="W100" s="12" t="s">
        <v>129</v>
      </c>
      <c r="X100" s="12" t="s">
        <v>129</v>
      </c>
      <c r="Y100" s="123"/>
      <c r="Z100" s="125"/>
    </row>
    <row r="101" spans="1:26" ht="165" x14ac:dyDescent="0.25">
      <c r="A101" s="8">
        <v>97</v>
      </c>
      <c r="B101" s="246" t="s">
        <v>357</v>
      </c>
      <c r="C101" s="10" t="s">
        <v>358</v>
      </c>
      <c r="D101" s="10">
        <v>70985391</v>
      </c>
      <c r="E101" s="10">
        <v>102008124</v>
      </c>
      <c r="F101" s="11">
        <v>600131734</v>
      </c>
      <c r="G101" s="90" t="s">
        <v>367</v>
      </c>
      <c r="H101" s="90" t="s">
        <v>97</v>
      </c>
      <c r="I101" s="12" t="s">
        <v>127</v>
      </c>
      <c r="J101" s="12" t="s">
        <v>358</v>
      </c>
      <c r="K101" s="90" t="s">
        <v>368</v>
      </c>
      <c r="L101" s="13">
        <v>200000</v>
      </c>
      <c r="M101" s="14">
        <f t="shared" si="3"/>
        <v>170000</v>
      </c>
      <c r="N101" s="157">
        <v>44562</v>
      </c>
      <c r="O101" s="370">
        <v>46752</v>
      </c>
      <c r="P101" s="9" t="s">
        <v>129</v>
      </c>
      <c r="Q101" s="10" t="s">
        <v>129</v>
      </c>
      <c r="R101" s="10" t="s">
        <v>129</v>
      </c>
      <c r="S101" s="11" t="s">
        <v>129</v>
      </c>
      <c r="T101" s="145"/>
      <c r="U101" s="145"/>
      <c r="V101" s="145"/>
      <c r="W101" s="145"/>
      <c r="X101" s="145"/>
      <c r="Y101" s="123"/>
      <c r="Z101" s="125"/>
    </row>
    <row r="102" spans="1:26" ht="165" x14ac:dyDescent="0.25">
      <c r="A102" s="8">
        <v>98</v>
      </c>
      <c r="B102" s="246" t="s">
        <v>357</v>
      </c>
      <c r="C102" s="10" t="s">
        <v>358</v>
      </c>
      <c r="D102" s="10">
        <v>70985391</v>
      </c>
      <c r="E102" s="10">
        <v>102008124</v>
      </c>
      <c r="F102" s="11">
        <v>600131734</v>
      </c>
      <c r="G102" s="90" t="s">
        <v>536</v>
      </c>
      <c r="H102" s="90" t="s">
        <v>97</v>
      </c>
      <c r="I102" s="12" t="s">
        <v>127</v>
      </c>
      <c r="J102" s="12" t="s">
        <v>358</v>
      </c>
      <c r="K102" s="460" t="s">
        <v>535</v>
      </c>
      <c r="L102" s="13">
        <v>2000000</v>
      </c>
      <c r="M102" s="14">
        <f t="shared" si="3"/>
        <v>1700000</v>
      </c>
      <c r="N102" s="157">
        <v>44562</v>
      </c>
      <c r="O102" s="370">
        <v>46752</v>
      </c>
      <c r="P102" s="9" t="s">
        <v>129</v>
      </c>
      <c r="Q102" s="10" t="s">
        <v>129</v>
      </c>
      <c r="R102" s="10" t="s">
        <v>129</v>
      </c>
      <c r="S102" s="11" t="s">
        <v>129</v>
      </c>
      <c r="T102" s="12" t="s">
        <v>129</v>
      </c>
      <c r="U102" s="12"/>
      <c r="V102" s="12" t="s">
        <v>129</v>
      </c>
      <c r="W102" s="12"/>
      <c r="X102" s="12" t="s">
        <v>129</v>
      </c>
      <c r="Y102" s="123"/>
      <c r="Z102" s="125"/>
    </row>
    <row r="103" spans="1:26" ht="165" x14ac:dyDescent="0.25">
      <c r="A103" s="8">
        <v>99</v>
      </c>
      <c r="B103" s="246" t="s">
        <v>357</v>
      </c>
      <c r="C103" s="10" t="s">
        <v>358</v>
      </c>
      <c r="D103" s="10">
        <v>70985391</v>
      </c>
      <c r="E103" s="10">
        <v>102008124</v>
      </c>
      <c r="F103" s="11">
        <v>600131734</v>
      </c>
      <c r="G103" s="90" t="s">
        <v>369</v>
      </c>
      <c r="H103" s="90" t="s">
        <v>97</v>
      </c>
      <c r="I103" s="12" t="s">
        <v>127</v>
      </c>
      <c r="J103" s="12" t="s">
        <v>358</v>
      </c>
      <c r="K103" s="90" t="s">
        <v>370</v>
      </c>
      <c r="L103" s="13">
        <v>1000000</v>
      </c>
      <c r="M103" s="14">
        <f t="shared" si="3"/>
        <v>850000</v>
      </c>
      <c r="N103" s="157">
        <v>44562</v>
      </c>
      <c r="O103" s="370">
        <v>46752</v>
      </c>
      <c r="P103" s="9"/>
      <c r="Q103" s="10" t="s">
        <v>129</v>
      </c>
      <c r="R103" s="10" t="s">
        <v>129</v>
      </c>
      <c r="S103" s="11"/>
      <c r="T103" s="12"/>
      <c r="U103" s="12"/>
      <c r="V103" s="12" t="s">
        <v>129</v>
      </c>
      <c r="W103" s="12" t="s">
        <v>129</v>
      </c>
      <c r="X103" s="12" t="s">
        <v>129</v>
      </c>
      <c r="Y103" s="123"/>
      <c r="Z103" s="125"/>
    </row>
    <row r="104" spans="1:26" ht="165" x14ac:dyDescent="0.25">
      <c r="A104" s="8">
        <v>100</v>
      </c>
      <c r="B104" s="246" t="s">
        <v>357</v>
      </c>
      <c r="C104" s="10" t="s">
        <v>358</v>
      </c>
      <c r="D104" s="10">
        <v>70985391</v>
      </c>
      <c r="E104" s="10">
        <v>102008124</v>
      </c>
      <c r="F104" s="11">
        <v>600131734</v>
      </c>
      <c r="G104" s="90" t="s">
        <v>371</v>
      </c>
      <c r="H104" s="90" t="s">
        <v>97</v>
      </c>
      <c r="I104" s="12" t="s">
        <v>127</v>
      </c>
      <c r="J104" s="12" t="s">
        <v>358</v>
      </c>
      <c r="K104" s="228" t="s">
        <v>372</v>
      </c>
      <c r="L104" s="13">
        <v>400000</v>
      </c>
      <c r="M104" s="14">
        <f t="shared" si="3"/>
        <v>340000</v>
      </c>
      <c r="N104" s="157">
        <v>44562</v>
      </c>
      <c r="O104" s="370">
        <v>46752</v>
      </c>
      <c r="P104" s="9"/>
      <c r="Q104" s="10" t="s">
        <v>129</v>
      </c>
      <c r="R104" s="10"/>
      <c r="S104" s="11"/>
      <c r="T104" s="12"/>
      <c r="U104" s="12"/>
      <c r="V104" s="12" t="s">
        <v>129</v>
      </c>
      <c r="W104" s="145"/>
      <c r="X104" s="145"/>
      <c r="Y104" s="123"/>
      <c r="Z104" s="125"/>
    </row>
    <row r="105" spans="1:26" ht="165" x14ac:dyDescent="0.25">
      <c r="A105" s="8">
        <v>101</v>
      </c>
      <c r="B105" s="246" t="s">
        <v>357</v>
      </c>
      <c r="C105" s="10" t="s">
        <v>358</v>
      </c>
      <c r="D105" s="10">
        <v>70985391</v>
      </c>
      <c r="E105" s="10">
        <v>102008124</v>
      </c>
      <c r="F105" s="11">
        <v>600131734</v>
      </c>
      <c r="G105" s="90" t="s">
        <v>373</v>
      </c>
      <c r="H105" s="90" t="s">
        <v>97</v>
      </c>
      <c r="I105" s="12" t="s">
        <v>127</v>
      </c>
      <c r="J105" s="12" t="s">
        <v>358</v>
      </c>
      <c r="K105" s="90" t="s">
        <v>374</v>
      </c>
      <c r="L105" s="13">
        <v>500000</v>
      </c>
      <c r="M105" s="14">
        <f t="shared" ref="M105:M114" si="5">L105/100*85</f>
        <v>425000</v>
      </c>
      <c r="N105" s="157">
        <v>44562</v>
      </c>
      <c r="O105" s="370">
        <v>46752</v>
      </c>
      <c r="P105" s="9"/>
      <c r="Q105" s="10"/>
      <c r="R105" s="10"/>
      <c r="S105" s="11"/>
      <c r="T105" s="12" t="s">
        <v>129</v>
      </c>
      <c r="U105" s="12"/>
      <c r="V105" s="12" t="s">
        <v>129</v>
      </c>
      <c r="W105" s="12" t="s">
        <v>129</v>
      </c>
      <c r="X105" s="145"/>
      <c r="Y105" s="123"/>
      <c r="Z105" s="125"/>
    </row>
    <row r="106" spans="1:26" ht="165" x14ac:dyDescent="0.25">
      <c r="A106" s="8">
        <v>102</v>
      </c>
      <c r="B106" s="246" t="s">
        <v>357</v>
      </c>
      <c r="C106" s="10" t="s">
        <v>358</v>
      </c>
      <c r="D106" s="10">
        <v>70985391</v>
      </c>
      <c r="E106" s="10">
        <v>102008124</v>
      </c>
      <c r="F106" s="11">
        <v>600131734</v>
      </c>
      <c r="G106" s="90" t="s">
        <v>375</v>
      </c>
      <c r="H106" s="90" t="s">
        <v>97</v>
      </c>
      <c r="I106" s="12" t="s">
        <v>127</v>
      </c>
      <c r="J106" s="12" t="s">
        <v>358</v>
      </c>
      <c r="K106" s="88" t="s">
        <v>497</v>
      </c>
      <c r="L106" s="147">
        <v>9000000</v>
      </c>
      <c r="M106" s="148">
        <f t="shared" si="5"/>
        <v>7650000</v>
      </c>
      <c r="N106" s="149">
        <v>46023</v>
      </c>
      <c r="O106" s="370">
        <v>46752</v>
      </c>
      <c r="P106" s="9" t="s">
        <v>129</v>
      </c>
      <c r="Q106" s="10" t="s">
        <v>129</v>
      </c>
      <c r="R106" s="10" t="s">
        <v>129</v>
      </c>
      <c r="S106" s="11" t="s">
        <v>129</v>
      </c>
      <c r="T106" s="12" t="s">
        <v>129</v>
      </c>
      <c r="U106" s="12"/>
      <c r="V106" s="12" t="s">
        <v>129</v>
      </c>
      <c r="W106" s="12"/>
      <c r="X106" s="12" t="s">
        <v>129</v>
      </c>
      <c r="Y106" s="123"/>
      <c r="Z106" s="125"/>
    </row>
    <row r="107" spans="1:26" ht="165" x14ac:dyDescent="0.25">
      <c r="A107" s="8">
        <v>103</v>
      </c>
      <c r="B107" s="246" t="s">
        <v>357</v>
      </c>
      <c r="C107" s="167" t="s">
        <v>358</v>
      </c>
      <c r="D107" s="10">
        <v>70985391</v>
      </c>
      <c r="E107" s="10">
        <v>102008124</v>
      </c>
      <c r="F107" s="11">
        <v>600131734</v>
      </c>
      <c r="G107" s="90" t="s">
        <v>376</v>
      </c>
      <c r="H107" s="90" t="s">
        <v>97</v>
      </c>
      <c r="I107" s="12" t="s">
        <v>127</v>
      </c>
      <c r="J107" s="12" t="s">
        <v>358</v>
      </c>
      <c r="K107" s="90" t="s">
        <v>377</v>
      </c>
      <c r="L107" s="13">
        <v>300000</v>
      </c>
      <c r="M107" s="14">
        <f t="shared" si="5"/>
        <v>255000</v>
      </c>
      <c r="N107" s="157">
        <v>44562</v>
      </c>
      <c r="O107" s="317">
        <v>46752</v>
      </c>
      <c r="P107" s="9"/>
      <c r="Q107" s="10"/>
      <c r="R107" s="10"/>
      <c r="S107" s="11"/>
      <c r="T107" s="12" t="s">
        <v>129</v>
      </c>
      <c r="U107" s="12" t="s">
        <v>129</v>
      </c>
      <c r="V107" s="12" t="s">
        <v>129</v>
      </c>
      <c r="W107" s="12"/>
      <c r="X107" s="12" t="s">
        <v>129</v>
      </c>
      <c r="Y107" s="123"/>
      <c r="Z107" s="125"/>
    </row>
    <row r="108" spans="1:26" s="2" customFormat="1" ht="165" x14ac:dyDescent="0.25">
      <c r="A108" s="8">
        <v>104</v>
      </c>
      <c r="B108" s="250" t="s">
        <v>357</v>
      </c>
      <c r="C108" s="86" t="s">
        <v>358</v>
      </c>
      <c r="D108" s="146">
        <v>70985391</v>
      </c>
      <c r="E108" s="146">
        <v>102008124</v>
      </c>
      <c r="F108" s="87">
        <v>600131734</v>
      </c>
      <c r="G108" s="88" t="s">
        <v>378</v>
      </c>
      <c r="H108" s="88" t="s">
        <v>97</v>
      </c>
      <c r="I108" s="89" t="s">
        <v>127</v>
      </c>
      <c r="J108" s="89" t="s">
        <v>358</v>
      </c>
      <c r="K108" s="88" t="s">
        <v>379</v>
      </c>
      <c r="L108" s="147">
        <v>400000</v>
      </c>
      <c r="M108" s="148">
        <f t="shared" si="5"/>
        <v>340000</v>
      </c>
      <c r="N108" s="149">
        <v>44562</v>
      </c>
      <c r="O108" s="317">
        <v>46752</v>
      </c>
      <c r="P108" s="161"/>
      <c r="Q108" s="146"/>
      <c r="R108" s="146"/>
      <c r="S108" s="87"/>
      <c r="T108" s="89"/>
      <c r="U108" s="89" t="s">
        <v>129</v>
      </c>
      <c r="V108" s="89"/>
      <c r="W108" s="89" t="s">
        <v>129</v>
      </c>
      <c r="X108" s="89" t="s">
        <v>129</v>
      </c>
      <c r="Y108" s="302"/>
      <c r="Z108" s="113"/>
    </row>
    <row r="109" spans="1:26" s="2" customFormat="1" ht="180" x14ac:dyDescent="0.25">
      <c r="A109" s="8">
        <v>105</v>
      </c>
      <c r="B109" s="250" t="s">
        <v>357</v>
      </c>
      <c r="C109" s="86" t="s">
        <v>358</v>
      </c>
      <c r="D109" s="146">
        <v>70985391</v>
      </c>
      <c r="E109" s="146">
        <v>102008124</v>
      </c>
      <c r="F109" s="87">
        <v>600131734</v>
      </c>
      <c r="G109" s="88" t="s">
        <v>380</v>
      </c>
      <c r="H109" s="88" t="s">
        <v>97</v>
      </c>
      <c r="I109" s="89" t="s">
        <v>127</v>
      </c>
      <c r="J109" s="89" t="s">
        <v>358</v>
      </c>
      <c r="K109" s="88" t="s">
        <v>498</v>
      </c>
      <c r="L109" s="147">
        <v>5000000</v>
      </c>
      <c r="M109" s="148">
        <f t="shared" si="5"/>
        <v>4250000</v>
      </c>
      <c r="N109" s="149">
        <v>44927</v>
      </c>
      <c r="O109" s="317">
        <v>46752</v>
      </c>
      <c r="P109" s="161"/>
      <c r="Q109" s="146" t="s">
        <v>129</v>
      </c>
      <c r="R109" s="146" t="s">
        <v>129</v>
      </c>
      <c r="S109" s="87"/>
      <c r="T109" s="89" t="s">
        <v>129</v>
      </c>
      <c r="U109" s="89"/>
      <c r="V109" s="89" t="s">
        <v>129</v>
      </c>
      <c r="W109" s="89" t="s">
        <v>129</v>
      </c>
      <c r="X109" s="301"/>
      <c r="Y109" s="302"/>
      <c r="Z109" s="113"/>
    </row>
    <row r="110" spans="1:26" ht="210" x14ac:dyDescent="0.25">
      <c r="A110" s="8">
        <v>106</v>
      </c>
      <c r="B110" s="250" t="s">
        <v>357</v>
      </c>
      <c r="C110" s="86" t="s">
        <v>358</v>
      </c>
      <c r="D110" s="146">
        <v>70985391</v>
      </c>
      <c r="E110" s="146">
        <v>102008124</v>
      </c>
      <c r="F110" s="87">
        <v>600131734</v>
      </c>
      <c r="G110" s="88" t="s">
        <v>381</v>
      </c>
      <c r="H110" s="88" t="s">
        <v>97</v>
      </c>
      <c r="I110" s="89" t="s">
        <v>127</v>
      </c>
      <c r="J110" s="89" t="s">
        <v>358</v>
      </c>
      <c r="K110" s="88" t="s">
        <v>382</v>
      </c>
      <c r="L110" s="147">
        <v>500000</v>
      </c>
      <c r="M110" s="148">
        <f t="shared" si="5"/>
        <v>425000</v>
      </c>
      <c r="N110" s="149">
        <v>44927</v>
      </c>
      <c r="O110" s="317">
        <v>46752</v>
      </c>
      <c r="P110" s="197"/>
      <c r="Q110" s="196"/>
      <c r="R110" s="196"/>
      <c r="S110" s="162"/>
      <c r="T110" s="164"/>
      <c r="U110" s="164"/>
      <c r="V110" s="89" t="s">
        <v>129</v>
      </c>
      <c r="W110" s="89" t="s">
        <v>129</v>
      </c>
      <c r="X110" s="164"/>
      <c r="Y110" s="123"/>
      <c r="Z110" s="125"/>
    </row>
    <row r="111" spans="1:26" s="2" customFormat="1" ht="165" x14ac:dyDescent="0.25">
      <c r="A111" s="8">
        <v>107</v>
      </c>
      <c r="B111" s="250" t="s">
        <v>357</v>
      </c>
      <c r="C111" s="86" t="s">
        <v>358</v>
      </c>
      <c r="D111" s="146">
        <v>70985391</v>
      </c>
      <c r="E111" s="146">
        <v>102008124</v>
      </c>
      <c r="F111" s="87">
        <v>600131734</v>
      </c>
      <c r="G111" s="88" t="s">
        <v>383</v>
      </c>
      <c r="H111" s="88" t="s">
        <v>97</v>
      </c>
      <c r="I111" s="89" t="s">
        <v>127</v>
      </c>
      <c r="J111" s="89" t="s">
        <v>358</v>
      </c>
      <c r="K111" s="88" t="s">
        <v>384</v>
      </c>
      <c r="L111" s="147">
        <v>1000000</v>
      </c>
      <c r="M111" s="148">
        <f t="shared" si="5"/>
        <v>850000</v>
      </c>
      <c r="N111" s="149">
        <v>44927</v>
      </c>
      <c r="O111" s="317">
        <v>46752</v>
      </c>
      <c r="P111" s="161"/>
      <c r="Q111" s="146" t="s">
        <v>129</v>
      </c>
      <c r="R111" s="146" t="s">
        <v>129</v>
      </c>
      <c r="S111" s="87" t="s">
        <v>129</v>
      </c>
      <c r="T111" s="89" t="s">
        <v>129</v>
      </c>
      <c r="U111" s="89" t="s">
        <v>129</v>
      </c>
      <c r="V111" s="89"/>
      <c r="W111" s="89"/>
      <c r="X111" s="89" t="s">
        <v>129</v>
      </c>
      <c r="Y111" s="302"/>
      <c r="Z111" s="113"/>
    </row>
    <row r="112" spans="1:26" s="2" customFormat="1" ht="168.75" customHeight="1" x14ac:dyDescent="0.25">
      <c r="A112" s="8">
        <v>108</v>
      </c>
      <c r="B112" s="250" t="s">
        <v>357</v>
      </c>
      <c r="C112" s="86" t="s">
        <v>358</v>
      </c>
      <c r="D112" s="146">
        <v>70985391</v>
      </c>
      <c r="E112" s="146">
        <v>102008124</v>
      </c>
      <c r="F112" s="87">
        <v>600131734</v>
      </c>
      <c r="G112" s="88" t="s">
        <v>385</v>
      </c>
      <c r="H112" s="88" t="s">
        <v>97</v>
      </c>
      <c r="I112" s="89" t="s">
        <v>127</v>
      </c>
      <c r="J112" s="89" t="s">
        <v>358</v>
      </c>
      <c r="K112" s="88" t="s">
        <v>386</v>
      </c>
      <c r="L112" s="147">
        <v>9000000</v>
      </c>
      <c r="M112" s="148">
        <f t="shared" si="5"/>
        <v>7650000</v>
      </c>
      <c r="N112" s="149">
        <v>44927</v>
      </c>
      <c r="O112" s="317">
        <v>46752</v>
      </c>
      <c r="P112" s="229"/>
      <c r="Q112" s="230"/>
      <c r="R112" s="230"/>
      <c r="S112" s="116"/>
      <c r="T112" s="96"/>
      <c r="U112" s="96"/>
      <c r="V112" s="89" t="s">
        <v>129</v>
      </c>
      <c r="W112" s="89" t="s">
        <v>129</v>
      </c>
      <c r="X112" s="89" t="s">
        <v>129</v>
      </c>
      <c r="Y112" s="161" t="s">
        <v>129</v>
      </c>
      <c r="Z112" s="113"/>
    </row>
    <row r="113" spans="1:26" s="2" customFormat="1" ht="165" x14ac:dyDescent="0.25">
      <c r="A113" s="8">
        <v>109</v>
      </c>
      <c r="B113" s="252" t="s">
        <v>357</v>
      </c>
      <c r="C113" s="240" t="s">
        <v>358</v>
      </c>
      <c r="D113" s="203">
        <v>70985391</v>
      </c>
      <c r="E113" s="203">
        <v>102008124</v>
      </c>
      <c r="F113" s="204">
        <v>600131734</v>
      </c>
      <c r="G113" s="206" t="s">
        <v>387</v>
      </c>
      <c r="H113" s="206" t="s">
        <v>97</v>
      </c>
      <c r="I113" s="205" t="s">
        <v>127</v>
      </c>
      <c r="J113" s="205" t="s">
        <v>358</v>
      </c>
      <c r="K113" s="206" t="s">
        <v>388</v>
      </c>
      <c r="L113" s="374">
        <v>1000000</v>
      </c>
      <c r="M113" s="375">
        <f t="shared" si="5"/>
        <v>850000</v>
      </c>
      <c r="N113" s="207">
        <v>45292</v>
      </c>
      <c r="O113" s="376">
        <v>46752</v>
      </c>
      <c r="P113" s="208" t="s">
        <v>129</v>
      </c>
      <c r="Q113" s="203" t="s">
        <v>129</v>
      </c>
      <c r="R113" s="203" t="s">
        <v>129</v>
      </c>
      <c r="S113" s="204" t="s">
        <v>129</v>
      </c>
      <c r="T113" s="205"/>
      <c r="U113" s="205" t="s">
        <v>129</v>
      </c>
      <c r="V113" s="205" t="s">
        <v>129</v>
      </c>
      <c r="W113" s="205" t="s">
        <v>129</v>
      </c>
      <c r="X113" s="205"/>
      <c r="Y113" s="208"/>
      <c r="Z113" s="113"/>
    </row>
    <row r="114" spans="1:26" s="2" customFormat="1" ht="165" x14ac:dyDescent="0.25">
      <c r="A114" s="8">
        <v>110</v>
      </c>
      <c r="B114" s="252" t="s">
        <v>357</v>
      </c>
      <c r="C114" s="240" t="s">
        <v>358</v>
      </c>
      <c r="D114" s="203">
        <v>70985391</v>
      </c>
      <c r="E114" s="203">
        <v>102008124</v>
      </c>
      <c r="F114" s="204">
        <v>600131734</v>
      </c>
      <c r="G114" s="206" t="s">
        <v>472</v>
      </c>
      <c r="H114" s="206" t="s">
        <v>97</v>
      </c>
      <c r="I114" s="205" t="s">
        <v>127</v>
      </c>
      <c r="J114" s="205" t="s">
        <v>358</v>
      </c>
      <c r="K114" s="206" t="s">
        <v>499</v>
      </c>
      <c r="L114" s="374">
        <v>4000000</v>
      </c>
      <c r="M114" s="375">
        <f t="shared" si="5"/>
        <v>3400000</v>
      </c>
      <c r="N114" s="207">
        <v>45761</v>
      </c>
      <c r="O114" s="376">
        <v>46752</v>
      </c>
      <c r="P114" s="208" t="s">
        <v>129</v>
      </c>
      <c r="Q114" s="203" t="s">
        <v>129</v>
      </c>
      <c r="R114" s="203" t="s">
        <v>129</v>
      </c>
      <c r="S114" s="204" t="s">
        <v>129</v>
      </c>
      <c r="T114" s="205"/>
      <c r="U114" s="205"/>
      <c r="V114" s="205"/>
      <c r="W114" s="205"/>
      <c r="X114" s="205" t="s">
        <v>129</v>
      </c>
      <c r="Y114" s="208"/>
      <c r="Z114" s="113"/>
    </row>
    <row r="115" spans="1:26" ht="180" x14ac:dyDescent="0.25">
      <c r="A115" s="8">
        <v>111</v>
      </c>
      <c r="B115" s="246" t="s">
        <v>423</v>
      </c>
      <c r="C115" s="10" t="s">
        <v>424</v>
      </c>
      <c r="D115" s="10">
        <v>75027232</v>
      </c>
      <c r="E115" s="10">
        <v>102008914</v>
      </c>
      <c r="F115" s="11">
        <v>600131998</v>
      </c>
      <c r="G115" s="12" t="s">
        <v>427</v>
      </c>
      <c r="H115" s="90" t="s">
        <v>97</v>
      </c>
      <c r="I115" s="12" t="s">
        <v>127</v>
      </c>
      <c r="J115" s="12" t="s">
        <v>424</v>
      </c>
      <c r="K115" s="90" t="s">
        <v>428</v>
      </c>
      <c r="L115" s="13">
        <v>1000000</v>
      </c>
      <c r="M115" s="14">
        <f>L115/100*85</f>
        <v>850000</v>
      </c>
      <c r="N115" s="424">
        <v>45292</v>
      </c>
      <c r="O115" s="425">
        <v>46752</v>
      </c>
      <c r="P115" s="9"/>
      <c r="Q115" s="10"/>
      <c r="R115" s="10"/>
      <c r="S115" s="11"/>
      <c r="T115" s="12"/>
      <c r="U115" s="12"/>
      <c r="V115" s="12" t="s">
        <v>129</v>
      </c>
      <c r="W115" s="12" t="s">
        <v>129</v>
      </c>
      <c r="X115" s="12"/>
      <c r="Y115" s="9"/>
      <c r="Z115" s="11"/>
    </row>
    <row r="116" spans="1:26" ht="180" x14ac:dyDescent="0.25">
      <c r="A116" s="8">
        <v>112</v>
      </c>
      <c r="B116" s="246" t="s">
        <v>423</v>
      </c>
      <c r="C116" s="10" t="s">
        <v>424</v>
      </c>
      <c r="D116" s="10">
        <v>75027232</v>
      </c>
      <c r="E116" s="10">
        <v>102008914</v>
      </c>
      <c r="F116" s="11">
        <v>600131998</v>
      </c>
      <c r="G116" s="90" t="s">
        <v>429</v>
      </c>
      <c r="H116" s="90" t="s">
        <v>97</v>
      </c>
      <c r="I116" s="12" t="s">
        <v>127</v>
      </c>
      <c r="J116" s="12" t="s">
        <v>424</v>
      </c>
      <c r="K116" s="90" t="s">
        <v>430</v>
      </c>
      <c r="L116" s="13">
        <v>1500000</v>
      </c>
      <c r="M116" s="14">
        <f t="shared" ref="M116:M120" si="6">L116/100*85</f>
        <v>1275000</v>
      </c>
      <c r="N116" s="424">
        <v>45292</v>
      </c>
      <c r="O116" s="425">
        <v>46752</v>
      </c>
      <c r="P116" s="9" t="s">
        <v>129</v>
      </c>
      <c r="Q116" s="10" t="s">
        <v>129</v>
      </c>
      <c r="R116" s="10" t="s">
        <v>129</v>
      </c>
      <c r="S116" s="11" t="s">
        <v>129</v>
      </c>
      <c r="T116" s="12"/>
      <c r="U116" s="12"/>
      <c r="V116" s="12" t="s">
        <v>129</v>
      </c>
      <c r="W116" s="12"/>
      <c r="X116" s="12" t="s">
        <v>129</v>
      </c>
      <c r="Y116" s="9"/>
      <c r="Z116" s="11"/>
    </row>
    <row r="117" spans="1:26" ht="180" x14ac:dyDescent="0.25">
      <c r="A117" s="8">
        <v>113</v>
      </c>
      <c r="B117" s="246" t="s">
        <v>423</v>
      </c>
      <c r="C117" s="10" t="s">
        <v>424</v>
      </c>
      <c r="D117" s="10">
        <v>75027232</v>
      </c>
      <c r="E117" s="10">
        <v>102008914</v>
      </c>
      <c r="F117" s="11">
        <v>600131998</v>
      </c>
      <c r="G117" s="90" t="s">
        <v>431</v>
      </c>
      <c r="H117" s="90" t="s">
        <v>97</v>
      </c>
      <c r="I117" s="12" t="s">
        <v>127</v>
      </c>
      <c r="J117" s="12" t="s">
        <v>424</v>
      </c>
      <c r="K117" s="90" t="s">
        <v>432</v>
      </c>
      <c r="L117" s="13">
        <v>1500000</v>
      </c>
      <c r="M117" s="14">
        <f t="shared" si="6"/>
        <v>1275000</v>
      </c>
      <c r="N117" s="424">
        <v>45292</v>
      </c>
      <c r="O117" s="425">
        <v>46752</v>
      </c>
      <c r="P117" s="9"/>
      <c r="Q117" s="10"/>
      <c r="R117" s="10"/>
      <c r="S117" s="11"/>
      <c r="T117" s="12"/>
      <c r="U117" s="12"/>
      <c r="V117" s="12" t="s">
        <v>129</v>
      </c>
      <c r="W117" s="12" t="s">
        <v>129</v>
      </c>
      <c r="X117" s="12"/>
      <c r="Y117" s="9"/>
      <c r="Z117" s="11"/>
    </row>
    <row r="118" spans="1:26" ht="180" x14ac:dyDescent="0.25">
      <c r="A118" s="8">
        <v>114</v>
      </c>
      <c r="B118" s="246" t="s">
        <v>423</v>
      </c>
      <c r="C118" s="10" t="s">
        <v>424</v>
      </c>
      <c r="D118" s="10">
        <v>75027232</v>
      </c>
      <c r="E118" s="10">
        <v>102008914</v>
      </c>
      <c r="F118" s="11">
        <v>600131998</v>
      </c>
      <c r="G118" s="90" t="s">
        <v>433</v>
      </c>
      <c r="H118" s="90" t="s">
        <v>97</v>
      </c>
      <c r="I118" s="12" t="s">
        <v>127</v>
      </c>
      <c r="J118" s="12" t="s">
        <v>424</v>
      </c>
      <c r="K118" s="90" t="s">
        <v>434</v>
      </c>
      <c r="L118" s="13">
        <v>800000</v>
      </c>
      <c r="M118" s="14">
        <f t="shared" si="6"/>
        <v>680000</v>
      </c>
      <c r="N118" s="424">
        <v>45292</v>
      </c>
      <c r="O118" s="425">
        <v>46752</v>
      </c>
      <c r="P118" s="9" t="s">
        <v>129</v>
      </c>
      <c r="Q118" s="10" t="s">
        <v>129</v>
      </c>
      <c r="R118" s="10" t="s">
        <v>129</v>
      </c>
      <c r="S118" s="11" t="s">
        <v>129</v>
      </c>
      <c r="T118" s="12" t="s">
        <v>129</v>
      </c>
      <c r="U118" s="12" t="s">
        <v>129</v>
      </c>
      <c r="V118" s="12" t="s">
        <v>129</v>
      </c>
      <c r="W118" s="12" t="s">
        <v>129</v>
      </c>
      <c r="X118" s="12"/>
      <c r="Y118" s="9"/>
      <c r="Z118" s="11"/>
    </row>
    <row r="119" spans="1:26" ht="180" x14ac:dyDescent="0.25">
      <c r="A119" s="8">
        <v>115</v>
      </c>
      <c r="B119" s="246" t="s">
        <v>423</v>
      </c>
      <c r="C119" s="10" t="s">
        <v>424</v>
      </c>
      <c r="D119" s="10">
        <v>75027232</v>
      </c>
      <c r="E119" s="10">
        <v>102008914</v>
      </c>
      <c r="F119" s="11">
        <v>600131998</v>
      </c>
      <c r="G119" s="90" t="s">
        <v>435</v>
      </c>
      <c r="H119" s="90" t="s">
        <v>97</v>
      </c>
      <c r="I119" s="12" t="s">
        <v>127</v>
      </c>
      <c r="J119" s="12" t="s">
        <v>424</v>
      </c>
      <c r="K119" s="90" t="s">
        <v>436</v>
      </c>
      <c r="L119" s="13">
        <v>1000000</v>
      </c>
      <c r="M119" s="14">
        <f t="shared" si="6"/>
        <v>850000</v>
      </c>
      <c r="N119" s="424">
        <v>45292</v>
      </c>
      <c r="O119" s="425">
        <v>46752</v>
      </c>
      <c r="P119" s="9"/>
      <c r="Q119" s="10"/>
      <c r="R119" s="10"/>
      <c r="S119" s="11"/>
      <c r="T119" s="12"/>
      <c r="U119" s="12"/>
      <c r="V119" s="12" t="s">
        <v>129</v>
      </c>
      <c r="W119" s="12" t="s">
        <v>129</v>
      </c>
      <c r="X119" s="12"/>
      <c r="Y119" s="9"/>
      <c r="Z119" s="11"/>
    </row>
    <row r="120" spans="1:26" ht="180" x14ac:dyDescent="0.25">
      <c r="A120" s="8">
        <v>116</v>
      </c>
      <c r="B120" s="246" t="s">
        <v>423</v>
      </c>
      <c r="C120" s="10" t="s">
        <v>424</v>
      </c>
      <c r="D120" s="10">
        <v>75027232</v>
      </c>
      <c r="E120" s="10">
        <v>102008914</v>
      </c>
      <c r="F120" s="11">
        <v>600131998</v>
      </c>
      <c r="G120" s="90" t="s">
        <v>437</v>
      </c>
      <c r="H120" s="90" t="s">
        <v>97</v>
      </c>
      <c r="I120" s="12" t="s">
        <v>127</v>
      </c>
      <c r="J120" s="12" t="s">
        <v>424</v>
      </c>
      <c r="K120" s="90" t="s">
        <v>438</v>
      </c>
      <c r="L120" s="13">
        <v>200000</v>
      </c>
      <c r="M120" s="14">
        <f t="shared" si="6"/>
        <v>170000</v>
      </c>
      <c r="N120" s="424">
        <v>45292</v>
      </c>
      <c r="O120" s="425">
        <v>46752</v>
      </c>
      <c r="P120" s="9"/>
      <c r="Q120" s="10"/>
      <c r="R120" s="10"/>
      <c r="S120" s="11"/>
      <c r="T120" s="12"/>
      <c r="U120" s="12"/>
      <c r="V120" s="12" t="s">
        <v>129</v>
      </c>
      <c r="W120" s="12" t="s">
        <v>129</v>
      </c>
      <c r="X120" s="12"/>
      <c r="Y120" s="9"/>
      <c r="Z120" s="11"/>
    </row>
    <row r="121" spans="1:26" x14ac:dyDescent="0.25">
      <c r="A121" s="8">
        <v>117</v>
      </c>
      <c r="B121" s="246"/>
      <c r="C121" s="10"/>
      <c r="D121" s="10"/>
      <c r="E121" s="10"/>
      <c r="F121" s="11"/>
      <c r="G121" s="90"/>
      <c r="H121" s="90"/>
      <c r="I121" s="12"/>
      <c r="J121" s="12"/>
      <c r="K121" s="90"/>
      <c r="L121" s="13"/>
      <c r="M121" s="14"/>
      <c r="N121" s="424"/>
      <c r="O121" s="425"/>
      <c r="P121" s="9"/>
      <c r="Q121" s="10"/>
      <c r="R121" s="10"/>
      <c r="S121" s="11"/>
      <c r="T121" s="12"/>
      <c r="U121" s="12"/>
      <c r="V121" s="12"/>
      <c r="W121" s="12"/>
      <c r="X121" s="12"/>
      <c r="Y121" s="9"/>
      <c r="Z121" s="11"/>
    </row>
    <row r="122" spans="1:26" x14ac:dyDescent="0.25">
      <c r="A122" s="8">
        <v>118</v>
      </c>
      <c r="B122" s="246"/>
      <c r="C122" s="10"/>
      <c r="D122" s="10"/>
      <c r="E122" s="10"/>
      <c r="F122" s="11"/>
      <c r="G122" s="90"/>
      <c r="H122" s="90"/>
      <c r="I122" s="12"/>
      <c r="J122" s="12"/>
      <c r="K122" s="90"/>
      <c r="L122" s="13"/>
      <c r="M122" s="14"/>
      <c r="N122" s="424"/>
      <c r="O122" s="425"/>
      <c r="P122" s="9"/>
      <c r="Q122" s="10"/>
      <c r="R122" s="10"/>
      <c r="S122" s="11"/>
      <c r="T122" s="12"/>
      <c r="U122" s="12"/>
      <c r="V122" s="12"/>
      <c r="W122" s="12"/>
      <c r="X122" s="12"/>
      <c r="Y122" s="9"/>
      <c r="Z122" s="11"/>
    </row>
    <row r="123" spans="1:26" x14ac:dyDescent="0.25">
      <c r="A123" s="8">
        <v>119</v>
      </c>
      <c r="B123" s="215"/>
      <c r="C123" s="10"/>
      <c r="D123" s="10"/>
      <c r="E123" s="10"/>
      <c r="F123" s="11"/>
      <c r="G123" s="12"/>
      <c r="H123" s="12"/>
      <c r="I123" s="12"/>
      <c r="J123" s="12"/>
      <c r="K123" s="12"/>
      <c r="L123" s="13"/>
      <c r="M123" s="14"/>
      <c r="N123" s="9"/>
      <c r="O123" s="11"/>
      <c r="P123" s="9"/>
      <c r="Q123" s="10"/>
      <c r="R123" s="10"/>
      <c r="S123" s="11"/>
      <c r="T123" s="12"/>
      <c r="U123" s="12"/>
      <c r="V123" s="12"/>
      <c r="W123" s="12"/>
      <c r="X123" s="12"/>
      <c r="Y123" s="9"/>
      <c r="Z123" s="11"/>
    </row>
    <row r="124" spans="1:26" x14ac:dyDescent="0.25">
      <c r="A124" s="8">
        <v>120</v>
      </c>
      <c r="B124" s="215"/>
      <c r="C124" s="10"/>
      <c r="D124" s="10"/>
      <c r="E124" s="10"/>
      <c r="F124" s="11"/>
      <c r="G124" s="12"/>
      <c r="H124" s="12"/>
      <c r="I124" s="12"/>
      <c r="J124" s="12"/>
      <c r="K124" s="12"/>
      <c r="L124" s="13"/>
      <c r="M124" s="14"/>
      <c r="N124" s="9"/>
      <c r="O124" s="11"/>
      <c r="P124" s="9"/>
      <c r="Q124" s="10"/>
      <c r="R124" s="10"/>
      <c r="S124" s="11"/>
      <c r="T124" s="12"/>
      <c r="U124" s="12"/>
      <c r="V124" s="12"/>
      <c r="W124" s="12"/>
      <c r="X124" s="12"/>
      <c r="Y124" s="9"/>
      <c r="Z124" s="11"/>
    </row>
    <row r="125" spans="1:26" x14ac:dyDescent="0.25">
      <c r="A125" s="8">
        <v>121</v>
      </c>
      <c r="B125" s="215"/>
      <c r="C125" s="10"/>
      <c r="D125" s="10"/>
      <c r="E125" s="10"/>
      <c r="F125" s="11"/>
      <c r="G125" s="12"/>
      <c r="H125" s="12"/>
      <c r="I125" s="12"/>
      <c r="J125" s="12"/>
      <c r="K125" s="12"/>
      <c r="L125" s="13"/>
      <c r="M125" s="14"/>
      <c r="N125" s="9"/>
      <c r="O125" s="11"/>
      <c r="P125" s="9"/>
      <c r="Q125" s="10"/>
      <c r="R125" s="10"/>
      <c r="S125" s="11"/>
      <c r="T125" s="12"/>
      <c r="U125" s="12"/>
      <c r="V125" s="12"/>
      <c r="W125" s="12"/>
      <c r="X125" s="12"/>
      <c r="Y125" s="9"/>
      <c r="Z125" s="11"/>
    </row>
    <row r="126" spans="1:26" x14ac:dyDescent="0.25">
      <c r="A126" s="8">
        <v>122</v>
      </c>
      <c r="B126" s="215"/>
      <c r="C126" s="10"/>
      <c r="D126" s="10"/>
      <c r="E126" s="10"/>
      <c r="F126" s="11"/>
      <c r="G126" s="12"/>
      <c r="H126" s="12"/>
      <c r="I126" s="12"/>
      <c r="J126" s="12"/>
      <c r="K126" s="12"/>
      <c r="L126" s="13"/>
      <c r="M126" s="14"/>
      <c r="N126" s="9"/>
      <c r="O126" s="11"/>
      <c r="P126" s="9"/>
      <c r="Q126" s="10"/>
      <c r="R126" s="10"/>
      <c r="S126" s="11"/>
      <c r="T126" s="12"/>
      <c r="U126" s="12"/>
      <c r="V126" s="12"/>
      <c r="W126" s="12"/>
      <c r="X126" s="12"/>
      <c r="Y126" s="9"/>
      <c r="Z126" s="11"/>
    </row>
    <row r="127" spans="1:26" x14ac:dyDescent="0.25">
      <c r="A127" s="8">
        <v>123</v>
      </c>
      <c r="B127" s="215"/>
      <c r="C127" s="10"/>
      <c r="D127" s="10"/>
      <c r="E127" s="10"/>
      <c r="F127" s="11"/>
      <c r="G127" s="12"/>
      <c r="H127" s="12"/>
      <c r="I127" s="12"/>
      <c r="J127" s="12"/>
      <c r="K127" s="12"/>
      <c r="L127" s="13"/>
      <c r="M127" s="14"/>
      <c r="N127" s="9"/>
      <c r="O127" s="11"/>
      <c r="P127" s="9"/>
      <c r="Q127" s="10"/>
      <c r="R127" s="10"/>
      <c r="S127" s="11"/>
      <c r="T127" s="12"/>
      <c r="U127" s="12"/>
      <c r="V127" s="12"/>
      <c r="W127" s="12"/>
      <c r="X127" s="12"/>
      <c r="Y127" s="9"/>
      <c r="Z127" s="11"/>
    </row>
    <row r="128" spans="1:26" x14ac:dyDescent="0.25">
      <c r="A128" s="8">
        <v>124</v>
      </c>
      <c r="B128" s="215"/>
      <c r="C128" s="10"/>
      <c r="D128" s="10"/>
      <c r="E128" s="10"/>
      <c r="F128" s="11"/>
      <c r="G128" s="12"/>
      <c r="H128" s="12"/>
      <c r="I128" s="12"/>
      <c r="J128" s="12"/>
      <c r="K128" s="12"/>
      <c r="L128" s="13"/>
      <c r="M128" s="14"/>
      <c r="N128" s="9"/>
      <c r="O128" s="11"/>
      <c r="P128" s="9"/>
      <c r="Q128" s="10"/>
      <c r="R128" s="10"/>
      <c r="S128" s="11"/>
      <c r="T128" s="12"/>
      <c r="U128" s="12"/>
      <c r="V128" s="12"/>
      <c r="W128" s="12"/>
      <c r="X128" s="12"/>
      <c r="Y128" s="9"/>
      <c r="Z128" s="11"/>
    </row>
    <row r="129" spans="1:26" x14ac:dyDescent="0.25">
      <c r="A129" s="8">
        <v>125</v>
      </c>
      <c r="B129" s="215"/>
      <c r="C129" s="10"/>
      <c r="D129" s="10"/>
      <c r="E129" s="10"/>
      <c r="F129" s="11"/>
      <c r="G129" s="12"/>
      <c r="H129" s="12"/>
      <c r="I129" s="12"/>
      <c r="J129" s="12"/>
      <c r="K129" s="12"/>
      <c r="L129" s="13"/>
      <c r="M129" s="14"/>
      <c r="N129" s="9"/>
      <c r="O129" s="11"/>
      <c r="P129" s="9"/>
      <c r="Q129" s="10"/>
      <c r="R129" s="10"/>
      <c r="S129" s="11"/>
      <c r="T129" s="12"/>
      <c r="U129" s="12"/>
      <c r="V129" s="12"/>
      <c r="W129" s="12"/>
      <c r="X129" s="12"/>
      <c r="Y129" s="9"/>
      <c r="Z129" s="11"/>
    </row>
    <row r="130" spans="1:26" x14ac:dyDescent="0.25">
      <c r="A130" s="8">
        <v>126</v>
      </c>
      <c r="B130" s="215"/>
      <c r="C130" s="10"/>
      <c r="D130" s="10"/>
      <c r="E130" s="10"/>
      <c r="F130" s="11"/>
      <c r="G130" s="12"/>
      <c r="H130" s="12"/>
      <c r="I130" s="12"/>
      <c r="J130" s="12"/>
      <c r="K130" s="12"/>
      <c r="L130" s="13"/>
      <c r="M130" s="14"/>
      <c r="N130" s="9"/>
      <c r="O130" s="11"/>
      <c r="P130" s="9"/>
      <c r="Q130" s="10"/>
      <c r="R130" s="10"/>
      <c r="S130" s="11"/>
      <c r="T130" s="12"/>
      <c r="U130" s="12"/>
      <c r="V130" s="12"/>
      <c r="W130" s="12"/>
      <c r="X130" s="12"/>
      <c r="Y130" s="9"/>
      <c r="Z130" s="11"/>
    </row>
    <row r="131" spans="1:26" x14ac:dyDescent="0.25">
      <c r="A131" s="8">
        <v>127</v>
      </c>
      <c r="B131" s="215"/>
      <c r="C131" s="10"/>
      <c r="D131" s="10"/>
      <c r="E131" s="10"/>
      <c r="F131" s="11"/>
      <c r="G131" s="12"/>
      <c r="H131" s="12"/>
      <c r="I131" s="12"/>
      <c r="J131" s="12"/>
      <c r="K131" s="12"/>
      <c r="L131" s="13"/>
      <c r="M131" s="14"/>
      <c r="N131" s="9"/>
      <c r="O131" s="11"/>
      <c r="P131" s="9"/>
      <c r="Q131" s="10"/>
      <c r="R131" s="10"/>
      <c r="S131" s="11"/>
      <c r="T131" s="12"/>
      <c r="U131" s="12"/>
      <c r="V131" s="12"/>
      <c r="W131" s="12"/>
      <c r="X131" s="12"/>
      <c r="Y131" s="9"/>
      <c r="Z131" s="11"/>
    </row>
    <row r="132" spans="1:26" x14ac:dyDescent="0.25">
      <c r="A132" s="8">
        <v>128</v>
      </c>
      <c r="B132" s="215"/>
      <c r="C132" s="10"/>
      <c r="D132" s="10"/>
      <c r="E132" s="10"/>
      <c r="F132" s="11"/>
      <c r="G132" s="191"/>
      <c r="H132" s="145"/>
      <c r="I132" s="145"/>
      <c r="J132" s="145"/>
      <c r="K132" s="145"/>
      <c r="L132" s="165"/>
      <c r="M132" s="166"/>
      <c r="N132" s="123"/>
      <c r="O132" s="125"/>
      <c r="P132" s="123"/>
      <c r="Q132" s="124"/>
      <c r="R132" s="124"/>
      <c r="S132" s="125"/>
      <c r="T132" s="145"/>
      <c r="U132" s="145"/>
      <c r="V132" s="145"/>
      <c r="W132" s="145"/>
      <c r="X132" s="145"/>
      <c r="Y132" s="123"/>
      <c r="Z132" s="125"/>
    </row>
    <row r="133" spans="1:26" x14ac:dyDescent="0.25">
      <c r="A133" s="8">
        <v>129</v>
      </c>
      <c r="B133" s="253"/>
      <c r="C133" s="124"/>
      <c r="D133" s="124"/>
      <c r="E133" s="124"/>
      <c r="F133" s="125"/>
      <c r="G133" s="145"/>
      <c r="H133" s="145"/>
      <c r="I133" s="145"/>
      <c r="J133" s="145"/>
      <c r="K133" s="145"/>
      <c r="L133" s="165"/>
      <c r="M133" s="166"/>
      <c r="N133" s="123"/>
      <c r="O133" s="125"/>
      <c r="P133" s="123"/>
      <c r="Q133" s="124"/>
      <c r="R133" s="124"/>
      <c r="S133" s="125"/>
      <c r="T133" s="145"/>
      <c r="U133" s="145"/>
      <c r="V133" s="145"/>
      <c r="W133" s="145"/>
      <c r="X133" s="145"/>
      <c r="Y133" s="123"/>
      <c r="Z133" s="125"/>
    </row>
    <row r="134" spans="1:26" x14ac:dyDescent="0.25">
      <c r="A134" s="8">
        <v>130</v>
      </c>
      <c r="B134" s="253"/>
      <c r="C134" s="124"/>
      <c r="D134" s="124"/>
      <c r="E134" s="124"/>
      <c r="F134" s="125"/>
      <c r="G134" s="145"/>
      <c r="H134" s="145"/>
      <c r="I134" s="145"/>
      <c r="J134" s="145"/>
      <c r="K134" s="145"/>
      <c r="L134" s="165"/>
      <c r="M134" s="166"/>
      <c r="N134" s="123"/>
      <c r="O134" s="125"/>
      <c r="P134" s="123"/>
      <c r="Q134" s="124"/>
      <c r="R134" s="124"/>
      <c r="S134" s="125"/>
      <c r="T134" s="145"/>
      <c r="U134" s="145"/>
      <c r="V134" s="145"/>
      <c r="W134" s="145"/>
      <c r="X134" s="145"/>
      <c r="Y134" s="123"/>
      <c r="Z134" s="125"/>
    </row>
    <row r="135" spans="1:26" x14ac:dyDescent="0.25">
      <c r="A135" s="8">
        <v>131</v>
      </c>
      <c r="B135" s="253"/>
      <c r="C135" s="124"/>
      <c r="D135" s="124"/>
      <c r="E135" s="124"/>
      <c r="F135" s="125"/>
      <c r="G135" s="145"/>
      <c r="H135" s="145"/>
      <c r="I135" s="145"/>
      <c r="J135" s="145"/>
      <c r="K135" s="145"/>
      <c r="L135" s="165"/>
      <c r="M135" s="166"/>
      <c r="N135" s="123"/>
      <c r="O135" s="125"/>
      <c r="P135" s="123"/>
      <c r="Q135" s="124"/>
      <c r="R135" s="124"/>
      <c r="S135" s="125"/>
      <c r="T135" s="145"/>
      <c r="U135" s="145"/>
      <c r="V135" s="145"/>
      <c r="W135" s="145"/>
      <c r="X135" s="145"/>
      <c r="Y135" s="123"/>
      <c r="Z135" s="125"/>
    </row>
    <row r="136" spans="1:26" x14ac:dyDescent="0.25">
      <c r="A136" s="8">
        <v>132</v>
      </c>
      <c r="B136" s="253"/>
      <c r="C136" s="124"/>
      <c r="D136" s="124"/>
      <c r="E136" s="124"/>
      <c r="F136" s="125"/>
      <c r="G136" s="145"/>
      <c r="H136" s="145"/>
      <c r="I136" s="145"/>
      <c r="J136" s="145"/>
      <c r="K136" s="145"/>
      <c r="L136" s="165"/>
      <c r="M136" s="166"/>
      <c r="N136" s="123"/>
      <c r="O136" s="125"/>
      <c r="P136" s="123"/>
      <c r="Q136" s="124"/>
      <c r="R136" s="124"/>
      <c r="S136" s="125"/>
      <c r="T136" s="145"/>
      <c r="U136" s="145"/>
      <c r="V136" s="145"/>
      <c r="W136" s="145"/>
      <c r="X136" s="145"/>
      <c r="Y136" s="123"/>
      <c r="Z136" s="125"/>
    </row>
    <row r="137" spans="1:26" x14ac:dyDescent="0.25">
      <c r="A137" s="8">
        <v>133</v>
      </c>
      <c r="B137" s="253"/>
      <c r="C137" s="124"/>
      <c r="D137" s="124"/>
      <c r="E137" s="124"/>
      <c r="F137" s="125"/>
      <c r="G137" s="145"/>
      <c r="H137" s="145"/>
      <c r="I137" s="145"/>
      <c r="J137" s="145"/>
      <c r="K137" s="145"/>
      <c r="L137" s="165"/>
      <c r="M137" s="166"/>
      <c r="N137" s="123"/>
      <c r="O137" s="125"/>
      <c r="P137" s="123"/>
      <c r="Q137" s="124"/>
      <c r="R137" s="124"/>
      <c r="S137" s="125"/>
      <c r="T137" s="145"/>
      <c r="U137" s="145"/>
      <c r="V137" s="145"/>
      <c r="W137" s="145"/>
      <c r="X137" s="145"/>
      <c r="Y137" s="123"/>
      <c r="Z137" s="125"/>
    </row>
    <row r="138" spans="1:26" x14ac:dyDescent="0.25">
      <c r="A138" s="8">
        <v>134</v>
      </c>
      <c r="B138" s="253"/>
      <c r="C138" s="124"/>
      <c r="D138" s="124"/>
      <c r="E138" s="124"/>
      <c r="F138" s="125"/>
      <c r="G138" s="145"/>
      <c r="H138" s="145"/>
      <c r="I138" s="145"/>
      <c r="J138" s="145"/>
      <c r="K138" s="145"/>
      <c r="L138" s="165"/>
      <c r="M138" s="166"/>
      <c r="N138" s="123"/>
      <c r="O138" s="125"/>
      <c r="P138" s="123"/>
      <c r="Q138" s="124"/>
      <c r="R138" s="124"/>
      <c r="S138" s="125"/>
      <c r="T138" s="145"/>
      <c r="U138" s="145"/>
      <c r="V138" s="145"/>
      <c r="W138" s="145"/>
      <c r="X138" s="145"/>
      <c r="Y138" s="123"/>
      <c r="Z138" s="125"/>
    </row>
    <row r="139" spans="1:26" ht="15.75" thickBot="1" x14ac:dyDescent="0.3">
      <c r="A139" s="15" t="s">
        <v>43</v>
      </c>
      <c r="B139" s="16"/>
      <c r="C139" s="17"/>
      <c r="D139" s="17"/>
      <c r="E139" s="17"/>
      <c r="F139" s="18"/>
      <c r="G139" s="19"/>
      <c r="H139" s="19"/>
      <c r="I139" s="19"/>
      <c r="J139" s="19"/>
      <c r="K139" s="19"/>
      <c r="L139" s="20"/>
      <c r="M139" s="21"/>
      <c r="N139" s="16"/>
      <c r="O139" s="18"/>
      <c r="P139" s="16"/>
      <c r="Q139" s="17"/>
      <c r="R139" s="17"/>
      <c r="S139" s="18"/>
      <c r="T139" s="19"/>
      <c r="U139" s="19"/>
      <c r="V139" s="19"/>
      <c r="W139" s="19"/>
      <c r="X139" s="19"/>
      <c r="Y139" s="16"/>
      <c r="Z139" s="18"/>
    </row>
    <row r="145" spans="1:8" ht="18.75" x14ac:dyDescent="0.3">
      <c r="A145" s="159" t="s">
        <v>534</v>
      </c>
    </row>
    <row r="146" spans="1:8" ht="18.75" x14ac:dyDescent="0.3">
      <c r="A146" s="159"/>
    </row>
    <row r="147" spans="1:8" ht="21" x14ac:dyDescent="0.35">
      <c r="A147" s="241"/>
    </row>
    <row r="151" spans="1:8" x14ac:dyDescent="0.25">
      <c r="A151" s="1" t="s">
        <v>29</v>
      </c>
    </row>
    <row r="152" spans="1:8" x14ac:dyDescent="0.25">
      <c r="A152" s="25" t="s">
        <v>44</v>
      </c>
    </row>
    <row r="153" spans="1:8" x14ac:dyDescent="0.25">
      <c r="A153" s="1" t="s">
        <v>120</v>
      </c>
    </row>
    <row r="154" spans="1:8" x14ac:dyDescent="0.25">
      <c r="A154" s="1" t="s">
        <v>121</v>
      </c>
    </row>
    <row r="156" spans="1:8" x14ac:dyDescent="0.25">
      <c r="A156" s="1" t="s">
        <v>45</v>
      </c>
    </row>
    <row r="158" spans="1:8" x14ac:dyDescent="0.25">
      <c r="A158" s="2" t="s">
        <v>77</v>
      </c>
      <c r="B158" s="2"/>
      <c r="C158" s="2"/>
      <c r="D158" s="2"/>
      <c r="E158" s="2"/>
      <c r="F158" s="2"/>
      <c r="G158" s="2"/>
      <c r="H158" s="2"/>
    </row>
    <row r="159" spans="1:8" x14ac:dyDescent="0.25">
      <c r="A159" s="2" t="s">
        <v>73</v>
      </c>
      <c r="B159" s="2"/>
      <c r="C159" s="2"/>
      <c r="D159" s="2"/>
      <c r="E159" s="2"/>
      <c r="F159" s="2"/>
      <c r="G159" s="2"/>
      <c r="H159" s="2"/>
    </row>
    <row r="160" spans="1:8" x14ac:dyDescent="0.25">
      <c r="A160" s="2" t="s">
        <v>69</v>
      </c>
      <c r="B160" s="2"/>
      <c r="C160" s="2"/>
      <c r="D160" s="2"/>
      <c r="E160" s="2"/>
      <c r="F160" s="2"/>
      <c r="G160" s="2"/>
      <c r="H160" s="2"/>
    </row>
    <row r="161" spans="1:13" x14ac:dyDescent="0.25">
      <c r="A161" s="2" t="s">
        <v>70</v>
      </c>
      <c r="B161" s="2"/>
      <c r="C161" s="2"/>
      <c r="D161" s="2"/>
      <c r="E161" s="2"/>
      <c r="F161" s="2"/>
      <c r="G161" s="2"/>
      <c r="H161" s="2"/>
    </row>
    <row r="162" spans="1:13" x14ac:dyDescent="0.25">
      <c r="A162" s="2" t="s">
        <v>71</v>
      </c>
      <c r="B162" s="2"/>
      <c r="C162" s="2"/>
      <c r="D162" s="2"/>
      <c r="E162" s="2"/>
      <c r="F162" s="2"/>
      <c r="G162" s="2"/>
      <c r="H162" s="2"/>
    </row>
    <row r="163" spans="1:13" x14ac:dyDescent="0.25">
      <c r="A163" s="2" t="s">
        <v>72</v>
      </c>
      <c r="B163" s="2"/>
      <c r="C163" s="2"/>
      <c r="D163" s="2"/>
      <c r="E163" s="2"/>
      <c r="F163" s="2"/>
      <c r="G163" s="2"/>
      <c r="H163" s="2"/>
    </row>
    <row r="164" spans="1:13" x14ac:dyDescent="0.25">
      <c r="A164" s="2" t="s">
        <v>75</v>
      </c>
      <c r="B164" s="2"/>
      <c r="C164" s="2"/>
      <c r="D164" s="2"/>
      <c r="E164" s="2"/>
      <c r="F164" s="2"/>
      <c r="G164" s="2"/>
      <c r="H164" s="2"/>
    </row>
    <row r="165" spans="1:13" x14ac:dyDescent="0.25">
      <c r="A165" s="3" t="s">
        <v>74</v>
      </c>
      <c r="B165" s="3"/>
      <c r="C165" s="3"/>
      <c r="D165" s="3"/>
      <c r="E165" s="3"/>
    </row>
    <row r="166" spans="1:13" x14ac:dyDescent="0.25">
      <c r="A166" s="2" t="s">
        <v>76</v>
      </c>
      <c r="B166" s="2"/>
      <c r="C166" s="2"/>
      <c r="D166" s="2"/>
      <c r="E166" s="2"/>
      <c r="F166" s="2"/>
    </row>
    <row r="167" spans="1:13" x14ac:dyDescent="0.25">
      <c r="A167" s="2" t="s">
        <v>47</v>
      </c>
      <c r="B167" s="2"/>
      <c r="C167" s="2"/>
      <c r="D167" s="2"/>
      <c r="E167" s="2"/>
      <c r="F167" s="2"/>
    </row>
    <row r="168" spans="1:13" x14ac:dyDescent="0.25">
      <c r="A168" s="2"/>
      <c r="B168" s="2"/>
      <c r="C168" s="2"/>
      <c r="D168" s="2"/>
      <c r="E168" s="2"/>
      <c r="F168" s="2"/>
    </row>
    <row r="169" spans="1:13" x14ac:dyDescent="0.25">
      <c r="A169" s="2" t="s">
        <v>78</v>
      </c>
      <c r="B169" s="2"/>
      <c r="C169" s="2"/>
      <c r="D169" s="2"/>
      <c r="E169" s="2"/>
      <c r="F169" s="2"/>
    </row>
    <row r="170" spans="1:13" x14ac:dyDescent="0.25">
      <c r="A170" s="2" t="s">
        <v>66</v>
      </c>
      <c r="B170" s="2"/>
      <c r="C170" s="2"/>
      <c r="D170" s="2"/>
      <c r="E170" s="2"/>
      <c r="F170" s="2"/>
    </row>
    <row r="172" spans="1:13" x14ac:dyDescent="0.25">
      <c r="A172" s="1" t="s">
        <v>48</v>
      </c>
    </row>
    <row r="173" spans="1:13" x14ac:dyDescent="0.25">
      <c r="A173" s="2" t="s">
        <v>49</v>
      </c>
    </row>
    <row r="174" spans="1:13" x14ac:dyDescent="0.25">
      <c r="A174" s="1" t="s">
        <v>50</v>
      </c>
    </row>
    <row r="176" spans="1:13" s="2" customFormat="1" x14ac:dyDescent="0.25">
      <c r="L176" s="26"/>
      <c r="M176" s="26"/>
    </row>
    <row r="177" spans="1:13" s="2" customFormat="1" x14ac:dyDescent="0.25">
      <c r="L177" s="26"/>
      <c r="M177" s="26"/>
    </row>
    <row r="178" spans="1:13" x14ac:dyDescent="0.25">
      <c r="A178" s="3"/>
    </row>
    <row r="180" spans="1:13" s="27" customFormat="1" x14ac:dyDescent="0.25">
      <c r="A180" s="2"/>
      <c r="B180" s="2"/>
      <c r="C180" s="2"/>
      <c r="D180" s="2"/>
      <c r="E180" s="2"/>
      <c r="F180" s="2"/>
      <c r="G180" s="2"/>
      <c r="H180" s="2"/>
      <c r="I180" s="1"/>
      <c r="L180" s="28"/>
      <c r="M180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G11" zoomScaleNormal="100" workbookViewId="0">
      <selection activeCell="G23" sqref="G23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2" customWidth="1"/>
    <col min="12" max="12" width="13" style="22" customWidth="1"/>
    <col min="13" max="13" width="9" style="1" customWidth="1"/>
    <col min="14" max="14" width="10.14062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72" t="s">
        <v>51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4"/>
    </row>
    <row r="2" spans="1:20" ht="30" customHeight="1" thickBot="1" x14ac:dyDescent="0.3">
      <c r="A2" s="499" t="s">
        <v>52</v>
      </c>
      <c r="B2" s="497" t="s">
        <v>6</v>
      </c>
      <c r="C2" s="519" t="s">
        <v>53</v>
      </c>
      <c r="D2" s="515"/>
      <c r="E2" s="515"/>
      <c r="F2" s="577" t="s">
        <v>8</v>
      </c>
      <c r="G2" s="568" t="s">
        <v>34</v>
      </c>
      <c r="H2" s="507" t="s">
        <v>67</v>
      </c>
      <c r="I2" s="505" t="s">
        <v>10</v>
      </c>
      <c r="J2" s="581" t="s">
        <v>11</v>
      </c>
      <c r="K2" s="503" t="s">
        <v>54</v>
      </c>
      <c r="L2" s="504"/>
      <c r="M2" s="584" t="s">
        <v>13</v>
      </c>
      <c r="N2" s="585"/>
      <c r="O2" s="590" t="s">
        <v>55</v>
      </c>
      <c r="P2" s="591"/>
      <c r="Q2" s="591"/>
      <c r="R2" s="591"/>
      <c r="S2" s="584" t="s">
        <v>15</v>
      </c>
      <c r="T2" s="585"/>
    </row>
    <row r="3" spans="1:20" ht="22.35" customHeight="1" thickBot="1" x14ac:dyDescent="0.3">
      <c r="A3" s="575"/>
      <c r="B3" s="498"/>
      <c r="C3" s="588" t="s">
        <v>56</v>
      </c>
      <c r="D3" s="564" t="s">
        <v>57</v>
      </c>
      <c r="E3" s="564" t="s">
        <v>58</v>
      </c>
      <c r="F3" s="578"/>
      <c r="G3" s="569"/>
      <c r="H3" s="571"/>
      <c r="I3" s="580"/>
      <c r="J3" s="582"/>
      <c r="K3" s="566" t="s">
        <v>59</v>
      </c>
      <c r="L3" s="566" t="s">
        <v>108</v>
      </c>
      <c r="M3" s="546" t="s">
        <v>22</v>
      </c>
      <c r="N3" s="548" t="s">
        <v>23</v>
      </c>
      <c r="O3" s="592" t="s">
        <v>37</v>
      </c>
      <c r="P3" s="593"/>
      <c r="Q3" s="593"/>
      <c r="R3" s="593"/>
      <c r="S3" s="586" t="s">
        <v>60</v>
      </c>
      <c r="T3" s="587" t="s">
        <v>27</v>
      </c>
    </row>
    <row r="4" spans="1:20" ht="68.25" customHeight="1" thickBot="1" x14ac:dyDescent="0.3">
      <c r="A4" s="576"/>
      <c r="B4" s="502"/>
      <c r="C4" s="589"/>
      <c r="D4" s="565"/>
      <c r="E4" s="565"/>
      <c r="F4" s="579"/>
      <c r="G4" s="570"/>
      <c r="H4" s="508"/>
      <c r="I4" s="506"/>
      <c r="J4" s="583"/>
      <c r="K4" s="567"/>
      <c r="L4" s="567"/>
      <c r="M4" s="547"/>
      <c r="N4" s="549"/>
      <c r="O4" s="70" t="s">
        <v>61</v>
      </c>
      <c r="P4" s="71" t="s">
        <v>40</v>
      </c>
      <c r="Q4" s="72" t="s">
        <v>41</v>
      </c>
      <c r="R4" s="73" t="s">
        <v>62</v>
      </c>
      <c r="S4" s="555"/>
      <c r="T4" s="557"/>
    </row>
    <row r="5" spans="1:20" ht="75" x14ac:dyDescent="0.25">
      <c r="A5" s="1">
        <v>1</v>
      </c>
      <c r="B5" s="4">
        <v>1</v>
      </c>
      <c r="C5" s="74" t="s">
        <v>124</v>
      </c>
      <c r="D5" s="75" t="s">
        <v>125</v>
      </c>
      <c r="E5" s="76">
        <v>75037947</v>
      </c>
      <c r="F5" s="77" t="s">
        <v>126</v>
      </c>
      <c r="G5" s="77" t="s">
        <v>97</v>
      </c>
      <c r="H5" s="78" t="s">
        <v>127</v>
      </c>
      <c r="I5" s="79" t="s">
        <v>127</v>
      </c>
      <c r="J5" s="80" t="s">
        <v>128</v>
      </c>
      <c r="K5" s="29">
        <v>80000000</v>
      </c>
      <c r="L5" s="29">
        <f>K5/100*85</f>
        <v>68000000</v>
      </c>
      <c r="M5" s="81">
        <v>44562</v>
      </c>
      <c r="N5" s="401">
        <v>46752</v>
      </c>
      <c r="O5" s="82"/>
      <c r="P5" s="83" t="s">
        <v>129</v>
      </c>
      <c r="Q5" s="83" t="s">
        <v>129</v>
      </c>
      <c r="R5" s="84" t="s">
        <v>129</v>
      </c>
      <c r="S5" s="74" t="s">
        <v>130</v>
      </c>
      <c r="T5" s="84"/>
    </row>
    <row r="6" spans="1:20" ht="60" x14ac:dyDescent="0.25">
      <c r="A6" s="1">
        <v>2</v>
      </c>
      <c r="B6" s="8">
        <v>2</v>
      </c>
      <c r="C6" s="111" t="s">
        <v>124</v>
      </c>
      <c r="D6" s="112" t="s">
        <v>125</v>
      </c>
      <c r="E6" s="113">
        <v>75037947</v>
      </c>
      <c r="F6" s="88" t="s">
        <v>131</v>
      </c>
      <c r="G6" s="88" t="s">
        <v>97</v>
      </c>
      <c r="H6" s="89" t="s">
        <v>127</v>
      </c>
      <c r="I6" s="12" t="s">
        <v>127</v>
      </c>
      <c r="J6" s="90" t="s">
        <v>132</v>
      </c>
      <c r="K6" s="369">
        <v>1500000</v>
      </c>
      <c r="L6" s="369">
        <f t="shared" ref="L6:L7" si="0">K6/100*85</f>
        <v>1275000</v>
      </c>
      <c r="M6" s="122">
        <v>44562</v>
      </c>
      <c r="N6" s="371">
        <v>46752</v>
      </c>
      <c r="O6" s="123"/>
      <c r="P6" s="124" t="s">
        <v>129</v>
      </c>
      <c r="Q6" s="124" t="s">
        <v>129</v>
      </c>
      <c r="R6" s="125" t="s">
        <v>129</v>
      </c>
      <c r="S6" s="123"/>
      <c r="T6" s="125"/>
    </row>
    <row r="7" spans="1:20" ht="60" x14ac:dyDescent="0.25">
      <c r="B7" s="8"/>
      <c r="C7" s="111" t="s">
        <v>124</v>
      </c>
      <c r="D7" s="201" t="s">
        <v>125</v>
      </c>
      <c r="E7" s="125">
        <v>75037947</v>
      </c>
      <c r="F7" s="90" t="s">
        <v>489</v>
      </c>
      <c r="G7" s="90" t="s">
        <v>97</v>
      </c>
      <c r="H7" s="12" t="s">
        <v>127</v>
      </c>
      <c r="I7" s="12" t="s">
        <v>127</v>
      </c>
      <c r="J7" s="90" t="s">
        <v>490</v>
      </c>
      <c r="K7" s="369">
        <v>2000000</v>
      </c>
      <c r="L7" s="369">
        <f t="shared" si="0"/>
        <v>1700000</v>
      </c>
      <c r="M7" s="122">
        <v>45658</v>
      </c>
      <c r="N7" s="371">
        <v>46752</v>
      </c>
      <c r="O7" s="123"/>
      <c r="P7" s="124" t="s">
        <v>129</v>
      </c>
      <c r="Q7" s="124" t="s">
        <v>129</v>
      </c>
      <c r="R7" s="125" t="s">
        <v>129</v>
      </c>
      <c r="S7" s="123"/>
      <c r="T7" s="125"/>
    </row>
    <row r="8" spans="1:20" ht="60" x14ac:dyDescent="0.25">
      <c r="B8" s="8">
        <v>3</v>
      </c>
      <c r="C8" s="114" t="s">
        <v>133</v>
      </c>
      <c r="D8" s="115" t="s">
        <v>125</v>
      </c>
      <c r="E8" s="116">
        <v>65471385</v>
      </c>
      <c r="F8" s="88" t="s">
        <v>134</v>
      </c>
      <c r="G8" s="95" t="s">
        <v>97</v>
      </c>
      <c r="H8" s="96" t="s">
        <v>127</v>
      </c>
      <c r="I8" s="97" t="s">
        <v>127</v>
      </c>
      <c r="J8" s="98" t="s">
        <v>135</v>
      </c>
      <c r="K8" s="106">
        <v>560443</v>
      </c>
      <c r="L8" s="106">
        <f>K8/100*85</f>
        <v>476376.55000000005</v>
      </c>
      <c r="M8" s="130">
        <v>44562</v>
      </c>
      <c r="N8" s="131">
        <v>45657</v>
      </c>
      <c r="O8" s="132"/>
      <c r="P8" s="133"/>
      <c r="Q8" s="133" t="s">
        <v>129</v>
      </c>
      <c r="R8" s="134" t="s">
        <v>129</v>
      </c>
      <c r="S8" s="9"/>
      <c r="T8" s="11"/>
    </row>
    <row r="9" spans="1:20" ht="90" x14ac:dyDescent="0.25">
      <c r="B9" s="8">
        <v>4</v>
      </c>
      <c r="C9" s="99" t="s">
        <v>133</v>
      </c>
      <c r="D9" s="100" t="s">
        <v>125</v>
      </c>
      <c r="E9" s="101">
        <v>65471385</v>
      </c>
      <c r="F9" s="102" t="s">
        <v>136</v>
      </c>
      <c r="G9" s="102" t="s">
        <v>97</v>
      </c>
      <c r="H9" s="103" t="s">
        <v>127</v>
      </c>
      <c r="I9" s="104" t="s">
        <v>127</v>
      </c>
      <c r="J9" s="105" t="s">
        <v>137</v>
      </c>
      <c r="K9" s="106">
        <v>559840</v>
      </c>
      <c r="L9" s="106">
        <f t="shared" ref="L9" si="1">K9/100*85</f>
        <v>475863.99999999994</v>
      </c>
      <c r="M9" s="107">
        <v>44562</v>
      </c>
      <c r="N9" s="108">
        <v>45657</v>
      </c>
      <c r="O9" s="9"/>
      <c r="P9" s="10"/>
      <c r="Q9" s="10"/>
      <c r="R9" s="11"/>
      <c r="S9" s="9"/>
      <c r="T9" s="11"/>
    </row>
    <row r="10" spans="1:20" ht="45" x14ac:dyDescent="0.25">
      <c r="B10" s="8">
        <v>5</v>
      </c>
      <c r="C10" s="428" t="s">
        <v>133</v>
      </c>
      <c r="D10" s="429" t="s">
        <v>125</v>
      </c>
      <c r="E10" s="430">
        <v>65471385</v>
      </c>
      <c r="F10" s="431" t="s">
        <v>515</v>
      </c>
      <c r="G10" s="431" t="s">
        <v>97</v>
      </c>
      <c r="H10" s="432" t="s">
        <v>127</v>
      </c>
      <c r="I10" s="432" t="s">
        <v>127</v>
      </c>
      <c r="J10" s="431" t="s">
        <v>138</v>
      </c>
      <c r="K10" s="433">
        <v>103550</v>
      </c>
      <c r="L10" s="433">
        <v>103550</v>
      </c>
      <c r="M10" s="434">
        <v>45170</v>
      </c>
      <c r="N10" s="435">
        <v>46022</v>
      </c>
      <c r="O10" s="119"/>
      <c r="P10" s="120"/>
      <c r="Q10" s="120"/>
      <c r="R10" s="117"/>
      <c r="S10" s="9"/>
      <c r="T10" s="11"/>
    </row>
    <row r="11" spans="1:20" ht="150" x14ac:dyDescent="0.25">
      <c r="B11" s="8">
        <v>6</v>
      </c>
      <c r="C11" s="85" t="s">
        <v>133</v>
      </c>
      <c r="D11" s="167" t="s">
        <v>125</v>
      </c>
      <c r="E11" s="11">
        <v>65471385</v>
      </c>
      <c r="F11" s="90" t="s">
        <v>139</v>
      </c>
      <c r="G11" s="90" t="s">
        <v>97</v>
      </c>
      <c r="H11" s="12" t="s">
        <v>127</v>
      </c>
      <c r="I11" s="12" t="s">
        <v>127</v>
      </c>
      <c r="J11" s="90" t="s">
        <v>140</v>
      </c>
      <c r="K11" s="369">
        <v>5000000</v>
      </c>
      <c r="L11" s="369">
        <f t="shared" ref="L11" si="2">K11/100*85</f>
        <v>4250000</v>
      </c>
      <c r="M11" s="122">
        <v>44562</v>
      </c>
      <c r="N11" s="371">
        <v>46752</v>
      </c>
      <c r="O11" s="123"/>
      <c r="P11" s="124" t="s">
        <v>129</v>
      </c>
      <c r="Q11" s="124" t="s">
        <v>129</v>
      </c>
      <c r="R11" s="125" t="s">
        <v>129</v>
      </c>
      <c r="S11" s="123"/>
      <c r="T11" s="125"/>
    </row>
    <row r="12" spans="1:20" ht="75" x14ac:dyDescent="0.25">
      <c r="B12" s="8">
        <v>7</v>
      </c>
      <c r="C12" s="85" t="s">
        <v>141</v>
      </c>
      <c r="D12" s="167" t="s">
        <v>142</v>
      </c>
      <c r="E12" s="426" t="s">
        <v>143</v>
      </c>
      <c r="F12" s="210" t="s">
        <v>144</v>
      </c>
      <c r="G12" s="210" t="s">
        <v>97</v>
      </c>
      <c r="H12" s="210" t="s">
        <v>127</v>
      </c>
      <c r="I12" s="210" t="s">
        <v>127</v>
      </c>
      <c r="J12" s="210" t="s">
        <v>537</v>
      </c>
      <c r="K12" s="30">
        <v>10000000</v>
      </c>
      <c r="L12" s="30">
        <f>K12/100*85</f>
        <v>8500000</v>
      </c>
      <c r="M12" s="427">
        <v>45658</v>
      </c>
      <c r="N12" s="370">
        <v>46752</v>
      </c>
      <c r="O12" s="9"/>
      <c r="P12" s="10"/>
      <c r="Q12" s="196" t="s">
        <v>129</v>
      </c>
      <c r="R12" s="11" t="s">
        <v>129</v>
      </c>
      <c r="S12" s="9"/>
      <c r="T12" s="11"/>
    </row>
    <row r="13" spans="1:20" ht="105" x14ac:dyDescent="0.25">
      <c r="B13" s="8">
        <v>8</v>
      </c>
      <c r="C13" s="85" t="s">
        <v>141</v>
      </c>
      <c r="D13" s="167" t="s">
        <v>142</v>
      </c>
      <c r="E13" s="426" t="s">
        <v>143</v>
      </c>
      <c r="F13" s="210" t="s">
        <v>145</v>
      </c>
      <c r="G13" s="210" t="s">
        <v>97</v>
      </c>
      <c r="H13" s="210" t="s">
        <v>127</v>
      </c>
      <c r="I13" s="210" t="s">
        <v>127</v>
      </c>
      <c r="J13" s="210" t="s">
        <v>146</v>
      </c>
      <c r="K13" s="30">
        <v>39000000</v>
      </c>
      <c r="L13" s="30">
        <f t="shared" ref="L13" si="3">K13/100*85</f>
        <v>33150000</v>
      </c>
      <c r="M13" s="427">
        <v>45658</v>
      </c>
      <c r="N13" s="370">
        <v>46752</v>
      </c>
      <c r="O13" s="9"/>
      <c r="P13" s="10"/>
      <c r="Q13" s="10"/>
      <c r="R13" s="11" t="s">
        <v>129</v>
      </c>
      <c r="S13" s="85" t="s">
        <v>147</v>
      </c>
      <c r="T13" s="11"/>
    </row>
    <row r="14" spans="1:20" ht="0.75" customHeight="1" x14ac:dyDescent="0.25">
      <c r="B14" s="8">
        <v>9</v>
      </c>
      <c r="C14" s="9"/>
      <c r="D14" s="10"/>
      <c r="E14" s="11"/>
      <c r="F14" s="12"/>
      <c r="G14" s="12"/>
      <c r="H14" s="12"/>
      <c r="I14" s="12"/>
      <c r="J14" s="12"/>
      <c r="K14" s="30"/>
      <c r="L14" s="30"/>
      <c r="M14" s="254"/>
      <c r="N14" s="11"/>
      <c r="O14" s="9"/>
      <c r="P14" s="10"/>
      <c r="Q14" s="10"/>
      <c r="R14" s="11"/>
      <c r="S14" s="9"/>
      <c r="T14" s="158"/>
    </row>
    <row r="15" spans="1:20" hidden="1" x14ac:dyDescent="0.25">
      <c r="B15" s="8">
        <v>10</v>
      </c>
      <c r="C15" s="9"/>
      <c r="D15" s="10"/>
      <c r="E15" s="11"/>
      <c r="F15" s="12"/>
      <c r="G15" s="12"/>
      <c r="H15" s="12"/>
      <c r="I15" s="12"/>
      <c r="J15" s="12"/>
      <c r="K15" s="30"/>
      <c r="L15" s="30"/>
      <c r="M15" s="9"/>
      <c r="N15" s="158"/>
      <c r="O15" s="9"/>
      <c r="P15" s="10"/>
      <c r="Q15" s="10"/>
      <c r="R15" s="11"/>
      <c r="S15" s="9"/>
      <c r="T15" s="158"/>
    </row>
    <row r="16" spans="1:20" hidden="1" x14ac:dyDescent="0.25">
      <c r="B16" s="8">
        <v>11</v>
      </c>
      <c r="C16" s="85"/>
      <c r="D16" s="86"/>
      <c r="E16" s="87"/>
      <c r="F16" s="88"/>
      <c r="G16" s="88"/>
      <c r="H16" s="89"/>
      <c r="I16" s="12"/>
      <c r="J16" s="90"/>
      <c r="K16" s="91"/>
      <c r="L16" s="94"/>
      <c r="M16" s="92"/>
      <c r="N16" s="93"/>
      <c r="O16" s="9"/>
      <c r="P16" s="10"/>
      <c r="Q16" s="10"/>
      <c r="R16" s="11"/>
      <c r="S16" s="9"/>
      <c r="T16" s="11"/>
    </row>
    <row r="17" spans="1:20" hidden="1" x14ac:dyDescent="0.25">
      <c r="B17" s="8">
        <v>12</v>
      </c>
      <c r="C17" s="85"/>
      <c r="D17" s="86"/>
      <c r="E17" s="87"/>
      <c r="F17" s="88"/>
      <c r="G17" s="88"/>
      <c r="H17" s="89"/>
      <c r="I17" s="12"/>
      <c r="J17" s="90"/>
      <c r="K17" s="91"/>
      <c r="L17" s="94"/>
      <c r="M17" s="92"/>
      <c r="N17" s="93"/>
      <c r="O17" s="9"/>
      <c r="P17" s="10"/>
      <c r="Q17" s="10"/>
      <c r="R17" s="11"/>
      <c r="S17" s="9"/>
      <c r="T17" s="11"/>
    </row>
    <row r="18" spans="1:20" hidden="1" x14ac:dyDescent="0.25">
      <c r="B18" s="8">
        <v>13</v>
      </c>
      <c r="C18" s="85"/>
      <c r="D18" s="86"/>
      <c r="E18" s="87"/>
      <c r="F18" s="88"/>
      <c r="G18" s="88"/>
      <c r="H18" s="89"/>
      <c r="I18" s="12"/>
      <c r="J18" s="90"/>
      <c r="K18" s="91"/>
      <c r="L18" s="94"/>
      <c r="M18" s="92"/>
      <c r="N18" s="93"/>
      <c r="O18" s="9"/>
      <c r="P18" s="10"/>
      <c r="Q18" s="10"/>
      <c r="R18" s="11"/>
      <c r="S18" s="9"/>
      <c r="T18" s="11"/>
    </row>
    <row r="19" spans="1:20" hidden="1" x14ac:dyDescent="0.25">
      <c r="B19" s="8">
        <v>14</v>
      </c>
      <c r="C19" s="85"/>
      <c r="D19" s="86"/>
      <c r="E19" s="87"/>
      <c r="F19" s="88"/>
      <c r="G19" s="88"/>
      <c r="H19" s="89"/>
      <c r="I19" s="12"/>
      <c r="J19" s="90"/>
      <c r="K19" s="91"/>
      <c r="L19" s="94"/>
      <c r="M19" s="92"/>
      <c r="N19" s="93"/>
      <c r="O19" s="9"/>
      <c r="P19" s="10"/>
      <c r="Q19" s="10"/>
      <c r="R19" s="11"/>
      <c r="S19" s="9"/>
      <c r="T19" s="11"/>
    </row>
    <row r="20" spans="1:20" hidden="1" x14ac:dyDescent="0.25">
      <c r="A20" s="1">
        <v>3</v>
      </c>
      <c r="B20" s="8">
        <v>15</v>
      </c>
      <c r="C20" s="9"/>
      <c r="D20" s="10"/>
      <c r="E20" s="11"/>
      <c r="F20" s="12"/>
      <c r="G20" s="12"/>
      <c r="H20" s="12"/>
      <c r="I20" s="12"/>
      <c r="J20" s="12"/>
      <c r="K20" s="30"/>
      <c r="L20" s="31"/>
      <c r="M20" s="9"/>
      <c r="N20" s="11"/>
      <c r="O20" s="9"/>
      <c r="P20" s="10"/>
      <c r="Q20" s="10"/>
      <c r="R20" s="11"/>
      <c r="S20" s="9"/>
      <c r="T20" s="11"/>
    </row>
    <row r="21" spans="1:20" ht="15.75" hidden="1" thickBot="1" x14ac:dyDescent="0.3">
      <c r="B21" s="15" t="s">
        <v>28</v>
      </c>
      <c r="C21" s="16"/>
      <c r="D21" s="17"/>
      <c r="E21" s="18"/>
      <c r="F21" s="19"/>
      <c r="G21" s="19"/>
      <c r="H21" s="19"/>
      <c r="I21" s="19"/>
      <c r="J21" s="19"/>
      <c r="K21" s="32"/>
      <c r="L21" s="33"/>
      <c r="M21" s="16"/>
      <c r="N21" s="18"/>
      <c r="O21" s="16"/>
      <c r="P21" s="17"/>
      <c r="Q21" s="17"/>
      <c r="R21" s="18"/>
      <c r="S21" s="16"/>
      <c r="T21" s="18"/>
    </row>
    <row r="22" spans="1:20" x14ac:dyDescent="0.25">
      <c r="B22" s="34"/>
    </row>
    <row r="23" spans="1:20" x14ac:dyDescent="0.25">
      <c r="B23" s="34"/>
    </row>
    <row r="24" spans="1:20" x14ac:dyDescent="0.25">
      <c r="B24" s="34"/>
    </row>
    <row r="26" spans="1:20" ht="18.75" x14ac:dyDescent="0.3">
      <c r="B26" s="159" t="s">
        <v>534</v>
      </c>
    </row>
    <row r="29" spans="1:20" x14ac:dyDescent="0.25">
      <c r="A29" s="1" t="s">
        <v>63</v>
      </c>
    </row>
    <row r="30" spans="1:20" x14ac:dyDescent="0.25">
      <c r="B30" s="1" t="s">
        <v>64</v>
      </c>
    </row>
    <row r="31" spans="1:20" ht="16.149999999999999" customHeight="1" x14ac:dyDescent="0.25">
      <c r="B31" s="1" t="s">
        <v>65</v>
      </c>
    </row>
    <row r="32" spans="1:20" x14ac:dyDescent="0.25">
      <c r="B32" s="1" t="s">
        <v>120</v>
      </c>
    </row>
    <row r="33" spans="1:12" x14ac:dyDescent="0.25">
      <c r="B33" s="1" t="s">
        <v>121</v>
      </c>
    </row>
    <row r="35" spans="1:12" x14ac:dyDescent="0.25">
      <c r="B35" s="1" t="s">
        <v>45</v>
      </c>
    </row>
    <row r="37" spans="1:12" x14ac:dyDescent="0.25">
      <c r="A37" s="3" t="s">
        <v>46</v>
      </c>
      <c r="B37" s="2" t="s">
        <v>80</v>
      </c>
      <c r="C37" s="2"/>
      <c r="D37" s="2"/>
      <c r="E37" s="2"/>
      <c r="F37" s="2"/>
      <c r="G37" s="2"/>
      <c r="H37" s="2"/>
      <c r="I37" s="2"/>
      <c r="J37" s="2"/>
      <c r="K37" s="26"/>
      <c r="L37" s="26"/>
    </row>
    <row r="38" spans="1:12" x14ac:dyDescent="0.25">
      <c r="A38" s="3" t="s">
        <v>47</v>
      </c>
      <c r="B38" s="2" t="s">
        <v>73</v>
      </c>
      <c r="C38" s="2"/>
      <c r="D38" s="2"/>
      <c r="E38" s="2"/>
      <c r="F38" s="2"/>
      <c r="G38" s="2"/>
      <c r="H38" s="2"/>
      <c r="I38" s="2"/>
      <c r="J38" s="2"/>
      <c r="K38" s="26"/>
      <c r="L38" s="26"/>
    </row>
    <row r="39" spans="1:12" x14ac:dyDescent="0.25">
      <c r="A39" s="3"/>
      <c r="B39" s="2" t="s">
        <v>69</v>
      </c>
      <c r="C39" s="2"/>
      <c r="D39" s="2"/>
      <c r="E39" s="2"/>
      <c r="F39" s="2"/>
      <c r="G39" s="2"/>
      <c r="H39" s="2"/>
      <c r="I39" s="2"/>
      <c r="J39" s="2"/>
      <c r="K39" s="26"/>
      <c r="L39" s="26"/>
    </row>
    <row r="40" spans="1:12" x14ac:dyDescent="0.25">
      <c r="A40" s="3"/>
      <c r="B40" s="2" t="s">
        <v>70</v>
      </c>
      <c r="C40" s="2"/>
      <c r="D40" s="2"/>
      <c r="E40" s="2"/>
      <c r="F40" s="2"/>
      <c r="G40" s="2"/>
      <c r="H40" s="2"/>
      <c r="I40" s="2"/>
      <c r="J40" s="2"/>
      <c r="K40" s="26"/>
      <c r="L40" s="26"/>
    </row>
    <row r="41" spans="1:12" x14ac:dyDescent="0.25">
      <c r="A41" s="3"/>
      <c r="B41" s="2" t="s">
        <v>71</v>
      </c>
      <c r="C41" s="2"/>
      <c r="D41" s="2"/>
      <c r="E41" s="2"/>
      <c r="F41" s="2"/>
      <c r="G41" s="2"/>
      <c r="H41" s="2"/>
      <c r="I41" s="2"/>
      <c r="J41" s="2"/>
      <c r="K41" s="26"/>
      <c r="L41" s="26"/>
    </row>
    <row r="42" spans="1:12" x14ac:dyDescent="0.25">
      <c r="A42" s="3"/>
      <c r="B42" s="2" t="s">
        <v>72</v>
      </c>
      <c r="C42" s="2"/>
      <c r="D42" s="2"/>
      <c r="E42" s="2"/>
      <c r="F42" s="2"/>
      <c r="G42" s="2"/>
      <c r="H42" s="2"/>
      <c r="I42" s="2"/>
      <c r="J42" s="2"/>
      <c r="K42" s="26"/>
      <c r="L42" s="26"/>
    </row>
    <row r="43" spans="1:12" x14ac:dyDescent="0.25">
      <c r="A43" s="3"/>
      <c r="B43" s="2" t="s">
        <v>75</v>
      </c>
      <c r="C43" s="2"/>
      <c r="D43" s="2"/>
      <c r="E43" s="2"/>
      <c r="F43" s="2"/>
      <c r="G43" s="2"/>
      <c r="H43" s="2"/>
      <c r="I43" s="2"/>
      <c r="J43" s="2"/>
      <c r="K43" s="26"/>
      <c r="L43" s="26"/>
    </row>
    <row r="44" spans="1:12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  <c r="K44" s="26"/>
      <c r="L44" s="26"/>
    </row>
    <row r="45" spans="1:12" x14ac:dyDescent="0.25">
      <c r="A45" s="3"/>
      <c r="B45" s="2" t="s">
        <v>79</v>
      </c>
      <c r="C45" s="2"/>
      <c r="D45" s="2"/>
      <c r="E45" s="2"/>
      <c r="F45" s="2"/>
      <c r="G45" s="2"/>
      <c r="H45" s="2"/>
      <c r="I45" s="2"/>
      <c r="J45" s="2"/>
      <c r="K45" s="26"/>
      <c r="L45" s="26"/>
    </row>
    <row r="46" spans="1:12" x14ac:dyDescent="0.25">
      <c r="A46" s="3"/>
      <c r="B46" s="2" t="s">
        <v>47</v>
      </c>
      <c r="C46" s="2"/>
      <c r="D46" s="2"/>
      <c r="E46" s="2"/>
      <c r="F46" s="2"/>
      <c r="G46" s="2"/>
      <c r="H46" s="2"/>
      <c r="I46" s="2"/>
      <c r="J46" s="2"/>
      <c r="K46" s="26"/>
      <c r="L46" s="26"/>
    </row>
    <row r="47" spans="1:12" x14ac:dyDescent="0.25">
      <c r="B47" s="2"/>
      <c r="C47" s="2"/>
      <c r="D47" s="2"/>
      <c r="E47" s="2"/>
      <c r="F47" s="2"/>
      <c r="G47" s="2"/>
      <c r="H47" s="2"/>
      <c r="I47" s="2"/>
      <c r="J47" s="2"/>
      <c r="K47" s="26"/>
      <c r="L47" s="26"/>
    </row>
    <row r="48" spans="1:12" x14ac:dyDescent="0.25">
      <c r="B48" s="2" t="s">
        <v>78</v>
      </c>
      <c r="C48" s="2"/>
      <c r="D48" s="2"/>
      <c r="E48" s="2"/>
      <c r="F48" s="2"/>
      <c r="G48" s="2"/>
      <c r="H48" s="2"/>
      <c r="I48" s="2"/>
      <c r="J48" s="2"/>
      <c r="K48" s="26"/>
      <c r="L48" s="26"/>
    </row>
    <row r="49" spans="2:12" x14ac:dyDescent="0.25">
      <c r="B49" s="2" t="s">
        <v>66</v>
      </c>
      <c r="C49" s="2"/>
      <c r="D49" s="2"/>
      <c r="E49" s="2"/>
      <c r="F49" s="2"/>
      <c r="G49" s="2"/>
      <c r="H49" s="2"/>
      <c r="I49" s="2"/>
      <c r="J49" s="2"/>
      <c r="K49" s="26"/>
      <c r="L49" s="26"/>
    </row>
    <row r="50" spans="2:12" ht="16.149999999999999" customHeight="1" x14ac:dyDescent="0.25"/>
    <row r="51" spans="2:12" x14ac:dyDescent="0.25">
      <c r="B51" s="1" t="s">
        <v>48</v>
      </c>
    </row>
    <row r="52" spans="2:12" x14ac:dyDescent="0.25">
      <c r="B52" s="1" t="s">
        <v>49</v>
      </c>
    </row>
    <row r="53" spans="2:12" x14ac:dyDescent="0.25">
      <c r="B53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pohanelova</cp:lastModifiedBy>
  <cp:revision/>
  <cp:lastPrinted>2026-01-14T14:05:37Z</cp:lastPrinted>
  <dcterms:created xsi:type="dcterms:W3CDTF">2020-07-22T07:46:04Z</dcterms:created>
  <dcterms:modified xsi:type="dcterms:W3CDTF">2026-01-15T06:49:55Z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