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0_PORV 2025\Přílohy k dopracování\"/>
    </mc:Choice>
  </mc:AlternateContent>
  <xr:revisionPtr revIDLastSave="0" documentId="13_ncr:1_{C75F5993-71FB-4F12-B74E-BADD844C5D63}" xr6:coauthVersionLast="47" xr6:coauthVersionMax="47" xr10:uidLastSave="{00000000-0000-0000-0000-000000000000}"/>
  <bookViews>
    <workbookView xWindow="-120" yWindow="-120" windowWidth="29040" windowHeight="17640" xr2:uid="{1B91881B-3AD2-461C-83EF-31166B87BF65}"/>
  </bookViews>
  <sheets>
    <sheet name="L1-Podmíněné náklady" sheetId="1" r:id="rId1"/>
    <sheet name="L2-Podmíněné nákl.-Multif. dům" sheetId="2" r:id="rId2"/>
    <sheet name="L3-zdrojová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52" i="2"/>
  <c r="E41" i="2"/>
  <c r="D41" i="2"/>
  <c r="E35" i="2"/>
  <c r="D35" i="2"/>
  <c r="D27" i="2"/>
  <c r="E27" i="2"/>
  <c r="E19" i="2"/>
  <c r="D19" i="2"/>
  <c r="C53" i="1"/>
  <c r="C51" i="1"/>
  <c r="D50" i="1"/>
  <c r="E40" i="1"/>
  <c r="D40" i="1"/>
  <c r="E34" i="1"/>
  <c r="D34" i="1"/>
  <c r="E26" i="1"/>
  <c r="D26" i="1"/>
  <c r="E18" i="1"/>
  <c r="D18" i="1"/>
  <c r="C9" i="2"/>
  <c r="E36" i="2" s="1"/>
  <c r="D51" i="2"/>
  <c r="C9" i="1"/>
  <c r="D45" i="1" s="1"/>
  <c r="E11" i="2" l="1"/>
  <c r="E42" i="2"/>
  <c r="E20" i="2"/>
  <c r="E44" i="2"/>
  <c r="E28" i="2"/>
  <c r="E46" i="2"/>
  <c r="D36" i="2"/>
  <c r="D11" i="2"/>
  <c r="D20" i="2"/>
  <c r="D28" i="2"/>
  <c r="D42" i="2"/>
  <c r="D46" i="2"/>
  <c r="D44" i="2"/>
  <c r="E10" i="1"/>
  <c r="E27" i="1"/>
  <c r="E41" i="1"/>
  <c r="E45" i="1"/>
  <c r="D19" i="1"/>
  <c r="D35" i="1"/>
  <c r="D43" i="1"/>
  <c r="E19" i="1"/>
  <c r="E35" i="1"/>
  <c r="E43" i="1"/>
  <c r="D27" i="1"/>
  <c r="D41" i="1"/>
  <c r="D10" i="1"/>
</calcChain>
</file>

<file path=xl/sharedStrings.xml><?xml version="1.0" encoding="utf-8"?>
<sst xmlns="http://schemas.openxmlformats.org/spreadsheetml/2006/main" count="314" uniqueCount="87">
  <si>
    <t>Název programu / podprogramu</t>
  </si>
  <si>
    <t>!!!   Vyplňujte pouze zeleně podbarvené buňky   !!!</t>
  </si>
  <si>
    <t>Potvrzuji, že mnou uvedené údaje v tomto prohlášení jsou pravdivé:</t>
  </si>
  <si>
    <t>Podpora obnovy a rozvoje regionů / Podpora obnovy a rozvoje venkova</t>
  </si>
  <si>
    <t>AKTIVITA 2</t>
  </si>
  <si>
    <t>Pořadové číslo žádosti:</t>
  </si>
  <si>
    <t>Datum:</t>
  </si>
  <si>
    <t>Elektronický podpis / fyzický podpis s otiskem razítka:</t>
  </si>
  <si>
    <t>Jméno oprávněné osoby žadatele:</t>
  </si>
  <si>
    <t>Prohlášení žadatele o dotaci "podmíněné náklady"</t>
  </si>
  <si>
    <t>vyčíslit</t>
  </si>
  <si>
    <t>A1</t>
  </si>
  <si>
    <t>A2</t>
  </si>
  <si>
    <t>A3</t>
  </si>
  <si>
    <t>A2 kombi</t>
  </si>
  <si>
    <t>A4</t>
  </si>
  <si>
    <t>A5</t>
  </si>
  <si>
    <t>součet (B1 až B5)</t>
  </si>
  <si>
    <t>součet (B2 až B5)</t>
  </si>
  <si>
    <t>součet (B3 a B5)</t>
  </si>
  <si>
    <t>SOUČET neuznatelných nákladů (C)</t>
  </si>
  <si>
    <t>SOUČET primárně způsobilých nákladů (A)</t>
  </si>
  <si>
    <t>SOUČET podmíněně způsobilých nákladů (B)</t>
  </si>
  <si>
    <t xml:space="preserve">A1 </t>
  </si>
  <si>
    <t>B1</t>
  </si>
  <si>
    <t>B2</t>
  </si>
  <si>
    <t>B3</t>
  </si>
  <si>
    <t>B4</t>
  </si>
  <si>
    <t>B5</t>
  </si>
  <si>
    <t>pořizování a aplikace zdvižných a transportních technologií a systémů</t>
  </si>
  <si>
    <t>odstraňování bariér při vstupu do budov a výstupu z budov, odstraňování bariér uvnitř budov</t>
  </si>
  <si>
    <t>vybavení, které je zařazeno do evidence majetku žadatele</t>
  </si>
  <si>
    <t>zateplení obvodových stěn a střechy budovy, výměna či osazení oken (včetně 
střešních) a vnějších dveří, úprava vnějších povrchů (fasáda)</t>
  </si>
  <si>
    <t>v rámci udržovacích prací a stavebních úprav (A1) budou realizovány podmíněně způsobilé náklady (B1 až B5)</t>
  </si>
  <si>
    <t>Vyčíslení primárně způsobilých nákladů 
A1 - udržovací práce a stavební úpravy budovy</t>
  </si>
  <si>
    <t>Smlouva uzavřená s dodavatelem: xxxxxx
Předmět smlouvy: xxxxxx</t>
  </si>
  <si>
    <t>SOUČET uznatelných nákladů (A+B max. do 50 % z A)</t>
  </si>
  <si>
    <t>C</t>
  </si>
  <si>
    <t>Neuznatelné náklady ze smlouvy celkem</t>
  </si>
  <si>
    <t>Vyčíslení primárně způsobilých nákladů
A2 - nástavba a přístavba budovy</t>
  </si>
  <si>
    <t>v rámci nástavby a přístavby budovy (A2) budou realizovány podmíněně způsobilé náklady (B2 až B5)</t>
  </si>
  <si>
    <t>venkovní části stavby (příslušenství) – zejména zřízení přípojek, jímka odpadních vod, retenční nádrže</t>
  </si>
  <si>
    <t>Vyčíslení primárně způsobilých nákladů
A2 kombi - nástavba/přístavba budovy/objektu v kombinaci s udržovacími pracemi a stavebními úpravami původní budovy/objektu v rámci jední budovy / jednoho objektu</t>
  </si>
  <si>
    <t>v rámci nástavby/přístavby budovy/objektu v kombinaci s udržovacími pracemi a stavebními úpravami původní budovy/objektu (A2 kombi) budou realizovány podmíněně způsobilé náklady (B2 až B5)</t>
  </si>
  <si>
    <t>Vyčíslení primárně způsobilých nákladů
A3 - odstranění stavby (demolice budovy) s podmíněnou následnou výstavbou nové veřejné budovy</t>
  </si>
  <si>
    <t>v rámci odstranění stavby (demolice budovy) s podmíněnou následnou výstavbou nové veřejné budovy (A3) budou realizovány podmíněně způsobilé náklady (B3 a B5)</t>
  </si>
  <si>
    <t>Vyčíslení primárně způsobilých nákladů
A4 - technický dozor investora nad stavební částí akce</t>
  </si>
  <si>
    <t>Vyčíslení primárně způsobilých nákladů
A5 - náklady na povinnou publicitu spojené s realizací projektu do výše max. 1 % z celkových uznatelných nákladů, avšak ne více než 5 tisíc Kč</t>
  </si>
  <si>
    <t>Název žadatele - subjektu</t>
  </si>
  <si>
    <t>Název akce (projektu)</t>
  </si>
  <si>
    <t>IČO</t>
  </si>
  <si>
    <t>Pomocný výpočet uznatelných nákladů B</t>
  </si>
  <si>
    <t>Poznámka</t>
  </si>
  <si>
    <t>DPH je neuznatelné</t>
  </si>
  <si>
    <t>DPH je uznatelné</t>
  </si>
  <si>
    <t>DPH je uznatelné částečně</t>
  </si>
  <si>
    <t>ANO</t>
  </si>
  <si>
    <t>NE</t>
  </si>
  <si>
    <t>vyplňte částku bez DPH</t>
  </si>
  <si>
    <t>vyplňte částku včetně DPH</t>
  </si>
  <si>
    <t>vyplňte částku bez DPH nebo včetně DPH, za dodržení pravidla stanoveného v buňce B9</t>
  </si>
  <si>
    <t>Pokyny</t>
  </si>
  <si>
    <r>
      <t>Žadatel</t>
    </r>
    <r>
      <rPr>
        <b/>
        <sz val="10"/>
        <color rgb="FFC00000"/>
        <rFont val="Arial"/>
        <family val="2"/>
        <charset val="238"/>
      </rPr>
      <t xml:space="preserve"> vybere </t>
    </r>
    <r>
      <rPr>
        <sz val="10"/>
        <color rgb="FFC00000"/>
        <rFont val="Arial"/>
        <family val="2"/>
        <charset val="238"/>
      </rPr>
      <t>z nabídky níže (buňka B9) jednu z variant; zda</t>
    </r>
    <r>
      <rPr>
        <b/>
        <sz val="10"/>
        <color rgb="FFC00000"/>
        <rFont val="Arial"/>
        <family val="2"/>
        <charset val="238"/>
      </rPr>
      <t xml:space="preserve"> JE/NENÍ </t>
    </r>
    <r>
      <rPr>
        <sz val="10"/>
        <color rgb="FFC00000"/>
        <rFont val="Arial"/>
        <family val="2"/>
        <charset val="238"/>
      </rPr>
      <t>plátcem DPH a zda</t>
    </r>
    <r>
      <rPr>
        <b/>
        <sz val="10"/>
        <color rgb="FFC00000"/>
        <rFont val="Arial"/>
        <family val="2"/>
        <charset val="238"/>
      </rPr>
      <t xml:space="preserve"> BUDE/NEBUDE </t>
    </r>
    <r>
      <rPr>
        <sz val="10"/>
        <color rgb="FFC00000"/>
        <rFont val="Arial"/>
        <family val="2"/>
        <charset val="238"/>
      </rPr>
      <t>uplatňovat na akci</t>
    </r>
    <r>
      <rPr>
        <b/>
        <sz val="10"/>
        <color rgb="FFC00000"/>
        <rFont val="Arial"/>
        <family val="2"/>
        <charset val="238"/>
      </rPr>
      <t xml:space="preserve"> odpočet DPH</t>
    </r>
    <r>
      <rPr>
        <i/>
        <sz val="10"/>
        <color rgb="FFC00000"/>
        <rFont val="Arial"/>
        <family val="2"/>
        <charset val="238"/>
      </rPr>
      <t>.</t>
    </r>
  </si>
  <si>
    <t xml:space="preserve">Příjemce JE plátcem DPH a bude uplatňovat odpočet DPH v rámci projektu. </t>
  </si>
  <si>
    <t>Příjemce JE plátcem DPH a NEbude uplatňovat odpočet DPH v rámci projektu.</t>
  </si>
  <si>
    <t xml:space="preserve">Příjemce NENÍ plátcem DPH a bude uplatňovat odpočet DPH v rámci projektu. </t>
  </si>
  <si>
    <t xml:space="preserve">Příjemce NENÍ plátcem DPH a NEbude uplatňovat odpočet DPH v rámci projektu. </t>
  </si>
  <si>
    <t>Příjemce si nárokuje odpočet DPH v poměrné či případně krácené výši (DPH způsobilá pouze v rozsahu, ve kterém nebylo možné nárok uplatnit).</t>
  </si>
  <si>
    <t>Vyberte variantu z této buňky B9.</t>
  </si>
  <si>
    <t>x</t>
  </si>
  <si>
    <t>Vyberte ANO/NE</t>
  </si>
  <si>
    <t>B9</t>
  </si>
  <si>
    <r>
      <t xml:space="preserve">Prohlášení žadatele o dotaci "podmíněné náklady" - předmětem akce je Multifunkční dům </t>
    </r>
    <r>
      <rPr>
        <sz val="14"/>
        <color theme="1"/>
        <rFont val="Arial"/>
        <family val="2"/>
        <charset val="238"/>
      </rPr>
      <t xml:space="preserve">(dodržení čl. 3.1.5 Zásad podprogramu); 
</t>
    </r>
    <r>
      <rPr>
        <sz val="14"/>
        <color rgb="FFC00000"/>
        <rFont val="Arial"/>
        <family val="2"/>
        <charset val="238"/>
      </rPr>
      <t>v případě Multifunkčního domu s uznatelnými náklady v plném rozsahu použijte formulář listu 1 "L1-Podmíněné náklady".</t>
    </r>
  </si>
  <si>
    <t>UZNATELNÉ NÁKLADY na způsobilé prostory Multifunkčního domu (včetně uznatelných nákladů společných částí domu dle čl. 3.1.5 Zásad)</t>
  </si>
  <si>
    <t>nerelevatní</t>
  </si>
  <si>
    <t>D</t>
  </si>
  <si>
    <t>E</t>
  </si>
  <si>
    <t>A</t>
  </si>
  <si>
    <t>B</t>
  </si>
  <si>
    <t>(C) NEUZNATELNÉ NÁKLADY na nezpůsobilé prostory Multifunkčního domu (včetně neuznatelných nákladů společných částí domu dle čl. 3.1.5 Zásad)</t>
  </si>
  <si>
    <t>V případě více smluv přidejte další sloupec (kopií sloupce "E").</t>
  </si>
  <si>
    <t>Odkázat na příslušnou část rozpočtu smlouvy o dílo (např. pořadové číslo položky/souboru položek nebo kód).</t>
  </si>
  <si>
    <t>V tuto chvíli ještě nekrátit na max. 50 % z objemu primárních způsobilých nákladů akce.</t>
  </si>
  <si>
    <t>Max. 5 tis. Kč za akci, případné vyšší náklady na publicitu jsou neuznatelné.</t>
  </si>
  <si>
    <r>
      <t xml:space="preserve">Max. výše způsobilých nákladů B </t>
    </r>
    <r>
      <rPr>
        <sz val="11"/>
        <color theme="1"/>
        <rFont val="Arial"/>
        <family val="2"/>
        <charset val="238"/>
      </rPr>
      <t>(tj. max. 50 % z objemu primárních způsobilých nákladů akce)</t>
    </r>
  </si>
  <si>
    <r>
      <t xml:space="preserve">Čestné prohlášení/Fomulář se předkládá </t>
    </r>
    <r>
      <rPr>
        <b/>
        <u/>
        <sz val="10"/>
        <color rgb="FFC00000"/>
        <rFont val="Arial"/>
        <family val="2"/>
        <charset val="238"/>
      </rPr>
      <t xml:space="preserve">spolu s doklady pro vydání Rozhodnutí </t>
    </r>
    <r>
      <rPr>
        <sz val="10"/>
        <color rgb="FFC00000"/>
        <rFont val="Arial"/>
        <family val="2"/>
        <charset val="238"/>
      </rPr>
      <t xml:space="preserve">o poskytnutí dotace 
a případně později jako </t>
    </r>
    <r>
      <rPr>
        <b/>
        <u/>
        <sz val="10"/>
        <color rgb="FFC00000"/>
        <rFont val="Arial"/>
        <family val="2"/>
        <charset val="238"/>
      </rPr>
      <t>příloha Oznámení žádosti o změnu, pokud se tato změna týká stuktury nákladů</t>
    </r>
    <r>
      <rPr>
        <sz val="10"/>
        <color rgb="FFC00000"/>
        <rFont val="Arial"/>
        <family val="2"/>
        <charset val="238"/>
      </rPr>
      <t xml:space="preserve"> (tj. spolu s dodatky smluv o dílo, pokud se změna týká finanční bilance).</t>
    </r>
  </si>
  <si>
    <t>V případě více smluv přidejte další sloupec (kopií sloupců "D a E").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</si>
</sst>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/>
      <name val="Arial"/>
      <family val="2"/>
      <charset val="238"/>
    </font>
    <font>
      <sz val="11"/>
      <color rgb="FF7030A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2"/>
      <color rgb="FF00B0F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u/>
      <sz val="10"/>
      <color rgb="FFC0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C00000"/>
      <name val="Arial"/>
      <family val="2"/>
      <charset val="238"/>
    </font>
    <font>
      <i/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8" fillId="0" borderId="0" xfId="0" applyFont="1"/>
    <xf numFmtId="164" fontId="1" fillId="7" borderId="10" xfId="0" applyNumberFormat="1" applyFont="1" applyFill="1" applyBorder="1"/>
    <xf numFmtId="0" fontId="1" fillId="6" borderId="1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vertical="center"/>
    </xf>
    <xf numFmtId="0" fontId="0" fillId="7" borderId="15" xfId="0" applyFill="1" applyBorder="1"/>
    <xf numFmtId="0" fontId="1" fillId="6" borderId="16" xfId="0" applyFont="1" applyFill="1" applyBorder="1" applyAlignment="1">
      <alignment vertical="center"/>
    </xf>
    <xf numFmtId="0" fontId="0" fillId="7" borderId="13" xfId="0" applyFill="1" applyBorder="1"/>
    <xf numFmtId="0" fontId="1" fillId="6" borderId="17" xfId="0" applyFont="1" applyFill="1" applyBorder="1" applyAlignment="1">
      <alignment vertical="center"/>
    </xf>
    <xf numFmtId="0" fontId="0" fillId="7" borderId="18" xfId="0" applyFill="1" applyBorder="1"/>
    <xf numFmtId="164" fontId="1" fillId="7" borderId="10" xfId="0" applyNumberFormat="1" applyFont="1" applyFill="1" applyBorder="1" applyAlignment="1">
      <alignment horizontal="center" vertical="center"/>
    </xf>
    <xf numFmtId="164" fontId="11" fillId="7" borderId="1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vertical="top" wrapText="1"/>
    </xf>
    <xf numFmtId="164" fontId="1" fillId="7" borderId="22" xfId="0" applyNumberFormat="1" applyFont="1" applyFill="1" applyBorder="1"/>
    <xf numFmtId="0" fontId="9" fillId="6" borderId="9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164" fontId="0" fillId="7" borderId="19" xfId="0" applyNumberFormat="1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9" fillId="6" borderId="25" xfId="0" quotePrefix="1" applyFont="1" applyFill="1" applyBorder="1" applyAlignment="1">
      <alignment horizontal="left" vertical="center" wrapText="1" indent="1"/>
    </xf>
    <xf numFmtId="0" fontId="0" fillId="6" borderId="25" xfId="0" quotePrefix="1" applyFont="1" applyFill="1" applyBorder="1" applyAlignment="1">
      <alignment horizontal="left" vertical="center" wrapText="1" indent="2"/>
    </xf>
    <xf numFmtId="0" fontId="1" fillId="6" borderId="25" xfId="0" applyFont="1" applyFill="1" applyBorder="1" applyAlignment="1">
      <alignment vertical="center"/>
    </xf>
    <xf numFmtId="0" fontId="1" fillId="6" borderId="25" xfId="0" quotePrefix="1" applyFont="1" applyFill="1" applyBorder="1" applyAlignment="1">
      <alignment horizontal="left" vertical="center" wrapText="1" indent="1"/>
    </xf>
    <xf numFmtId="0" fontId="1" fillId="6" borderId="25" xfId="0" quotePrefix="1" applyFont="1" applyFill="1" applyBorder="1" applyAlignment="1">
      <alignment horizontal="left" vertical="center" wrapText="1" indent="2"/>
    </xf>
    <xf numFmtId="0" fontId="7" fillId="5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6" borderId="27" xfId="0" quotePrefix="1" applyFont="1" applyFill="1" applyBorder="1" applyAlignment="1">
      <alignment horizontal="left" vertical="center" wrapText="1" indent="1"/>
    </xf>
    <xf numFmtId="0" fontId="7" fillId="9" borderId="27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1" fillId="6" borderId="27" xfId="0" quotePrefix="1" applyFont="1" applyFill="1" applyBorder="1" applyAlignment="1">
      <alignment horizontal="left" vertical="center" wrapText="1" indent="1"/>
    </xf>
    <xf numFmtId="0" fontId="1" fillId="6" borderId="27" xfId="0" applyFont="1" applyFill="1" applyBorder="1" applyAlignment="1">
      <alignment vertical="center"/>
    </xf>
    <xf numFmtId="0" fontId="7" fillId="8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6" borderId="3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164" fontId="11" fillId="7" borderId="34" xfId="0" applyNumberFormat="1" applyFont="1" applyFill="1" applyBorder="1" applyAlignment="1">
      <alignment vertical="center" wrapText="1"/>
    </xf>
    <xf numFmtId="164" fontId="11" fillId="7" borderId="8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8" fillId="0" borderId="0" xfId="0" applyFont="1" applyFill="1"/>
    <xf numFmtId="0" fontId="13" fillId="7" borderId="5" xfId="0" applyFont="1" applyFill="1" applyBorder="1" applyAlignment="1">
      <alignment horizontal="center" vertical="center"/>
    </xf>
    <xf numFmtId="164" fontId="11" fillId="7" borderId="22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16" fillId="0" borderId="0" xfId="0" applyFont="1"/>
    <xf numFmtId="0" fontId="12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7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7" borderId="7" xfId="0" applyFont="1" applyFill="1" applyBorder="1" applyAlignment="1">
      <alignment vertical="center" wrapText="1"/>
    </xf>
    <xf numFmtId="164" fontId="9" fillId="7" borderId="10" xfId="0" applyNumberFormat="1" applyFont="1" applyFill="1" applyBorder="1" applyAlignment="1">
      <alignment vertical="center"/>
    </xf>
    <xf numFmtId="164" fontId="9" fillId="7" borderId="10" xfId="0" applyNumberFormat="1" applyFont="1" applyFill="1" applyBorder="1" applyAlignment="1">
      <alignment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vertical="center" wrapText="1"/>
    </xf>
    <xf numFmtId="0" fontId="9" fillId="0" borderId="0" xfId="0" applyFont="1"/>
    <xf numFmtId="0" fontId="21" fillId="5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64" fontId="0" fillId="10" borderId="8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4" fontId="0" fillId="7" borderId="2" xfId="0" applyNumberFormat="1" applyFont="1" applyFill="1" applyBorder="1" applyAlignment="1">
      <alignment horizontal="center" vertical="center" wrapText="1"/>
    </xf>
    <xf numFmtId="164" fontId="0" fillId="7" borderId="6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0C7B-DCED-4DB1-BD7E-73CE2A1B9BD5}">
  <sheetPr codeName="List1">
    <tabColor rgb="FFCCFFCC"/>
  </sheetPr>
  <dimension ref="A1:H63"/>
  <sheetViews>
    <sheetView tabSelected="1" zoomScaleNormal="100" workbookViewId="0">
      <selection activeCell="B1" sqref="B1:G1"/>
    </sheetView>
  </sheetViews>
  <sheetFormatPr defaultRowHeight="12.75" x14ac:dyDescent="0.2"/>
  <cols>
    <col min="1" max="1" width="7" style="19" customWidth="1"/>
    <col min="2" max="2" width="73.28515625" customWidth="1"/>
    <col min="3" max="3" width="25.7109375" bestFit="1" customWidth="1"/>
    <col min="4" max="4" width="42.28515625" customWidth="1"/>
    <col min="5" max="5" width="45.42578125" customWidth="1"/>
    <col min="6" max="6" width="25.7109375" customWidth="1"/>
    <col min="7" max="7" width="21.28515625" customWidth="1"/>
    <col min="8" max="8" width="38.85546875" customWidth="1"/>
  </cols>
  <sheetData>
    <row r="1" spans="1:8" ht="26.25" customHeight="1" thickBot="1" x14ac:dyDescent="0.25">
      <c r="B1" s="87" t="s">
        <v>9</v>
      </c>
      <c r="C1" s="88"/>
      <c r="D1" s="88"/>
      <c r="E1" s="88"/>
      <c r="F1" s="88"/>
      <c r="G1" s="89"/>
    </row>
    <row r="2" spans="1:8" ht="37.5" customHeight="1" thickBot="1" x14ac:dyDescent="0.25">
      <c r="B2" s="90" t="s">
        <v>85</v>
      </c>
      <c r="C2" s="91"/>
      <c r="D2" s="91"/>
      <c r="E2" s="91"/>
      <c r="F2" s="91"/>
      <c r="G2" s="91"/>
    </row>
    <row r="3" spans="1:8" ht="26.25" customHeight="1" thickBot="1" x14ac:dyDescent="0.25">
      <c r="B3" s="1" t="s">
        <v>0</v>
      </c>
      <c r="C3" s="103" t="s">
        <v>3</v>
      </c>
      <c r="D3" s="104"/>
      <c r="E3" s="105"/>
      <c r="F3" s="1"/>
      <c r="G3" s="2" t="s">
        <v>4</v>
      </c>
      <c r="H3" s="52"/>
    </row>
    <row r="4" spans="1:8" ht="26.25" customHeight="1" thickBot="1" x14ac:dyDescent="0.25">
      <c r="B4" s="1" t="s">
        <v>48</v>
      </c>
      <c r="C4" s="94"/>
      <c r="D4" s="95"/>
      <c r="E4" s="96"/>
      <c r="F4" s="1" t="s">
        <v>50</v>
      </c>
      <c r="G4" s="3"/>
      <c r="H4" s="52"/>
    </row>
    <row r="5" spans="1:8" ht="27.75" customHeight="1" thickBot="1" x14ac:dyDescent="0.25">
      <c r="B5" s="1" t="s">
        <v>49</v>
      </c>
      <c r="C5" s="94"/>
      <c r="D5" s="95"/>
      <c r="E5" s="96"/>
      <c r="F5" s="1" t="s">
        <v>5</v>
      </c>
      <c r="G5" s="3"/>
      <c r="H5" s="20"/>
    </row>
    <row r="6" spans="1:8" ht="29.25" customHeight="1" x14ac:dyDescent="0.2">
      <c r="B6" s="114"/>
      <c r="C6" s="114"/>
      <c r="D6" s="114"/>
      <c r="E6" s="114"/>
      <c r="F6" s="114"/>
      <c r="G6" s="114"/>
    </row>
    <row r="7" spans="1:8" ht="26.25" customHeight="1" thickBot="1" x14ac:dyDescent="0.25">
      <c r="B7" s="106" t="s">
        <v>1</v>
      </c>
      <c r="C7" s="106"/>
      <c r="D7" s="106"/>
      <c r="E7" s="106"/>
      <c r="F7" s="106"/>
      <c r="G7" s="106"/>
    </row>
    <row r="8" spans="1:8" ht="26.25" customHeight="1" thickBot="1" x14ac:dyDescent="0.25">
      <c r="B8" s="73" t="s">
        <v>62</v>
      </c>
      <c r="C8" s="72" t="s">
        <v>61</v>
      </c>
      <c r="D8" s="80" t="s">
        <v>75</v>
      </c>
      <c r="E8" s="81" t="s">
        <v>76</v>
      </c>
      <c r="F8" s="99" t="s">
        <v>61</v>
      </c>
      <c r="G8" s="100"/>
    </row>
    <row r="9" spans="1:8" ht="50.25" customHeight="1" thickBot="1" x14ac:dyDescent="0.25">
      <c r="A9" s="63" t="s">
        <v>71</v>
      </c>
      <c r="B9" s="66" t="s">
        <v>68</v>
      </c>
      <c r="C9" s="65" t="str">
        <f>VLOOKUP('L1-Podmíněné náklady'!$B$9,'L3-zdrojová data'!$A$1:$B$6,2,FALSE)</f>
        <v>x</v>
      </c>
      <c r="D9" s="64" t="s">
        <v>35</v>
      </c>
      <c r="E9" s="64" t="s">
        <v>35</v>
      </c>
      <c r="F9" s="110" t="s">
        <v>80</v>
      </c>
      <c r="G9" s="111"/>
    </row>
    <row r="10" spans="1:8" s="8" customFormat="1" ht="26.25" customHeight="1" thickBot="1" x14ac:dyDescent="0.25">
      <c r="A10" s="33"/>
      <c r="B10" s="26" t="s">
        <v>23</v>
      </c>
      <c r="C10" s="5"/>
      <c r="D10" s="69" t="str">
        <f>VLOOKUP($C$9,'L3-zdrojová data'!$A$8:$B$13,2,FALSE)</f>
        <v>x</v>
      </c>
      <c r="E10" s="69" t="str">
        <f>VLOOKUP($C$9,'L3-zdrojová data'!$A$8:$B$13,2,FALSE)</f>
        <v>x</v>
      </c>
      <c r="F10" s="70"/>
      <c r="G10" s="71"/>
    </row>
    <row r="11" spans="1:8" s="8" customFormat="1" ht="36.75" customHeight="1" x14ac:dyDescent="0.2">
      <c r="A11" s="34" t="s">
        <v>11</v>
      </c>
      <c r="B11" s="27" t="s">
        <v>34</v>
      </c>
      <c r="C11" s="22" t="s">
        <v>10</v>
      </c>
      <c r="D11" s="9"/>
      <c r="E11" s="9"/>
      <c r="F11" s="108" t="s">
        <v>81</v>
      </c>
      <c r="G11" s="109"/>
    </row>
    <row r="12" spans="1:8" s="8" customFormat="1" ht="26.25" customHeight="1" x14ac:dyDescent="0.2">
      <c r="A12" s="35"/>
      <c r="B12" s="28" t="s">
        <v>33</v>
      </c>
      <c r="C12" s="23" t="s">
        <v>70</v>
      </c>
      <c r="D12" s="17" t="s">
        <v>70</v>
      </c>
      <c r="E12" s="17" t="s">
        <v>70</v>
      </c>
      <c r="F12" s="25"/>
      <c r="G12" s="43"/>
      <c r="H12" s="20"/>
    </row>
    <row r="13" spans="1:8" s="8" customFormat="1" ht="25.5" customHeight="1" x14ac:dyDescent="0.2">
      <c r="A13" s="36" t="s">
        <v>24</v>
      </c>
      <c r="B13" s="29" t="s">
        <v>32</v>
      </c>
      <c r="C13" s="23" t="s">
        <v>10</v>
      </c>
      <c r="D13" s="9"/>
      <c r="E13" s="9"/>
      <c r="F13" s="97" t="s">
        <v>81</v>
      </c>
      <c r="G13" s="92" t="s">
        <v>82</v>
      </c>
      <c r="H13" s="20"/>
    </row>
    <row r="14" spans="1:8" s="8" customFormat="1" ht="26.25" customHeight="1" x14ac:dyDescent="0.2">
      <c r="A14" s="36" t="s">
        <v>25</v>
      </c>
      <c r="B14" s="29" t="s">
        <v>41</v>
      </c>
      <c r="C14" s="23" t="s">
        <v>10</v>
      </c>
      <c r="D14" s="9"/>
      <c r="E14" s="9"/>
      <c r="F14" s="98"/>
      <c r="G14" s="93"/>
      <c r="H14" s="20"/>
    </row>
    <row r="15" spans="1:8" s="8" customFormat="1" ht="26.25" customHeight="1" x14ac:dyDescent="0.2">
      <c r="A15" s="36" t="s">
        <v>26</v>
      </c>
      <c r="B15" s="29" t="s">
        <v>31</v>
      </c>
      <c r="C15" s="23" t="s">
        <v>10</v>
      </c>
      <c r="D15" s="9"/>
      <c r="E15" s="9"/>
      <c r="F15" s="98"/>
      <c r="G15" s="93"/>
      <c r="H15" s="20"/>
    </row>
    <row r="16" spans="1:8" s="8" customFormat="1" ht="26.25" customHeight="1" x14ac:dyDescent="0.2">
      <c r="A16" s="36" t="s">
        <v>27</v>
      </c>
      <c r="B16" s="29" t="s">
        <v>30</v>
      </c>
      <c r="C16" s="23" t="s">
        <v>10</v>
      </c>
      <c r="D16" s="9"/>
      <c r="E16" s="9"/>
      <c r="F16" s="98"/>
      <c r="G16" s="93"/>
      <c r="H16" s="20"/>
    </row>
    <row r="17" spans="1:8" s="8" customFormat="1" ht="26.25" customHeight="1" thickBot="1" x14ac:dyDescent="0.25">
      <c r="A17" s="36" t="s">
        <v>28</v>
      </c>
      <c r="B17" s="29" t="s">
        <v>29</v>
      </c>
      <c r="C17" s="23" t="s">
        <v>10</v>
      </c>
      <c r="D17" s="21"/>
      <c r="E17" s="21"/>
      <c r="F17" s="98"/>
      <c r="G17" s="107"/>
      <c r="H17" s="20"/>
    </row>
    <row r="18" spans="1:8" s="8" customFormat="1" ht="26.25" customHeight="1" thickTop="1" thickBot="1" x14ac:dyDescent="0.25">
      <c r="A18" s="35"/>
      <c r="B18" s="30"/>
      <c r="C18" s="23" t="s">
        <v>17</v>
      </c>
      <c r="D18" s="24">
        <f>SUM(D13:D17)</f>
        <v>0</v>
      </c>
      <c r="E18" s="17">
        <f>SUM(E13:E17)</f>
        <v>0</v>
      </c>
      <c r="F18" s="46"/>
      <c r="G18" s="10"/>
      <c r="H18" s="20"/>
    </row>
    <row r="19" spans="1:8" ht="26.25" customHeight="1" thickBot="1" x14ac:dyDescent="0.25">
      <c r="A19" s="37"/>
      <c r="B19" s="26" t="s">
        <v>12</v>
      </c>
      <c r="C19" s="5"/>
      <c r="D19" s="69" t="str">
        <f>VLOOKUP($C$9,'L3-zdrojová data'!$A$8:$B$13,2,FALSE)</f>
        <v>x</v>
      </c>
      <c r="E19" s="69" t="str">
        <f>VLOOKUP($C$9,'L3-zdrojová data'!$A$8:$B$13,2,FALSE)</f>
        <v>x</v>
      </c>
      <c r="F19" s="6"/>
      <c r="G19" s="7"/>
      <c r="H19" s="20"/>
    </row>
    <row r="20" spans="1:8" ht="36.75" customHeight="1" x14ac:dyDescent="0.2">
      <c r="A20" s="34" t="s">
        <v>12</v>
      </c>
      <c r="B20" s="27" t="s">
        <v>39</v>
      </c>
      <c r="C20" s="44" t="s">
        <v>10</v>
      </c>
      <c r="D20" s="18"/>
      <c r="E20" s="18"/>
      <c r="F20" s="108" t="s">
        <v>81</v>
      </c>
      <c r="G20" s="109"/>
      <c r="H20" s="20"/>
    </row>
    <row r="21" spans="1:8" ht="26.25" customHeight="1" x14ac:dyDescent="0.2">
      <c r="A21" s="38"/>
      <c r="B21" s="31" t="s">
        <v>40</v>
      </c>
      <c r="C21" s="23" t="s">
        <v>70</v>
      </c>
      <c r="D21" s="17" t="s">
        <v>70</v>
      </c>
      <c r="E21" s="17" t="s">
        <v>70</v>
      </c>
      <c r="F21" s="25"/>
      <c r="G21" s="43"/>
    </row>
    <row r="22" spans="1:8" ht="26.25" customHeight="1" x14ac:dyDescent="0.2">
      <c r="A22" s="36" t="s">
        <v>25</v>
      </c>
      <c r="B22" s="32" t="s">
        <v>41</v>
      </c>
      <c r="C22" s="45" t="s">
        <v>10</v>
      </c>
      <c r="D22" s="18"/>
      <c r="E22" s="18"/>
      <c r="F22" s="97" t="s">
        <v>81</v>
      </c>
      <c r="G22" s="92" t="s">
        <v>82</v>
      </c>
    </row>
    <row r="23" spans="1:8" ht="26.25" customHeight="1" x14ac:dyDescent="0.2">
      <c r="A23" s="36" t="s">
        <v>26</v>
      </c>
      <c r="B23" s="32" t="s">
        <v>31</v>
      </c>
      <c r="C23" s="45" t="s">
        <v>10</v>
      </c>
      <c r="D23" s="18"/>
      <c r="E23" s="18"/>
      <c r="F23" s="98"/>
      <c r="G23" s="93"/>
    </row>
    <row r="24" spans="1:8" ht="25.5" x14ac:dyDescent="0.2">
      <c r="A24" s="36" t="s">
        <v>27</v>
      </c>
      <c r="B24" s="32" t="s">
        <v>30</v>
      </c>
      <c r="C24" s="45" t="s">
        <v>10</v>
      </c>
      <c r="D24" s="18"/>
      <c r="E24" s="18"/>
      <c r="F24" s="98"/>
      <c r="G24" s="93"/>
    </row>
    <row r="25" spans="1:8" ht="18" customHeight="1" thickBot="1" x14ac:dyDescent="0.25">
      <c r="A25" s="36" t="s">
        <v>28</v>
      </c>
      <c r="B25" s="32" t="s">
        <v>29</v>
      </c>
      <c r="C25" s="45" t="s">
        <v>10</v>
      </c>
      <c r="D25" s="54"/>
      <c r="E25" s="54"/>
      <c r="F25" s="98"/>
      <c r="G25" s="93"/>
    </row>
    <row r="26" spans="1:8" ht="24" customHeight="1" thickTop="1" thickBot="1" x14ac:dyDescent="0.25">
      <c r="A26" s="39"/>
      <c r="B26" s="30"/>
      <c r="C26" s="45" t="s">
        <v>18</v>
      </c>
      <c r="D26" s="24">
        <f>SUM(D22:D25)</f>
        <v>0</v>
      </c>
      <c r="E26" s="17">
        <f>SUM(E22:E25)</f>
        <v>0</v>
      </c>
      <c r="F26" s="25"/>
      <c r="G26" s="43"/>
    </row>
    <row r="27" spans="1:8" ht="26.25" customHeight="1" thickBot="1" x14ac:dyDescent="0.25">
      <c r="A27" s="37"/>
      <c r="B27" s="26" t="s">
        <v>14</v>
      </c>
      <c r="C27" s="5"/>
      <c r="D27" s="69" t="str">
        <f>VLOOKUP($C$9,'L3-zdrojová data'!$A$8:$B$13,2,FALSE)</f>
        <v>x</v>
      </c>
      <c r="E27" s="69" t="str">
        <f>VLOOKUP($C$9,'L3-zdrojová data'!$A$8:$B$13,2,FALSE)</f>
        <v>x</v>
      </c>
      <c r="F27" s="6"/>
      <c r="G27" s="7"/>
    </row>
    <row r="28" spans="1:8" ht="50.25" customHeight="1" x14ac:dyDescent="0.2">
      <c r="A28" s="40" t="s">
        <v>14</v>
      </c>
      <c r="B28" s="27" t="s">
        <v>42</v>
      </c>
      <c r="C28" s="44" t="s">
        <v>10</v>
      </c>
      <c r="D28" s="18"/>
      <c r="E28" s="18"/>
      <c r="F28" s="108" t="s">
        <v>81</v>
      </c>
      <c r="G28" s="109"/>
    </row>
    <row r="29" spans="1:8" ht="38.25" customHeight="1" x14ac:dyDescent="0.2">
      <c r="A29" s="38"/>
      <c r="B29" s="31" t="s">
        <v>43</v>
      </c>
      <c r="C29" s="23" t="s">
        <v>70</v>
      </c>
      <c r="D29" s="17" t="s">
        <v>70</v>
      </c>
      <c r="E29" s="17" t="s">
        <v>70</v>
      </c>
      <c r="F29" s="25"/>
      <c r="G29" s="43"/>
    </row>
    <row r="30" spans="1:8" ht="26.25" customHeight="1" x14ac:dyDescent="0.2">
      <c r="A30" s="36" t="s">
        <v>25</v>
      </c>
      <c r="B30" s="32" t="s">
        <v>41</v>
      </c>
      <c r="C30" s="45" t="s">
        <v>10</v>
      </c>
      <c r="D30" s="18"/>
      <c r="E30" s="18"/>
      <c r="F30" s="97" t="s">
        <v>81</v>
      </c>
      <c r="G30" s="92" t="s">
        <v>82</v>
      </c>
    </row>
    <row r="31" spans="1:8" ht="26.25" customHeight="1" x14ac:dyDescent="0.2">
      <c r="A31" s="36" t="s">
        <v>26</v>
      </c>
      <c r="B31" s="32" t="s">
        <v>31</v>
      </c>
      <c r="C31" s="45" t="s">
        <v>10</v>
      </c>
      <c r="D31" s="18"/>
      <c r="E31" s="18"/>
      <c r="F31" s="98"/>
      <c r="G31" s="93"/>
    </row>
    <row r="32" spans="1:8" ht="25.5" x14ac:dyDescent="0.2">
      <c r="A32" s="36" t="s">
        <v>27</v>
      </c>
      <c r="B32" s="32" t="s">
        <v>30</v>
      </c>
      <c r="C32" s="45" t="s">
        <v>10</v>
      </c>
      <c r="D32" s="18"/>
      <c r="E32" s="18"/>
      <c r="F32" s="98"/>
      <c r="G32" s="93"/>
    </row>
    <row r="33" spans="1:7" ht="18" customHeight="1" thickBot="1" x14ac:dyDescent="0.25">
      <c r="A33" s="36" t="s">
        <v>28</v>
      </c>
      <c r="B33" s="32" t="s">
        <v>29</v>
      </c>
      <c r="C33" s="45" t="s">
        <v>10</v>
      </c>
      <c r="D33" s="54"/>
      <c r="E33" s="54"/>
      <c r="F33" s="98"/>
      <c r="G33" s="93"/>
    </row>
    <row r="34" spans="1:7" ht="14.25" thickTop="1" thickBot="1" x14ac:dyDescent="0.25">
      <c r="A34" s="39"/>
      <c r="B34" s="30"/>
      <c r="C34" s="45" t="s">
        <v>18</v>
      </c>
      <c r="D34" s="24">
        <f>SUM(D30:D33)</f>
        <v>0</v>
      </c>
      <c r="E34" s="17">
        <f>SUM(E30:E33)</f>
        <v>0</v>
      </c>
      <c r="F34" s="25"/>
      <c r="G34" s="43"/>
    </row>
    <row r="35" spans="1:7" s="8" customFormat="1" ht="26.25" customHeight="1" thickBot="1" x14ac:dyDescent="0.25">
      <c r="A35" s="37"/>
      <c r="B35" s="26" t="s">
        <v>13</v>
      </c>
      <c r="C35" s="5"/>
      <c r="D35" s="69" t="str">
        <f>VLOOKUP($C$9,'L3-zdrojová data'!$A$8:$B$13,2,FALSE)</f>
        <v>x</v>
      </c>
      <c r="E35" s="69" t="str">
        <f>VLOOKUP($C$9,'L3-zdrojová data'!$A$8:$B$13,2,FALSE)</f>
        <v>x</v>
      </c>
      <c r="F35" s="6"/>
      <c r="G35" s="7"/>
    </row>
    <row r="36" spans="1:7" s="8" customFormat="1" ht="37.5" customHeight="1" x14ac:dyDescent="0.2">
      <c r="A36" s="34" t="s">
        <v>13</v>
      </c>
      <c r="B36" s="27" t="s">
        <v>44</v>
      </c>
      <c r="C36" s="45" t="s">
        <v>10</v>
      </c>
      <c r="D36" s="18"/>
      <c r="E36" s="18"/>
      <c r="F36" s="108" t="s">
        <v>81</v>
      </c>
      <c r="G36" s="109"/>
    </row>
    <row r="37" spans="1:7" s="8" customFormat="1" ht="26.25" customHeight="1" x14ac:dyDescent="0.2">
      <c r="A37" s="38"/>
      <c r="B37" s="31" t="s">
        <v>45</v>
      </c>
      <c r="C37" s="23" t="s">
        <v>70</v>
      </c>
      <c r="D37" s="17" t="s">
        <v>70</v>
      </c>
      <c r="E37" s="17" t="s">
        <v>70</v>
      </c>
      <c r="F37" s="25"/>
      <c r="G37" s="43"/>
    </row>
    <row r="38" spans="1:7" s="8" customFormat="1" ht="30.75" customHeight="1" x14ac:dyDescent="0.2">
      <c r="A38" s="36" t="s">
        <v>26</v>
      </c>
      <c r="B38" s="32" t="s">
        <v>31</v>
      </c>
      <c r="C38" s="45" t="s">
        <v>10</v>
      </c>
      <c r="D38" s="18"/>
      <c r="E38" s="18"/>
      <c r="F38" s="97" t="s">
        <v>81</v>
      </c>
      <c r="G38" s="92" t="s">
        <v>82</v>
      </c>
    </row>
    <row r="39" spans="1:7" s="8" customFormat="1" ht="30" customHeight="1" thickBot="1" x14ac:dyDescent="0.25">
      <c r="A39" s="36" t="s">
        <v>28</v>
      </c>
      <c r="B39" s="32" t="s">
        <v>29</v>
      </c>
      <c r="C39" s="45" t="s">
        <v>10</v>
      </c>
      <c r="D39" s="54"/>
      <c r="E39" s="54"/>
      <c r="F39" s="98"/>
      <c r="G39" s="93"/>
    </row>
    <row r="40" spans="1:7" s="8" customFormat="1" ht="26.25" customHeight="1" thickTop="1" thickBot="1" x14ac:dyDescent="0.25">
      <c r="A40" s="39"/>
      <c r="B40" s="30"/>
      <c r="C40" s="45" t="s">
        <v>19</v>
      </c>
      <c r="D40" s="24">
        <f>SUM(D38:D39)</f>
        <v>0</v>
      </c>
      <c r="E40" s="17">
        <f>SUM(E38:E39)</f>
        <v>0</v>
      </c>
      <c r="F40" s="25"/>
      <c r="G40" s="43"/>
    </row>
    <row r="41" spans="1:7" s="8" customFormat="1" ht="26.25" customHeight="1" thickBot="1" x14ac:dyDescent="0.25">
      <c r="A41" s="37"/>
      <c r="B41" s="26" t="s">
        <v>15</v>
      </c>
      <c r="C41" s="5"/>
      <c r="D41" s="69" t="str">
        <f>VLOOKUP($C$9,'L3-zdrojová data'!$A$8:$B$13,2,FALSE)</f>
        <v>x</v>
      </c>
      <c r="E41" s="69" t="str">
        <f>VLOOKUP($C$9,'L3-zdrojová data'!$A$8:$B$13,2,FALSE)</f>
        <v>x</v>
      </c>
      <c r="F41" s="6"/>
      <c r="G41" s="7"/>
    </row>
    <row r="42" spans="1:7" s="8" customFormat="1" ht="34.5" customHeight="1" thickBot="1" x14ac:dyDescent="0.25">
      <c r="A42" s="34" t="s">
        <v>15</v>
      </c>
      <c r="B42" s="27" t="s">
        <v>46</v>
      </c>
      <c r="C42" s="45" t="s">
        <v>10</v>
      </c>
      <c r="D42" s="18"/>
      <c r="E42" s="18"/>
      <c r="F42" s="108" t="s">
        <v>81</v>
      </c>
      <c r="G42" s="109"/>
    </row>
    <row r="43" spans="1:7" s="8" customFormat="1" ht="26.25" customHeight="1" thickBot="1" x14ac:dyDescent="0.25">
      <c r="A43" s="37"/>
      <c r="B43" s="26" t="s">
        <v>16</v>
      </c>
      <c r="C43" s="5"/>
      <c r="D43" s="69" t="str">
        <f>VLOOKUP($C$9,'L3-zdrojová data'!$A$8:$B$13,2,FALSE)</f>
        <v>x</v>
      </c>
      <c r="E43" s="69" t="str">
        <f>VLOOKUP($C$9,'L3-zdrojová data'!$A$8:$B$13,2,FALSE)</f>
        <v>x</v>
      </c>
      <c r="F43" s="6"/>
      <c r="G43" s="7"/>
    </row>
    <row r="44" spans="1:7" s="8" customFormat="1" ht="59.25" customHeight="1" thickBot="1" x14ac:dyDescent="0.25">
      <c r="A44" s="34" t="s">
        <v>16</v>
      </c>
      <c r="B44" s="27" t="s">
        <v>47</v>
      </c>
      <c r="C44" s="45" t="s">
        <v>10</v>
      </c>
      <c r="D44" s="67"/>
      <c r="E44" s="68"/>
      <c r="F44" s="86" t="s">
        <v>81</v>
      </c>
      <c r="G44" s="62" t="s">
        <v>83</v>
      </c>
    </row>
    <row r="45" spans="1:7" s="8" customFormat="1" ht="31.5" customHeight="1" thickBot="1" x14ac:dyDescent="0.25">
      <c r="A45" s="37"/>
      <c r="B45" s="26" t="s">
        <v>37</v>
      </c>
      <c r="C45" s="5"/>
      <c r="D45" s="69" t="str">
        <f>VLOOKUP($C$9,'L3-zdrojová data'!$A$8:$B$13,2,FALSE)</f>
        <v>x</v>
      </c>
      <c r="E45" s="69" t="str">
        <f>VLOOKUP($C$9,'L3-zdrojová data'!$A$8:$B$13,2,FALSE)</f>
        <v>x</v>
      </c>
      <c r="F45" s="6"/>
      <c r="G45" s="7"/>
    </row>
    <row r="46" spans="1:7" ht="31.5" customHeight="1" thickBot="1" x14ac:dyDescent="0.25">
      <c r="A46" s="41" t="s">
        <v>37</v>
      </c>
      <c r="B46" s="49" t="s">
        <v>38</v>
      </c>
      <c r="C46" s="50" t="s">
        <v>10</v>
      </c>
      <c r="D46" s="48"/>
      <c r="E46" s="47"/>
      <c r="F46" s="112" t="s">
        <v>81</v>
      </c>
      <c r="G46" s="113"/>
    </row>
    <row r="47" spans="1:7" ht="13.5" thickBot="1" x14ac:dyDescent="0.25"/>
    <row r="48" spans="1:7" ht="30" customHeight="1" thickBot="1" x14ac:dyDescent="0.25">
      <c r="A48" s="83" t="s">
        <v>77</v>
      </c>
      <c r="B48" s="4" t="s">
        <v>21</v>
      </c>
      <c r="C48" s="53"/>
    </row>
    <row r="49" spans="1:4" ht="13.5" thickBot="1" x14ac:dyDescent="0.25">
      <c r="D49" s="58" t="s">
        <v>51</v>
      </c>
    </row>
    <row r="50" spans="1:4" ht="27.75" customHeight="1" thickBot="1" x14ac:dyDescent="0.25">
      <c r="A50" s="84" t="s">
        <v>78</v>
      </c>
      <c r="B50" s="4" t="s">
        <v>22</v>
      </c>
      <c r="C50" s="53"/>
      <c r="D50" s="57">
        <f>C48*50%</f>
        <v>0</v>
      </c>
    </row>
    <row r="51" spans="1:4" ht="30" thickBot="1" x14ac:dyDescent="0.25">
      <c r="B51" s="55" t="s">
        <v>84</v>
      </c>
      <c r="C51" s="56">
        <f>IF(C50&lt;D50,C50,D50)</f>
        <v>0</v>
      </c>
    </row>
    <row r="52" spans="1:4" ht="13.5" thickBot="1" x14ac:dyDescent="0.25"/>
    <row r="53" spans="1:4" ht="33" customHeight="1" thickBot="1" x14ac:dyDescent="0.25">
      <c r="B53" s="4" t="s">
        <v>36</v>
      </c>
      <c r="C53" s="56">
        <f>C48+C51</f>
        <v>0</v>
      </c>
    </row>
    <row r="54" spans="1:4" ht="13.5" thickBot="1" x14ac:dyDescent="0.25"/>
    <row r="55" spans="1:4" ht="28.5" customHeight="1" thickBot="1" x14ac:dyDescent="0.25">
      <c r="A55" s="85" t="s">
        <v>37</v>
      </c>
      <c r="B55" s="4" t="s">
        <v>20</v>
      </c>
      <c r="C55" s="51"/>
    </row>
    <row r="57" spans="1:4" ht="13.5" thickBot="1" x14ac:dyDescent="0.25">
      <c r="B57" s="59" t="s">
        <v>52</v>
      </c>
    </row>
    <row r="58" spans="1:4" ht="13.5" thickBot="1" x14ac:dyDescent="0.25">
      <c r="B58" s="115"/>
      <c r="C58" s="116"/>
      <c r="D58" s="117"/>
    </row>
    <row r="59" spans="1:4" ht="13.5" thickBot="1" x14ac:dyDescent="0.25"/>
    <row r="60" spans="1:4" ht="13.5" thickBot="1" x14ac:dyDescent="0.25">
      <c r="B60" s="101" t="s">
        <v>2</v>
      </c>
      <c r="C60" s="102"/>
    </row>
    <row r="61" spans="1:4" ht="19.5" customHeight="1" x14ac:dyDescent="0.2">
      <c r="B61" s="11" t="s">
        <v>6</v>
      </c>
      <c r="C61" s="12"/>
    </row>
    <row r="62" spans="1:4" ht="18.75" customHeight="1" x14ac:dyDescent="0.2">
      <c r="B62" s="15" t="s">
        <v>8</v>
      </c>
      <c r="C62" s="16"/>
    </row>
    <row r="63" spans="1:4" ht="41.25" customHeight="1" thickBot="1" x14ac:dyDescent="0.25">
      <c r="B63" s="13" t="s">
        <v>7</v>
      </c>
      <c r="C63" s="14"/>
    </row>
  </sheetData>
  <mergeCells count="25">
    <mergeCell ref="B60:C60"/>
    <mergeCell ref="C3:E3"/>
    <mergeCell ref="C5:E5"/>
    <mergeCell ref="B7:G7"/>
    <mergeCell ref="F13:F17"/>
    <mergeCell ref="G13:G17"/>
    <mergeCell ref="F11:G11"/>
    <mergeCell ref="F9:G9"/>
    <mergeCell ref="F20:G20"/>
    <mergeCell ref="F28:G28"/>
    <mergeCell ref="F36:G36"/>
    <mergeCell ref="F42:G42"/>
    <mergeCell ref="F46:G46"/>
    <mergeCell ref="B6:G6"/>
    <mergeCell ref="F38:F39"/>
    <mergeCell ref="B58:D58"/>
    <mergeCell ref="B1:G1"/>
    <mergeCell ref="B2:G2"/>
    <mergeCell ref="G38:G39"/>
    <mergeCell ref="C4:E4"/>
    <mergeCell ref="F22:F25"/>
    <mergeCell ref="G22:G25"/>
    <mergeCell ref="F30:F33"/>
    <mergeCell ref="G30:G33"/>
    <mergeCell ref="F8:G8"/>
  </mergeCells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&amp;L&amp;G&amp;RPŘÍLOHA Č. 6 ZÁSAD PODPROGRAMU
117D7620 PODPORA OBNOVY A ROZVOJE VENKOVA
PŘÍLOHA PŘEDKLÁDANÁ PŘED VYDÁNÍM ROZHODNUTÍ
nebo  PŘI ZMĚNĚ NÁKLADŮ  
VÝZVA 1/2025/117D7620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28AE56-BD2E-48B2-B06C-A1B070C11B28}">
          <x14:formula1>
            <xm:f>'L3-zdrojová data'!$A$1:$A$6</xm:f>
          </x14:formula1>
          <xm:sqref>B9</xm:sqref>
        </x14:dataValidation>
        <x14:dataValidation type="list" allowBlank="1" showInputMessage="1" showErrorMessage="1" xr:uid="{41A45DD0-7EDC-4781-9E21-37BA946F0DF1}">
          <x14:formula1>
            <xm:f>'L3-zdrojová data'!$C$1:$C$3</xm:f>
          </x14:formula1>
          <xm:sqref>D12:E12 D21:E21 D29:E29 D37:E37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8B11-EB67-4DA1-9990-AAF9B118B64B}">
  <sheetPr>
    <tabColor rgb="FFCCFFCC"/>
  </sheetPr>
  <dimension ref="A1:H64"/>
  <sheetViews>
    <sheetView zoomScaleNormal="100" workbookViewId="0">
      <selection activeCell="B1" sqref="B1:G1"/>
    </sheetView>
  </sheetViews>
  <sheetFormatPr defaultRowHeight="12.75" x14ac:dyDescent="0.2"/>
  <cols>
    <col min="1" max="1" width="7" style="19" customWidth="1"/>
    <col min="2" max="2" width="73.28515625" customWidth="1"/>
    <col min="3" max="3" width="25.7109375" bestFit="1" customWidth="1"/>
    <col min="4" max="4" width="42.28515625" customWidth="1"/>
    <col min="5" max="5" width="45.42578125" customWidth="1"/>
    <col min="6" max="6" width="25.7109375" customWidth="1"/>
    <col min="7" max="7" width="21.28515625" customWidth="1"/>
    <col min="8" max="8" width="38.85546875" customWidth="1"/>
  </cols>
  <sheetData>
    <row r="1" spans="1:8" ht="45.75" customHeight="1" thickBot="1" x14ac:dyDescent="0.25">
      <c r="B1" s="120" t="s">
        <v>72</v>
      </c>
      <c r="C1" s="121"/>
      <c r="D1" s="121"/>
      <c r="E1" s="121"/>
      <c r="F1" s="121"/>
      <c r="G1" s="122"/>
    </row>
    <row r="2" spans="1:8" ht="37.5" customHeight="1" thickBot="1" x14ac:dyDescent="0.25">
      <c r="B2" s="90" t="s">
        <v>85</v>
      </c>
      <c r="C2" s="91"/>
      <c r="D2" s="91"/>
      <c r="E2" s="91"/>
      <c r="F2" s="91"/>
      <c r="G2" s="91"/>
    </row>
    <row r="3" spans="1:8" ht="26.25" customHeight="1" thickBot="1" x14ac:dyDescent="0.25">
      <c r="B3" s="1" t="s">
        <v>0</v>
      </c>
      <c r="C3" s="103" t="s">
        <v>3</v>
      </c>
      <c r="D3" s="104"/>
      <c r="E3" s="105"/>
      <c r="F3" s="1"/>
      <c r="G3" s="2" t="s">
        <v>4</v>
      </c>
      <c r="H3" s="52"/>
    </row>
    <row r="4" spans="1:8" ht="26.25" customHeight="1" thickBot="1" x14ac:dyDescent="0.25">
      <c r="B4" s="1" t="s">
        <v>48</v>
      </c>
      <c r="C4" s="94"/>
      <c r="D4" s="95"/>
      <c r="E4" s="96"/>
      <c r="F4" s="1" t="s">
        <v>50</v>
      </c>
      <c r="G4" s="3"/>
      <c r="H4" s="52"/>
    </row>
    <row r="5" spans="1:8" ht="27.75" customHeight="1" thickBot="1" x14ac:dyDescent="0.25">
      <c r="B5" s="1" t="s">
        <v>49</v>
      </c>
      <c r="C5" s="94"/>
      <c r="D5" s="95"/>
      <c r="E5" s="96"/>
      <c r="F5" s="1" t="s">
        <v>5</v>
      </c>
      <c r="G5" s="3"/>
      <c r="H5" s="20"/>
    </row>
    <row r="6" spans="1:8" ht="29.25" customHeight="1" x14ac:dyDescent="0.2">
      <c r="B6" s="114"/>
      <c r="C6" s="114"/>
      <c r="D6" s="114"/>
      <c r="E6" s="114"/>
      <c r="F6" s="114"/>
      <c r="G6" s="114"/>
    </row>
    <row r="7" spans="1:8" ht="26.25" customHeight="1" thickBot="1" x14ac:dyDescent="0.25">
      <c r="B7" s="106" t="s">
        <v>1</v>
      </c>
      <c r="C7" s="106"/>
      <c r="D7" s="106"/>
      <c r="E7" s="106"/>
      <c r="F7" s="106"/>
      <c r="G7" s="106"/>
    </row>
    <row r="8" spans="1:8" ht="26.25" customHeight="1" thickBot="1" x14ac:dyDescent="0.25">
      <c r="B8" s="73" t="s">
        <v>62</v>
      </c>
      <c r="C8" s="72" t="s">
        <v>61</v>
      </c>
      <c r="D8" s="80" t="s">
        <v>75</v>
      </c>
      <c r="E8" s="81" t="s">
        <v>76</v>
      </c>
      <c r="F8" s="99" t="s">
        <v>61</v>
      </c>
      <c r="G8" s="100"/>
    </row>
    <row r="9" spans="1:8" ht="50.25" customHeight="1" thickBot="1" x14ac:dyDescent="0.25">
      <c r="A9" s="63" t="s">
        <v>71</v>
      </c>
      <c r="B9" s="66" t="s">
        <v>68</v>
      </c>
      <c r="C9" s="65" t="str">
        <f>VLOOKUP($B$9,'L3-zdrojová data'!$A$1:$B$6,2,FALSE)</f>
        <v>x</v>
      </c>
      <c r="D9" s="118" t="s">
        <v>35</v>
      </c>
      <c r="E9" s="119"/>
      <c r="F9" s="110" t="s">
        <v>86</v>
      </c>
      <c r="G9" s="111"/>
    </row>
    <row r="10" spans="1:8" ht="50.25" customHeight="1" thickBot="1" x14ac:dyDescent="0.25">
      <c r="A10" s="42"/>
      <c r="B10" s="79"/>
      <c r="C10" s="76"/>
      <c r="D10" s="78" t="s">
        <v>73</v>
      </c>
      <c r="E10" s="82" t="s">
        <v>79</v>
      </c>
      <c r="F10" s="77"/>
      <c r="G10" s="60"/>
    </row>
    <row r="11" spans="1:8" s="8" customFormat="1" ht="26.25" customHeight="1" thickBot="1" x14ac:dyDescent="0.25">
      <c r="A11" s="33"/>
      <c r="B11" s="26" t="s">
        <v>23</v>
      </c>
      <c r="C11" s="5"/>
      <c r="D11" s="75" t="str">
        <f>VLOOKUP($C$9,'L3-zdrojová data'!$A$8:$B$13,2,FALSE)</f>
        <v>x</v>
      </c>
      <c r="E11" s="75" t="str">
        <f>VLOOKUP($C$9,'L3-zdrojová data'!$A$8:$B$13,2,FALSE)</f>
        <v>x</v>
      </c>
      <c r="F11" s="70"/>
      <c r="G11" s="71"/>
    </row>
    <row r="12" spans="1:8" s="8" customFormat="1" ht="36.75" customHeight="1" x14ac:dyDescent="0.2">
      <c r="A12" s="34" t="s">
        <v>11</v>
      </c>
      <c r="B12" s="27" t="s">
        <v>34</v>
      </c>
      <c r="C12" s="22" t="s">
        <v>10</v>
      </c>
      <c r="D12" s="9"/>
      <c r="E12" s="9"/>
      <c r="F12" s="108" t="s">
        <v>81</v>
      </c>
      <c r="G12" s="109"/>
    </row>
    <row r="13" spans="1:8" s="8" customFormat="1" ht="26.25" customHeight="1" x14ac:dyDescent="0.2">
      <c r="A13" s="35"/>
      <c r="B13" s="28" t="s">
        <v>33</v>
      </c>
      <c r="C13" s="23" t="s">
        <v>70</v>
      </c>
      <c r="D13" s="17" t="s">
        <v>70</v>
      </c>
      <c r="E13" s="17" t="s">
        <v>74</v>
      </c>
      <c r="F13" s="25"/>
      <c r="G13" s="43"/>
      <c r="H13" s="20"/>
    </row>
    <row r="14" spans="1:8" s="8" customFormat="1" ht="25.5" customHeight="1" x14ac:dyDescent="0.2">
      <c r="A14" s="36" t="s">
        <v>24</v>
      </c>
      <c r="B14" s="29" t="s">
        <v>32</v>
      </c>
      <c r="C14" s="23" t="s">
        <v>10</v>
      </c>
      <c r="D14" s="9"/>
      <c r="E14" s="9"/>
      <c r="F14" s="97" t="s">
        <v>81</v>
      </c>
      <c r="G14" s="92" t="s">
        <v>82</v>
      </c>
      <c r="H14" s="20"/>
    </row>
    <row r="15" spans="1:8" s="8" customFormat="1" ht="26.25" customHeight="1" x14ac:dyDescent="0.2">
      <c r="A15" s="36" t="s">
        <v>25</v>
      </c>
      <c r="B15" s="29" t="s">
        <v>41</v>
      </c>
      <c r="C15" s="23" t="s">
        <v>10</v>
      </c>
      <c r="D15" s="9"/>
      <c r="E15" s="9"/>
      <c r="F15" s="98"/>
      <c r="G15" s="93"/>
      <c r="H15" s="20"/>
    </row>
    <row r="16" spans="1:8" s="8" customFormat="1" ht="26.25" customHeight="1" x14ac:dyDescent="0.2">
      <c r="A16" s="36" t="s">
        <v>26</v>
      </c>
      <c r="B16" s="29" t="s">
        <v>31</v>
      </c>
      <c r="C16" s="23" t="s">
        <v>10</v>
      </c>
      <c r="D16" s="9"/>
      <c r="E16" s="9"/>
      <c r="F16" s="98"/>
      <c r="G16" s="93"/>
      <c r="H16" s="20"/>
    </row>
    <row r="17" spans="1:8" s="8" customFormat="1" ht="26.25" customHeight="1" x14ac:dyDescent="0.2">
      <c r="A17" s="36" t="s">
        <v>27</v>
      </c>
      <c r="B17" s="29" t="s">
        <v>30</v>
      </c>
      <c r="C17" s="23" t="s">
        <v>10</v>
      </c>
      <c r="D17" s="9"/>
      <c r="E17" s="9"/>
      <c r="F17" s="98"/>
      <c r="G17" s="93"/>
      <c r="H17" s="20"/>
    </row>
    <row r="18" spans="1:8" s="8" customFormat="1" ht="26.25" customHeight="1" thickBot="1" x14ac:dyDescent="0.25">
      <c r="A18" s="36" t="s">
        <v>28</v>
      </c>
      <c r="B18" s="29" t="s">
        <v>29</v>
      </c>
      <c r="C18" s="23" t="s">
        <v>10</v>
      </c>
      <c r="D18" s="21"/>
      <c r="E18" s="21"/>
      <c r="F18" s="98"/>
      <c r="G18" s="107"/>
      <c r="H18" s="20"/>
    </row>
    <row r="19" spans="1:8" s="8" customFormat="1" ht="26.25" customHeight="1" thickTop="1" thickBot="1" x14ac:dyDescent="0.25">
      <c r="A19" s="35"/>
      <c r="B19" s="30"/>
      <c r="C19" s="23" t="s">
        <v>17</v>
      </c>
      <c r="D19" s="24">
        <f>SUM(D14:D18)</f>
        <v>0</v>
      </c>
      <c r="E19" s="17">
        <f>SUM(E14:E18)</f>
        <v>0</v>
      </c>
      <c r="F19" s="46"/>
      <c r="G19" s="10"/>
      <c r="H19" s="20"/>
    </row>
    <row r="20" spans="1:8" ht="26.25" customHeight="1" thickBot="1" x14ac:dyDescent="0.25">
      <c r="A20" s="37"/>
      <c r="B20" s="26" t="s">
        <v>12</v>
      </c>
      <c r="C20" s="5"/>
      <c r="D20" s="69" t="str">
        <f>VLOOKUP($C$9,'L3-zdrojová data'!$A$8:$B$13,2,FALSE)</f>
        <v>x</v>
      </c>
      <c r="E20" s="75" t="str">
        <f>VLOOKUP($C$9,'L3-zdrojová data'!$A$8:$B$13,2,FALSE)</f>
        <v>x</v>
      </c>
      <c r="F20" s="6"/>
      <c r="G20" s="7"/>
      <c r="H20" s="20"/>
    </row>
    <row r="21" spans="1:8" ht="36.75" customHeight="1" x14ac:dyDescent="0.2">
      <c r="A21" s="34" t="s">
        <v>12</v>
      </c>
      <c r="B21" s="27" t="s">
        <v>39</v>
      </c>
      <c r="C21" s="44" t="s">
        <v>10</v>
      </c>
      <c r="D21" s="18"/>
      <c r="E21" s="18"/>
      <c r="F21" s="108" t="s">
        <v>81</v>
      </c>
      <c r="G21" s="109"/>
      <c r="H21" s="20"/>
    </row>
    <row r="22" spans="1:8" ht="26.25" customHeight="1" x14ac:dyDescent="0.2">
      <c r="A22" s="38"/>
      <c r="B22" s="31" t="s">
        <v>40</v>
      </c>
      <c r="C22" s="23" t="s">
        <v>70</v>
      </c>
      <c r="D22" s="17" t="s">
        <v>70</v>
      </c>
      <c r="E22" s="17" t="s">
        <v>74</v>
      </c>
      <c r="F22" s="25"/>
      <c r="G22" s="43"/>
    </row>
    <row r="23" spans="1:8" ht="26.25" customHeight="1" x14ac:dyDescent="0.2">
      <c r="A23" s="36" t="s">
        <v>25</v>
      </c>
      <c r="B23" s="32" t="s">
        <v>41</v>
      </c>
      <c r="C23" s="45" t="s">
        <v>10</v>
      </c>
      <c r="D23" s="18"/>
      <c r="E23" s="18"/>
      <c r="F23" s="97" t="s">
        <v>81</v>
      </c>
      <c r="G23" s="92" t="s">
        <v>82</v>
      </c>
    </row>
    <row r="24" spans="1:8" ht="26.25" customHeight="1" x14ac:dyDescent="0.2">
      <c r="A24" s="36" t="s">
        <v>26</v>
      </c>
      <c r="B24" s="32" t="s">
        <v>31</v>
      </c>
      <c r="C24" s="45" t="s">
        <v>10</v>
      </c>
      <c r="D24" s="18"/>
      <c r="E24" s="18"/>
      <c r="F24" s="98"/>
      <c r="G24" s="93"/>
    </row>
    <row r="25" spans="1:8" ht="25.5" x14ac:dyDescent="0.2">
      <c r="A25" s="36" t="s">
        <v>27</v>
      </c>
      <c r="B25" s="32" t="s">
        <v>30</v>
      </c>
      <c r="C25" s="45" t="s">
        <v>10</v>
      </c>
      <c r="D25" s="18"/>
      <c r="E25" s="18"/>
      <c r="F25" s="98"/>
      <c r="G25" s="93"/>
    </row>
    <row r="26" spans="1:8" ht="18" customHeight="1" thickBot="1" x14ac:dyDescent="0.25">
      <c r="A26" s="36" t="s">
        <v>28</v>
      </c>
      <c r="B26" s="32" t="s">
        <v>29</v>
      </c>
      <c r="C26" s="45" t="s">
        <v>10</v>
      </c>
      <c r="D26" s="54"/>
      <c r="E26" s="54"/>
      <c r="F26" s="98"/>
      <c r="G26" s="93"/>
    </row>
    <row r="27" spans="1:8" ht="24" customHeight="1" thickTop="1" thickBot="1" x14ac:dyDescent="0.25">
      <c r="A27" s="39"/>
      <c r="B27" s="30"/>
      <c r="C27" s="45" t="s">
        <v>18</v>
      </c>
      <c r="D27" s="24">
        <f>SUM(D23:D26)</f>
        <v>0</v>
      </c>
      <c r="E27" s="17">
        <f>SUM(E23:E26)</f>
        <v>0</v>
      </c>
      <c r="F27" s="25"/>
      <c r="G27" s="43"/>
    </row>
    <row r="28" spans="1:8" ht="26.25" customHeight="1" thickBot="1" x14ac:dyDescent="0.25">
      <c r="A28" s="37"/>
      <c r="B28" s="26" t="s">
        <v>14</v>
      </c>
      <c r="C28" s="5"/>
      <c r="D28" s="69" t="str">
        <f>VLOOKUP($C$9,'L3-zdrojová data'!$A$8:$B$13,2,FALSE)</f>
        <v>x</v>
      </c>
      <c r="E28" s="75" t="str">
        <f>VLOOKUP($C$9,'L3-zdrojová data'!$A$8:$B$13,2,FALSE)</f>
        <v>x</v>
      </c>
      <c r="F28" s="6"/>
      <c r="G28" s="7"/>
    </row>
    <row r="29" spans="1:8" ht="50.25" customHeight="1" x14ac:dyDescent="0.2">
      <c r="A29" s="40" t="s">
        <v>14</v>
      </c>
      <c r="B29" s="27" t="s">
        <v>42</v>
      </c>
      <c r="C29" s="44" t="s">
        <v>10</v>
      </c>
      <c r="D29" s="18"/>
      <c r="E29" s="18"/>
      <c r="F29" s="108" t="s">
        <v>81</v>
      </c>
      <c r="G29" s="109"/>
    </row>
    <row r="30" spans="1:8" ht="38.25" customHeight="1" x14ac:dyDescent="0.2">
      <c r="A30" s="38"/>
      <c r="B30" s="31" t="s">
        <v>43</v>
      </c>
      <c r="C30" s="23" t="s">
        <v>70</v>
      </c>
      <c r="D30" s="17" t="s">
        <v>70</v>
      </c>
      <c r="E30" s="17" t="s">
        <v>74</v>
      </c>
      <c r="F30" s="25"/>
      <c r="G30" s="43"/>
    </row>
    <row r="31" spans="1:8" ht="26.25" customHeight="1" x14ac:dyDescent="0.2">
      <c r="A31" s="36" t="s">
        <v>25</v>
      </c>
      <c r="B31" s="32" t="s">
        <v>41</v>
      </c>
      <c r="C31" s="45" t="s">
        <v>10</v>
      </c>
      <c r="D31" s="18"/>
      <c r="E31" s="18"/>
      <c r="F31" s="97" t="s">
        <v>81</v>
      </c>
      <c r="G31" s="92" t="s">
        <v>82</v>
      </c>
    </row>
    <row r="32" spans="1:8" ht="26.25" customHeight="1" x14ac:dyDescent="0.2">
      <c r="A32" s="36" t="s">
        <v>26</v>
      </c>
      <c r="B32" s="32" t="s">
        <v>31</v>
      </c>
      <c r="C32" s="45" t="s">
        <v>10</v>
      </c>
      <c r="D32" s="18"/>
      <c r="E32" s="18"/>
      <c r="F32" s="98"/>
      <c r="G32" s="93"/>
    </row>
    <row r="33" spans="1:7" ht="25.5" x14ac:dyDescent="0.2">
      <c r="A33" s="36" t="s">
        <v>27</v>
      </c>
      <c r="B33" s="32" t="s">
        <v>30</v>
      </c>
      <c r="C33" s="45" t="s">
        <v>10</v>
      </c>
      <c r="D33" s="18"/>
      <c r="E33" s="18"/>
      <c r="F33" s="98"/>
      <c r="G33" s="93"/>
    </row>
    <row r="34" spans="1:7" ht="18" customHeight="1" thickBot="1" x14ac:dyDescent="0.25">
      <c r="A34" s="36" t="s">
        <v>28</v>
      </c>
      <c r="B34" s="32" t="s">
        <v>29</v>
      </c>
      <c r="C34" s="45" t="s">
        <v>10</v>
      </c>
      <c r="D34" s="54"/>
      <c r="E34" s="54"/>
      <c r="F34" s="98"/>
      <c r="G34" s="93"/>
    </row>
    <row r="35" spans="1:7" ht="14.25" thickTop="1" thickBot="1" x14ac:dyDescent="0.25">
      <c r="A35" s="39"/>
      <c r="B35" s="30"/>
      <c r="C35" s="45" t="s">
        <v>18</v>
      </c>
      <c r="D35" s="24">
        <f>SUM(D31:D34)</f>
        <v>0</v>
      </c>
      <c r="E35" s="17">
        <f>SUM(E31:E34)</f>
        <v>0</v>
      </c>
      <c r="F35" s="25"/>
      <c r="G35" s="43"/>
    </row>
    <row r="36" spans="1:7" s="8" customFormat="1" ht="26.25" customHeight="1" thickBot="1" x14ac:dyDescent="0.25">
      <c r="A36" s="37"/>
      <c r="B36" s="26" t="s">
        <v>13</v>
      </c>
      <c r="C36" s="5"/>
      <c r="D36" s="69" t="str">
        <f>VLOOKUP($C$9,'L3-zdrojová data'!$A$8:$B$13,2,FALSE)</f>
        <v>x</v>
      </c>
      <c r="E36" s="75" t="str">
        <f>VLOOKUP($C$9,'L3-zdrojová data'!$A$8:$B$13,2,FALSE)</f>
        <v>x</v>
      </c>
      <c r="F36" s="6"/>
      <c r="G36" s="7"/>
    </row>
    <row r="37" spans="1:7" s="8" customFormat="1" ht="37.5" customHeight="1" x14ac:dyDescent="0.2">
      <c r="A37" s="34" t="s">
        <v>13</v>
      </c>
      <c r="B37" s="27" t="s">
        <v>44</v>
      </c>
      <c r="C37" s="45" t="s">
        <v>10</v>
      </c>
      <c r="D37" s="18"/>
      <c r="E37" s="18"/>
      <c r="F37" s="108" t="s">
        <v>81</v>
      </c>
      <c r="G37" s="109"/>
    </row>
    <row r="38" spans="1:7" s="8" customFormat="1" ht="26.25" customHeight="1" x14ac:dyDescent="0.2">
      <c r="A38" s="38"/>
      <c r="B38" s="31" t="s">
        <v>45</v>
      </c>
      <c r="C38" s="23" t="s">
        <v>70</v>
      </c>
      <c r="D38" s="17" t="s">
        <v>70</v>
      </c>
      <c r="E38" s="17" t="s">
        <v>74</v>
      </c>
      <c r="F38" s="25"/>
      <c r="G38" s="43"/>
    </row>
    <row r="39" spans="1:7" s="8" customFormat="1" ht="28.5" customHeight="1" x14ac:dyDescent="0.2">
      <c r="A39" s="36" t="s">
        <v>26</v>
      </c>
      <c r="B39" s="32" t="s">
        <v>31</v>
      </c>
      <c r="C39" s="45" t="s">
        <v>10</v>
      </c>
      <c r="D39" s="18"/>
      <c r="E39" s="18"/>
      <c r="F39" s="97" t="s">
        <v>81</v>
      </c>
      <c r="G39" s="92" t="s">
        <v>82</v>
      </c>
    </row>
    <row r="40" spans="1:7" s="8" customFormat="1" ht="30.75" customHeight="1" thickBot="1" x14ac:dyDescent="0.25">
      <c r="A40" s="36" t="s">
        <v>28</v>
      </c>
      <c r="B40" s="32" t="s">
        <v>29</v>
      </c>
      <c r="C40" s="45" t="s">
        <v>10</v>
      </c>
      <c r="D40" s="54"/>
      <c r="E40" s="54"/>
      <c r="F40" s="98"/>
      <c r="G40" s="93"/>
    </row>
    <row r="41" spans="1:7" s="8" customFormat="1" ht="26.25" customHeight="1" thickTop="1" thickBot="1" x14ac:dyDescent="0.25">
      <c r="A41" s="39"/>
      <c r="B41" s="30"/>
      <c r="C41" s="45" t="s">
        <v>19</v>
      </c>
      <c r="D41" s="24">
        <f>SUM(D39:D40)</f>
        <v>0</v>
      </c>
      <c r="E41" s="17">
        <f>SUM(E39:E40)</f>
        <v>0</v>
      </c>
      <c r="F41" s="25"/>
      <c r="G41" s="43"/>
    </row>
    <row r="42" spans="1:7" s="8" customFormat="1" ht="26.25" customHeight="1" thickBot="1" x14ac:dyDescent="0.25">
      <c r="A42" s="37"/>
      <c r="B42" s="26" t="s">
        <v>15</v>
      </c>
      <c r="C42" s="5"/>
      <c r="D42" s="69" t="str">
        <f>VLOOKUP($C$9,'L3-zdrojová data'!$A$8:$B$13,2,FALSE)</f>
        <v>x</v>
      </c>
      <c r="E42" s="75" t="str">
        <f>VLOOKUP($C$9,'L3-zdrojová data'!$A$8:$B$13,2,FALSE)</f>
        <v>x</v>
      </c>
      <c r="F42" s="6"/>
      <c r="G42" s="7"/>
    </row>
    <row r="43" spans="1:7" s="8" customFormat="1" ht="34.5" customHeight="1" thickBot="1" x14ac:dyDescent="0.25">
      <c r="A43" s="34" t="s">
        <v>15</v>
      </c>
      <c r="B43" s="27" t="s">
        <v>46</v>
      </c>
      <c r="C43" s="45" t="s">
        <v>10</v>
      </c>
      <c r="D43" s="18"/>
      <c r="E43" s="18"/>
      <c r="F43" s="108" t="s">
        <v>81</v>
      </c>
      <c r="G43" s="109"/>
    </row>
    <row r="44" spans="1:7" s="8" customFormat="1" ht="26.25" customHeight="1" thickBot="1" x14ac:dyDescent="0.25">
      <c r="A44" s="37"/>
      <c r="B44" s="26" t="s">
        <v>16</v>
      </c>
      <c r="C44" s="5"/>
      <c r="D44" s="69" t="str">
        <f>VLOOKUP($C$9,'L3-zdrojová data'!$A$8:$B$13,2,FALSE)</f>
        <v>x</v>
      </c>
      <c r="E44" s="75" t="str">
        <f>VLOOKUP($C$9,'L3-zdrojová data'!$A$8:$B$13,2,FALSE)</f>
        <v>x</v>
      </c>
      <c r="F44" s="6"/>
      <c r="G44" s="7"/>
    </row>
    <row r="45" spans="1:7" s="8" customFormat="1" ht="59.25" customHeight="1" thickBot="1" x14ac:dyDescent="0.25">
      <c r="A45" s="34" t="s">
        <v>16</v>
      </c>
      <c r="B45" s="27" t="s">
        <v>47</v>
      </c>
      <c r="C45" s="45" t="s">
        <v>10</v>
      </c>
      <c r="D45" s="67"/>
      <c r="E45" s="68"/>
      <c r="F45" s="86" t="s">
        <v>81</v>
      </c>
      <c r="G45" s="62" t="s">
        <v>83</v>
      </c>
    </row>
    <row r="46" spans="1:7" s="8" customFormat="1" ht="31.5" customHeight="1" thickBot="1" x14ac:dyDescent="0.25">
      <c r="A46" s="37"/>
      <c r="B46" s="26" t="s">
        <v>37</v>
      </c>
      <c r="C46" s="5"/>
      <c r="D46" s="69" t="str">
        <f>VLOOKUP($C$9,'L3-zdrojová data'!$A$8:$B$13,2,FALSE)</f>
        <v>x</v>
      </c>
      <c r="E46" s="75" t="str">
        <f>VLOOKUP($C$9,'L3-zdrojová data'!$A$8:$B$13,2,FALSE)</f>
        <v>x</v>
      </c>
      <c r="F46" s="6"/>
      <c r="G46" s="7"/>
    </row>
    <row r="47" spans="1:7" ht="31.5" customHeight="1" thickBot="1" x14ac:dyDescent="0.25">
      <c r="A47" s="41" t="s">
        <v>37</v>
      </c>
      <c r="B47" s="49" t="s">
        <v>38</v>
      </c>
      <c r="C47" s="50" t="s">
        <v>10</v>
      </c>
      <c r="D47" s="48"/>
      <c r="E47" s="47"/>
      <c r="F47" s="112" t="s">
        <v>81</v>
      </c>
      <c r="G47" s="113"/>
    </row>
    <row r="48" spans="1:7" ht="13.5" thickBot="1" x14ac:dyDescent="0.25"/>
    <row r="49" spans="1:4" ht="30" customHeight="1" thickBot="1" x14ac:dyDescent="0.25">
      <c r="A49" s="83" t="s">
        <v>77</v>
      </c>
      <c r="B49" s="4" t="s">
        <v>21</v>
      </c>
      <c r="C49" s="53"/>
      <c r="D49" s="74"/>
    </row>
    <row r="50" spans="1:4" ht="13.5" thickBot="1" x14ac:dyDescent="0.25">
      <c r="D50" s="58" t="s">
        <v>51</v>
      </c>
    </row>
    <row r="51" spans="1:4" ht="30.75" customHeight="1" thickBot="1" x14ac:dyDescent="0.25">
      <c r="A51" s="84" t="s">
        <v>78</v>
      </c>
      <c r="B51" s="4" t="s">
        <v>22</v>
      </c>
      <c r="C51" s="53"/>
      <c r="D51" s="57">
        <f>C49*50%</f>
        <v>0</v>
      </c>
    </row>
    <row r="52" spans="1:4" ht="30" thickBot="1" x14ac:dyDescent="0.25">
      <c r="B52" s="55" t="s">
        <v>84</v>
      </c>
      <c r="C52" s="56">
        <f>IF(C51&lt;D51,C51,D51)</f>
        <v>0</v>
      </c>
    </row>
    <row r="53" spans="1:4" ht="13.5" thickBot="1" x14ac:dyDescent="0.25"/>
    <row r="54" spans="1:4" ht="30" customHeight="1" thickBot="1" x14ac:dyDescent="0.25">
      <c r="B54" s="4" t="s">
        <v>36</v>
      </c>
      <c r="C54" s="56">
        <f>C49+C52</f>
        <v>0</v>
      </c>
    </row>
    <row r="55" spans="1:4" ht="13.5" thickBot="1" x14ac:dyDescent="0.25"/>
    <row r="56" spans="1:4" ht="28.5" customHeight="1" thickBot="1" x14ac:dyDescent="0.25">
      <c r="A56" s="85" t="s">
        <v>37</v>
      </c>
      <c r="B56" s="4" t="s">
        <v>20</v>
      </c>
      <c r="C56" s="51"/>
    </row>
    <row r="58" spans="1:4" ht="13.5" thickBot="1" x14ac:dyDescent="0.25">
      <c r="B58" s="59" t="s">
        <v>52</v>
      </c>
    </row>
    <row r="59" spans="1:4" ht="13.5" thickBot="1" x14ac:dyDescent="0.25">
      <c r="B59" s="115"/>
      <c r="C59" s="116"/>
      <c r="D59" s="117"/>
    </row>
    <row r="60" spans="1:4" ht="13.5" thickBot="1" x14ac:dyDescent="0.25"/>
    <row r="61" spans="1:4" ht="13.5" thickBot="1" x14ac:dyDescent="0.25">
      <c r="B61" s="101" t="s">
        <v>2</v>
      </c>
      <c r="C61" s="102"/>
    </row>
    <row r="62" spans="1:4" ht="18.75" customHeight="1" x14ac:dyDescent="0.2">
      <c r="B62" s="11" t="s">
        <v>6</v>
      </c>
      <c r="C62" s="12"/>
    </row>
    <row r="63" spans="1:4" ht="18.75" customHeight="1" x14ac:dyDescent="0.2">
      <c r="B63" s="15" t="s">
        <v>8</v>
      </c>
      <c r="C63" s="16"/>
    </row>
    <row r="64" spans="1:4" ht="41.25" customHeight="1" thickBot="1" x14ac:dyDescent="0.25">
      <c r="B64" s="13" t="s">
        <v>7</v>
      </c>
      <c r="C64" s="14"/>
    </row>
  </sheetData>
  <mergeCells count="26">
    <mergeCell ref="B6:G6"/>
    <mergeCell ref="B1:G1"/>
    <mergeCell ref="B2:G2"/>
    <mergeCell ref="C3:E3"/>
    <mergeCell ref="C4:E4"/>
    <mergeCell ref="C5:E5"/>
    <mergeCell ref="B7:G7"/>
    <mergeCell ref="F8:G8"/>
    <mergeCell ref="F9:G9"/>
    <mergeCell ref="F12:G12"/>
    <mergeCell ref="F14:F18"/>
    <mergeCell ref="G14:G18"/>
    <mergeCell ref="B61:C61"/>
    <mergeCell ref="D9:E9"/>
    <mergeCell ref="F37:G37"/>
    <mergeCell ref="F39:F40"/>
    <mergeCell ref="G39:G40"/>
    <mergeCell ref="F43:G43"/>
    <mergeCell ref="F47:G47"/>
    <mergeCell ref="F21:G21"/>
    <mergeCell ref="F23:F26"/>
    <mergeCell ref="G23:G26"/>
    <mergeCell ref="F29:G29"/>
    <mergeCell ref="F31:F34"/>
    <mergeCell ref="G31:G34"/>
    <mergeCell ref="B59:D59"/>
  </mergeCells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&amp;L&amp;G&amp;RPŘÍLOHA Č. 6 ZÁSAD PODPROGRAMU
117D7620 PODPORA OBNOVY A ROZVOJE VENKOVA
PŘÍLOHA PŘEDKLÁDANÁ PŘED VYDÁNÍM ROZHODNUTÍ
nebo  PŘI ZMĚNĚ NÁKLADŮ  
VÝZVA 1/2025/117D7620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F70D86-57EC-44BD-9BCE-1BF9A449368C}">
          <x14:formula1>
            <xm:f>'L3-zdrojová data'!$C$1:$C$3</xm:f>
          </x14:formula1>
          <xm:sqref>D30 D13 D22 D38</xm:sqref>
        </x14:dataValidation>
        <x14:dataValidation type="list" allowBlank="1" showInputMessage="1" showErrorMessage="1" xr:uid="{FBA8F0EA-E4F6-4D2E-BEB1-BF09FEBB459C}">
          <x14:formula1>
            <xm:f>'L3-zdrojová data'!$A$1:$A$6</xm:f>
          </x14:formula1>
          <xm:sqref>B9:B10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67EB-A82E-4386-B2D7-16BCAB086069}">
  <sheetPr>
    <tabColor theme="1" tint="0.499984740745262"/>
  </sheetPr>
  <dimension ref="A1:C13"/>
  <sheetViews>
    <sheetView workbookViewId="0">
      <selection activeCell="A14" sqref="A14"/>
    </sheetView>
  </sheetViews>
  <sheetFormatPr defaultRowHeight="12.75" x14ac:dyDescent="0.2"/>
  <cols>
    <col min="1" max="1" width="122.140625" customWidth="1"/>
    <col min="2" max="2" width="75.140625" customWidth="1"/>
    <col min="4" max="4" width="48.42578125" customWidth="1"/>
  </cols>
  <sheetData>
    <row r="1" spans="1:3" x14ac:dyDescent="0.2">
      <c r="A1" s="74" t="s">
        <v>68</v>
      </c>
      <c r="B1" t="s">
        <v>69</v>
      </c>
      <c r="C1" t="s">
        <v>70</v>
      </c>
    </row>
    <row r="2" spans="1:3" x14ac:dyDescent="0.2">
      <c r="A2" s="61" t="s">
        <v>63</v>
      </c>
      <c r="B2" t="s">
        <v>53</v>
      </c>
      <c r="C2" t="s">
        <v>56</v>
      </c>
    </row>
    <row r="3" spans="1:3" x14ac:dyDescent="0.2">
      <c r="A3" s="61" t="s">
        <v>64</v>
      </c>
      <c r="B3" t="s">
        <v>54</v>
      </c>
      <c r="C3" t="s">
        <v>57</v>
      </c>
    </row>
    <row r="4" spans="1:3" x14ac:dyDescent="0.2">
      <c r="A4" s="61" t="s">
        <v>65</v>
      </c>
      <c r="B4" t="s">
        <v>53</v>
      </c>
    </row>
    <row r="5" spans="1:3" x14ac:dyDescent="0.2">
      <c r="A5" s="61" t="s">
        <v>66</v>
      </c>
      <c r="B5" t="s">
        <v>54</v>
      </c>
    </row>
    <row r="6" spans="1:3" x14ac:dyDescent="0.2">
      <c r="A6" s="61" t="s">
        <v>67</v>
      </c>
      <c r="B6" t="s">
        <v>55</v>
      </c>
    </row>
    <row r="8" spans="1:3" x14ac:dyDescent="0.2">
      <c r="A8" s="61" t="s">
        <v>69</v>
      </c>
      <c r="B8" t="s">
        <v>69</v>
      </c>
    </row>
    <row r="9" spans="1:3" x14ac:dyDescent="0.2">
      <c r="A9" t="s">
        <v>53</v>
      </c>
      <c r="B9" t="s">
        <v>58</v>
      </c>
    </row>
    <row r="10" spans="1:3" x14ac:dyDescent="0.2">
      <c r="A10" t="s">
        <v>54</v>
      </c>
      <c r="B10" t="s">
        <v>59</v>
      </c>
    </row>
    <row r="11" spans="1:3" x14ac:dyDescent="0.2">
      <c r="A11" t="s">
        <v>53</v>
      </c>
      <c r="B11" t="s">
        <v>58</v>
      </c>
    </row>
    <row r="12" spans="1:3" x14ac:dyDescent="0.2">
      <c r="A12" t="s">
        <v>54</v>
      </c>
      <c r="B12" t="s">
        <v>59</v>
      </c>
    </row>
    <row r="13" spans="1:3" x14ac:dyDescent="0.2">
      <c r="A13" t="s">
        <v>55</v>
      </c>
      <c r="B13" t="s">
        <v>60</v>
      </c>
    </row>
  </sheetData>
  <sheetProtection algorithmName="SHA-512" hashValue="6ua2/2lpNfBqn0enjiXnc+qOTyeo4Obf7hrCocIphg2OrD9KRPDrXbmMZOvnwuHsnEbB4osmyTdui+oXI11whA==" saltValue="BpmKs0JGDGbtVdXx2WREk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L1-Podmíněné náklady</vt:lpstr>
      <vt:lpstr>L2-Podmíněné nákl.-Multif. dům</vt:lpstr>
      <vt:lpstr>L3-zdrojová data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Veselá</cp:lastModifiedBy>
  <cp:lastPrinted>2025-09-29T13:21:21Z</cp:lastPrinted>
  <dcterms:created xsi:type="dcterms:W3CDTF">2025-09-22T08:22:43Z</dcterms:created>
  <dcterms:modified xsi:type="dcterms:W3CDTF">2025-09-29T14:46:49Z</dcterms:modified>
</cp:coreProperties>
</file>