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zivatel\OneDrive\Plocha\SR MAP k 24.5.2023\"/>
    </mc:Choice>
  </mc:AlternateContent>
  <xr:revisionPtr revIDLastSave="0" documentId="13_ncr:1_{57746507-F6D0-4638-B7DE-D6DE9B6F57AD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7" l="1"/>
  <c r="M29" i="6"/>
  <c r="M27" i="6"/>
  <c r="M26" i="6"/>
  <c r="M9" i="6" l="1"/>
  <c r="M25" i="7"/>
  <c r="M24" i="7"/>
  <c r="M23" i="7"/>
  <c r="M22" i="7"/>
  <c r="M43" i="7"/>
  <c r="M45" i="6"/>
  <c r="M38" i="6"/>
  <c r="M28" i="6"/>
  <c r="M19" i="7"/>
  <c r="M18" i="7"/>
  <c r="M17" i="7"/>
  <c r="M16" i="7"/>
  <c r="M15" i="7"/>
  <c r="M52" i="6"/>
  <c r="M51" i="6"/>
  <c r="M50" i="6"/>
  <c r="M49" i="6"/>
  <c r="M48" i="6"/>
  <c r="M45" i="7"/>
  <c r="M54" i="7"/>
  <c r="M53" i="7"/>
  <c r="M52" i="7"/>
  <c r="M47" i="7"/>
  <c r="M51" i="7"/>
  <c r="M46" i="7"/>
  <c r="M40" i="7"/>
  <c r="M41" i="7"/>
  <c r="M50" i="7"/>
  <c r="M49" i="7"/>
  <c r="M48" i="7"/>
  <c r="M55" i="6"/>
  <c r="M54" i="6"/>
  <c r="M53" i="6"/>
  <c r="L5" i="8"/>
  <c r="M47" i="6"/>
  <c r="M6" i="7"/>
  <c r="M7" i="7"/>
  <c r="M9" i="7"/>
  <c r="M11" i="7"/>
  <c r="M12" i="7"/>
  <c r="M13" i="7"/>
  <c r="M14" i="7"/>
  <c r="M20" i="7"/>
  <c r="M21" i="7"/>
  <c r="M26" i="7"/>
  <c r="M27" i="7"/>
  <c r="M29" i="7"/>
  <c r="M30" i="7"/>
  <c r="M31" i="7"/>
  <c r="M32" i="7"/>
  <c r="M33" i="7"/>
  <c r="M34" i="7"/>
  <c r="M35" i="7"/>
  <c r="M36" i="7"/>
  <c r="M37" i="7"/>
  <c r="M38" i="7"/>
  <c r="M39" i="7"/>
  <c r="M42" i="7"/>
  <c r="M44" i="7"/>
  <c r="M5" i="7"/>
  <c r="M5" i="6"/>
  <c r="M6" i="6"/>
  <c r="M7" i="6"/>
  <c r="M8" i="6"/>
  <c r="M10" i="6"/>
  <c r="M11" i="6"/>
  <c r="M12" i="6"/>
  <c r="M13" i="6"/>
  <c r="M14" i="6"/>
  <c r="M15" i="6"/>
  <c r="M16" i="6"/>
  <c r="M17" i="6"/>
  <c r="M18" i="6"/>
  <c r="M19" i="6"/>
  <c r="M20" i="6"/>
  <c r="M23" i="6"/>
  <c r="M24" i="6"/>
  <c r="M25" i="6"/>
  <c r="M30" i="6"/>
  <c r="M31" i="6"/>
  <c r="M32" i="6"/>
  <c r="M33" i="6"/>
  <c r="M34" i="6"/>
  <c r="M35" i="6"/>
  <c r="M36" i="6"/>
  <c r="M37" i="6"/>
  <c r="M39" i="6"/>
  <c r="M40" i="6"/>
  <c r="M41" i="6"/>
  <c r="M42" i="6"/>
  <c r="M43" i="6"/>
  <c r="M44" i="6"/>
  <c r="M46" i="6"/>
  <c r="M4" i="6"/>
</calcChain>
</file>

<file path=xl/sharedStrings.xml><?xml version="1.0" encoding="utf-8"?>
<sst xmlns="http://schemas.openxmlformats.org/spreadsheetml/2006/main" count="1041" uniqueCount="311">
  <si>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</si>
  <si>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</si>
  <si>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</si>
  <si>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</si>
  <si>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</si>
  <si>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</si>
  <si>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</si>
  <si>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</si>
  <si>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</si>
  <si>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</si>
  <si>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</si>
  <si>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</si>
  <si>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</si>
  <si>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</si>
  <si>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</si>
  <si>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</si>
  <si>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</si>
  <si>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</si>
  <si>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</si>
  <si>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</si>
  <si>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</si>
  <si>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</si>
  <si>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</si>
  <si>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</si>
  <si>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</si>
  <si>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</si>
  <si>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</si>
  <si>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</si>
  <si>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</si>
  <si>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</si>
  <si>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</si>
  <si>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</si>
  <si>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</si>
  <si>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</si>
  <si>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</si>
  <si>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</si>
  <si>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</si>
  <si>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</si>
  <si>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</si>
  <si>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</si>
  <si>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</si>
  <si>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</si>
  <si>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</si>
  <si>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</si>
  <si>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</si>
  <si>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</si>
  <si>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</si>
  <si>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</si>
  <si>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</si>
  <si>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</si>
  <si>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</si>
  <si>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</si>
  <si>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</si>
  <si>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</si>
  <si>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</si>
  <si>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</si>
  <si>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</si>
  <si>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</si>
  <si>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</si>
  <si>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</si>
  <si>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</si>
  <si>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</si>
  <si>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</si>
  <si>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</si>
  <si>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</si>
  <si>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</si>
  <si>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</si>
  <si>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</si>
  <si>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</si>
  <si>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</si>
  <si>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</si>
  <si>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</si>
  <si>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</si>
  <si>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</si>
  <si>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</si>
  <si>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</si>
  <si>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</si>
  <si>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</si>
  <si>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</si>
  <si>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</si>
  <si>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</si>
  <si>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</si>
  <si>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</si>
  <si>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</si>
  <si>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</si>
  <si>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</si>
  <si>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</si>
  <si>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</si>
  <si>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</si>
  <si>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</si>
  <si>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</si>
  <si>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</si>
  <si>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</si>
  <si>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</si>
  <si>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rPr>
        <sz val="8"/>
        <color theme="1"/>
        <rFont val="Calibri"/>
        <family val="2"/>
        <charset val="238"/>
        <scheme val="minor"/>
      </rPr>
      <t>Mateřská škola  Nepomuk</t>
    </r>
    <r>
      <rPr>
        <sz val="11"/>
        <color theme="1"/>
        <rFont val="Calibri"/>
        <family val="2"/>
        <scheme val="minor"/>
      </rPr>
      <t xml:space="preserve"> </t>
    </r>
  </si>
  <si>
    <t>Město Nepomuk</t>
  </si>
  <si>
    <t>Schodolez</t>
  </si>
  <si>
    <t>Plzeňský kraj</t>
  </si>
  <si>
    <t>Nepomuk</t>
  </si>
  <si>
    <t>Bezbariérovost MŠ Nepomuk</t>
  </si>
  <si>
    <t xml:space="preserve">Mateřská škola Nepomuk </t>
  </si>
  <si>
    <t>Modernizace zázemí pro provozní činnosti</t>
  </si>
  <si>
    <t>Rekonstrukce přípravných kuchyněk (4x)</t>
  </si>
  <si>
    <t>Modernizace kuchyně MŠ Nepomuk</t>
  </si>
  <si>
    <t>Rekonstrukcce kuchyně a jídelního výtahu</t>
  </si>
  <si>
    <t>x</t>
  </si>
  <si>
    <t>Modernizace kuchyně MŠ Dvorec</t>
  </si>
  <si>
    <t>Rekonstrukce kuchyně a výměna kuchyňského vybavení</t>
  </si>
  <si>
    <t>Edukační školní zahrada MŠ Nepomuk</t>
  </si>
  <si>
    <t>Doplnění prvků na školní zahradě a další edukační vybavení</t>
  </si>
  <si>
    <t>Mateřská škola Vrčeň</t>
  </si>
  <si>
    <t>Obec Vrčeň</t>
  </si>
  <si>
    <t xml:space="preserve">Rekonstrukce plynové kotelny </t>
  </si>
  <si>
    <t>Vrčeň</t>
  </si>
  <si>
    <t>Nové plynové kotle + rekonstrukce komína</t>
  </si>
  <si>
    <t>Revitalizace školní zahrady</t>
  </si>
  <si>
    <t>Úprava terénu zahrady MŠ, revitalizace zeleně, nové herní prvky, zahradní altán</t>
  </si>
  <si>
    <t>Rekontrukce objektu mateřské školy</t>
  </si>
  <si>
    <t>Osvětlení ve třídách, nábytek do tříď a zázemí personálu, kryty topných tělěs, podlahové krytiny ve třídách, rekonstrukce mimoúrovňových přístupů do budovy (schodiště), oprava a nový nátěr fasády, obnova plotu MŠ, zpevnění terénu včetně nových vjezdových vrat a vstupů do objektu MŠ (2x), venkovní dlažba</t>
  </si>
  <si>
    <t>Vybavení MŠ interaktivní technikou</t>
  </si>
  <si>
    <t>Mateřská škola  Kasejovice</t>
  </si>
  <si>
    <t>Město Kasejovice</t>
  </si>
  <si>
    <t>Kasejovice</t>
  </si>
  <si>
    <t>Vybavení MŠ intekativní technikou</t>
  </si>
  <si>
    <t xml:space="preserve">        x</t>
  </si>
  <si>
    <t xml:space="preserve">       x</t>
  </si>
  <si>
    <t>Mateřská škola Kasejovice</t>
  </si>
  <si>
    <t>Rekonstrukce objektu MŠ - sociální zázemí</t>
  </si>
  <si>
    <t>Práce s digitálními technologiemi</t>
  </si>
  <si>
    <t>Vybudování environmentální zahrady</t>
  </si>
  <si>
    <t>Mateřská škola Starý Smolivec</t>
  </si>
  <si>
    <t>Obec Mladý Smolivec</t>
  </si>
  <si>
    <t>ICT</t>
  </si>
  <si>
    <t>Starý Smolivec</t>
  </si>
  <si>
    <t>Vybavení MŠ interaktivní technikou a ICT Vybavením</t>
  </si>
  <si>
    <t>Zahrada</t>
  </si>
  <si>
    <t>Školní jídelna</t>
  </si>
  <si>
    <t>Rekonstrukce  kuchyně</t>
  </si>
  <si>
    <t>Rekonstrukce-zateplení a snížení stropů, výměna podlahové krytiny</t>
  </si>
  <si>
    <t>Mateřská škola Čížkov</t>
  </si>
  <si>
    <t>Obec Čížkov</t>
  </si>
  <si>
    <t>Ať nám tady chutná</t>
  </si>
  <si>
    <t>Čížkov</t>
  </si>
  <si>
    <t>Celková rekonstrukce školní kuchyně</t>
  </si>
  <si>
    <t>zpracován návrh</t>
  </si>
  <si>
    <t>Splněný sen</t>
  </si>
  <si>
    <t>Oprava prostor a modernizace vybavení MŠ -oprava stropů a stěn ve třídě v horním patře,  úložné prostory na třídách, obnova nábytku, tělovýchovné pomůcky.</t>
  </si>
  <si>
    <t>Nový kabátek</t>
  </si>
  <si>
    <t>Oprava a rekonstrukce objektu MŠ - fasáda bez zateplení, výměna zbývajících starých oken za plastová(tepelná izolace)</t>
  </si>
  <si>
    <t>Tančíme a cvičíme pod střechou</t>
  </si>
  <si>
    <t>Půdní vestavba - rozšíření prostor</t>
  </si>
  <si>
    <t>Mateřská škola Neurazy</t>
  </si>
  <si>
    <t>Obec Neurazy</t>
  </si>
  <si>
    <t>Rekonstrukce objektu mateřské školy - zateplení budovy MŠ</t>
  </si>
  <si>
    <t>Neurazy</t>
  </si>
  <si>
    <t>Rekonstrukce objektu MŠ - zateplení budovy</t>
  </si>
  <si>
    <t>Modernizace školní jídelny</t>
  </si>
  <si>
    <t>Modernizece školní jídelny</t>
  </si>
  <si>
    <t>MŠ Neurazy</t>
  </si>
  <si>
    <t>Rekonstrukce podlah MŠ</t>
  </si>
  <si>
    <t>Rekonstrukce zahrady a zahradních herních prvků</t>
  </si>
  <si>
    <t xml:space="preserve">Rekonstrukce půdy budovy MŠ </t>
  </si>
  <si>
    <t>Rekonstrukce půdy budovy MŠ</t>
  </si>
  <si>
    <t>Rekonstrukce vnitřních omítek a zdiva</t>
  </si>
  <si>
    <t>Rekonstrukce vnitřních omítel a zdiva</t>
  </si>
  <si>
    <t>Rekonstrukce osvětlení MŠ Neurazy</t>
  </si>
  <si>
    <t xml:space="preserve">Rekonstrukce osvětlení MŠ </t>
  </si>
  <si>
    <t>Vyvýšené dřevěné herní patro</t>
  </si>
  <si>
    <t>Základní škola a  mateřská škola Žinkovy</t>
  </si>
  <si>
    <t>Městys Žinkovy</t>
  </si>
  <si>
    <t>Žinkovy</t>
  </si>
  <si>
    <t>Vybudování venkovního hřiště s umělým povrchem</t>
  </si>
  <si>
    <t>Vybudování škoních dílen pro rozvoj klíčových kompetencí</t>
  </si>
  <si>
    <t>Vybudování školních dílen pro rozvoj klíčových kompetencí</t>
  </si>
  <si>
    <t>Rekonstrukce školní zahrady a vybavení vzdělávacími prvky</t>
  </si>
  <si>
    <t>Zasíťování školy - ICT</t>
  </si>
  <si>
    <t>Vybudování jazykové učebny</t>
  </si>
  <si>
    <t>Základní a mateřská škola Žinkovy</t>
  </si>
  <si>
    <t xml:space="preserve"> Nepomuk</t>
  </si>
  <si>
    <t>Rekonstrukce škoní zahrady a vybavení vzdělávacími prvky</t>
  </si>
  <si>
    <t xml:space="preserve">Základní škola Kasejovice, okres Plzeň - jih </t>
  </si>
  <si>
    <t xml:space="preserve">Město Kasejovice </t>
  </si>
  <si>
    <t xml:space="preserve">Rekonstrukce tříd školní družiny </t>
  </si>
  <si>
    <t xml:space="preserve">Kasejovice </t>
  </si>
  <si>
    <t xml:space="preserve">Rekonstukce stávajích prostor školní družiny - vybavení novým nábytkem a zařízením vedoucí k rozvoji volnočasových aktivit. </t>
  </si>
  <si>
    <t>v plánování</t>
  </si>
  <si>
    <t>Vybudování venkovního zázemí s venkovní učebnou a sportovními aktivitami</t>
  </si>
  <si>
    <t>Vybudování venkovní učebny, která bude využívána jak pro výuku, tak pro volnočasové aktivity - využití školní družinou. Součástí úprav venkovního prostoru bude vytvoření zázemí např. pro venkovní ping - pong a podobné sportovní aktivity. Cílem je snížení rizikového chování žáků, smysluplné využití volného času, prevence.</t>
  </si>
  <si>
    <t xml:space="preserve">v plánování </t>
  </si>
  <si>
    <t>Vybudování klidové zóny pro žáky se speciálními vzdělávacími potřebami.</t>
  </si>
  <si>
    <t>Vybudování klidové zóny pro žáky se speciálními vzdělávacími potřebami. Tomu bude odpovídat i vybavení klidové zóny - relaxační vaky, podložky,  koberce, pomůcky pro žáky se speciálními vzdělávacími potřebami, nábytkem.</t>
  </si>
  <si>
    <t xml:space="preserve">Osazení detenční nádrže/nádrží za účelem využití dešťové vody pro sociální zařízení školy a školní tělocvičny. </t>
  </si>
  <si>
    <t>Modernizace učebny pro výuku cizích jazyků - anglický jazyk a druhý cizí jazyk, vybavení učebny zařízením pro výuku ciczích jazyků - IA tabule, PC, dataprojektor, tablety či jiné zařízení pro efektivní a intenzivní výuku cizích jazyků, vybavení novým nábytkem.</t>
  </si>
  <si>
    <t>Základní škola Vrčeň</t>
  </si>
  <si>
    <t>Rekonstrukce školy - tělocvična</t>
  </si>
  <si>
    <t>Rekonstrukce tělocvičny.</t>
  </si>
  <si>
    <t>Vybavení odborných učeben, server - ICT.</t>
  </si>
  <si>
    <t>Nové dveře na půdu (mimo zateplení stropů)</t>
  </si>
  <si>
    <t>Vrata na zahradu - rozšíření vjezdu pro nákladní automobily.</t>
  </si>
  <si>
    <t>Nová vrata na zahradu - rozšíření vjezdu pro nákladní automobily.</t>
  </si>
  <si>
    <t>Energetická opatření - zateplení stropů.</t>
  </si>
  <si>
    <t>Enrgetická opatření - zateplení stropů.</t>
  </si>
  <si>
    <t>Revitalizace zahrady</t>
  </si>
  <si>
    <t>Revitalizace zahrady, obnova zeleně po dostavbě přístavby.</t>
  </si>
  <si>
    <t>Rekonstrukce kotelny</t>
  </si>
  <si>
    <t>Rekonstrukce kotelny.</t>
  </si>
  <si>
    <t>Vybavení školního poradenského pracoviště a kanceláře)</t>
  </si>
  <si>
    <t>Vybavení školního poradenského pracoviště a kanceláře (stoly, židle, PC)</t>
  </si>
  <si>
    <t>Základní škola Nepomuk</t>
  </si>
  <si>
    <t>Rekonstrukce tělocvičny</t>
  </si>
  <si>
    <t>X</t>
  </si>
  <si>
    <t>Venkovní učebna</t>
  </si>
  <si>
    <t>Přírodní zahrada</t>
  </si>
  <si>
    <t xml:space="preserve">Základní škola Mileč </t>
  </si>
  <si>
    <t>Obec Mileč</t>
  </si>
  <si>
    <t>Školní družina</t>
  </si>
  <si>
    <t>Mileč</t>
  </si>
  <si>
    <t>Vybudování zázemí pro školní družinu</t>
  </si>
  <si>
    <t xml:space="preserve">projektový záměr: N nový/A aktualizovaný </t>
  </si>
  <si>
    <t>projektový záměr A - aktualizovaný</t>
  </si>
  <si>
    <t>uveďte N nebo A</t>
  </si>
  <si>
    <t>u aktualizovaných projektů uveďte pořadové číslo  ze staré tabulky SR</t>
  </si>
  <si>
    <t>Základní umělecká škola Nepomuk</t>
  </si>
  <si>
    <t>Výstavba nové budovy ZUŠ</t>
  </si>
  <si>
    <t>Základní a mateřská škola Spálené Poříčí</t>
  </si>
  <si>
    <t>Město Spálené Poříčí</t>
  </si>
  <si>
    <t>Blovice</t>
  </si>
  <si>
    <t>Spálené Poříčí</t>
  </si>
  <si>
    <t>ne</t>
  </si>
  <si>
    <t>N</t>
  </si>
  <si>
    <t>A</t>
  </si>
  <si>
    <t>Modernizace kuchyně základní školy</t>
  </si>
  <si>
    <t>Přístavba učeben základní školy</t>
  </si>
  <si>
    <t>Rozšíření kapacity jídelny základní školy</t>
  </si>
  <si>
    <t>Modernizace kuchyně mateřské školy</t>
  </si>
  <si>
    <t>Přístavba mateřské školy</t>
  </si>
  <si>
    <t>Kompletní obnova povrchu tělocvičny.</t>
  </si>
  <si>
    <t>Vybudování venkovní učebny.</t>
  </si>
  <si>
    <t>Modernizace odborné učebny</t>
  </si>
  <si>
    <t>Modernizace ICT učebny včetně nákupu pomůcek, nábytku, stavebních úprav atd.</t>
  </si>
  <si>
    <t>Vybudování přírodní zahrady, tak aby sloužila k výuce přírodních věd, eviromentální výuce atd.</t>
  </si>
  <si>
    <t>Konektivita školy</t>
  </si>
  <si>
    <t>Splnění standardu konektivity školy</t>
  </si>
  <si>
    <t>Vytvoření odborné učebny</t>
  </si>
  <si>
    <t>Vybudování MMU učebny, včetně stavebních úprav, vybavení pomůckami, nábytkem atd.</t>
  </si>
  <si>
    <t xml:space="preserve">V nově vybudovaném objektu MŠ budou vybaveny dvě třídy, herny a šatny </t>
  </si>
  <si>
    <t>V návaznosti na přístavbu MŠ modernizovat kuchyni MŠ</t>
  </si>
  <si>
    <t>ano</t>
  </si>
  <si>
    <t>Přístavba dvou tříd MŠ (třídy, šatny, WC, kabinec, technické místnosti)</t>
  </si>
  <si>
    <t xml:space="preserve">Vybudování zázemí pro pracoviště výchovné poradkyně a metodičky prevence. Prostor již tomuto účelu slouží. V projektu by se řešilo vybavení nábytkem (židle, stolky, menší pohovka, skříňky) pro žáky (klienty) a jejich rodiče. Dále vybavení odbornou literaturou a pomůckami. </t>
  </si>
  <si>
    <t>Příprava PD</t>
  </si>
  <si>
    <t xml:space="preserve">Rekonstrukce střechy tělocvičny ZŠ a umístění fotovoltaické elektrárny </t>
  </si>
  <si>
    <t>Zázemí poradenského pracoviště ZŠ Spálené Poříčí</t>
  </si>
  <si>
    <t>Revitalizace zahrady základní školy včetně venkovních učeben</t>
  </si>
  <si>
    <t>Modernizace vnitřního osvětlení budov ZŠ a MŠ</t>
  </si>
  <si>
    <t xml:space="preserve">Modernizace tepelného čerpadla ZŠ </t>
  </si>
  <si>
    <t>Vybavení nových tříd MŠ v přístavbě MŠ</t>
  </si>
  <si>
    <t xml:space="preserve"> Posílení konektivity a zasíťování pomocí wifi celé ZŠ</t>
  </si>
  <si>
    <t>Rozšížení konektivity ZŠ</t>
  </si>
  <si>
    <t>Osazení detenční nádrže/detenčních nádrží v areálu školy nebo její bezprostřední blízkosti za účelem využití dešťové vody pro sociální zařízení objektu školy a školní tělocvičny. Vybudování sítě pro rozvod vody z detenčních nádrží do budovy školy. Využití dešťové vody pro sociální zařízení povede k úspoře vody objektu školy a školní tělocvičny.</t>
  </si>
  <si>
    <t>Rekonstrukce osvětlení tělocvičny</t>
  </si>
  <si>
    <t>Rekonstrukce stávajího osvětlení školní tělocvičny.</t>
  </si>
  <si>
    <t xml:space="preserve">Energetická opatření - zateplení budovy/stropů. </t>
  </si>
  <si>
    <t>Energetická opatření - zateplení budovy/stropů.</t>
  </si>
  <si>
    <t>Vybavení kmenových tříd I.stupně školním nábytkem</t>
  </si>
  <si>
    <t>Tělocvična školy</t>
  </si>
  <si>
    <t>Výměna podlahové krytiny</t>
  </si>
  <si>
    <t>Vybudování edukační zahrady</t>
  </si>
  <si>
    <t>Modernizace budovy MŠ</t>
  </si>
  <si>
    <t xml:space="preserve">Modernizace vnitřních prostor MŠ </t>
  </si>
  <si>
    <t>Modernizace rozvodů vody, odpadů, rekonsrukce koupelen a toalet</t>
  </si>
  <si>
    <t xml:space="preserve"> Snížení stropů, výměna podlahových krytin, modernizace zázemí pro zaměstnance, výměna krytů topení</t>
  </si>
  <si>
    <t>Vybudování tělocvičny a šaten</t>
  </si>
  <si>
    <t>Výstavba nové tělocvičny a šaten</t>
  </si>
  <si>
    <t>Rekonstrukce a modernizace  školní kuchyně</t>
  </si>
  <si>
    <t>Rekonstrukce a modernizace školní kuchyně a přilehlých prostor</t>
  </si>
  <si>
    <t>Rekonstrukce školní družiny</t>
  </si>
  <si>
    <t>Rekonstrukce školní družiny, vybavení nábytkem</t>
  </si>
  <si>
    <t>Venkovní terénní úpravy</t>
  </si>
  <si>
    <t>Venkovní terénní úpravy - odvlhčení budovy, rekonstrukce kanalizace</t>
  </si>
  <si>
    <t>Rekonstrukce učeben</t>
  </si>
  <si>
    <t>Rekonstrukce  omítek a podlah v jednotlivých učebnách, zasíťování tříd</t>
  </si>
  <si>
    <t>Rekonstrukce střechy</t>
  </si>
  <si>
    <t>Nová krytina, příprava na půdní vestavbu</t>
  </si>
  <si>
    <t>Vybudování zázemí na školním dvoře</t>
  </si>
  <si>
    <t>Úprava prostor školního dvora, vybudování zázemí pro trávení volného času o přestávkách, vybudování prostor pro venkovní výuku</t>
  </si>
  <si>
    <t>Vybudování venkovní učebny</t>
  </si>
  <si>
    <t>Vybudování venkovní multifunkční učebny</t>
  </si>
  <si>
    <t>Výstavba nové tělocvičny a štaen</t>
  </si>
  <si>
    <t>Rekonstrukce a modernizace školní kuchyně</t>
  </si>
  <si>
    <t>Rekonstrukce omítek a podlah v jednotlivých učebnách, zasíťování tříd</t>
  </si>
  <si>
    <t>Rekonstrukce štřechy</t>
  </si>
  <si>
    <t>Dáme si do třídy</t>
  </si>
  <si>
    <t>Pořízení nábytku do školní jídelny, nábytek do třídy v přízemí</t>
  </si>
  <si>
    <t>Posviťme si na to</t>
  </si>
  <si>
    <t xml:space="preserve">Výměna osvětlení v celé budově, zajištění světelnosti a použití ledkových světel v rámci úspor el.energie. </t>
  </si>
  <si>
    <t>Teplo, teplo, teplíčko, začnem šetřit maličko</t>
  </si>
  <si>
    <t xml:space="preserve">Výměna stávajících akumulačních kamen za el.přímotopy, výměna zbývajících dřevěných oken za nová, plastová. </t>
  </si>
  <si>
    <t>Rekonstrukce a modernizace tělocvičny</t>
  </si>
  <si>
    <t>Rekonstrukce sborovny</t>
  </si>
  <si>
    <t>Rozšíření a modernizace MŠ</t>
  </si>
  <si>
    <t>Přístavba mateřské školy Nepomuk, zabezpečení a modernizace</t>
  </si>
  <si>
    <t>Předsedkyně ŘV MAP ORP Nepomuk, Mgr. Pavlína Jandošová</t>
  </si>
  <si>
    <t xml:space="preserve">Vybudování moderní učebny pro výuku přírodních věd, vybavení učebny novým nábytkem, vybavením pro výuku přírodních věd, moderními učebními pomůckami, přístroji a ICT vybavením. </t>
  </si>
  <si>
    <t>Moderní učebna pro výuku přírodních věd.</t>
  </si>
  <si>
    <t>Moderní učebna cizích jazyků.</t>
  </si>
  <si>
    <t>Přístavba/nadstavba odborných učeben pro ZŠ a rekonstrukce WC</t>
  </si>
  <si>
    <t>Přístavba odborných učeben základní školy a rekonstrukce WC</t>
  </si>
  <si>
    <t>Strategický rámec schválit Řídící výbor MAP ORP Nepomuk jako aktuální verzi k 24.05.2023</t>
  </si>
  <si>
    <t>Nová učebna přírodních věd, klidová zóna, WC a nové kabinety v ZŠ</t>
  </si>
  <si>
    <t xml:space="preserve">Vybudování nové odborné učebny přírodních věd (přírodopis), klidové zóny, kabinetů a WC v patře, kde vznikne nová učebna.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</si>
</sst>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#,##0.00\ &quot;Kč&quot;"/>
    <numFmt numFmtId="167" formatCode="yyyy"/>
  </numFmts>
  <fonts count="4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32" fillId="0" borderId="0" applyBorder="0" applyProtection="0"/>
    <xf numFmtId="0" fontId="34" fillId="0" borderId="0"/>
  </cellStyleXfs>
  <cellXfs count="29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0" fillId="0" borderId="24" xfId="3" applyFont="1" applyBorder="1" applyAlignment="1" applyProtection="1">
      <alignment wrapText="1"/>
      <protection locked="0"/>
    </xf>
    <xf numFmtId="0" fontId="35" fillId="2" borderId="24" xfId="5" applyFont="1" applyFill="1" applyBorder="1" applyAlignment="1" applyProtection="1">
      <alignment wrapText="1"/>
      <protection locked="0"/>
    </xf>
    <xf numFmtId="1" fontId="30" fillId="0" borderId="24" xfId="3" applyNumberFormat="1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3" fontId="30" fillId="0" borderId="24" xfId="3" applyNumberFormat="1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31" fillId="0" borderId="24" xfId="0" applyFont="1" applyBorder="1" applyProtection="1">
      <protection locked="0"/>
    </xf>
    <xf numFmtId="0" fontId="30" fillId="0" borderId="24" xfId="3" applyFont="1" applyBorder="1" applyProtection="1">
      <protection locked="0"/>
    </xf>
    <xf numFmtId="164" fontId="33" fillId="0" borderId="24" xfId="4" applyFont="1" applyBorder="1" applyAlignment="1" applyProtection="1">
      <alignment wrapText="1"/>
      <protection locked="0"/>
    </xf>
    <xf numFmtId="165" fontId="33" fillId="0" borderId="24" xfId="4" applyNumberFormat="1" applyFont="1" applyBorder="1" applyAlignment="1" applyProtection="1">
      <alignment wrapText="1"/>
      <protection locked="0"/>
    </xf>
    <xf numFmtId="164" fontId="33" fillId="0" borderId="24" xfId="4" applyFont="1" applyBorder="1" applyAlignment="1" applyProtection="1">
      <alignment horizontal="center" wrapText="1"/>
      <protection locked="0"/>
    </xf>
    <xf numFmtId="164" fontId="33" fillId="0" borderId="24" xfId="4" applyFont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31" fillId="2" borderId="24" xfId="0" applyFont="1" applyFill="1" applyBorder="1" applyProtection="1">
      <protection locked="0"/>
    </xf>
    <xf numFmtId="0" fontId="31" fillId="2" borderId="24" xfId="0" applyFont="1" applyFill="1" applyBorder="1" applyAlignment="1" applyProtection="1">
      <alignment wrapText="1"/>
      <protection locked="0"/>
    </xf>
    <xf numFmtId="0" fontId="35" fillId="6" borderId="24" xfId="5" applyFont="1" applyFill="1" applyBorder="1" applyAlignment="1" applyProtection="1">
      <alignment wrapText="1"/>
      <protection locked="0"/>
    </xf>
    <xf numFmtId="3" fontId="35" fillId="2" borderId="24" xfId="5" applyNumberFormat="1" applyFont="1" applyFill="1" applyBorder="1" applyAlignment="1" applyProtection="1">
      <alignment wrapText="1"/>
      <protection locked="0"/>
    </xf>
    <xf numFmtId="0" fontId="35" fillId="0" borderId="24" xfId="5" applyFont="1" applyBorder="1" applyAlignment="1" applyProtection="1">
      <alignment wrapText="1"/>
      <protection locked="0"/>
    </xf>
    <xf numFmtId="0" fontId="35" fillId="0" borderId="24" xfId="5" applyFont="1" applyBorder="1" applyProtection="1">
      <protection locked="0"/>
    </xf>
    <xf numFmtId="3" fontId="30" fillId="2" borderId="24" xfId="3" applyNumberFormat="1" applyFont="1" applyFill="1" applyBorder="1" applyAlignment="1" applyProtection="1">
      <alignment wrapText="1"/>
      <protection locked="0"/>
    </xf>
    <xf numFmtId="3" fontId="29" fillId="2" borderId="24" xfId="0" applyNumberFormat="1" applyFont="1" applyFill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3" fontId="29" fillId="0" borderId="24" xfId="0" applyNumberFormat="1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justify"/>
      <protection locked="0"/>
    </xf>
    <xf numFmtId="0" fontId="4" fillId="0" borderId="13" xfId="0" applyFont="1" applyBorder="1" applyAlignment="1" applyProtection="1">
      <alignment horizontal="center" vertical="justify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13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3" fontId="31" fillId="2" borderId="24" xfId="0" applyNumberFormat="1" applyFont="1" applyFill="1" applyBorder="1" applyAlignment="1" applyProtection="1">
      <alignment wrapText="1"/>
      <protection locked="0"/>
    </xf>
    <xf numFmtId="3" fontId="31" fillId="2" borderId="24" xfId="0" applyNumberFormat="1" applyFont="1" applyFill="1" applyBorder="1" applyAlignment="1" applyProtection="1">
      <alignment horizontal="right" wrapText="1"/>
      <protection locked="0"/>
    </xf>
    <xf numFmtId="0" fontId="29" fillId="2" borderId="24" xfId="0" applyFont="1" applyFill="1" applyBorder="1" applyProtection="1">
      <protection locked="0"/>
    </xf>
    <xf numFmtId="0" fontId="29" fillId="2" borderId="24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 vertical="justify"/>
      <protection locked="0"/>
    </xf>
    <xf numFmtId="0" fontId="0" fillId="2" borderId="24" xfId="0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38" xfId="0" applyBorder="1" applyProtection="1">
      <protection locked="0"/>
    </xf>
    <xf numFmtId="0" fontId="29" fillId="2" borderId="24" xfId="0" applyFont="1" applyFill="1" applyBorder="1" applyAlignment="1" applyProtection="1">
      <alignment horizontal="center" wrapText="1"/>
      <protection locked="0"/>
    </xf>
    <xf numFmtId="0" fontId="36" fillId="2" borderId="24" xfId="0" applyFont="1" applyFill="1" applyBorder="1" applyProtection="1">
      <protection locked="0"/>
    </xf>
    <xf numFmtId="0" fontId="36" fillId="2" borderId="24" xfId="0" applyFont="1" applyFill="1" applyBorder="1" applyAlignment="1" applyProtection="1">
      <alignment wrapText="1"/>
      <protection locked="0"/>
    </xf>
    <xf numFmtId="3" fontId="36" fillId="2" borderId="24" xfId="0" applyNumberFormat="1" applyFont="1" applyFill="1" applyBorder="1" applyProtection="1">
      <protection locked="0"/>
    </xf>
    <xf numFmtId="0" fontId="36" fillId="2" borderId="24" xfId="0" applyFont="1" applyFill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3" applyFont="1" applyFill="1" applyBorder="1" applyAlignment="1" applyProtection="1">
      <alignment wrapText="1"/>
      <protection locked="0"/>
    </xf>
    <xf numFmtId="0" fontId="30" fillId="2" borderId="24" xfId="3" applyFont="1" applyFill="1" applyBorder="1" applyAlignment="1" applyProtection="1">
      <alignment wrapText="1"/>
      <protection locked="0"/>
    </xf>
    <xf numFmtId="0" fontId="29" fillId="2" borderId="24" xfId="3" applyFont="1" applyFill="1" applyBorder="1" applyAlignment="1" applyProtection="1">
      <alignment wrapText="1"/>
      <protection locked="0"/>
    </xf>
    <xf numFmtId="0" fontId="28" fillId="2" borderId="24" xfId="3" applyFill="1" applyBorder="1" applyAlignment="1" applyProtection="1">
      <alignment wrapText="1"/>
      <protection locked="0"/>
    </xf>
    <xf numFmtId="0" fontId="28" fillId="2" borderId="24" xfId="3" applyFill="1" applyBorder="1" applyProtection="1">
      <protection locked="0"/>
    </xf>
    <xf numFmtId="0" fontId="29" fillId="2" borderId="24" xfId="3" applyFont="1" applyFill="1" applyBorder="1" applyAlignment="1" applyProtection="1">
      <alignment horizontal="center" wrapText="1"/>
      <protection locked="0"/>
    </xf>
    <xf numFmtId="3" fontId="30" fillId="2" borderId="24" xfId="0" applyNumberFormat="1" applyFont="1" applyFill="1" applyBorder="1" applyAlignment="1" applyProtection="1">
      <alignment wrapText="1"/>
      <protection locked="0"/>
    </xf>
    <xf numFmtId="0" fontId="30" fillId="2" borderId="24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6" fillId="2" borderId="0" xfId="0" applyFont="1" applyFill="1" applyProtection="1">
      <protection locked="0"/>
    </xf>
    <xf numFmtId="0" fontId="35" fillId="2" borderId="24" xfId="5" applyFont="1" applyFill="1" applyBorder="1" applyProtection="1">
      <protection locked="0"/>
    </xf>
    <xf numFmtId="0" fontId="37" fillId="2" borderId="24" xfId="0" applyFont="1" applyFill="1" applyBorder="1" applyAlignment="1" applyProtection="1">
      <alignment wrapText="1"/>
      <protection locked="0"/>
    </xf>
    <xf numFmtId="3" fontId="38" fillId="2" borderId="24" xfId="5" applyNumberFormat="1" applyFont="1" applyFill="1" applyBorder="1" applyAlignment="1" applyProtection="1">
      <alignment wrapText="1"/>
      <protection locked="0"/>
    </xf>
    <xf numFmtId="3" fontId="37" fillId="2" borderId="24" xfId="3" applyNumberFormat="1" applyFont="1" applyFill="1" applyBorder="1" applyAlignment="1" applyProtection="1">
      <alignment wrapText="1"/>
      <protection locked="0"/>
    </xf>
    <xf numFmtId="0" fontId="38" fillId="2" borderId="24" xfId="5" applyFont="1" applyFill="1" applyBorder="1" applyAlignment="1" applyProtection="1">
      <alignment wrapText="1"/>
      <protection locked="0"/>
    </xf>
    <xf numFmtId="167" fontId="30" fillId="2" borderId="24" xfId="3" applyNumberFormat="1" applyFont="1" applyFill="1" applyBorder="1" applyAlignment="1" applyProtection="1">
      <alignment wrapText="1"/>
      <protection locked="0"/>
    </xf>
    <xf numFmtId="0" fontId="30" fillId="2" borderId="24" xfId="3" applyFont="1" applyFill="1" applyBorder="1" applyProtection="1">
      <protection locked="0"/>
    </xf>
    <xf numFmtId="0" fontId="30" fillId="2" borderId="24" xfId="3" applyFont="1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wrapText="1"/>
      <protection locked="0"/>
    </xf>
    <xf numFmtId="0" fontId="31" fillId="7" borderId="24" xfId="0" applyFont="1" applyFill="1" applyBorder="1" applyAlignment="1" applyProtection="1">
      <alignment wrapText="1"/>
      <protection locked="0"/>
    </xf>
    <xf numFmtId="3" fontId="31" fillId="7" borderId="24" xfId="0" applyNumberFormat="1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horizontal="right" wrapText="1"/>
      <protection locked="0"/>
    </xf>
    <xf numFmtId="0" fontId="39" fillId="0" borderId="24" xfId="0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wrapText="1"/>
      <protection locked="0"/>
    </xf>
    <xf numFmtId="3" fontId="39" fillId="0" borderId="24" xfId="0" applyNumberFormat="1" applyFont="1" applyBorder="1" applyAlignment="1" applyProtection="1">
      <alignment horizontal="right" wrapText="1"/>
      <protection locked="0"/>
    </xf>
    <xf numFmtId="0" fontId="40" fillId="0" borderId="24" xfId="0" applyFont="1" applyBorder="1" applyAlignment="1" applyProtection="1">
      <alignment horizontal="center" wrapText="1"/>
      <protection locked="0"/>
    </xf>
    <xf numFmtId="0" fontId="41" fillId="2" borderId="24" xfId="0" applyFont="1" applyFill="1" applyBorder="1" applyAlignment="1" applyProtection="1">
      <alignment wrapText="1"/>
      <protection locked="0"/>
    </xf>
    <xf numFmtId="3" fontId="41" fillId="2" borderId="24" xfId="0" applyNumberFormat="1" applyFont="1" applyFill="1" applyBorder="1" applyAlignment="1" applyProtection="1">
      <alignment wrapText="1"/>
      <protection locked="0"/>
    </xf>
    <xf numFmtId="3" fontId="41" fillId="0" borderId="24" xfId="3" applyNumberFormat="1" applyFont="1" applyBorder="1" applyAlignment="1" applyProtection="1">
      <alignment wrapText="1"/>
      <protection locked="0"/>
    </xf>
    <xf numFmtId="167" fontId="41" fillId="2" borderId="24" xfId="0" applyNumberFormat="1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wrapText="1"/>
      <protection locked="0"/>
    </xf>
    <xf numFmtId="3" fontId="41" fillId="2" borderId="24" xfId="3" applyNumberFormat="1" applyFont="1" applyFill="1" applyBorder="1" applyAlignment="1" applyProtection="1">
      <alignment wrapText="1"/>
      <protection locked="0"/>
    </xf>
    <xf numFmtId="3" fontId="30" fillId="7" borderId="24" xfId="3" applyNumberFormat="1" applyFont="1" applyFill="1" applyBorder="1" applyAlignment="1" applyProtection="1">
      <alignment wrapText="1"/>
      <protection locked="0"/>
    </xf>
    <xf numFmtId="0" fontId="29" fillId="7" borderId="24" xfId="0" applyFont="1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Protection="1"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0" fontId="39" fillId="2" borderId="24" xfId="0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wrapText="1"/>
      <protection locked="0"/>
    </xf>
    <xf numFmtId="3" fontId="39" fillId="2" borderId="24" xfId="0" applyNumberFormat="1" applyFont="1" applyFill="1" applyBorder="1" applyAlignment="1" applyProtection="1">
      <alignment horizontal="right" wrapText="1"/>
      <protection locked="0"/>
    </xf>
    <xf numFmtId="0" fontId="39" fillId="2" borderId="24" xfId="0" applyFont="1" applyFill="1" applyBorder="1" applyProtection="1">
      <protection locked="0"/>
    </xf>
    <xf numFmtId="0" fontId="42" fillId="2" borderId="52" xfId="0" applyFont="1" applyFill="1" applyBorder="1" applyAlignment="1" applyProtection="1">
      <alignment horizontal="center" vertical="justify"/>
      <protection locked="0"/>
    </xf>
    <xf numFmtId="0" fontId="43" fillId="2" borderId="24" xfId="0" applyFont="1" applyFill="1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0" fontId="29" fillId="7" borderId="24" xfId="0" applyFont="1" applyFill="1" applyBorder="1" applyAlignment="1" applyProtection="1">
      <alignment horizontal="right" wrapText="1"/>
      <protection locked="0"/>
    </xf>
    <xf numFmtId="0" fontId="4" fillId="7" borderId="52" xfId="0" applyFont="1" applyFill="1" applyBorder="1" applyAlignment="1" applyProtection="1">
      <alignment horizontal="center" vertical="justify"/>
      <protection locked="0"/>
    </xf>
    <xf numFmtId="0" fontId="29" fillId="7" borderId="24" xfId="0" applyFont="1" applyFill="1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0" fillId="7" borderId="24" xfId="0" applyFill="1" applyBorder="1" applyProtection="1">
      <protection locked="0"/>
    </xf>
    <xf numFmtId="3" fontId="31" fillId="7" borderId="24" xfId="0" applyNumberFormat="1" applyFont="1" applyFill="1" applyBorder="1" applyAlignment="1" applyProtection="1">
      <alignment horizontal="right" wrapText="1"/>
      <protection locked="0"/>
    </xf>
    <xf numFmtId="0" fontId="43" fillId="0" borderId="24" xfId="0" applyFont="1" applyBorder="1" applyAlignment="1" applyProtection="1">
      <alignment horizontal="center" wrapText="1"/>
      <protection locked="0"/>
    </xf>
    <xf numFmtId="167" fontId="29" fillId="7" borderId="24" xfId="0" applyNumberFormat="1" applyFont="1" applyFill="1" applyBorder="1" applyAlignment="1" applyProtection="1">
      <alignment wrapText="1"/>
      <protection locked="0"/>
    </xf>
    <xf numFmtId="0" fontId="30" fillId="7" borderId="24" xfId="3" applyFont="1" applyFill="1" applyBorder="1" applyAlignment="1" applyProtection="1">
      <alignment wrapText="1"/>
      <protection locked="0"/>
    </xf>
    <xf numFmtId="167" fontId="30" fillId="7" borderId="24" xfId="3" applyNumberFormat="1" applyFont="1" applyFill="1" applyBorder="1" applyAlignment="1" applyProtection="1">
      <alignment wrapText="1"/>
      <protection locked="0"/>
    </xf>
    <xf numFmtId="0" fontId="30" fillId="7" borderId="24" xfId="3" applyFont="1" applyFill="1" applyBorder="1" applyProtection="1">
      <protection locked="0"/>
    </xf>
    <xf numFmtId="166" fontId="29" fillId="7" borderId="24" xfId="0" applyNumberFormat="1" applyFont="1" applyFill="1" applyBorder="1" applyAlignment="1" applyProtection="1">
      <alignment wrapText="1"/>
      <protection locked="0"/>
    </xf>
    <xf numFmtId="0" fontId="31" fillId="7" borderId="24" xfId="0" applyFont="1" applyFill="1" applyBorder="1" applyProtection="1">
      <protection locked="0"/>
    </xf>
    <xf numFmtId="1" fontId="30" fillId="7" borderId="24" xfId="3" applyNumberFormat="1" applyFont="1" applyFill="1" applyBorder="1" applyAlignment="1" applyProtection="1">
      <alignment wrapText="1"/>
      <protection locked="0"/>
    </xf>
    <xf numFmtId="0" fontId="0" fillId="7" borderId="51" xfId="0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justify"/>
      <protection locked="0"/>
    </xf>
    <xf numFmtId="0" fontId="4" fillId="0" borderId="14" xfId="0" applyFont="1" applyBorder="1" applyAlignment="1" applyProtection="1">
      <alignment horizontal="center" vertical="justify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5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Hypertextový odkaz" xfId="1" builtinId="8"/>
    <cellStyle name="Normální" xfId="0" builtinId="0"/>
    <cellStyle name="Normální 2" xfId="3" xr:uid="{00000000-0005-0000-0000-000003000000}"/>
    <cellStyle name="Normální 3" xfId="5" xr:uid="{00000000-0005-0000-0000-000004000000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2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9" t="s">
        <v>0</v>
      </c>
    </row>
    <row r="2" spans="1:14" ht="14.25" customHeight="1" x14ac:dyDescent="0.3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3">
      <c r="A3" s="70" t="s">
        <v>91</v>
      </c>
      <c r="B3" s="69"/>
      <c r="C3" s="69"/>
      <c r="D3" s="71"/>
      <c r="E3" s="71"/>
      <c r="F3" s="71"/>
      <c r="G3" s="71"/>
      <c r="H3" s="71"/>
      <c r="I3" s="71"/>
      <c r="J3" s="30"/>
      <c r="K3" s="30"/>
      <c r="L3" s="30"/>
      <c r="M3" s="30"/>
      <c r="N3" s="30"/>
    </row>
    <row r="4" spans="1:14" ht="14.25" customHeight="1" x14ac:dyDescent="0.3">
      <c r="A4" s="71" t="s">
        <v>92</v>
      </c>
      <c r="B4" s="69"/>
      <c r="C4" s="69"/>
      <c r="D4" s="71"/>
      <c r="E4" s="71"/>
      <c r="F4" s="71"/>
      <c r="G4" s="71"/>
      <c r="H4" s="71"/>
      <c r="I4" s="71"/>
      <c r="J4" s="30"/>
      <c r="K4" s="30"/>
      <c r="L4" s="30"/>
      <c r="M4" s="30"/>
      <c r="N4" s="30"/>
    </row>
    <row r="5" spans="1:14" ht="14.25" customHeight="1" x14ac:dyDescent="0.3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3">
      <c r="A6" s="31" t="s">
        <v>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3">
      <c r="A7" s="30" t="s">
        <v>82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3">
      <c r="A8" s="30" t="s">
        <v>70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3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3">
      <c r="A10" s="33" t="s">
        <v>60</v>
      </c>
      <c r="B10" s="34" t="s">
        <v>61</v>
      </c>
      <c r="C10" s="35" t="s">
        <v>62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3">
      <c r="A11" s="36" t="s">
        <v>77</v>
      </c>
      <c r="B11" s="30" t="s">
        <v>78</v>
      </c>
      <c r="C11" s="37" t="s">
        <v>81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3">
      <c r="A12" s="38" t="s">
        <v>63</v>
      </c>
      <c r="B12" s="39" t="s">
        <v>75</v>
      </c>
      <c r="C12" s="40" t="s">
        <v>79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3">
      <c r="A13" s="38" t="s">
        <v>64</v>
      </c>
      <c r="B13" s="39" t="s">
        <v>75</v>
      </c>
      <c r="C13" s="40" t="s">
        <v>79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3">
      <c r="A14" s="38" t="s">
        <v>66</v>
      </c>
      <c r="B14" s="39" t="s">
        <v>75</v>
      </c>
      <c r="C14" s="40" t="s">
        <v>79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3">
      <c r="A15" s="38" t="s">
        <v>67</v>
      </c>
      <c r="B15" s="39" t="s">
        <v>75</v>
      </c>
      <c r="C15" s="40" t="s">
        <v>79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3">
      <c r="A16" s="38" t="s">
        <v>68</v>
      </c>
      <c r="B16" s="39" t="s">
        <v>75</v>
      </c>
      <c r="C16" s="40" t="s">
        <v>79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3">
      <c r="A17" s="41" t="s">
        <v>65</v>
      </c>
      <c r="B17" s="42" t="s">
        <v>76</v>
      </c>
      <c r="C17" s="43" t="s">
        <v>80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3">
      <c r="A18" s="41" t="s">
        <v>69</v>
      </c>
      <c r="B18" s="42" t="s">
        <v>76</v>
      </c>
      <c r="C18" s="43" t="s">
        <v>80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3">
      <c r="A19" s="41" t="s">
        <v>71</v>
      </c>
      <c r="B19" s="42" t="s">
        <v>76</v>
      </c>
      <c r="C19" s="43" t="s">
        <v>80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3">
      <c r="A20" s="41" t="s">
        <v>72</v>
      </c>
      <c r="B20" s="42" t="s">
        <v>76</v>
      </c>
      <c r="C20" s="43" t="s">
        <v>80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3">
      <c r="A21" s="41" t="s">
        <v>73</v>
      </c>
      <c r="B21" s="42" t="s">
        <v>76</v>
      </c>
      <c r="C21" s="43" t="s">
        <v>80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3">
      <c r="A22" s="41" t="s">
        <v>87</v>
      </c>
      <c r="B22" s="42" t="s">
        <v>76</v>
      </c>
      <c r="C22" s="43" t="s">
        <v>80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3">
      <c r="A23" s="41" t="s">
        <v>88</v>
      </c>
      <c r="B23" s="42" t="s">
        <v>76</v>
      </c>
      <c r="C23" s="43" t="s">
        <v>80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3">
      <c r="A24" s="44" t="s">
        <v>74</v>
      </c>
      <c r="B24" s="45" t="s">
        <v>76</v>
      </c>
      <c r="C24" s="46" t="s">
        <v>80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3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3">
      <c r="A26" s="30"/>
    </row>
    <row r="27" spans="1:14" x14ac:dyDescent="0.3">
      <c r="A27" s="31" t="s">
        <v>1</v>
      </c>
    </row>
    <row r="28" spans="1:14" x14ac:dyDescent="0.3">
      <c r="A28" s="30" t="s">
        <v>2</v>
      </c>
    </row>
    <row r="29" spans="1:14" x14ac:dyDescent="0.3">
      <c r="A29" s="30" t="s">
        <v>93</v>
      </c>
    </row>
    <row r="30" spans="1:14" x14ac:dyDescent="0.3">
      <c r="A30" s="30"/>
    </row>
    <row r="31" spans="1:14" ht="130.65" customHeight="1" x14ac:dyDescent="0.3">
      <c r="A31" s="30"/>
    </row>
    <row r="32" spans="1:14" ht="38.25" customHeight="1" x14ac:dyDescent="0.3">
      <c r="A32" s="32"/>
    </row>
    <row r="33" spans="1:12" x14ac:dyDescent="0.3">
      <c r="A33" s="32"/>
    </row>
    <row r="34" spans="1:12" x14ac:dyDescent="0.3">
      <c r="A34" s="68" t="s">
        <v>86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x14ac:dyDescent="0.3">
      <c r="A35" s="69" t="s">
        <v>89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7" spans="1:12" x14ac:dyDescent="0.3">
      <c r="A37" s="48" t="s">
        <v>3</v>
      </c>
    </row>
    <row r="38" spans="1:12" x14ac:dyDescent="0.3">
      <c r="A38" t="s">
        <v>84</v>
      </c>
    </row>
    <row r="40" spans="1:12" x14ac:dyDescent="0.3">
      <c r="A40" s="31" t="s">
        <v>4</v>
      </c>
    </row>
    <row r="41" spans="1:12" x14ac:dyDescent="0.3">
      <c r="A41" s="30" t="s">
        <v>85</v>
      </c>
    </row>
    <row r="42" spans="1:12" x14ac:dyDescent="0.3">
      <c r="A42" s="49" t="s">
        <v>54</v>
      </c>
    </row>
    <row r="43" spans="1:12" x14ac:dyDescent="0.3">
      <c r="B43" s="32"/>
      <c r="C43" s="32"/>
      <c r="D43" s="32"/>
      <c r="E43" s="32"/>
      <c r="F43" s="32"/>
      <c r="G43" s="32"/>
    </row>
    <row r="44" spans="1:12" x14ac:dyDescent="0.3">
      <c r="A44" s="50"/>
      <c r="B44" s="32"/>
      <c r="C44" s="32"/>
      <c r="D44" s="32"/>
      <c r="E44" s="32"/>
      <c r="F44" s="32"/>
      <c r="G44" s="32"/>
    </row>
    <row r="45" spans="1:12" x14ac:dyDescent="0.3">
      <c r="B45" s="32"/>
      <c r="C45" s="32"/>
      <c r="D45" s="32"/>
      <c r="E45" s="32"/>
      <c r="F45" s="32"/>
      <c r="G45" s="32"/>
    </row>
    <row r="46" spans="1:12" x14ac:dyDescent="0.3">
      <c r="A46" s="32"/>
      <c r="B46" s="32"/>
      <c r="C46" s="32"/>
      <c r="D46" s="32"/>
      <c r="E46" s="32"/>
      <c r="F46" s="32"/>
      <c r="G46" s="32"/>
    </row>
    <row r="47" spans="1:12" x14ac:dyDescent="0.3">
      <c r="A47" s="32"/>
      <c r="B47" s="32"/>
      <c r="C47" s="32"/>
      <c r="D47" s="32"/>
      <c r="E47" s="32"/>
      <c r="F47" s="32"/>
      <c r="G47" s="32"/>
    </row>
    <row r="48" spans="1:12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/>
      <c r="B50" s="32"/>
      <c r="C50" s="32"/>
      <c r="D50" s="32"/>
      <c r="E50" s="32"/>
      <c r="F50" s="32"/>
      <c r="G50" s="32"/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6"/>
  <sheetViews>
    <sheetView topLeftCell="A47" zoomScale="73" zoomScaleNormal="73" zoomScaleSheetLayoutView="49" workbookViewId="0">
      <selection activeCell="U51" sqref="U5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88" t="s">
        <v>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90"/>
    </row>
    <row r="2" spans="1:19" ht="27.45" customHeight="1" x14ac:dyDescent="0.3">
      <c r="A2" s="191" t="s">
        <v>6</v>
      </c>
      <c r="B2" s="193" t="s">
        <v>7</v>
      </c>
      <c r="C2" s="194"/>
      <c r="D2" s="194"/>
      <c r="E2" s="194"/>
      <c r="F2" s="195"/>
      <c r="G2" s="191" t="s">
        <v>8</v>
      </c>
      <c r="H2" s="198" t="s">
        <v>9</v>
      </c>
      <c r="I2" s="200" t="s">
        <v>53</v>
      </c>
      <c r="J2" s="191" t="s">
        <v>10</v>
      </c>
      <c r="K2" s="191" t="s">
        <v>11</v>
      </c>
      <c r="L2" s="196" t="s">
        <v>12</v>
      </c>
      <c r="M2" s="197"/>
      <c r="N2" s="184" t="s">
        <v>13</v>
      </c>
      <c r="O2" s="185"/>
      <c r="P2" s="186" t="s">
        <v>14</v>
      </c>
      <c r="Q2" s="187"/>
      <c r="R2" s="184" t="s">
        <v>15</v>
      </c>
      <c r="S2" s="185"/>
    </row>
    <row r="3" spans="1:19" ht="111" thickBot="1" x14ac:dyDescent="0.35">
      <c r="A3" s="192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192"/>
      <c r="H3" s="199"/>
      <c r="I3" s="201"/>
      <c r="J3" s="192"/>
      <c r="K3" s="192"/>
      <c r="L3" s="54" t="s">
        <v>21</v>
      </c>
      <c r="M3" s="55" t="s">
        <v>58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31.8" x14ac:dyDescent="0.3">
      <c r="A4" s="98">
        <v>1</v>
      </c>
      <c r="B4" s="125" t="s">
        <v>94</v>
      </c>
      <c r="C4" s="126" t="s">
        <v>95</v>
      </c>
      <c r="D4" s="126">
        <v>70921385</v>
      </c>
      <c r="E4" s="126">
        <v>107544202</v>
      </c>
      <c r="F4" s="126">
        <v>600070034</v>
      </c>
      <c r="G4" s="126" t="s">
        <v>96</v>
      </c>
      <c r="H4" s="127" t="s">
        <v>97</v>
      </c>
      <c r="I4" s="126" t="s">
        <v>98</v>
      </c>
      <c r="J4" s="126" t="s">
        <v>98</v>
      </c>
      <c r="K4" s="126" t="s">
        <v>99</v>
      </c>
      <c r="L4" s="91">
        <v>400000</v>
      </c>
      <c r="M4" s="91">
        <f>L4/100*70</f>
        <v>280000</v>
      </c>
      <c r="N4" s="126">
        <v>2024</v>
      </c>
      <c r="O4" s="126">
        <v>2025</v>
      </c>
      <c r="P4" s="128"/>
      <c r="Q4" s="128"/>
      <c r="R4" s="128"/>
      <c r="S4" s="129"/>
    </row>
    <row r="5" spans="1:19" ht="31.8" x14ac:dyDescent="0.3">
      <c r="A5" s="98">
        <v>2</v>
      </c>
      <c r="B5" s="126" t="s">
        <v>100</v>
      </c>
      <c r="C5" s="126" t="s">
        <v>95</v>
      </c>
      <c r="D5" s="126">
        <v>70921385</v>
      </c>
      <c r="E5" s="86">
        <v>107544202</v>
      </c>
      <c r="F5" s="126">
        <v>600070034</v>
      </c>
      <c r="G5" s="126" t="s">
        <v>101</v>
      </c>
      <c r="H5" s="126" t="s">
        <v>97</v>
      </c>
      <c r="I5" s="126" t="s">
        <v>98</v>
      </c>
      <c r="J5" s="126" t="s">
        <v>98</v>
      </c>
      <c r="K5" s="126" t="s">
        <v>102</v>
      </c>
      <c r="L5" s="91">
        <v>2500000</v>
      </c>
      <c r="M5" s="91">
        <f t="shared" ref="M5:M52" si="0">L5/100*70</f>
        <v>1750000</v>
      </c>
      <c r="N5" s="126">
        <v>2026</v>
      </c>
      <c r="O5" s="126">
        <v>2027</v>
      </c>
      <c r="P5" s="128"/>
      <c r="Q5" s="128"/>
      <c r="R5" s="128"/>
      <c r="S5" s="129"/>
    </row>
    <row r="6" spans="1:19" ht="31.8" x14ac:dyDescent="0.3">
      <c r="A6" s="98">
        <v>3</v>
      </c>
      <c r="B6" s="126" t="s">
        <v>100</v>
      </c>
      <c r="C6" s="126" t="s">
        <v>95</v>
      </c>
      <c r="D6" s="126">
        <v>70921385</v>
      </c>
      <c r="E6" s="86">
        <v>107544202</v>
      </c>
      <c r="F6" s="126">
        <v>600070034</v>
      </c>
      <c r="G6" s="126" t="s">
        <v>103</v>
      </c>
      <c r="H6" s="126" t="s">
        <v>97</v>
      </c>
      <c r="I6" s="126" t="s">
        <v>98</v>
      </c>
      <c r="J6" s="126" t="s">
        <v>98</v>
      </c>
      <c r="K6" s="126" t="s">
        <v>104</v>
      </c>
      <c r="L6" s="91">
        <v>2000000</v>
      </c>
      <c r="M6" s="91">
        <f t="shared" si="0"/>
        <v>1400000</v>
      </c>
      <c r="N6" s="126">
        <v>2022</v>
      </c>
      <c r="O6" s="126">
        <v>2022</v>
      </c>
      <c r="P6" s="128"/>
      <c r="Q6" s="130" t="s">
        <v>105</v>
      </c>
      <c r="R6" s="128"/>
      <c r="S6" s="129"/>
    </row>
    <row r="7" spans="1:19" ht="31.8" x14ac:dyDescent="0.3">
      <c r="A7" s="98">
        <v>4</v>
      </c>
      <c r="B7" s="126" t="s">
        <v>100</v>
      </c>
      <c r="C7" s="126" t="s">
        <v>95</v>
      </c>
      <c r="D7" s="126">
        <v>70921385</v>
      </c>
      <c r="E7" s="86">
        <v>107544202</v>
      </c>
      <c r="F7" s="126">
        <v>600070034</v>
      </c>
      <c r="G7" s="126" t="s">
        <v>106</v>
      </c>
      <c r="H7" s="126" t="s">
        <v>97</v>
      </c>
      <c r="I7" s="126" t="s">
        <v>98</v>
      </c>
      <c r="J7" s="126" t="s">
        <v>98</v>
      </c>
      <c r="K7" s="126" t="s">
        <v>107</v>
      </c>
      <c r="L7" s="91">
        <v>2500000</v>
      </c>
      <c r="M7" s="91">
        <f t="shared" si="0"/>
        <v>1750000</v>
      </c>
      <c r="N7" s="126">
        <v>2026</v>
      </c>
      <c r="O7" s="126">
        <v>2027</v>
      </c>
      <c r="P7" s="128"/>
      <c r="Q7" s="128"/>
      <c r="R7" s="128"/>
      <c r="S7" s="129"/>
    </row>
    <row r="8" spans="1:19" ht="31.8" x14ac:dyDescent="0.3">
      <c r="A8" s="98">
        <v>5</v>
      </c>
      <c r="B8" s="126" t="s">
        <v>100</v>
      </c>
      <c r="C8" s="126" t="s">
        <v>95</v>
      </c>
      <c r="D8" s="126">
        <v>70921385</v>
      </c>
      <c r="E8" s="86">
        <v>107544202</v>
      </c>
      <c r="F8" s="126">
        <v>600070034</v>
      </c>
      <c r="G8" s="84" t="s">
        <v>108</v>
      </c>
      <c r="H8" s="84" t="s">
        <v>97</v>
      </c>
      <c r="I8" s="84" t="s">
        <v>98</v>
      </c>
      <c r="J8" s="84" t="s">
        <v>98</v>
      </c>
      <c r="K8" s="84" t="s">
        <v>109</v>
      </c>
      <c r="L8" s="131">
        <v>700000</v>
      </c>
      <c r="M8" s="91">
        <f t="shared" si="0"/>
        <v>490000</v>
      </c>
      <c r="N8" s="132">
        <v>2023</v>
      </c>
      <c r="O8" s="132">
        <v>2024</v>
      </c>
      <c r="P8" s="133"/>
      <c r="Q8" s="133"/>
      <c r="R8" s="133"/>
      <c r="S8" s="114"/>
    </row>
    <row r="9" spans="1:19" ht="31.8" x14ac:dyDescent="0.3">
      <c r="A9" s="98">
        <v>6</v>
      </c>
      <c r="B9" s="126" t="s">
        <v>100</v>
      </c>
      <c r="C9" s="126" t="s">
        <v>95</v>
      </c>
      <c r="D9" s="126">
        <v>70921385</v>
      </c>
      <c r="E9" s="86">
        <v>107544202</v>
      </c>
      <c r="F9" s="126">
        <v>600070034</v>
      </c>
      <c r="G9" s="134" t="s">
        <v>300</v>
      </c>
      <c r="H9" s="84" t="s">
        <v>97</v>
      </c>
      <c r="I9" s="84" t="s">
        <v>98</v>
      </c>
      <c r="J9" s="84" t="s">
        <v>98</v>
      </c>
      <c r="K9" s="84" t="s">
        <v>301</v>
      </c>
      <c r="L9" s="131">
        <v>15000000</v>
      </c>
      <c r="M9" s="91">
        <f t="shared" si="0"/>
        <v>10500000</v>
      </c>
      <c r="N9" s="132">
        <v>2023</v>
      </c>
      <c r="O9" s="132">
        <v>2027</v>
      </c>
      <c r="P9" s="119" t="s">
        <v>105</v>
      </c>
      <c r="Q9" s="133"/>
      <c r="R9" s="133"/>
      <c r="S9" s="114"/>
    </row>
    <row r="10" spans="1:19" ht="21.6" x14ac:dyDescent="0.3">
      <c r="A10" s="75">
        <v>7</v>
      </c>
      <c r="B10" s="72" t="s">
        <v>110</v>
      </c>
      <c r="C10" s="72" t="s">
        <v>111</v>
      </c>
      <c r="D10" s="72">
        <v>60611898</v>
      </c>
      <c r="E10" s="78">
        <v>107544415</v>
      </c>
      <c r="F10" s="74">
        <v>600070191</v>
      </c>
      <c r="G10" s="72" t="s">
        <v>112</v>
      </c>
      <c r="H10" s="72" t="s">
        <v>97</v>
      </c>
      <c r="I10" s="72" t="s">
        <v>98</v>
      </c>
      <c r="J10" s="72" t="s">
        <v>113</v>
      </c>
      <c r="K10" s="72" t="s">
        <v>114</v>
      </c>
      <c r="L10" s="76">
        <v>1000000</v>
      </c>
      <c r="M10" s="76">
        <f t="shared" si="0"/>
        <v>700000</v>
      </c>
      <c r="N10" s="72">
        <v>2022</v>
      </c>
      <c r="O10" s="72">
        <v>2027</v>
      </c>
      <c r="P10" s="72"/>
      <c r="Q10" s="72"/>
      <c r="R10" s="72"/>
      <c r="S10" s="79"/>
    </row>
    <row r="11" spans="1:19" ht="21.6" x14ac:dyDescent="0.3">
      <c r="A11" s="161">
        <v>8</v>
      </c>
      <c r="B11" s="177" t="s">
        <v>110</v>
      </c>
      <c r="C11" s="177" t="s">
        <v>111</v>
      </c>
      <c r="D11" s="177">
        <v>60611898</v>
      </c>
      <c r="E11" s="181">
        <v>107544415</v>
      </c>
      <c r="F11" s="182">
        <v>600070191</v>
      </c>
      <c r="G11" s="177" t="s">
        <v>115</v>
      </c>
      <c r="H11" s="177" t="s">
        <v>97</v>
      </c>
      <c r="I11" s="177" t="s">
        <v>98</v>
      </c>
      <c r="J11" s="177" t="s">
        <v>113</v>
      </c>
      <c r="K11" s="177" t="s">
        <v>116</v>
      </c>
      <c r="L11" s="158">
        <v>1500000</v>
      </c>
      <c r="M11" s="158">
        <f t="shared" si="0"/>
        <v>1050000</v>
      </c>
      <c r="N11" s="177">
        <v>2022</v>
      </c>
      <c r="O11" s="177">
        <v>2027</v>
      </c>
      <c r="P11" s="177"/>
      <c r="Q11" s="177"/>
      <c r="R11" s="177"/>
      <c r="S11" s="179"/>
    </row>
    <row r="12" spans="1:19" ht="52.2" x14ac:dyDescent="0.3">
      <c r="A12" s="75">
        <v>9</v>
      </c>
      <c r="B12" s="72" t="s">
        <v>110</v>
      </c>
      <c r="C12" s="72" t="s">
        <v>111</v>
      </c>
      <c r="D12" s="72">
        <v>60611898</v>
      </c>
      <c r="E12" s="78">
        <v>107544415</v>
      </c>
      <c r="F12" s="72">
        <v>600070191</v>
      </c>
      <c r="G12" s="72" t="s">
        <v>117</v>
      </c>
      <c r="H12" s="72" t="s">
        <v>97</v>
      </c>
      <c r="I12" s="72" t="s">
        <v>98</v>
      </c>
      <c r="J12" s="72" t="s">
        <v>113</v>
      </c>
      <c r="K12" s="72" t="s">
        <v>118</v>
      </c>
      <c r="L12" s="76">
        <v>4500000</v>
      </c>
      <c r="M12" s="76">
        <f t="shared" si="0"/>
        <v>3150000</v>
      </c>
      <c r="N12" s="72">
        <v>2022</v>
      </c>
      <c r="O12" s="72">
        <v>2027</v>
      </c>
      <c r="P12" s="72"/>
      <c r="Q12" s="72"/>
      <c r="R12" s="72"/>
      <c r="S12" s="79"/>
    </row>
    <row r="13" spans="1:19" ht="21.6" x14ac:dyDescent="0.3">
      <c r="A13" s="75">
        <v>10</v>
      </c>
      <c r="B13" s="72" t="s">
        <v>110</v>
      </c>
      <c r="C13" s="72" t="s">
        <v>111</v>
      </c>
      <c r="D13" s="72">
        <v>60611898</v>
      </c>
      <c r="E13" s="78">
        <v>107544415</v>
      </c>
      <c r="F13" s="72">
        <v>600070191</v>
      </c>
      <c r="G13" s="72" t="s">
        <v>119</v>
      </c>
      <c r="H13" s="72" t="s">
        <v>97</v>
      </c>
      <c r="I13" s="72" t="s">
        <v>98</v>
      </c>
      <c r="J13" s="72" t="s">
        <v>113</v>
      </c>
      <c r="K13" s="72" t="s">
        <v>119</v>
      </c>
      <c r="L13" s="76">
        <v>200000</v>
      </c>
      <c r="M13" s="76">
        <f t="shared" si="0"/>
        <v>140000</v>
      </c>
      <c r="N13" s="72">
        <v>2022</v>
      </c>
      <c r="O13" s="72">
        <v>2027</v>
      </c>
      <c r="P13" s="72"/>
      <c r="Q13" s="72"/>
      <c r="R13" s="72"/>
      <c r="S13" s="79"/>
    </row>
    <row r="14" spans="1:19" ht="31.8" x14ac:dyDescent="0.3">
      <c r="A14" s="75">
        <v>11</v>
      </c>
      <c r="B14" s="80" t="s">
        <v>120</v>
      </c>
      <c r="C14" s="80" t="s">
        <v>121</v>
      </c>
      <c r="D14" s="80">
        <v>60611219</v>
      </c>
      <c r="E14" s="78">
        <v>107544130</v>
      </c>
      <c r="F14" s="77">
        <v>600069982</v>
      </c>
      <c r="G14" s="77" t="s">
        <v>119</v>
      </c>
      <c r="H14" s="77" t="s">
        <v>97</v>
      </c>
      <c r="I14" s="77" t="s">
        <v>98</v>
      </c>
      <c r="J14" s="77" t="s">
        <v>122</v>
      </c>
      <c r="K14" s="77" t="s">
        <v>123</v>
      </c>
      <c r="L14" s="81">
        <v>500000</v>
      </c>
      <c r="M14" s="76">
        <f t="shared" si="0"/>
        <v>350000</v>
      </c>
      <c r="N14" s="80">
        <v>2023</v>
      </c>
      <c r="O14" s="80">
        <v>2025</v>
      </c>
      <c r="P14" s="82" t="s">
        <v>124</v>
      </c>
      <c r="Q14" s="82" t="s">
        <v>125</v>
      </c>
      <c r="R14" s="82" t="s">
        <v>124</v>
      </c>
      <c r="S14" s="83"/>
    </row>
    <row r="15" spans="1:19" ht="31.8" x14ac:dyDescent="0.3">
      <c r="A15" s="75">
        <v>12</v>
      </c>
      <c r="B15" s="80" t="s">
        <v>126</v>
      </c>
      <c r="C15" s="80" t="s">
        <v>121</v>
      </c>
      <c r="D15" s="80">
        <v>60611219</v>
      </c>
      <c r="E15" s="78">
        <v>107544130</v>
      </c>
      <c r="F15" s="77">
        <v>600069982</v>
      </c>
      <c r="G15" s="80" t="s">
        <v>127</v>
      </c>
      <c r="H15" s="80" t="s">
        <v>97</v>
      </c>
      <c r="I15" s="80" t="s">
        <v>98</v>
      </c>
      <c r="J15" s="77" t="s">
        <v>122</v>
      </c>
      <c r="K15" s="77" t="s">
        <v>128</v>
      </c>
      <c r="L15" s="81">
        <v>2000000</v>
      </c>
      <c r="M15" s="76">
        <f t="shared" si="0"/>
        <v>1400000</v>
      </c>
      <c r="N15" s="80">
        <v>2023</v>
      </c>
      <c r="O15" s="80">
        <v>2024</v>
      </c>
      <c r="P15" s="82" t="s">
        <v>124</v>
      </c>
      <c r="Q15" s="82" t="s">
        <v>125</v>
      </c>
      <c r="R15" s="82" t="s">
        <v>124</v>
      </c>
      <c r="S15" s="83"/>
    </row>
    <row r="16" spans="1:19" ht="31.8" x14ac:dyDescent="0.3">
      <c r="A16" s="75">
        <v>13</v>
      </c>
      <c r="B16" s="80" t="s">
        <v>126</v>
      </c>
      <c r="C16" s="80" t="s">
        <v>121</v>
      </c>
      <c r="D16" s="80">
        <v>60611219</v>
      </c>
      <c r="E16" s="78">
        <v>107544130</v>
      </c>
      <c r="F16" s="77">
        <v>600069982</v>
      </c>
      <c r="G16" s="80" t="s">
        <v>129</v>
      </c>
      <c r="H16" s="80" t="s">
        <v>97</v>
      </c>
      <c r="I16" s="80" t="s">
        <v>98</v>
      </c>
      <c r="J16" s="80" t="s">
        <v>122</v>
      </c>
      <c r="K16" s="77" t="s">
        <v>129</v>
      </c>
      <c r="L16" s="81">
        <v>300000</v>
      </c>
      <c r="M16" s="76">
        <f t="shared" si="0"/>
        <v>210000</v>
      </c>
      <c r="N16" s="80">
        <v>2023</v>
      </c>
      <c r="O16" s="80">
        <v>2025</v>
      </c>
      <c r="P16" s="82" t="s">
        <v>124</v>
      </c>
      <c r="Q16" s="82" t="s">
        <v>125</v>
      </c>
      <c r="R16" s="82" t="s">
        <v>124</v>
      </c>
      <c r="S16" s="83"/>
    </row>
    <row r="17" spans="1:19" ht="31.8" x14ac:dyDescent="0.3">
      <c r="A17" s="75">
        <v>14</v>
      </c>
      <c r="B17" s="73" t="s">
        <v>130</v>
      </c>
      <c r="C17" s="73" t="s">
        <v>131</v>
      </c>
      <c r="D17" s="84">
        <v>60611812</v>
      </c>
      <c r="E17" s="85">
        <v>107544393</v>
      </c>
      <c r="F17" s="86">
        <v>600070174</v>
      </c>
      <c r="G17" s="84" t="s">
        <v>132</v>
      </c>
      <c r="H17" s="73" t="s">
        <v>97</v>
      </c>
      <c r="I17" s="73" t="s">
        <v>98</v>
      </c>
      <c r="J17" s="73" t="s">
        <v>133</v>
      </c>
      <c r="K17" s="87" t="s">
        <v>134</v>
      </c>
      <c r="L17" s="88">
        <v>100000</v>
      </c>
      <c r="M17" s="76">
        <f t="shared" si="0"/>
        <v>70000</v>
      </c>
      <c r="N17" s="89">
        <v>2023</v>
      </c>
      <c r="O17" s="89">
        <v>2025</v>
      </c>
      <c r="P17" s="89"/>
      <c r="Q17" s="89"/>
      <c r="R17" s="89"/>
      <c r="S17" s="90"/>
    </row>
    <row r="18" spans="1:19" ht="31.8" x14ac:dyDescent="0.3">
      <c r="A18" s="98">
        <v>15</v>
      </c>
      <c r="B18" s="73" t="s">
        <v>130</v>
      </c>
      <c r="C18" s="73" t="s">
        <v>131</v>
      </c>
      <c r="D18" s="84">
        <v>60611812</v>
      </c>
      <c r="E18" s="85">
        <v>107544393</v>
      </c>
      <c r="F18" s="86">
        <v>600070174</v>
      </c>
      <c r="G18" s="84" t="s">
        <v>135</v>
      </c>
      <c r="H18" s="73" t="s">
        <v>97</v>
      </c>
      <c r="I18" s="73" t="s">
        <v>98</v>
      </c>
      <c r="J18" s="73" t="s">
        <v>133</v>
      </c>
      <c r="K18" s="87" t="s">
        <v>267</v>
      </c>
      <c r="L18" s="88">
        <v>150000</v>
      </c>
      <c r="M18" s="91">
        <f t="shared" si="0"/>
        <v>105000</v>
      </c>
      <c r="N18" s="73">
        <v>2024</v>
      </c>
      <c r="O18" s="73">
        <v>2026</v>
      </c>
      <c r="P18" s="73"/>
      <c r="Q18" s="73"/>
      <c r="R18" s="73"/>
      <c r="S18" s="135"/>
    </row>
    <row r="19" spans="1:19" ht="31.8" x14ac:dyDescent="0.3">
      <c r="A19" s="98">
        <v>16</v>
      </c>
      <c r="B19" s="73" t="s">
        <v>130</v>
      </c>
      <c r="C19" s="73" t="s">
        <v>131</v>
      </c>
      <c r="D19" s="84">
        <v>60611812</v>
      </c>
      <c r="E19" s="85">
        <v>107544393</v>
      </c>
      <c r="F19" s="86">
        <v>600070174</v>
      </c>
      <c r="G19" s="84" t="s">
        <v>136</v>
      </c>
      <c r="H19" s="73" t="s">
        <v>97</v>
      </c>
      <c r="I19" s="73" t="s">
        <v>98</v>
      </c>
      <c r="J19" s="73" t="s">
        <v>133</v>
      </c>
      <c r="K19" s="73" t="s">
        <v>137</v>
      </c>
      <c r="L19" s="88">
        <v>350000</v>
      </c>
      <c r="M19" s="91">
        <f t="shared" si="0"/>
        <v>245000</v>
      </c>
      <c r="N19" s="73">
        <v>2023</v>
      </c>
      <c r="O19" s="73">
        <v>2025</v>
      </c>
      <c r="P19" s="73"/>
      <c r="Q19" s="73"/>
      <c r="R19" s="73"/>
      <c r="S19" s="135"/>
    </row>
    <row r="20" spans="1:19" ht="31.8" x14ac:dyDescent="0.3">
      <c r="A20" s="98">
        <v>17</v>
      </c>
      <c r="B20" s="73" t="s">
        <v>130</v>
      </c>
      <c r="C20" s="73" t="s">
        <v>131</v>
      </c>
      <c r="D20" s="84">
        <v>60611812</v>
      </c>
      <c r="E20" s="85">
        <v>107544393</v>
      </c>
      <c r="F20" s="86">
        <v>600070174</v>
      </c>
      <c r="G20" s="84" t="s">
        <v>112</v>
      </c>
      <c r="H20" s="73" t="s">
        <v>97</v>
      </c>
      <c r="I20" s="73" t="s">
        <v>98</v>
      </c>
      <c r="J20" s="73" t="s">
        <v>133</v>
      </c>
      <c r="K20" s="73" t="s">
        <v>138</v>
      </c>
      <c r="L20" s="88">
        <v>400000</v>
      </c>
      <c r="M20" s="91">
        <f t="shared" si="0"/>
        <v>280000</v>
      </c>
      <c r="N20" s="73">
        <v>2024</v>
      </c>
      <c r="O20" s="73">
        <v>2027</v>
      </c>
      <c r="P20" s="73"/>
      <c r="Q20" s="73"/>
      <c r="R20" s="73"/>
      <c r="S20" s="135"/>
    </row>
    <row r="21" spans="1:19" ht="31.8" x14ac:dyDescent="0.3">
      <c r="A21" s="98">
        <v>18</v>
      </c>
      <c r="B21" s="73" t="s">
        <v>130</v>
      </c>
      <c r="C21" s="73" t="s">
        <v>131</v>
      </c>
      <c r="D21" s="84">
        <v>60611812</v>
      </c>
      <c r="E21" s="85">
        <v>107544393</v>
      </c>
      <c r="F21" s="86">
        <v>600070174</v>
      </c>
      <c r="G21" s="136" t="s">
        <v>268</v>
      </c>
      <c r="H21" s="73" t="s">
        <v>97</v>
      </c>
      <c r="I21" s="73" t="s">
        <v>98</v>
      </c>
      <c r="J21" s="73" t="s">
        <v>133</v>
      </c>
      <c r="K21" s="136" t="s">
        <v>270</v>
      </c>
      <c r="L21" s="137">
        <v>1800000</v>
      </c>
      <c r="M21" s="138">
        <v>1260000</v>
      </c>
      <c r="N21" s="139">
        <v>2024</v>
      </c>
      <c r="O21" s="139">
        <v>2025</v>
      </c>
      <c r="P21" s="73"/>
      <c r="Q21" s="73"/>
      <c r="R21" s="73"/>
      <c r="S21" s="135"/>
    </row>
    <row r="22" spans="1:19" ht="31.8" x14ac:dyDescent="0.3">
      <c r="A22" s="98">
        <v>19</v>
      </c>
      <c r="B22" s="73" t="s">
        <v>130</v>
      </c>
      <c r="C22" s="73" t="s">
        <v>131</v>
      </c>
      <c r="D22" s="84">
        <v>60611812</v>
      </c>
      <c r="E22" s="85">
        <v>107544393</v>
      </c>
      <c r="F22" s="86">
        <v>600070174</v>
      </c>
      <c r="G22" s="136" t="s">
        <v>269</v>
      </c>
      <c r="H22" s="73" t="s">
        <v>97</v>
      </c>
      <c r="I22" s="73">
        <v>9</v>
      </c>
      <c r="J22" s="73" t="s">
        <v>133</v>
      </c>
      <c r="K22" s="139" t="s">
        <v>271</v>
      </c>
      <c r="L22" s="137">
        <v>600000</v>
      </c>
      <c r="M22" s="138">
        <v>420000</v>
      </c>
      <c r="N22" s="139">
        <v>2023</v>
      </c>
      <c r="O22" s="139">
        <v>2027</v>
      </c>
      <c r="P22" s="73"/>
      <c r="Q22" s="73"/>
      <c r="R22" s="73"/>
      <c r="S22" s="135"/>
    </row>
    <row r="23" spans="1:19" ht="21.6" x14ac:dyDescent="0.3">
      <c r="A23" s="161">
        <v>20</v>
      </c>
      <c r="B23" s="177" t="s">
        <v>139</v>
      </c>
      <c r="C23" s="177" t="s">
        <v>140</v>
      </c>
      <c r="D23" s="177">
        <v>70993637</v>
      </c>
      <c r="E23" s="177">
        <v>107544032</v>
      </c>
      <c r="F23" s="177">
        <v>600069893</v>
      </c>
      <c r="G23" s="177" t="s">
        <v>141</v>
      </c>
      <c r="H23" s="177" t="s">
        <v>97</v>
      </c>
      <c r="I23" s="177" t="s">
        <v>98</v>
      </c>
      <c r="J23" s="177" t="s">
        <v>142</v>
      </c>
      <c r="K23" s="177" t="s">
        <v>143</v>
      </c>
      <c r="L23" s="158">
        <v>2000000</v>
      </c>
      <c r="M23" s="158">
        <f t="shared" si="0"/>
        <v>1400000</v>
      </c>
      <c r="N23" s="178">
        <v>45108</v>
      </c>
      <c r="O23" s="178">
        <v>46022</v>
      </c>
      <c r="P23" s="177"/>
      <c r="Q23" s="177"/>
      <c r="R23" s="177" t="s">
        <v>144</v>
      </c>
      <c r="S23" s="179"/>
    </row>
    <row r="24" spans="1:19" ht="31.8" x14ac:dyDescent="0.3">
      <c r="A24" s="98">
        <v>21</v>
      </c>
      <c r="B24" s="126" t="s">
        <v>139</v>
      </c>
      <c r="C24" s="126" t="s">
        <v>140</v>
      </c>
      <c r="D24" s="126">
        <v>70993637</v>
      </c>
      <c r="E24" s="126">
        <v>107544032</v>
      </c>
      <c r="F24" s="126">
        <v>600069893</v>
      </c>
      <c r="G24" s="126" t="s">
        <v>145</v>
      </c>
      <c r="H24" s="126" t="s">
        <v>97</v>
      </c>
      <c r="I24" s="126" t="s">
        <v>98</v>
      </c>
      <c r="J24" s="126" t="s">
        <v>142</v>
      </c>
      <c r="K24" s="126" t="s">
        <v>146</v>
      </c>
      <c r="L24" s="91">
        <v>1000000</v>
      </c>
      <c r="M24" s="91">
        <f t="shared" si="0"/>
        <v>700000</v>
      </c>
      <c r="N24" s="140">
        <v>44927</v>
      </c>
      <c r="O24" s="140">
        <v>46387</v>
      </c>
      <c r="P24" s="142" t="s">
        <v>105</v>
      </c>
      <c r="Q24" s="126"/>
      <c r="R24" s="126"/>
      <c r="S24" s="141"/>
    </row>
    <row r="25" spans="1:19" ht="21.6" x14ac:dyDescent="0.3">
      <c r="A25" s="98">
        <v>22</v>
      </c>
      <c r="B25" s="126" t="s">
        <v>139</v>
      </c>
      <c r="C25" s="126" t="s">
        <v>140</v>
      </c>
      <c r="D25" s="126">
        <v>70993637</v>
      </c>
      <c r="E25" s="126">
        <v>107544032</v>
      </c>
      <c r="F25" s="126">
        <v>600069893</v>
      </c>
      <c r="G25" s="126" t="s">
        <v>147</v>
      </c>
      <c r="H25" s="126" t="s">
        <v>97</v>
      </c>
      <c r="I25" s="126" t="s">
        <v>98</v>
      </c>
      <c r="J25" s="126" t="s">
        <v>142</v>
      </c>
      <c r="K25" s="126" t="s">
        <v>148</v>
      </c>
      <c r="L25" s="91">
        <v>1200000</v>
      </c>
      <c r="M25" s="91">
        <f t="shared" si="0"/>
        <v>840000</v>
      </c>
      <c r="N25" s="140">
        <v>44927</v>
      </c>
      <c r="O25" s="140">
        <v>46387</v>
      </c>
      <c r="P25" s="126"/>
      <c r="Q25" s="126"/>
      <c r="R25" s="126"/>
      <c r="S25" s="141"/>
    </row>
    <row r="26" spans="1:19" ht="21.6" x14ac:dyDescent="0.3">
      <c r="A26" s="98">
        <v>23</v>
      </c>
      <c r="B26" s="126" t="s">
        <v>139</v>
      </c>
      <c r="C26" s="126" t="s">
        <v>140</v>
      </c>
      <c r="D26" s="126">
        <v>70993637</v>
      </c>
      <c r="E26" s="126">
        <v>107544032</v>
      </c>
      <c r="F26" s="126">
        <v>600069893</v>
      </c>
      <c r="G26" s="126" t="s">
        <v>292</v>
      </c>
      <c r="H26" s="126" t="s">
        <v>97</v>
      </c>
      <c r="I26" s="126" t="s">
        <v>98</v>
      </c>
      <c r="J26" s="126" t="s">
        <v>142</v>
      </c>
      <c r="K26" s="126" t="s">
        <v>293</v>
      </c>
      <c r="L26" s="91">
        <v>800000</v>
      </c>
      <c r="M26" s="91">
        <f>L26/100*70</f>
        <v>560000</v>
      </c>
      <c r="N26" s="140">
        <v>45122</v>
      </c>
      <c r="O26" s="140">
        <v>46221</v>
      </c>
      <c r="P26" s="126"/>
      <c r="Q26" s="126"/>
      <c r="R26" s="126"/>
      <c r="S26" s="141"/>
    </row>
    <row r="27" spans="1:19" ht="21.6" x14ac:dyDescent="0.3">
      <c r="A27" s="98">
        <v>24</v>
      </c>
      <c r="B27" s="126" t="s">
        <v>139</v>
      </c>
      <c r="C27" s="126" t="s">
        <v>140</v>
      </c>
      <c r="D27" s="126">
        <v>70993637</v>
      </c>
      <c r="E27" s="126">
        <v>107544032</v>
      </c>
      <c r="F27" s="126">
        <v>600069893</v>
      </c>
      <c r="G27" s="126" t="s">
        <v>294</v>
      </c>
      <c r="H27" s="126" t="s">
        <v>97</v>
      </c>
      <c r="I27" s="126" t="s">
        <v>98</v>
      </c>
      <c r="J27" s="126" t="s">
        <v>142</v>
      </c>
      <c r="K27" s="126" t="s">
        <v>295</v>
      </c>
      <c r="L27" s="91">
        <v>95000</v>
      </c>
      <c r="M27" s="91">
        <f>L27/100*70</f>
        <v>66500</v>
      </c>
      <c r="N27" s="140">
        <v>45122</v>
      </c>
      <c r="O27" s="140">
        <v>46221</v>
      </c>
      <c r="P27" s="126"/>
      <c r="Q27" s="126"/>
      <c r="R27" s="126"/>
      <c r="S27" s="141"/>
    </row>
    <row r="28" spans="1:19" ht="21.6" x14ac:dyDescent="0.3">
      <c r="A28" s="98">
        <v>25</v>
      </c>
      <c r="B28" s="126" t="s">
        <v>139</v>
      </c>
      <c r="C28" s="126" t="s">
        <v>140</v>
      </c>
      <c r="D28" s="126">
        <v>70993637</v>
      </c>
      <c r="E28" s="126">
        <v>107544032</v>
      </c>
      <c r="F28" s="126">
        <v>600069893</v>
      </c>
      <c r="G28" s="126" t="s">
        <v>149</v>
      </c>
      <c r="H28" s="126" t="s">
        <v>97</v>
      </c>
      <c r="I28" s="126" t="s">
        <v>98</v>
      </c>
      <c r="J28" s="126" t="s">
        <v>142</v>
      </c>
      <c r="K28" s="126" t="s">
        <v>150</v>
      </c>
      <c r="L28" s="91">
        <v>1500000</v>
      </c>
      <c r="M28" s="91">
        <f t="shared" si="0"/>
        <v>1050000</v>
      </c>
      <c r="N28" s="140">
        <v>44927</v>
      </c>
      <c r="O28" s="140">
        <v>46022</v>
      </c>
      <c r="P28" s="126"/>
      <c r="Q28" s="126"/>
      <c r="R28" s="126"/>
      <c r="S28" s="141"/>
    </row>
    <row r="29" spans="1:19" ht="21.6" x14ac:dyDescent="0.3">
      <c r="A29" s="98">
        <v>26</v>
      </c>
      <c r="B29" s="126" t="s">
        <v>139</v>
      </c>
      <c r="C29" s="126" t="s">
        <v>140</v>
      </c>
      <c r="D29" s="126">
        <v>70993637</v>
      </c>
      <c r="E29" s="126">
        <v>107544032</v>
      </c>
      <c r="F29" s="126">
        <v>600069893</v>
      </c>
      <c r="G29" s="126" t="s">
        <v>296</v>
      </c>
      <c r="H29" s="126" t="s">
        <v>97</v>
      </c>
      <c r="I29" s="126" t="s">
        <v>98</v>
      </c>
      <c r="J29" s="126" t="s">
        <v>142</v>
      </c>
      <c r="K29" s="126" t="s">
        <v>297</v>
      </c>
      <c r="L29" s="91">
        <v>950000</v>
      </c>
      <c r="M29" s="91">
        <f>L29/100*70</f>
        <v>665000</v>
      </c>
      <c r="N29" s="140">
        <v>45122</v>
      </c>
      <c r="O29" s="140">
        <v>46221</v>
      </c>
      <c r="P29" s="126"/>
      <c r="Q29" s="126"/>
      <c r="R29" s="126"/>
      <c r="S29" s="141"/>
    </row>
    <row r="30" spans="1:19" ht="21.6" x14ac:dyDescent="0.3">
      <c r="A30" s="161">
        <v>27</v>
      </c>
      <c r="B30" s="180" t="s">
        <v>151</v>
      </c>
      <c r="C30" s="180" t="s">
        <v>152</v>
      </c>
      <c r="D30" s="143">
        <v>75005531</v>
      </c>
      <c r="E30" s="143">
        <v>107544211</v>
      </c>
      <c r="F30" s="143">
        <v>600070042</v>
      </c>
      <c r="G30" s="143" t="s">
        <v>153</v>
      </c>
      <c r="H30" s="143" t="s">
        <v>97</v>
      </c>
      <c r="I30" s="143" t="s">
        <v>98</v>
      </c>
      <c r="J30" s="143" t="s">
        <v>154</v>
      </c>
      <c r="K30" s="143" t="s">
        <v>155</v>
      </c>
      <c r="L30" s="144">
        <v>1500000</v>
      </c>
      <c r="M30" s="158">
        <f t="shared" si="0"/>
        <v>1050000</v>
      </c>
      <c r="N30" s="176">
        <v>45474</v>
      </c>
      <c r="O30" s="176">
        <v>45505</v>
      </c>
      <c r="P30" s="159"/>
      <c r="Q30" s="159" t="s">
        <v>105</v>
      </c>
      <c r="R30" s="159"/>
      <c r="S30" s="171"/>
    </row>
    <row r="31" spans="1:19" ht="21.6" x14ac:dyDescent="0.3">
      <c r="A31" s="161">
        <v>28</v>
      </c>
      <c r="B31" s="180" t="s">
        <v>151</v>
      </c>
      <c r="C31" s="180" t="s">
        <v>152</v>
      </c>
      <c r="D31" s="143">
        <v>75005531</v>
      </c>
      <c r="E31" s="143">
        <v>107544211</v>
      </c>
      <c r="F31" s="143">
        <v>600070042</v>
      </c>
      <c r="G31" s="143" t="s">
        <v>156</v>
      </c>
      <c r="H31" s="143" t="s">
        <v>97</v>
      </c>
      <c r="I31" s="143" t="s">
        <v>98</v>
      </c>
      <c r="J31" s="143" t="s">
        <v>154</v>
      </c>
      <c r="K31" s="143" t="s">
        <v>157</v>
      </c>
      <c r="L31" s="144">
        <v>800000</v>
      </c>
      <c r="M31" s="158">
        <f t="shared" si="0"/>
        <v>560000</v>
      </c>
      <c r="N31" s="176">
        <v>46204</v>
      </c>
      <c r="O31" s="176">
        <v>46235</v>
      </c>
      <c r="P31" s="159" t="s">
        <v>105</v>
      </c>
      <c r="Q31" s="159" t="s">
        <v>105</v>
      </c>
      <c r="R31" s="159"/>
      <c r="S31" s="171"/>
    </row>
    <row r="32" spans="1:19" s="20" customFormat="1" x14ac:dyDescent="0.3">
      <c r="A32" s="161">
        <v>29</v>
      </c>
      <c r="B32" s="180" t="s">
        <v>158</v>
      </c>
      <c r="C32" s="180" t="s">
        <v>152</v>
      </c>
      <c r="D32" s="143">
        <v>75005531</v>
      </c>
      <c r="E32" s="143">
        <v>107544211</v>
      </c>
      <c r="F32" s="143">
        <v>600070042</v>
      </c>
      <c r="G32" s="143" t="s">
        <v>159</v>
      </c>
      <c r="H32" s="143" t="s">
        <v>97</v>
      </c>
      <c r="I32" s="143" t="s">
        <v>98</v>
      </c>
      <c r="J32" s="143" t="s">
        <v>154</v>
      </c>
      <c r="K32" s="143" t="s">
        <v>159</v>
      </c>
      <c r="L32" s="144">
        <v>800000</v>
      </c>
      <c r="M32" s="158">
        <f t="shared" si="0"/>
        <v>560000</v>
      </c>
      <c r="N32" s="176">
        <v>45839</v>
      </c>
      <c r="O32" s="176">
        <v>45870</v>
      </c>
      <c r="P32" s="159"/>
      <c r="Q32" s="159" t="s">
        <v>105</v>
      </c>
      <c r="R32" s="159"/>
      <c r="S32" s="171"/>
    </row>
    <row r="33" spans="1:19" ht="21.6" x14ac:dyDescent="0.3">
      <c r="A33" s="161">
        <v>30</v>
      </c>
      <c r="B33" s="180" t="s">
        <v>151</v>
      </c>
      <c r="C33" s="180" t="s">
        <v>152</v>
      </c>
      <c r="D33" s="143">
        <v>75005531</v>
      </c>
      <c r="E33" s="143">
        <v>107544211</v>
      </c>
      <c r="F33" s="143">
        <v>600070042</v>
      </c>
      <c r="G33" s="143" t="s">
        <v>160</v>
      </c>
      <c r="H33" s="143" t="s">
        <v>97</v>
      </c>
      <c r="I33" s="143" t="s">
        <v>98</v>
      </c>
      <c r="J33" s="143" t="s">
        <v>154</v>
      </c>
      <c r="K33" s="143" t="s">
        <v>160</v>
      </c>
      <c r="L33" s="144">
        <v>400000</v>
      </c>
      <c r="M33" s="158">
        <f t="shared" si="0"/>
        <v>280000</v>
      </c>
      <c r="N33" s="176">
        <v>46204</v>
      </c>
      <c r="O33" s="176">
        <v>46235</v>
      </c>
      <c r="P33" s="159"/>
      <c r="Q33" s="159"/>
      <c r="R33" s="159"/>
      <c r="S33" s="171"/>
    </row>
    <row r="34" spans="1:19" ht="21.6" x14ac:dyDescent="0.3">
      <c r="A34" s="161">
        <v>31</v>
      </c>
      <c r="B34" s="180" t="s">
        <v>151</v>
      </c>
      <c r="C34" s="180" t="s">
        <v>152</v>
      </c>
      <c r="D34" s="143">
        <v>75005531</v>
      </c>
      <c r="E34" s="143">
        <v>107544211</v>
      </c>
      <c r="F34" s="143">
        <v>600070042</v>
      </c>
      <c r="G34" s="143" t="s">
        <v>161</v>
      </c>
      <c r="H34" s="143" t="s">
        <v>97</v>
      </c>
      <c r="I34" s="143" t="s">
        <v>98</v>
      </c>
      <c r="J34" s="143" t="s">
        <v>154</v>
      </c>
      <c r="K34" s="143" t="s">
        <v>162</v>
      </c>
      <c r="L34" s="144">
        <v>2500000</v>
      </c>
      <c r="M34" s="158">
        <f t="shared" si="0"/>
        <v>1750000</v>
      </c>
      <c r="N34" s="176">
        <v>46447</v>
      </c>
      <c r="O34" s="176">
        <v>46661</v>
      </c>
      <c r="P34" s="159" t="s">
        <v>105</v>
      </c>
      <c r="Q34" s="159"/>
      <c r="R34" s="159"/>
      <c r="S34" s="171"/>
    </row>
    <row r="35" spans="1:19" ht="21.6" x14ac:dyDescent="0.3">
      <c r="A35" s="161">
        <v>32</v>
      </c>
      <c r="B35" s="180" t="s">
        <v>151</v>
      </c>
      <c r="C35" s="180" t="s">
        <v>152</v>
      </c>
      <c r="D35" s="143">
        <v>75005531</v>
      </c>
      <c r="E35" s="143">
        <v>107544211</v>
      </c>
      <c r="F35" s="143">
        <v>600070042</v>
      </c>
      <c r="G35" s="143" t="s">
        <v>163</v>
      </c>
      <c r="H35" s="143" t="s">
        <v>97</v>
      </c>
      <c r="I35" s="143" t="s">
        <v>98</v>
      </c>
      <c r="J35" s="143" t="s">
        <v>154</v>
      </c>
      <c r="K35" s="143" t="s">
        <v>164</v>
      </c>
      <c r="L35" s="144">
        <v>700000</v>
      </c>
      <c r="M35" s="158">
        <f t="shared" si="0"/>
        <v>490000</v>
      </c>
      <c r="N35" s="176">
        <v>46174</v>
      </c>
      <c r="O35" s="176">
        <v>46235</v>
      </c>
      <c r="P35" s="159"/>
      <c r="Q35" s="159" t="s">
        <v>105</v>
      </c>
      <c r="R35" s="159"/>
      <c r="S35" s="171"/>
    </row>
    <row r="36" spans="1:19" ht="21.6" x14ac:dyDescent="0.3">
      <c r="A36" s="161">
        <v>33</v>
      </c>
      <c r="B36" s="180" t="s">
        <v>151</v>
      </c>
      <c r="C36" s="180" t="s">
        <v>152</v>
      </c>
      <c r="D36" s="143">
        <v>75005531</v>
      </c>
      <c r="E36" s="143">
        <v>107544211</v>
      </c>
      <c r="F36" s="143">
        <v>600070042</v>
      </c>
      <c r="G36" s="143" t="s">
        <v>165</v>
      </c>
      <c r="H36" s="143" t="s">
        <v>97</v>
      </c>
      <c r="I36" s="143" t="s">
        <v>98</v>
      </c>
      <c r="J36" s="143" t="s">
        <v>154</v>
      </c>
      <c r="K36" s="143" t="s">
        <v>166</v>
      </c>
      <c r="L36" s="144">
        <v>400000</v>
      </c>
      <c r="M36" s="158">
        <f t="shared" si="0"/>
        <v>280000</v>
      </c>
      <c r="N36" s="176">
        <v>45809</v>
      </c>
      <c r="O36" s="176">
        <v>45870</v>
      </c>
      <c r="P36" s="159"/>
      <c r="Q36" s="159" t="s">
        <v>105</v>
      </c>
      <c r="R36" s="159"/>
      <c r="S36" s="171"/>
    </row>
    <row r="37" spans="1:19" ht="21.6" x14ac:dyDescent="0.3">
      <c r="A37" s="161">
        <v>34</v>
      </c>
      <c r="B37" s="180" t="s">
        <v>151</v>
      </c>
      <c r="C37" s="180" t="s">
        <v>152</v>
      </c>
      <c r="D37" s="143">
        <v>75005531</v>
      </c>
      <c r="E37" s="143">
        <v>107544211</v>
      </c>
      <c r="F37" s="143">
        <v>600070042</v>
      </c>
      <c r="G37" s="143" t="s">
        <v>167</v>
      </c>
      <c r="H37" s="143" t="s">
        <v>97</v>
      </c>
      <c r="I37" s="143" t="s">
        <v>98</v>
      </c>
      <c r="J37" s="143" t="s">
        <v>154</v>
      </c>
      <c r="K37" s="143" t="s">
        <v>167</v>
      </c>
      <c r="L37" s="144">
        <v>200000</v>
      </c>
      <c r="M37" s="158">
        <f t="shared" si="0"/>
        <v>140000</v>
      </c>
      <c r="N37" s="176">
        <v>46539</v>
      </c>
      <c r="O37" s="176">
        <v>46600</v>
      </c>
      <c r="P37" s="159"/>
      <c r="Q37" s="159" t="s">
        <v>105</v>
      </c>
      <c r="R37" s="159"/>
      <c r="S37" s="171"/>
    </row>
    <row r="38" spans="1:19" ht="42" x14ac:dyDescent="0.3">
      <c r="A38" s="151">
        <v>35</v>
      </c>
      <c r="B38" s="152" t="s">
        <v>168</v>
      </c>
      <c r="C38" s="152" t="s">
        <v>169</v>
      </c>
      <c r="D38" s="152">
        <v>75005964</v>
      </c>
      <c r="E38" s="152">
        <v>102276064</v>
      </c>
      <c r="F38" s="152">
        <v>650047605</v>
      </c>
      <c r="G38" s="152" t="s">
        <v>298</v>
      </c>
      <c r="H38" s="152" t="s">
        <v>97</v>
      </c>
      <c r="I38" s="152" t="s">
        <v>98</v>
      </c>
      <c r="J38" s="152" t="s">
        <v>170</v>
      </c>
      <c r="K38" s="152" t="s">
        <v>298</v>
      </c>
      <c r="L38" s="153">
        <v>1500000</v>
      </c>
      <c r="M38" s="154">
        <f t="shared" si="0"/>
        <v>1050000</v>
      </c>
      <c r="N38" s="155">
        <v>44390</v>
      </c>
      <c r="O38" s="155">
        <v>46587</v>
      </c>
      <c r="P38" s="93"/>
      <c r="Q38" s="93" t="s">
        <v>105</v>
      </c>
      <c r="R38" s="93"/>
      <c r="S38" s="94"/>
    </row>
    <row r="39" spans="1:19" ht="42" x14ac:dyDescent="0.3">
      <c r="A39" s="161">
        <v>36</v>
      </c>
      <c r="B39" s="143" t="s">
        <v>168</v>
      </c>
      <c r="C39" s="143" t="s">
        <v>169</v>
      </c>
      <c r="D39" s="143">
        <v>75005964</v>
      </c>
      <c r="E39" s="143">
        <v>102276064</v>
      </c>
      <c r="F39" s="143">
        <v>650047605</v>
      </c>
      <c r="G39" s="143" t="s">
        <v>272</v>
      </c>
      <c r="H39" s="143" t="s">
        <v>97</v>
      </c>
      <c r="I39" s="143" t="s">
        <v>98</v>
      </c>
      <c r="J39" s="143" t="s">
        <v>170</v>
      </c>
      <c r="K39" s="143" t="s">
        <v>273</v>
      </c>
      <c r="L39" s="144">
        <v>15000000</v>
      </c>
      <c r="M39" s="158">
        <f t="shared" si="0"/>
        <v>10500000</v>
      </c>
      <c r="N39" s="143">
        <v>2023</v>
      </c>
      <c r="O39" s="143">
        <v>2027</v>
      </c>
      <c r="P39" s="159" t="s">
        <v>105</v>
      </c>
      <c r="Q39" s="159" t="s">
        <v>105</v>
      </c>
      <c r="R39" s="143"/>
      <c r="S39" s="160"/>
    </row>
    <row r="40" spans="1:19" ht="42" x14ac:dyDescent="0.3">
      <c r="A40" s="161">
        <v>37</v>
      </c>
      <c r="B40" s="143" t="s">
        <v>168</v>
      </c>
      <c r="C40" s="143" t="s">
        <v>169</v>
      </c>
      <c r="D40" s="143">
        <v>75005964</v>
      </c>
      <c r="E40" s="143">
        <v>102276064</v>
      </c>
      <c r="F40" s="143">
        <v>650047605</v>
      </c>
      <c r="G40" s="143" t="s">
        <v>171</v>
      </c>
      <c r="H40" s="143" t="s">
        <v>97</v>
      </c>
      <c r="I40" s="143" t="s">
        <v>98</v>
      </c>
      <c r="J40" s="143" t="s">
        <v>170</v>
      </c>
      <c r="K40" s="143" t="s">
        <v>171</v>
      </c>
      <c r="L40" s="144">
        <v>4000000</v>
      </c>
      <c r="M40" s="158">
        <f t="shared" si="0"/>
        <v>2800000</v>
      </c>
      <c r="N40" s="143">
        <v>2023</v>
      </c>
      <c r="O40" s="143">
        <v>2027</v>
      </c>
      <c r="P40" s="143"/>
      <c r="Q40" s="143"/>
      <c r="R40" s="143"/>
      <c r="S40" s="160"/>
    </row>
    <row r="41" spans="1:19" ht="42" x14ac:dyDescent="0.3">
      <c r="A41" s="161">
        <v>38</v>
      </c>
      <c r="B41" s="143" t="s">
        <v>168</v>
      </c>
      <c r="C41" s="143" t="s">
        <v>169</v>
      </c>
      <c r="D41" s="143">
        <v>75005964</v>
      </c>
      <c r="E41" s="143">
        <v>102276064</v>
      </c>
      <c r="F41" s="143">
        <v>650047605</v>
      </c>
      <c r="G41" s="143" t="s">
        <v>274</v>
      </c>
      <c r="H41" s="143" t="s">
        <v>97</v>
      </c>
      <c r="I41" s="143" t="s">
        <v>98</v>
      </c>
      <c r="J41" s="143" t="s">
        <v>170</v>
      </c>
      <c r="K41" s="143" t="s">
        <v>275</v>
      </c>
      <c r="L41" s="144">
        <v>10000000</v>
      </c>
      <c r="M41" s="158">
        <f t="shared" si="0"/>
        <v>7000000</v>
      </c>
      <c r="N41" s="143">
        <v>2023</v>
      </c>
      <c r="O41" s="143">
        <v>2027</v>
      </c>
      <c r="P41" s="143"/>
      <c r="Q41" s="159" t="s">
        <v>105</v>
      </c>
      <c r="R41" s="143"/>
      <c r="S41" s="160"/>
    </row>
    <row r="42" spans="1:19" ht="42" x14ac:dyDescent="0.3">
      <c r="A42" s="98">
        <v>39</v>
      </c>
      <c r="B42" s="84" t="s">
        <v>168</v>
      </c>
      <c r="C42" s="84" t="s">
        <v>169</v>
      </c>
      <c r="D42" s="84">
        <v>75005964</v>
      </c>
      <c r="E42" s="84">
        <v>102276064</v>
      </c>
      <c r="F42" s="84">
        <v>650047605</v>
      </c>
      <c r="G42" s="84" t="s">
        <v>172</v>
      </c>
      <c r="H42" s="84" t="s">
        <v>97</v>
      </c>
      <c r="I42" s="84" t="s">
        <v>98</v>
      </c>
      <c r="J42" s="84" t="s">
        <v>170</v>
      </c>
      <c r="K42" s="84" t="s">
        <v>173</v>
      </c>
      <c r="L42" s="92">
        <v>1500000</v>
      </c>
      <c r="M42" s="91">
        <f t="shared" si="0"/>
        <v>1050000</v>
      </c>
      <c r="N42" s="84">
        <v>2021</v>
      </c>
      <c r="O42" s="84">
        <v>2027</v>
      </c>
      <c r="P42" s="84"/>
      <c r="Q42" s="84"/>
      <c r="R42" s="84"/>
      <c r="S42" s="111"/>
    </row>
    <row r="43" spans="1:19" ht="42" x14ac:dyDescent="0.3">
      <c r="A43" s="161">
        <v>40</v>
      </c>
      <c r="B43" s="143" t="s">
        <v>168</v>
      </c>
      <c r="C43" s="143" t="s">
        <v>169</v>
      </c>
      <c r="D43" s="143">
        <v>75005964</v>
      </c>
      <c r="E43" s="143">
        <v>102276064</v>
      </c>
      <c r="F43" s="143">
        <v>650047605</v>
      </c>
      <c r="G43" s="143" t="s">
        <v>174</v>
      </c>
      <c r="H43" s="143" t="s">
        <v>97</v>
      </c>
      <c r="I43" s="143" t="s">
        <v>98</v>
      </c>
      <c r="J43" s="143" t="s">
        <v>170</v>
      </c>
      <c r="K43" s="143" t="s">
        <v>174</v>
      </c>
      <c r="L43" s="144">
        <v>2000000</v>
      </c>
      <c r="M43" s="158">
        <f t="shared" si="0"/>
        <v>1400000</v>
      </c>
      <c r="N43" s="143">
        <v>2021</v>
      </c>
      <c r="O43" s="143">
        <v>2027</v>
      </c>
      <c r="P43" s="159"/>
      <c r="Q43" s="159"/>
      <c r="R43" s="143"/>
      <c r="S43" s="160"/>
    </row>
    <row r="44" spans="1:19" ht="42" x14ac:dyDescent="0.3">
      <c r="A44" s="98">
        <v>41</v>
      </c>
      <c r="B44" s="84" t="s">
        <v>168</v>
      </c>
      <c r="C44" s="84" t="s">
        <v>169</v>
      </c>
      <c r="D44" s="84">
        <v>75005964</v>
      </c>
      <c r="E44" s="84">
        <v>102276064</v>
      </c>
      <c r="F44" s="84">
        <v>650047605</v>
      </c>
      <c r="G44" s="84" t="s">
        <v>175</v>
      </c>
      <c r="H44" s="84" t="s">
        <v>97</v>
      </c>
      <c r="I44" s="84" t="s">
        <v>98</v>
      </c>
      <c r="J44" s="84" t="s">
        <v>170</v>
      </c>
      <c r="K44" s="84" t="s">
        <v>175</v>
      </c>
      <c r="L44" s="92">
        <v>2300000</v>
      </c>
      <c r="M44" s="91">
        <f t="shared" si="0"/>
        <v>1610000</v>
      </c>
      <c r="N44" s="84">
        <v>2021</v>
      </c>
      <c r="O44" s="84">
        <v>2027</v>
      </c>
      <c r="P44" s="84"/>
      <c r="Q44" s="84"/>
      <c r="R44" s="84"/>
      <c r="S44" s="111"/>
    </row>
    <row r="45" spans="1:19" ht="42" x14ac:dyDescent="0.3">
      <c r="A45" s="156">
        <v>42</v>
      </c>
      <c r="B45" s="152" t="s">
        <v>168</v>
      </c>
      <c r="C45" s="152" t="s">
        <v>169</v>
      </c>
      <c r="D45" s="152">
        <v>75005964</v>
      </c>
      <c r="E45" s="152">
        <v>102276064</v>
      </c>
      <c r="F45" s="152">
        <v>650047605</v>
      </c>
      <c r="G45" s="152" t="s">
        <v>299</v>
      </c>
      <c r="H45" s="152" t="s">
        <v>97</v>
      </c>
      <c r="I45" s="152" t="s">
        <v>98</v>
      </c>
      <c r="J45" s="152" t="s">
        <v>170</v>
      </c>
      <c r="K45" s="152" t="s">
        <v>299</v>
      </c>
      <c r="L45" s="153">
        <v>500000</v>
      </c>
      <c r="M45" s="157">
        <f t="shared" si="0"/>
        <v>350000</v>
      </c>
      <c r="N45" s="152">
        <v>2021</v>
      </c>
      <c r="O45" s="152">
        <v>2027</v>
      </c>
      <c r="P45" s="84"/>
      <c r="Q45" s="84"/>
      <c r="R45" s="84"/>
      <c r="S45" s="111"/>
    </row>
    <row r="46" spans="1:19" ht="42" x14ac:dyDescent="0.3">
      <c r="A46" s="98">
        <v>43</v>
      </c>
      <c r="B46" s="84" t="s">
        <v>168</v>
      </c>
      <c r="C46" s="84" t="s">
        <v>169</v>
      </c>
      <c r="D46" s="84">
        <v>75005964</v>
      </c>
      <c r="E46" s="84">
        <v>102276064</v>
      </c>
      <c r="F46" s="84">
        <v>650047605</v>
      </c>
      <c r="G46" s="84" t="s">
        <v>276</v>
      </c>
      <c r="H46" s="84" t="s">
        <v>97</v>
      </c>
      <c r="I46" s="84" t="s">
        <v>98</v>
      </c>
      <c r="J46" s="84" t="s">
        <v>170</v>
      </c>
      <c r="K46" s="84" t="s">
        <v>277</v>
      </c>
      <c r="L46" s="92">
        <v>4500000</v>
      </c>
      <c r="M46" s="91">
        <f t="shared" si="0"/>
        <v>3150000</v>
      </c>
      <c r="N46" s="84">
        <v>2021</v>
      </c>
      <c r="O46" s="84">
        <v>2027</v>
      </c>
      <c r="P46" s="84"/>
      <c r="Q46" s="84"/>
      <c r="R46" s="84"/>
      <c r="S46" s="111"/>
    </row>
    <row r="47" spans="1:19" ht="42" x14ac:dyDescent="0.3">
      <c r="A47" s="98">
        <v>44</v>
      </c>
      <c r="B47" s="84" t="s">
        <v>168</v>
      </c>
      <c r="C47" s="84" t="s">
        <v>169</v>
      </c>
      <c r="D47" s="84">
        <v>75005964</v>
      </c>
      <c r="E47" s="84">
        <v>102276064</v>
      </c>
      <c r="F47" s="84">
        <v>650047605</v>
      </c>
      <c r="G47" s="84" t="s">
        <v>176</v>
      </c>
      <c r="H47" s="84" t="s">
        <v>97</v>
      </c>
      <c r="I47" s="84" t="s">
        <v>98</v>
      </c>
      <c r="J47" s="84" t="s">
        <v>170</v>
      </c>
      <c r="K47" s="84" t="s">
        <v>176</v>
      </c>
      <c r="L47" s="92">
        <v>1000000</v>
      </c>
      <c r="M47" s="91">
        <f t="shared" si="0"/>
        <v>700000</v>
      </c>
      <c r="N47" s="84">
        <v>2021</v>
      </c>
      <c r="O47" s="84">
        <v>2027</v>
      </c>
      <c r="P47" s="84"/>
      <c r="Q47" s="84"/>
      <c r="R47" s="84"/>
      <c r="S47" s="111"/>
    </row>
    <row r="48" spans="1:19" ht="42" x14ac:dyDescent="0.3">
      <c r="A48" s="98">
        <v>45</v>
      </c>
      <c r="B48" s="84" t="s">
        <v>168</v>
      </c>
      <c r="C48" s="84" t="s">
        <v>169</v>
      </c>
      <c r="D48" s="84">
        <v>75005964</v>
      </c>
      <c r="E48" s="84">
        <v>102276064</v>
      </c>
      <c r="F48" s="84">
        <v>650047605</v>
      </c>
      <c r="G48" s="84" t="s">
        <v>278</v>
      </c>
      <c r="H48" s="84" t="s">
        <v>97</v>
      </c>
      <c r="I48" s="84" t="s">
        <v>98</v>
      </c>
      <c r="J48" s="84" t="s">
        <v>170</v>
      </c>
      <c r="K48" s="84" t="s">
        <v>279</v>
      </c>
      <c r="L48" s="92">
        <v>2000000</v>
      </c>
      <c r="M48" s="91">
        <f t="shared" si="0"/>
        <v>1400000</v>
      </c>
      <c r="N48" s="84">
        <v>2024</v>
      </c>
      <c r="O48" s="84">
        <v>2027</v>
      </c>
      <c r="P48" s="84"/>
      <c r="Q48" s="84"/>
      <c r="R48" s="84"/>
      <c r="S48" s="111"/>
    </row>
    <row r="49" spans="1:19" ht="42" x14ac:dyDescent="0.3">
      <c r="A49" s="98">
        <v>46</v>
      </c>
      <c r="B49" s="84" t="s">
        <v>168</v>
      </c>
      <c r="C49" s="84" t="s">
        <v>169</v>
      </c>
      <c r="D49" s="84">
        <v>75005964</v>
      </c>
      <c r="E49" s="84">
        <v>102276064</v>
      </c>
      <c r="F49" s="84">
        <v>650047605</v>
      </c>
      <c r="G49" s="84" t="s">
        <v>280</v>
      </c>
      <c r="H49" s="84" t="s">
        <v>97</v>
      </c>
      <c r="I49" s="84" t="s">
        <v>98</v>
      </c>
      <c r="J49" s="84" t="s">
        <v>170</v>
      </c>
      <c r="K49" s="84" t="s">
        <v>281</v>
      </c>
      <c r="L49" s="92">
        <v>1500000</v>
      </c>
      <c r="M49" s="91">
        <f t="shared" si="0"/>
        <v>1050000</v>
      </c>
      <c r="N49" s="84">
        <v>2023</v>
      </c>
      <c r="O49" s="84">
        <v>2027</v>
      </c>
      <c r="P49" s="84"/>
      <c r="Q49" s="84"/>
      <c r="R49" s="84"/>
      <c r="S49" s="111"/>
    </row>
    <row r="50" spans="1:19" ht="42" x14ac:dyDescent="0.3">
      <c r="A50" s="98">
        <v>47</v>
      </c>
      <c r="B50" s="84" t="s">
        <v>168</v>
      </c>
      <c r="C50" s="84" t="s">
        <v>169</v>
      </c>
      <c r="D50" s="84">
        <v>75005964</v>
      </c>
      <c r="E50" s="84">
        <v>102276064</v>
      </c>
      <c r="F50" s="84">
        <v>650047605</v>
      </c>
      <c r="G50" s="84" t="s">
        <v>282</v>
      </c>
      <c r="H50" s="84" t="s">
        <v>97</v>
      </c>
      <c r="I50" s="84" t="s">
        <v>98</v>
      </c>
      <c r="J50" s="84" t="s">
        <v>170</v>
      </c>
      <c r="K50" s="84" t="s">
        <v>283</v>
      </c>
      <c r="L50" s="92">
        <v>6000000</v>
      </c>
      <c r="M50" s="91">
        <f t="shared" si="0"/>
        <v>4200000</v>
      </c>
      <c r="N50" s="84">
        <v>2023</v>
      </c>
      <c r="O50" s="84">
        <v>2027</v>
      </c>
      <c r="P50" s="84"/>
      <c r="Q50" s="84"/>
      <c r="R50" s="84"/>
      <c r="S50" s="111"/>
    </row>
    <row r="51" spans="1:19" ht="42" x14ac:dyDescent="0.3">
      <c r="A51" s="98">
        <v>48</v>
      </c>
      <c r="B51" s="84" t="s">
        <v>168</v>
      </c>
      <c r="C51" s="84" t="s">
        <v>169</v>
      </c>
      <c r="D51" s="84">
        <v>75005964</v>
      </c>
      <c r="E51" s="84">
        <v>102276064</v>
      </c>
      <c r="F51" s="84">
        <v>650047605</v>
      </c>
      <c r="G51" s="84" t="s">
        <v>284</v>
      </c>
      <c r="H51" s="84" t="s">
        <v>97</v>
      </c>
      <c r="I51" s="84" t="s">
        <v>98</v>
      </c>
      <c r="J51" s="84" t="s">
        <v>170</v>
      </c>
      <c r="K51" s="84" t="s">
        <v>285</v>
      </c>
      <c r="L51" s="92">
        <v>2000000</v>
      </c>
      <c r="M51" s="91">
        <f t="shared" si="0"/>
        <v>1400000</v>
      </c>
      <c r="N51" s="84">
        <v>2023</v>
      </c>
      <c r="O51" s="84">
        <v>2027</v>
      </c>
      <c r="P51" s="84"/>
      <c r="Q51" s="84"/>
      <c r="R51" s="84"/>
      <c r="S51" s="111"/>
    </row>
    <row r="52" spans="1:19" ht="42" x14ac:dyDescent="0.3">
      <c r="A52" s="98">
        <v>49</v>
      </c>
      <c r="B52" s="84" t="s">
        <v>168</v>
      </c>
      <c r="C52" s="84" t="s">
        <v>169</v>
      </c>
      <c r="D52" s="84">
        <v>75005964</v>
      </c>
      <c r="E52" s="84">
        <v>102276064</v>
      </c>
      <c r="F52" s="84">
        <v>650047605</v>
      </c>
      <c r="G52" s="84" t="s">
        <v>286</v>
      </c>
      <c r="H52" s="84" t="s">
        <v>97</v>
      </c>
      <c r="I52" s="84" t="s">
        <v>98</v>
      </c>
      <c r="J52" s="84" t="s">
        <v>170</v>
      </c>
      <c r="K52" s="84" t="s">
        <v>287</v>
      </c>
      <c r="L52" s="92">
        <v>800000</v>
      </c>
      <c r="M52" s="91">
        <f t="shared" si="0"/>
        <v>560000</v>
      </c>
      <c r="N52" s="84">
        <v>2023</v>
      </c>
      <c r="O52" s="84">
        <v>2027</v>
      </c>
      <c r="P52" s="84"/>
      <c r="Q52" s="84"/>
      <c r="R52" s="84"/>
      <c r="S52" s="111"/>
    </row>
    <row r="53" spans="1:19" ht="42" x14ac:dyDescent="0.3">
      <c r="A53" s="98">
        <v>50</v>
      </c>
      <c r="B53" s="84" t="s">
        <v>224</v>
      </c>
      <c r="C53" s="84" t="s">
        <v>225</v>
      </c>
      <c r="D53" s="84">
        <v>60611235</v>
      </c>
      <c r="E53" s="84">
        <v>107544300</v>
      </c>
      <c r="F53" s="84">
        <v>650032594</v>
      </c>
      <c r="G53" s="84" t="s">
        <v>256</v>
      </c>
      <c r="H53" s="84" t="s">
        <v>97</v>
      </c>
      <c r="I53" s="84" t="s">
        <v>226</v>
      </c>
      <c r="J53" s="84" t="s">
        <v>227</v>
      </c>
      <c r="K53" s="84" t="s">
        <v>245</v>
      </c>
      <c r="L53" s="92">
        <v>1000000</v>
      </c>
      <c r="M53" s="91">
        <f>L53/100*70</f>
        <v>700000</v>
      </c>
      <c r="N53" s="84">
        <v>2023</v>
      </c>
      <c r="O53" s="84">
        <v>2025</v>
      </c>
      <c r="P53" s="119" t="s">
        <v>210</v>
      </c>
      <c r="Q53" s="119" t="s">
        <v>105</v>
      </c>
      <c r="R53" s="84" t="s">
        <v>228</v>
      </c>
      <c r="S53" s="111" t="s">
        <v>228</v>
      </c>
    </row>
    <row r="54" spans="1:19" ht="42" x14ac:dyDescent="0.3">
      <c r="A54" s="98">
        <v>51</v>
      </c>
      <c r="B54" s="84" t="s">
        <v>224</v>
      </c>
      <c r="C54" s="84" t="s">
        <v>225</v>
      </c>
      <c r="D54" s="84">
        <v>60611235</v>
      </c>
      <c r="E54" s="84">
        <v>107544300</v>
      </c>
      <c r="F54" s="84">
        <v>650032594</v>
      </c>
      <c r="G54" s="84" t="s">
        <v>234</v>
      </c>
      <c r="H54" s="84" t="s">
        <v>97</v>
      </c>
      <c r="I54" s="84" t="s">
        <v>226</v>
      </c>
      <c r="J54" s="84" t="s">
        <v>227</v>
      </c>
      <c r="K54" s="84" t="s">
        <v>246</v>
      </c>
      <c r="L54" s="92">
        <v>2000000</v>
      </c>
      <c r="M54" s="91">
        <f>L54/100*70</f>
        <v>1400000</v>
      </c>
      <c r="N54" s="84">
        <v>2023</v>
      </c>
      <c r="O54" s="84">
        <v>2026</v>
      </c>
      <c r="P54" s="119" t="s">
        <v>105</v>
      </c>
      <c r="Q54" s="119" t="s">
        <v>105</v>
      </c>
      <c r="R54" s="84" t="s">
        <v>228</v>
      </c>
      <c r="S54" s="111" t="s">
        <v>228</v>
      </c>
    </row>
    <row r="55" spans="1:19" ht="42" x14ac:dyDescent="0.3">
      <c r="A55" s="98">
        <v>52</v>
      </c>
      <c r="B55" s="84" t="s">
        <v>224</v>
      </c>
      <c r="C55" s="84" t="s">
        <v>225</v>
      </c>
      <c r="D55" s="84">
        <v>60611235</v>
      </c>
      <c r="E55" s="84">
        <v>107544300</v>
      </c>
      <c r="F55" s="84">
        <v>650032594</v>
      </c>
      <c r="G55" s="84" t="s">
        <v>235</v>
      </c>
      <c r="H55" s="84" t="s">
        <v>97</v>
      </c>
      <c r="I55" s="84" t="s">
        <v>226</v>
      </c>
      <c r="J55" s="84" t="s">
        <v>227</v>
      </c>
      <c r="K55" s="84" t="s">
        <v>248</v>
      </c>
      <c r="L55" s="92">
        <v>30000000</v>
      </c>
      <c r="M55" s="91">
        <f>L55/100*70</f>
        <v>21000000</v>
      </c>
      <c r="N55" s="84">
        <v>2023</v>
      </c>
      <c r="O55" s="84">
        <v>2026</v>
      </c>
      <c r="P55" s="119" t="s">
        <v>105</v>
      </c>
      <c r="Q55" s="119" t="s">
        <v>105</v>
      </c>
      <c r="R55" s="84" t="s">
        <v>247</v>
      </c>
      <c r="S55" s="111" t="s">
        <v>247</v>
      </c>
    </row>
    <row r="56" spans="1:19" x14ac:dyDescent="0.3">
      <c r="A56" s="75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95"/>
      <c r="M56" s="76"/>
      <c r="N56" s="77"/>
      <c r="O56" s="77"/>
      <c r="P56" s="93"/>
      <c r="Q56" s="77"/>
      <c r="R56" s="77"/>
      <c r="S56" s="96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3"/>
  <sheetViews>
    <sheetView topLeftCell="A25" zoomScaleNormal="100" workbookViewId="0">
      <selection activeCell="G49" sqref="G49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231" t="s">
        <v>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3"/>
      <c r="AA1" s="103"/>
      <c r="AB1" s="104"/>
    </row>
    <row r="2" spans="1:28" ht="29.1" customHeight="1" thickBot="1" x14ac:dyDescent="0.35">
      <c r="A2" s="234" t="s">
        <v>6</v>
      </c>
      <c r="B2" s="204" t="s">
        <v>7</v>
      </c>
      <c r="C2" s="205"/>
      <c r="D2" s="205"/>
      <c r="E2" s="205"/>
      <c r="F2" s="206"/>
      <c r="G2" s="241" t="s">
        <v>8</v>
      </c>
      <c r="H2" s="223" t="s">
        <v>29</v>
      </c>
      <c r="I2" s="228" t="s">
        <v>53</v>
      </c>
      <c r="J2" s="244" t="s">
        <v>10</v>
      </c>
      <c r="K2" s="256" t="s">
        <v>11</v>
      </c>
      <c r="L2" s="207" t="s">
        <v>30</v>
      </c>
      <c r="M2" s="208"/>
      <c r="N2" s="209" t="s">
        <v>13</v>
      </c>
      <c r="O2" s="210"/>
      <c r="P2" s="251" t="s">
        <v>31</v>
      </c>
      <c r="Q2" s="252"/>
      <c r="R2" s="252"/>
      <c r="S2" s="252"/>
      <c r="T2" s="252"/>
      <c r="U2" s="252"/>
      <c r="V2" s="252"/>
      <c r="W2" s="253"/>
      <c r="X2" s="253"/>
      <c r="Y2" s="184" t="s">
        <v>15</v>
      </c>
      <c r="Z2" s="185"/>
      <c r="AA2" s="102" t="s">
        <v>218</v>
      </c>
      <c r="AB2" s="102" t="s">
        <v>219</v>
      </c>
    </row>
    <row r="3" spans="1:28" ht="14.85" customHeight="1" x14ac:dyDescent="0.3">
      <c r="A3" s="235"/>
      <c r="B3" s="241" t="s">
        <v>16</v>
      </c>
      <c r="C3" s="237" t="s">
        <v>17</v>
      </c>
      <c r="D3" s="237" t="s">
        <v>18</v>
      </c>
      <c r="E3" s="237" t="s">
        <v>19</v>
      </c>
      <c r="F3" s="239" t="s">
        <v>20</v>
      </c>
      <c r="G3" s="242"/>
      <c r="H3" s="224"/>
      <c r="I3" s="229"/>
      <c r="J3" s="245"/>
      <c r="K3" s="257"/>
      <c r="L3" s="215" t="s">
        <v>21</v>
      </c>
      <c r="M3" s="217" t="s">
        <v>59</v>
      </c>
      <c r="N3" s="219" t="s">
        <v>22</v>
      </c>
      <c r="O3" s="221" t="s">
        <v>23</v>
      </c>
      <c r="P3" s="254" t="s">
        <v>32</v>
      </c>
      <c r="Q3" s="255"/>
      <c r="R3" s="255"/>
      <c r="S3" s="256"/>
      <c r="T3" s="226" t="s">
        <v>33</v>
      </c>
      <c r="U3" s="247" t="s">
        <v>56</v>
      </c>
      <c r="V3" s="247" t="s">
        <v>57</v>
      </c>
      <c r="W3" s="226" t="s">
        <v>34</v>
      </c>
      <c r="X3" s="249" t="s">
        <v>55</v>
      </c>
      <c r="Y3" s="211" t="s">
        <v>26</v>
      </c>
      <c r="Z3" s="213" t="s">
        <v>27</v>
      </c>
      <c r="AA3" s="202" t="s">
        <v>220</v>
      </c>
      <c r="AB3" s="202" t="s">
        <v>221</v>
      </c>
    </row>
    <row r="4" spans="1:28" ht="117" customHeight="1" thickBot="1" x14ac:dyDescent="0.35">
      <c r="A4" s="236"/>
      <c r="B4" s="243"/>
      <c r="C4" s="238"/>
      <c r="D4" s="238"/>
      <c r="E4" s="238"/>
      <c r="F4" s="240"/>
      <c r="G4" s="243"/>
      <c r="H4" s="225"/>
      <c r="I4" s="230"/>
      <c r="J4" s="246"/>
      <c r="K4" s="258"/>
      <c r="L4" s="216"/>
      <c r="M4" s="218"/>
      <c r="N4" s="220"/>
      <c r="O4" s="222"/>
      <c r="P4" s="61" t="s">
        <v>50</v>
      </c>
      <c r="Q4" s="62" t="s">
        <v>35</v>
      </c>
      <c r="R4" s="62" t="s">
        <v>36</v>
      </c>
      <c r="S4" s="63" t="s">
        <v>37</v>
      </c>
      <c r="T4" s="227"/>
      <c r="U4" s="248"/>
      <c r="V4" s="248"/>
      <c r="W4" s="227"/>
      <c r="X4" s="250"/>
      <c r="Y4" s="212"/>
      <c r="Z4" s="214"/>
      <c r="AA4" s="203"/>
      <c r="AB4" s="203"/>
    </row>
    <row r="5" spans="1:28" ht="32.4" customHeight="1" x14ac:dyDescent="0.3">
      <c r="A5" s="168">
        <v>1</v>
      </c>
      <c r="B5" s="143" t="s">
        <v>177</v>
      </c>
      <c r="C5" s="143" t="s">
        <v>169</v>
      </c>
      <c r="D5" s="143">
        <v>75005964</v>
      </c>
      <c r="E5" s="143">
        <v>102276064</v>
      </c>
      <c r="F5" s="143">
        <v>650047605</v>
      </c>
      <c r="G5" s="143" t="s">
        <v>273</v>
      </c>
      <c r="H5" s="143" t="s">
        <v>97</v>
      </c>
      <c r="I5" s="143" t="s">
        <v>98</v>
      </c>
      <c r="J5" s="143" t="s">
        <v>170</v>
      </c>
      <c r="K5" s="143" t="s">
        <v>288</v>
      </c>
      <c r="L5" s="147">
        <v>15000000</v>
      </c>
      <c r="M5" s="147">
        <f>L5/100*70</f>
        <v>10500000</v>
      </c>
      <c r="N5" s="169">
        <v>2023</v>
      </c>
      <c r="O5" s="169">
        <v>2027</v>
      </c>
      <c r="P5" s="159"/>
      <c r="Q5" s="159"/>
      <c r="R5" s="159"/>
      <c r="S5" s="159"/>
      <c r="T5" s="159"/>
      <c r="U5" s="159"/>
      <c r="V5" s="159" t="s">
        <v>105</v>
      </c>
      <c r="W5" s="159"/>
      <c r="X5" s="159"/>
      <c r="Y5" s="159"/>
      <c r="Z5" s="159"/>
      <c r="AA5" s="170" t="s">
        <v>230</v>
      </c>
      <c r="AB5" s="170"/>
    </row>
    <row r="6" spans="1:28" ht="31.8" x14ac:dyDescent="0.3">
      <c r="A6" s="161">
        <v>2</v>
      </c>
      <c r="B6" s="143" t="s">
        <v>177</v>
      </c>
      <c r="C6" s="143" t="s">
        <v>169</v>
      </c>
      <c r="D6" s="143">
        <v>75005964</v>
      </c>
      <c r="E6" s="143">
        <v>102276064</v>
      </c>
      <c r="F6" s="143">
        <v>650047605</v>
      </c>
      <c r="G6" s="143" t="s">
        <v>171</v>
      </c>
      <c r="H6" s="143" t="s">
        <v>97</v>
      </c>
      <c r="I6" s="143" t="s">
        <v>98</v>
      </c>
      <c r="J6" s="143" t="s">
        <v>170</v>
      </c>
      <c r="K6" s="143" t="s">
        <v>171</v>
      </c>
      <c r="L6" s="144">
        <v>4000000</v>
      </c>
      <c r="M6" s="147">
        <f t="shared" ref="M6:M47" si="0">L6/100*70</f>
        <v>2800000</v>
      </c>
      <c r="N6" s="143">
        <v>2023</v>
      </c>
      <c r="O6" s="143">
        <v>2027</v>
      </c>
      <c r="P6" s="143"/>
      <c r="Q6" s="143"/>
      <c r="R6" s="143"/>
      <c r="S6" s="143"/>
      <c r="T6" s="160"/>
      <c r="U6" s="160"/>
      <c r="V6" s="171" t="s">
        <v>105</v>
      </c>
      <c r="W6" s="171" t="s">
        <v>105</v>
      </c>
      <c r="X6" s="160"/>
      <c r="Y6" s="160"/>
      <c r="Z6" s="160"/>
      <c r="AA6" s="170" t="s">
        <v>230</v>
      </c>
      <c r="AB6" s="172">
        <v>34</v>
      </c>
    </row>
    <row r="7" spans="1:28" ht="31.8" x14ac:dyDescent="0.3">
      <c r="A7" s="161">
        <v>3</v>
      </c>
      <c r="B7" s="143" t="s">
        <v>177</v>
      </c>
      <c r="C7" s="143" t="s">
        <v>169</v>
      </c>
      <c r="D7" s="143">
        <v>75005964</v>
      </c>
      <c r="E7" s="143">
        <v>102276064</v>
      </c>
      <c r="F7" s="143">
        <v>650047605</v>
      </c>
      <c r="G7" s="143" t="s">
        <v>289</v>
      </c>
      <c r="H7" s="143" t="s">
        <v>97</v>
      </c>
      <c r="I7" s="143" t="s">
        <v>178</v>
      </c>
      <c r="J7" s="143" t="s">
        <v>170</v>
      </c>
      <c r="K7" s="143" t="s">
        <v>275</v>
      </c>
      <c r="L7" s="144">
        <v>10000000</v>
      </c>
      <c r="M7" s="147">
        <f t="shared" si="0"/>
        <v>7000000</v>
      </c>
      <c r="N7" s="143">
        <v>2023</v>
      </c>
      <c r="O7" s="143">
        <v>2027</v>
      </c>
      <c r="P7" s="143"/>
      <c r="Q7" s="143"/>
      <c r="R7" s="143"/>
      <c r="S7" s="143"/>
      <c r="T7" s="160"/>
      <c r="U7" s="160"/>
      <c r="V7" s="160"/>
      <c r="W7" s="160"/>
      <c r="X7" s="160"/>
      <c r="Y7" s="160"/>
      <c r="Z7" s="160"/>
      <c r="AA7" s="170" t="s">
        <v>230</v>
      </c>
      <c r="AB7" s="172">
        <v>38</v>
      </c>
    </row>
    <row r="8" spans="1:28" ht="31.8" x14ac:dyDescent="0.3">
      <c r="A8" s="98">
        <v>4</v>
      </c>
      <c r="B8" s="148" t="s">
        <v>177</v>
      </c>
      <c r="C8" s="148" t="s">
        <v>169</v>
      </c>
      <c r="D8" s="148">
        <v>75005964</v>
      </c>
      <c r="E8" s="148">
        <v>102276064</v>
      </c>
      <c r="F8" s="148">
        <v>650047605</v>
      </c>
      <c r="G8" s="162" t="s">
        <v>298</v>
      </c>
      <c r="H8" s="148" t="s">
        <v>97</v>
      </c>
      <c r="I8" s="148" t="s">
        <v>98</v>
      </c>
      <c r="J8" s="148" t="s">
        <v>170</v>
      </c>
      <c r="K8" s="162" t="s">
        <v>298</v>
      </c>
      <c r="L8" s="163">
        <v>1500000</v>
      </c>
      <c r="M8" s="164">
        <v>1050000</v>
      </c>
      <c r="N8" s="162">
        <v>2021</v>
      </c>
      <c r="O8" s="162">
        <v>2027</v>
      </c>
      <c r="P8" s="162"/>
      <c r="Q8" s="162"/>
      <c r="R8" s="162"/>
      <c r="S8" s="162"/>
      <c r="T8" s="165"/>
      <c r="U8" s="165"/>
      <c r="V8" s="165"/>
      <c r="W8" s="165"/>
      <c r="X8" s="165"/>
      <c r="Y8" s="165"/>
      <c r="Z8" s="165"/>
      <c r="AA8" s="166"/>
      <c r="AB8" s="167"/>
    </row>
    <row r="9" spans="1:28" ht="31.8" x14ac:dyDescent="0.3">
      <c r="A9" s="75">
        <v>5</v>
      </c>
      <c r="B9" s="77" t="s">
        <v>177</v>
      </c>
      <c r="C9" s="77" t="s">
        <v>169</v>
      </c>
      <c r="D9" s="77">
        <v>75005964</v>
      </c>
      <c r="E9" s="77">
        <v>102276064</v>
      </c>
      <c r="F9" s="77">
        <v>650047605</v>
      </c>
      <c r="G9" s="77" t="s">
        <v>172</v>
      </c>
      <c r="H9" s="77" t="s">
        <v>97</v>
      </c>
      <c r="I9" s="77" t="s">
        <v>98</v>
      </c>
      <c r="J9" s="77" t="s">
        <v>170</v>
      </c>
      <c r="K9" s="77" t="s">
        <v>172</v>
      </c>
      <c r="L9" s="95">
        <v>1500000</v>
      </c>
      <c r="M9" s="97">
        <f t="shared" si="0"/>
        <v>1050000</v>
      </c>
      <c r="N9" s="77">
        <v>2021</v>
      </c>
      <c r="O9" s="77">
        <v>2027</v>
      </c>
      <c r="P9" s="77"/>
      <c r="Q9" s="77"/>
      <c r="R9" s="93" t="s">
        <v>105</v>
      </c>
      <c r="S9" s="77"/>
      <c r="T9" s="96"/>
      <c r="U9" s="96"/>
      <c r="V9" s="96"/>
      <c r="W9" s="96"/>
      <c r="X9" s="96"/>
      <c r="Y9" s="96"/>
      <c r="Z9" s="96"/>
      <c r="AA9" s="101" t="s">
        <v>230</v>
      </c>
      <c r="AB9" s="108">
        <v>35</v>
      </c>
    </row>
    <row r="10" spans="1:28" ht="31.8" x14ac:dyDescent="0.3">
      <c r="A10" s="175">
        <v>6</v>
      </c>
      <c r="B10" s="148" t="s">
        <v>177</v>
      </c>
      <c r="C10" s="148" t="s">
        <v>169</v>
      </c>
      <c r="D10" s="148">
        <v>75005964</v>
      </c>
      <c r="E10" s="148">
        <v>102276064</v>
      </c>
      <c r="F10" s="148">
        <v>650047605</v>
      </c>
      <c r="G10" s="148" t="s">
        <v>299</v>
      </c>
      <c r="H10" s="148" t="s">
        <v>97</v>
      </c>
      <c r="I10" s="148" t="s">
        <v>98</v>
      </c>
      <c r="J10" s="148" t="s">
        <v>170</v>
      </c>
      <c r="K10" s="148" t="s">
        <v>299</v>
      </c>
      <c r="L10" s="149">
        <v>500000</v>
      </c>
      <c r="M10" s="150">
        <v>350000</v>
      </c>
      <c r="N10" s="148">
        <v>2021</v>
      </c>
      <c r="O10" s="148">
        <v>2027</v>
      </c>
      <c r="P10" s="77"/>
      <c r="Q10" s="77"/>
      <c r="R10" s="93"/>
      <c r="S10" s="77"/>
      <c r="T10" s="96"/>
      <c r="U10" s="96"/>
      <c r="V10" s="96"/>
      <c r="W10" s="96"/>
      <c r="X10" s="96"/>
      <c r="Y10" s="96"/>
      <c r="Z10" s="96"/>
      <c r="AA10" s="101"/>
      <c r="AB10" s="108"/>
    </row>
    <row r="11" spans="1:28" ht="31.8" x14ac:dyDescent="0.3">
      <c r="A11" s="98">
        <v>7</v>
      </c>
      <c r="B11" s="84" t="s">
        <v>177</v>
      </c>
      <c r="C11" s="84" t="s">
        <v>169</v>
      </c>
      <c r="D11" s="84">
        <v>75005964</v>
      </c>
      <c r="E11" s="84">
        <v>102276064</v>
      </c>
      <c r="F11" s="84">
        <v>650047605</v>
      </c>
      <c r="G11" s="84" t="s">
        <v>179</v>
      </c>
      <c r="H11" s="84" t="s">
        <v>97</v>
      </c>
      <c r="I11" s="84" t="s">
        <v>98</v>
      </c>
      <c r="J11" s="84" t="s">
        <v>170</v>
      </c>
      <c r="K11" s="84" t="s">
        <v>179</v>
      </c>
      <c r="L11" s="92">
        <v>2000000</v>
      </c>
      <c r="M11" s="115">
        <f t="shared" si="0"/>
        <v>1400000</v>
      </c>
      <c r="N11" s="84">
        <v>2021</v>
      </c>
      <c r="O11" s="84">
        <v>2027</v>
      </c>
      <c r="P11" s="119" t="s">
        <v>105</v>
      </c>
      <c r="Q11" s="119" t="s">
        <v>105</v>
      </c>
      <c r="R11" s="84"/>
      <c r="S11" s="84"/>
      <c r="T11" s="111"/>
      <c r="U11" s="111"/>
      <c r="V11" s="111"/>
      <c r="W11" s="111"/>
      <c r="X11" s="111"/>
      <c r="Y11" s="111"/>
      <c r="Z11" s="111"/>
      <c r="AA11" s="113" t="s">
        <v>230</v>
      </c>
      <c r="AB11" s="116">
        <v>38</v>
      </c>
    </row>
    <row r="12" spans="1:28" ht="31.8" x14ac:dyDescent="0.3">
      <c r="A12" s="98">
        <v>8</v>
      </c>
      <c r="B12" s="84" t="s">
        <v>177</v>
      </c>
      <c r="C12" s="84" t="s">
        <v>169</v>
      </c>
      <c r="D12" s="84">
        <v>75005964</v>
      </c>
      <c r="E12" s="84">
        <v>102276064</v>
      </c>
      <c r="F12" s="84">
        <v>650047605</v>
      </c>
      <c r="G12" s="84" t="s">
        <v>175</v>
      </c>
      <c r="H12" s="84" t="s">
        <v>97</v>
      </c>
      <c r="I12" s="84" t="s">
        <v>98</v>
      </c>
      <c r="J12" s="84" t="s">
        <v>170</v>
      </c>
      <c r="K12" s="84" t="s">
        <v>175</v>
      </c>
      <c r="L12" s="92">
        <v>2300000</v>
      </c>
      <c r="M12" s="115">
        <f t="shared" si="0"/>
        <v>1610000</v>
      </c>
      <c r="N12" s="84">
        <v>2021</v>
      </c>
      <c r="O12" s="84">
        <v>2027</v>
      </c>
      <c r="P12" s="84"/>
      <c r="Q12" s="84"/>
      <c r="R12" s="84"/>
      <c r="S12" s="84"/>
      <c r="T12" s="111"/>
      <c r="U12" s="111"/>
      <c r="V12" s="111"/>
      <c r="W12" s="111"/>
      <c r="X12" s="112" t="s">
        <v>105</v>
      </c>
      <c r="Y12" s="111"/>
      <c r="Z12" s="111"/>
      <c r="AA12" s="113" t="s">
        <v>230</v>
      </c>
      <c r="AB12" s="114"/>
    </row>
    <row r="13" spans="1:28" ht="31.8" x14ac:dyDescent="0.3">
      <c r="A13" s="98">
        <v>9</v>
      </c>
      <c r="B13" s="84" t="s">
        <v>177</v>
      </c>
      <c r="C13" s="84" t="s">
        <v>169</v>
      </c>
      <c r="D13" s="84">
        <v>75005964</v>
      </c>
      <c r="E13" s="84">
        <v>102276064</v>
      </c>
      <c r="F13" s="84">
        <v>650047605</v>
      </c>
      <c r="G13" s="84" t="s">
        <v>276</v>
      </c>
      <c r="H13" s="84" t="s">
        <v>97</v>
      </c>
      <c r="I13" s="84" t="s">
        <v>98</v>
      </c>
      <c r="J13" s="84" t="s">
        <v>170</v>
      </c>
      <c r="K13" s="84" t="s">
        <v>277</v>
      </c>
      <c r="L13" s="92">
        <v>4500000</v>
      </c>
      <c r="M13" s="115">
        <f t="shared" si="0"/>
        <v>3150000</v>
      </c>
      <c r="N13" s="84">
        <v>2021</v>
      </c>
      <c r="O13" s="84">
        <v>2027</v>
      </c>
      <c r="P13" s="84"/>
      <c r="Q13" s="84"/>
      <c r="R13" s="84"/>
      <c r="S13" s="84"/>
      <c r="T13" s="111"/>
      <c r="U13" s="112" t="s">
        <v>105</v>
      </c>
      <c r="V13" s="111"/>
      <c r="W13" s="112" t="s">
        <v>105</v>
      </c>
      <c r="X13" s="112" t="s">
        <v>105</v>
      </c>
      <c r="Y13" s="111"/>
      <c r="Z13" s="111"/>
      <c r="AA13" s="113" t="s">
        <v>230</v>
      </c>
      <c r="AB13" s="116">
        <v>37</v>
      </c>
    </row>
    <row r="14" spans="1:28" ht="31.8" x14ac:dyDescent="0.3">
      <c r="A14" s="75">
        <v>10</v>
      </c>
      <c r="B14" s="77" t="s">
        <v>177</v>
      </c>
      <c r="C14" s="77" t="s">
        <v>169</v>
      </c>
      <c r="D14" s="77">
        <v>75005964</v>
      </c>
      <c r="E14" s="77">
        <v>102276064</v>
      </c>
      <c r="F14" s="77">
        <v>650047605</v>
      </c>
      <c r="G14" s="77" t="s">
        <v>176</v>
      </c>
      <c r="H14" s="77" t="s">
        <v>97</v>
      </c>
      <c r="I14" s="77" t="s">
        <v>98</v>
      </c>
      <c r="J14" s="77" t="s">
        <v>170</v>
      </c>
      <c r="K14" s="77" t="s">
        <v>176</v>
      </c>
      <c r="L14" s="95">
        <v>1000000</v>
      </c>
      <c r="M14" s="97">
        <f t="shared" si="0"/>
        <v>700000</v>
      </c>
      <c r="N14" s="77">
        <v>2021</v>
      </c>
      <c r="O14" s="77">
        <v>2027</v>
      </c>
      <c r="P14" s="93" t="s">
        <v>105</v>
      </c>
      <c r="Q14" s="93" t="s">
        <v>105</v>
      </c>
      <c r="R14" s="77"/>
      <c r="S14" s="77"/>
      <c r="T14" s="96"/>
      <c r="U14" s="96"/>
      <c r="V14" s="96"/>
      <c r="W14" s="96"/>
      <c r="X14" s="96"/>
      <c r="Y14" s="96"/>
      <c r="Z14" s="96"/>
      <c r="AA14" s="101" t="s">
        <v>229</v>
      </c>
      <c r="AB14" s="11"/>
    </row>
    <row r="15" spans="1:28" ht="31.8" x14ac:dyDescent="0.3">
      <c r="A15" s="98">
        <v>11</v>
      </c>
      <c r="B15" s="84" t="s">
        <v>177</v>
      </c>
      <c r="C15" s="84" t="s">
        <v>169</v>
      </c>
      <c r="D15" s="84">
        <v>75005964</v>
      </c>
      <c r="E15" s="84">
        <v>102276064</v>
      </c>
      <c r="F15" s="84">
        <v>650047605</v>
      </c>
      <c r="G15" s="84" t="s">
        <v>278</v>
      </c>
      <c r="H15" s="84" t="s">
        <v>97</v>
      </c>
      <c r="I15" s="84" t="s">
        <v>98</v>
      </c>
      <c r="J15" s="84" t="s">
        <v>170</v>
      </c>
      <c r="K15" s="84" t="s">
        <v>279</v>
      </c>
      <c r="L15" s="92">
        <v>2000000</v>
      </c>
      <c r="M15" s="115">
        <f t="shared" si="0"/>
        <v>1400000</v>
      </c>
      <c r="N15" s="84">
        <v>2024</v>
      </c>
      <c r="O15" s="84">
        <v>2027</v>
      </c>
      <c r="P15" s="119"/>
      <c r="Q15" s="119"/>
      <c r="R15" s="84"/>
      <c r="S15" s="84"/>
      <c r="T15" s="111"/>
      <c r="U15" s="111"/>
      <c r="V15" s="111"/>
      <c r="W15" s="111"/>
      <c r="X15" s="111"/>
      <c r="Y15" s="111"/>
      <c r="Z15" s="111"/>
      <c r="AA15" s="113" t="s">
        <v>229</v>
      </c>
      <c r="AB15" s="114"/>
    </row>
    <row r="16" spans="1:28" ht="31.8" x14ac:dyDescent="0.3">
      <c r="A16" s="161">
        <v>12</v>
      </c>
      <c r="B16" s="143" t="s">
        <v>177</v>
      </c>
      <c r="C16" s="143" t="s">
        <v>169</v>
      </c>
      <c r="D16" s="143">
        <v>75005964</v>
      </c>
      <c r="E16" s="143">
        <v>102276064</v>
      </c>
      <c r="F16" s="143">
        <v>650047605</v>
      </c>
      <c r="G16" s="143" t="s">
        <v>280</v>
      </c>
      <c r="H16" s="143" t="s">
        <v>97</v>
      </c>
      <c r="I16" s="143" t="s">
        <v>98</v>
      </c>
      <c r="J16" s="143" t="s">
        <v>170</v>
      </c>
      <c r="K16" s="143" t="s">
        <v>290</v>
      </c>
      <c r="L16" s="144">
        <v>1500000</v>
      </c>
      <c r="M16" s="147">
        <f t="shared" si="0"/>
        <v>1050000</v>
      </c>
      <c r="N16" s="143">
        <v>2023</v>
      </c>
      <c r="O16" s="143">
        <v>2027</v>
      </c>
      <c r="P16" s="159"/>
      <c r="Q16" s="159"/>
      <c r="R16" s="143"/>
      <c r="S16" s="159" t="s">
        <v>105</v>
      </c>
      <c r="T16" s="160"/>
      <c r="U16" s="160"/>
      <c r="V16" s="160"/>
      <c r="W16" s="160"/>
      <c r="X16" s="171" t="s">
        <v>105</v>
      </c>
      <c r="Y16" s="160"/>
      <c r="Z16" s="160"/>
      <c r="AA16" s="170" t="s">
        <v>230</v>
      </c>
      <c r="AB16" s="173"/>
    </row>
    <row r="17" spans="1:28" ht="31.8" x14ac:dyDescent="0.3">
      <c r="A17" s="98">
        <v>13</v>
      </c>
      <c r="B17" s="84" t="s">
        <v>177</v>
      </c>
      <c r="C17" s="84" t="s">
        <v>169</v>
      </c>
      <c r="D17" s="84">
        <v>75005964</v>
      </c>
      <c r="E17" s="84">
        <v>102276064</v>
      </c>
      <c r="F17" s="84">
        <v>650047605</v>
      </c>
      <c r="G17" s="84" t="s">
        <v>291</v>
      </c>
      <c r="H17" s="84" t="s">
        <v>97</v>
      </c>
      <c r="I17" s="84" t="s">
        <v>98</v>
      </c>
      <c r="J17" s="84" t="s">
        <v>170</v>
      </c>
      <c r="K17" s="84" t="s">
        <v>283</v>
      </c>
      <c r="L17" s="92">
        <v>6000000</v>
      </c>
      <c r="M17" s="115">
        <f t="shared" si="0"/>
        <v>4200000</v>
      </c>
      <c r="N17" s="84">
        <v>2023</v>
      </c>
      <c r="O17" s="84">
        <v>2027</v>
      </c>
      <c r="P17" s="119"/>
      <c r="Q17" s="119"/>
      <c r="R17" s="84"/>
      <c r="S17" s="84"/>
      <c r="T17" s="111"/>
      <c r="U17" s="111"/>
      <c r="V17" s="111"/>
      <c r="W17" s="111"/>
      <c r="X17" s="111"/>
      <c r="Y17" s="111"/>
      <c r="Z17" s="111"/>
      <c r="AA17" s="113" t="s">
        <v>229</v>
      </c>
      <c r="AB17" s="114"/>
    </row>
    <row r="18" spans="1:28" ht="31.8" x14ac:dyDescent="0.3">
      <c r="A18" s="98">
        <v>14</v>
      </c>
      <c r="B18" s="84" t="s">
        <v>177</v>
      </c>
      <c r="C18" s="84" t="s">
        <v>169</v>
      </c>
      <c r="D18" s="84">
        <v>75005964</v>
      </c>
      <c r="E18" s="84">
        <v>102276064</v>
      </c>
      <c r="F18" s="84">
        <v>650047605</v>
      </c>
      <c r="G18" s="84" t="s">
        <v>284</v>
      </c>
      <c r="H18" s="84" t="s">
        <v>97</v>
      </c>
      <c r="I18" s="84" t="s">
        <v>98</v>
      </c>
      <c r="J18" s="84" t="s">
        <v>170</v>
      </c>
      <c r="K18" s="84" t="s">
        <v>285</v>
      </c>
      <c r="L18" s="92">
        <v>2000000</v>
      </c>
      <c r="M18" s="115">
        <f t="shared" si="0"/>
        <v>1400000</v>
      </c>
      <c r="N18" s="84">
        <v>2023</v>
      </c>
      <c r="O18" s="84">
        <v>2027</v>
      </c>
      <c r="P18" s="119" t="s">
        <v>105</v>
      </c>
      <c r="Q18" s="119" t="s">
        <v>105</v>
      </c>
      <c r="R18" s="84"/>
      <c r="S18" s="84"/>
      <c r="T18" s="111"/>
      <c r="U18" s="111"/>
      <c r="V18" s="112" t="s">
        <v>105</v>
      </c>
      <c r="W18" s="111"/>
      <c r="X18" s="111"/>
      <c r="Y18" s="111"/>
      <c r="Z18" s="111"/>
      <c r="AA18" s="113" t="s">
        <v>229</v>
      </c>
      <c r="AB18" s="114"/>
    </row>
    <row r="19" spans="1:28" ht="31.8" x14ac:dyDescent="0.3">
      <c r="A19" s="98">
        <v>15</v>
      </c>
      <c r="B19" s="84" t="s">
        <v>177</v>
      </c>
      <c r="C19" s="84" t="s">
        <v>169</v>
      </c>
      <c r="D19" s="84">
        <v>75005964</v>
      </c>
      <c r="E19" s="84">
        <v>102276064</v>
      </c>
      <c r="F19" s="84">
        <v>650047605</v>
      </c>
      <c r="G19" s="84" t="s">
        <v>286</v>
      </c>
      <c r="H19" s="84" t="s">
        <v>97</v>
      </c>
      <c r="I19" s="84" t="s">
        <v>98</v>
      </c>
      <c r="J19" s="84" t="s">
        <v>170</v>
      </c>
      <c r="K19" s="84" t="s">
        <v>287</v>
      </c>
      <c r="L19" s="92">
        <v>800000</v>
      </c>
      <c r="M19" s="115">
        <f t="shared" si="0"/>
        <v>560000</v>
      </c>
      <c r="N19" s="84">
        <v>2023</v>
      </c>
      <c r="O19" s="84">
        <v>2027</v>
      </c>
      <c r="P19" s="119" t="s">
        <v>105</v>
      </c>
      <c r="Q19" s="119" t="s">
        <v>105</v>
      </c>
      <c r="R19" s="119" t="s">
        <v>105</v>
      </c>
      <c r="S19" s="119" t="s">
        <v>105</v>
      </c>
      <c r="T19" s="111"/>
      <c r="U19" s="111"/>
      <c r="V19" s="112" t="s">
        <v>105</v>
      </c>
      <c r="W19" s="111"/>
      <c r="X19" s="111"/>
      <c r="Y19" s="111"/>
      <c r="Z19" s="111"/>
      <c r="AA19" s="113" t="s">
        <v>229</v>
      </c>
      <c r="AB19" s="114"/>
    </row>
    <row r="20" spans="1:28" ht="52.2" x14ac:dyDescent="0.3">
      <c r="A20" s="161">
        <v>16</v>
      </c>
      <c r="B20" s="143" t="s">
        <v>180</v>
      </c>
      <c r="C20" s="143" t="s">
        <v>181</v>
      </c>
      <c r="D20" s="143">
        <v>60611227</v>
      </c>
      <c r="E20" s="143">
        <v>102564281</v>
      </c>
      <c r="F20" s="143">
        <v>600070581</v>
      </c>
      <c r="G20" s="143" t="s">
        <v>182</v>
      </c>
      <c r="H20" s="143" t="s">
        <v>97</v>
      </c>
      <c r="I20" s="143" t="s">
        <v>98</v>
      </c>
      <c r="J20" s="143" t="s">
        <v>183</v>
      </c>
      <c r="K20" s="143" t="s">
        <v>184</v>
      </c>
      <c r="L20" s="144">
        <v>3000000</v>
      </c>
      <c r="M20" s="147">
        <f t="shared" si="0"/>
        <v>2100000</v>
      </c>
      <c r="N20" s="143">
        <v>2023</v>
      </c>
      <c r="O20" s="143">
        <v>2027</v>
      </c>
      <c r="P20" s="143"/>
      <c r="Q20" s="143"/>
      <c r="R20" s="143"/>
      <c r="S20" s="143"/>
      <c r="T20" s="160"/>
      <c r="U20" s="160"/>
      <c r="V20" s="160"/>
      <c r="W20" s="171" t="s">
        <v>105</v>
      </c>
      <c r="X20" s="160"/>
      <c r="Y20" s="160" t="s">
        <v>185</v>
      </c>
      <c r="Z20" s="160"/>
      <c r="AA20" s="170" t="s">
        <v>230</v>
      </c>
      <c r="AB20" s="173"/>
    </row>
    <row r="21" spans="1:28" ht="62.4" x14ac:dyDescent="0.3">
      <c r="A21" s="98">
        <v>17</v>
      </c>
      <c r="B21" s="84" t="s">
        <v>180</v>
      </c>
      <c r="C21" s="84" t="s">
        <v>121</v>
      </c>
      <c r="D21" s="84">
        <v>60611227</v>
      </c>
      <c r="E21" s="84">
        <v>102564281</v>
      </c>
      <c r="F21" s="84">
        <v>600070581</v>
      </c>
      <c r="G21" s="84" t="s">
        <v>186</v>
      </c>
      <c r="H21" s="84" t="s">
        <v>97</v>
      </c>
      <c r="I21" s="84" t="s">
        <v>98</v>
      </c>
      <c r="J21" s="84" t="s">
        <v>183</v>
      </c>
      <c r="K21" s="84" t="s">
        <v>187</v>
      </c>
      <c r="L21" s="92">
        <v>2500000</v>
      </c>
      <c r="M21" s="97">
        <f t="shared" si="0"/>
        <v>1750000</v>
      </c>
      <c r="N21" s="84">
        <v>2022</v>
      </c>
      <c r="O21" s="84">
        <v>2027</v>
      </c>
      <c r="P21" s="77"/>
      <c r="Q21" s="77"/>
      <c r="R21" s="77"/>
      <c r="S21" s="77"/>
      <c r="T21" s="96"/>
      <c r="U21" s="94"/>
      <c r="V21" s="94" t="s">
        <v>105</v>
      </c>
      <c r="W21" s="96"/>
      <c r="X21" s="96"/>
      <c r="Y21" s="96" t="s">
        <v>188</v>
      </c>
      <c r="Z21" s="96"/>
      <c r="AA21" s="101" t="s">
        <v>229</v>
      </c>
      <c r="AB21" s="11"/>
    </row>
    <row r="22" spans="1:28" ht="52.2" x14ac:dyDescent="0.3">
      <c r="A22" s="161">
        <v>18</v>
      </c>
      <c r="B22" s="143" t="s">
        <v>180</v>
      </c>
      <c r="C22" s="143" t="s">
        <v>181</v>
      </c>
      <c r="D22" s="143">
        <v>60611227</v>
      </c>
      <c r="E22" s="143">
        <v>102564281</v>
      </c>
      <c r="F22" s="143">
        <v>600070581</v>
      </c>
      <c r="G22" s="143" t="s">
        <v>189</v>
      </c>
      <c r="H22" s="143" t="s">
        <v>97</v>
      </c>
      <c r="I22" s="143" t="s">
        <v>98</v>
      </c>
      <c r="J22" s="143" t="s">
        <v>183</v>
      </c>
      <c r="K22" s="143" t="s">
        <v>190</v>
      </c>
      <c r="L22" s="144">
        <v>3000000</v>
      </c>
      <c r="M22" s="147">
        <f>L22/100*70</f>
        <v>2100000</v>
      </c>
      <c r="N22" s="143">
        <v>2023</v>
      </c>
      <c r="O22" s="143">
        <v>2027</v>
      </c>
      <c r="P22" s="143"/>
      <c r="Q22" s="143"/>
      <c r="R22" s="143"/>
      <c r="S22" s="143"/>
      <c r="T22" s="160"/>
      <c r="U22" s="171" t="s">
        <v>105</v>
      </c>
      <c r="V22" s="160"/>
      <c r="W22" s="160"/>
      <c r="X22" s="160"/>
      <c r="Y22" s="160" t="s">
        <v>188</v>
      </c>
      <c r="Z22" s="160"/>
      <c r="AA22" s="170" t="s">
        <v>230</v>
      </c>
      <c r="AB22" s="173"/>
    </row>
    <row r="23" spans="1:28" ht="52.2" x14ac:dyDescent="0.3">
      <c r="A23" s="98">
        <v>19</v>
      </c>
      <c r="B23" s="84" t="s">
        <v>180</v>
      </c>
      <c r="C23" s="84" t="s">
        <v>181</v>
      </c>
      <c r="D23" s="84">
        <v>60611227</v>
      </c>
      <c r="E23" s="84">
        <v>102564281</v>
      </c>
      <c r="F23" s="84">
        <v>600070581</v>
      </c>
      <c r="G23" s="86" t="s">
        <v>260</v>
      </c>
      <c r="H23" s="86" t="s">
        <v>97</v>
      </c>
      <c r="I23" s="86" t="s">
        <v>98</v>
      </c>
      <c r="J23" s="86" t="s">
        <v>183</v>
      </c>
      <c r="K23" s="86" t="s">
        <v>261</v>
      </c>
      <c r="L23" s="109">
        <v>350000</v>
      </c>
      <c r="M23" s="110">
        <f>L23/100*70</f>
        <v>245000</v>
      </c>
      <c r="N23" s="86">
        <v>2022</v>
      </c>
      <c r="O23" s="86">
        <v>2027</v>
      </c>
      <c r="P23" s="84"/>
      <c r="Q23" s="84"/>
      <c r="R23" s="84"/>
      <c r="S23" s="84"/>
      <c r="T23" s="111"/>
      <c r="U23" s="112"/>
      <c r="V23" s="111"/>
      <c r="W23" s="111"/>
      <c r="X23" s="111"/>
      <c r="Y23" s="111" t="s">
        <v>185</v>
      </c>
      <c r="Z23" s="112" t="s">
        <v>228</v>
      </c>
      <c r="AA23" s="113" t="s">
        <v>229</v>
      </c>
      <c r="AB23" s="114"/>
    </row>
    <row r="24" spans="1:28" ht="52.2" x14ac:dyDescent="0.3">
      <c r="A24" s="98">
        <v>20</v>
      </c>
      <c r="B24" s="84" t="s">
        <v>180</v>
      </c>
      <c r="C24" s="84" t="s">
        <v>181</v>
      </c>
      <c r="D24" s="84">
        <v>60611227</v>
      </c>
      <c r="E24" s="84">
        <v>102564281</v>
      </c>
      <c r="F24" s="84">
        <v>600070581</v>
      </c>
      <c r="G24" s="86" t="s">
        <v>263</v>
      </c>
      <c r="H24" s="86" t="s">
        <v>97</v>
      </c>
      <c r="I24" s="86" t="s">
        <v>98</v>
      </c>
      <c r="J24" s="86" t="s">
        <v>183</v>
      </c>
      <c r="K24" s="86" t="s">
        <v>262</v>
      </c>
      <c r="L24" s="109">
        <v>3000000</v>
      </c>
      <c r="M24" s="110">
        <f>L24/100*70</f>
        <v>2100000</v>
      </c>
      <c r="N24" s="86">
        <v>2022</v>
      </c>
      <c r="O24" s="86">
        <v>2027</v>
      </c>
      <c r="P24" s="84"/>
      <c r="Q24" s="84"/>
      <c r="R24" s="84"/>
      <c r="S24" s="84"/>
      <c r="T24" s="111"/>
      <c r="U24" s="112"/>
      <c r="V24" s="111"/>
      <c r="W24" s="111"/>
      <c r="X24" s="111"/>
      <c r="Y24" s="111"/>
      <c r="Z24" s="112" t="s">
        <v>228</v>
      </c>
      <c r="AA24" s="113" t="s">
        <v>229</v>
      </c>
      <c r="AB24" s="114"/>
    </row>
    <row r="25" spans="1:28" ht="52.2" x14ac:dyDescent="0.3">
      <c r="A25" s="161">
        <v>21</v>
      </c>
      <c r="B25" s="143" t="s">
        <v>180</v>
      </c>
      <c r="C25" s="143" t="s">
        <v>181</v>
      </c>
      <c r="D25" s="143">
        <v>60611227</v>
      </c>
      <c r="E25" s="143">
        <v>102564281</v>
      </c>
      <c r="F25" s="143">
        <v>600070581</v>
      </c>
      <c r="G25" s="145" t="s">
        <v>264</v>
      </c>
      <c r="H25" s="145" t="s">
        <v>97</v>
      </c>
      <c r="I25" s="145" t="s">
        <v>98</v>
      </c>
      <c r="J25" s="145" t="s">
        <v>183</v>
      </c>
      <c r="K25" s="145" t="s">
        <v>264</v>
      </c>
      <c r="L25" s="146">
        <v>500000</v>
      </c>
      <c r="M25" s="174">
        <f>L25/100*70</f>
        <v>350000</v>
      </c>
      <c r="N25" s="145">
        <v>2023</v>
      </c>
      <c r="O25" s="145">
        <v>2027</v>
      </c>
      <c r="P25" s="143"/>
      <c r="Q25" s="143"/>
      <c r="R25" s="143"/>
      <c r="S25" s="143"/>
      <c r="T25" s="160"/>
      <c r="U25" s="171"/>
      <c r="V25" s="160"/>
      <c r="W25" s="160"/>
      <c r="X25" s="160"/>
      <c r="Y25" s="160"/>
      <c r="Z25" s="171"/>
      <c r="AA25" s="170" t="s">
        <v>230</v>
      </c>
      <c r="AB25" s="173"/>
    </row>
    <row r="26" spans="1:28" ht="62.4" x14ac:dyDescent="0.3">
      <c r="A26" s="98">
        <v>22</v>
      </c>
      <c r="B26" s="84" t="s">
        <v>180</v>
      </c>
      <c r="C26" s="84" t="s">
        <v>181</v>
      </c>
      <c r="D26" s="84">
        <v>60611227</v>
      </c>
      <c r="E26" s="84">
        <v>102564281</v>
      </c>
      <c r="F26" s="84">
        <v>600070581</v>
      </c>
      <c r="G26" s="84" t="s">
        <v>191</v>
      </c>
      <c r="H26" s="84" t="s">
        <v>97</v>
      </c>
      <c r="I26" s="84" t="s">
        <v>98</v>
      </c>
      <c r="J26" s="84" t="s">
        <v>183</v>
      </c>
      <c r="K26" s="84" t="s">
        <v>259</v>
      </c>
      <c r="L26" s="92">
        <v>3000000</v>
      </c>
      <c r="M26" s="115">
        <f>L26/100*70</f>
        <v>2100000</v>
      </c>
      <c r="N26" s="84">
        <v>2022</v>
      </c>
      <c r="O26" s="84">
        <v>2027</v>
      </c>
      <c r="P26" s="84"/>
      <c r="Q26" s="84"/>
      <c r="R26" s="84"/>
      <c r="S26" s="84"/>
      <c r="T26" s="111"/>
      <c r="U26" s="111"/>
      <c r="V26" s="111"/>
      <c r="W26" s="111"/>
      <c r="X26" s="111"/>
      <c r="Y26" s="111" t="s">
        <v>185</v>
      </c>
      <c r="Z26" s="111"/>
      <c r="AA26" s="113" t="s">
        <v>229</v>
      </c>
      <c r="AB26" s="116"/>
    </row>
    <row r="27" spans="1:28" ht="52.2" x14ac:dyDescent="0.3">
      <c r="A27" s="161">
        <v>23</v>
      </c>
      <c r="B27" s="143" t="s">
        <v>180</v>
      </c>
      <c r="C27" s="143" t="s">
        <v>181</v>
      </c>
      <c r="D27" s="143">
        <v>60611227</v>
      </c>
      <c r="E27" s="143">
        <v>102564281</v>
      </c>
      <c r="F27" s="143">
        <v>600070581</v>
      </c>
      <c r="G27" s="143" t="s">
        <v>305</v>
      </c>
      <c r="H27" s="143" t="s">
        <v>97</v>
      </c>
      <c r="I27" s="143" t="s">
        <v>98</v>
      </c>
      <c r="J27" s="143" t="s">
        <v>183</v>
      </c>
      <c r="K27" s="143" t="s">
        <v>192</v>
      </c>
      <c r="L27" s="144">
        <v>6000000</v>
      </c>
      <c r="M27" s="147">
        <f t="shared" si="0"/>
        <v>4200000</v>
      </c>
      <c r="N27" s="143">
        <v>2023</v>
      </c>
      <c r="O27" s="143">
        <v>2027</v>
      </c>
      <c r="P27" s="159" t="s">
        <v>105</v>
      </c>
      <c r="Q27" s="159"/>
      <c r="R27" s="143"/>
      <c r="S27" s="143"/>
      <c r="T27" s="160"/>
      <c r="U27" s="160"/>
      <c r="V27" s="160"/>
      <c r="W27" s="160"/>
      <c r="X27" s="160"/>
      <c r="Y27" s="160"/>
      <c r="Z27" s="160"/>
      <c r="AA27" s="170" t="s">
        <v>229</v>
      </c>
      <c r="AB27" s="173"/>
    </row>
    <row r="28" spans="1:28" ht="52.2" x14ac:dyDescent="0.3">
      <c r="A28" s="161">
        <v>24</v>
      </c>
      <c r="B28" s="143" t="s">
        <v>180</v>
      </c>
      <c r="C28" s="143" t="s">
        <v>181</v>
      </c>
      <c r="D28" s="143">
        <v>60611227</v>
      </c>
      <c r="E28" s="143">
        <v>102564281</v>
      </c>
      <c r="F28" s="143">
        <v>600070581</v>
      </c>
      <c r="G28" s="143" t="s">
        <v>304</v>
      </c>
      <c r="H28" s="143" t="s">
        <v>97</v>
      </c>
      <c r="I28" s="143" t="s">
        <v>98</v>
      </c>
      <c r="J28" s="143" t="s">
        <v>183</v>
      </c>
      <c r="K28" s="143" t="s">
        <v>303</v>
      </c>
      <c r="L28" s="144">
        <v>6000000</v>
      </c>
      <c r="M28" s="147"/>
      <c r="N28" s="143">
        <v>2023</v>
      </c>
      <c r="O28" s="143">
        <v>2027</v>
      </c>
      <c r="P28" s="159"/>
      <c r="Q28" s="159" t="s">
        <v>105</v>
      </c>
      <c r="R28" s="143"/>
      <c r="S28" s="143"/>
      <c r="T28" s="160"/>
      <c r="U28" s="160"/>
      <c r="V28" s="160"/>
      <c r="W28" s="160"/>
      <c r="X28" s="160"/>
      <c r="Y28" s="160"/>
      <c r="Z28" s="160"/>
      <c r="AA28" s="170" t="s">
        <v>229</v>
      </c>
      <c r="AB28" s="173"/>
    </row>
    <row r="29" spans="1:28" ht="21.6" x14ac:dyDescent="0.3">
      <c r="A29" s="75">
        <v>25</v>
      </c>
      <c r="B29" s="84" t="s">
        <v>193</v>
      </c>
      <c r="C29" s="84" t="s">
        <v>111</v>
      </c>
      <c r="D29" s="84">
        <v>75005000</v>
      </c>
      <c r="E29" s="84">
        <v>102264767</v>
      </c>
      <c r="F29" s="84">
        <v>600070409</v>
      </c>
      <c r="G29" s="84" t="s">
        <v>194</v>
      </c>
      <c r="H29" s="84" t="s">
        <v>97</v>
      </c>
      <c r="I29" s="84" t="s">
        <v>98</v>
      </c>
      <c r="J29" s="84" t="s">
        <v>113</v>
      </c>
      <c r="K29" s="84" t="s">
        <v>195</v>
      </c>
      <c r="L29" s="92">
        <v>300000</v>
      </c>
      <c r="M29" s="97">
        <f t="shared" si="0"/>
        <v>210000</v>
      </c>
      <c r="N29" s="84">
        <v>2022</v>
      </c>
      <c r="O29" s="84">
        <v>2022</v>
      </c>
      <c r="P29" s="77"/>
      <c r="Q29" s="77"/>
      <c r="R29" s="77"/>
      <c r="S29" s="77"/>
      <c r="T29" s="96"/>
      <c r="U29" s="96"/>
      <c r="V29" s="96"/>
      <c r="W29" s="96"/>
      <c r="X29" s="96"/>
      <c r="Y29" s="96"/>
      <c r="Z29" s="96"/>
      <c r="AA29" s="101" t="s">
        <v>230</v>
      </c>
      <c r="AB29" s="108">
        <v>56</v>
      </c>
    </row>
    <row r="30" spans="1:28" ht="21.6" x14ac:dyDescent="0.3">
      <c r="A30" s="75">
        <v>26</v>
      </c>
      <c r="B30" s="84" t="s">
        <v>193</v>
      </c>
      <c r="C30" s="84" t="s">
        <v>111</v>
      </c>
      <c r="D30" s="84">
        <v>75005000</v>
      </c>
      <c r="E30" s="84">
        <v>102264767</v>
      </c>
      <c r="F30" s="84">
        <v>600070409</v>
      </c>
      <c r="G30" s="84" t="s">
        <v>196</v>
      </c>
      <c r="H30" s="84" t="s">
        <v>97</v>
      </c>
      <c r="I30" s="84" t="s">
        <v>98</v>
      </c>
      <c r="J30" s="84" t="s">
        <v>113</v>
      </c>
      <c r="K30" s="84" t="s">
        <v>196</v>
      </c>
      <c r="L30" s="92">
        <v>100000</v>
      </c>
      <c r="M30" s="97">
        <f t="shared" si="0"/>
        <v>70000</v>
      </c>
      <c r="N30" s="84">
        <v>2022</v>
      </c>
      <c r="O30" s="84">
        <v>2022</v>
      </c>
      <c r="P30" s="77"/>
      <c r="Q30" s="77"/>
      <c r="R30" s="77"/>
      <c r="S30" s="93" t="s">
        <v>105</v>
      </c>
      <c r="T30" s="96"/>
      <c r="U30" s="96"/>
      <c r="V30" s="96"/>
      <c r="W30" s="96"/>
      <c r="X30" s="96"/>
      <c r="Y30" s="96"/>
      <c r="Z30" s="96"/>
      <c r="AA30" s="101" t="s">
        <v>230</v>
      </c>
      <c r="AB30" s="108">
        <v>58</v>
      </c>
    </row>
    <row r="31" spans="1:28" ht="21.6" x14ac:dyDescent="0.3">
      <c r="A31" s="75">
        <v>27</v>
      </c>
      <c r="B31" s="84" t="s">
        <v>193</v>
      </c>
      <c r="C31" s="84" t="s">
        <v>111</v>
      </c>
      <c r="D31" s="84">
        <v>75005000</v>
      </c>
      <c r="E31" s="84">
        <v>102264767</v>
      </c>
      <c r="F31" s="84">
        <v>600070409</v>
      </c>
      <c r="G31" s="84" t="s">
        <v>197</v>
      </c>
      <c r="H31" s="84" t="s">
        <v>97</v>
      </c>
      <c r="I31" s="84" t="s">
        <v>98</v>
      </c>
      <c r="J31" s="84" t="s">
        <v>113</v>
      </c>
      <c r="K31" s="84" t="s">
        <v>197</v>
      </c>
      <c r="L31" s="92">
        <v>50000</v>
      </c>
      <c r="M31" s="97">
        <f t="shared" si="0"/>
        <v>35000</v>
      </c>
      <c r="N31" s="84">
        <v>2022</v>
      </c>
      <c r="O31" s="84">
        <v>2024</v>
      </c>
      <c r="P31" s="77"/>
      <c r="Q31" s="77"/>
      <c r="R31" s="77"/>
      <c r="S31" s="77"/>
      <c r="T31" s="96"/>
      <c r="U31" s="96"/>
      <c r="V31" s="96"/>
      <c r="W31" s="96"/>
      <c r="X31" s="96"/>
      <c r="Y31" s="96"/>
      <c r="Z31" s="96"/>
      <c r="AA31" s="101" t="s">
        <v>230</v>
      </c>
      <c r="AB31" s="108">
        <v>61</v>
      </c>
    </row>
    <row r="32" spans="1:28" ht="31.8" x14ac:dyDescent="0.3">
      <c r="A32" s="75">
        <v>28</v>
      </c>
      <c r="B32" s="84" t="s">
        <v>193</v>
      </c>
      <c r="C32" s="84" t="s">
        <v>111</v>
      </c>
      <c r="D32" s="84">
        <v>75005000</v>
      </c>
      <c r="E32" s="84">
        <v>102264767</v>
      </c>
      <c r="F32" s="84">
        <v>600070409</v>
      </c>
      <c r="G32" s="84" t="s">
        <v>198</v>
      </c>
      <c r="H32" s="84" t="s">
        <v>97</v>
      </c>
      <c r="I32" s="84" t="s">
        <v>98</v>
      </c>
      <c r="J32" s="84" t="s">
        <v>113</v>
      </c>
      <c r="K32" s="84" t="s">
        <v>199</v>
      </c>
      <c r="L32" s="92">
        <v>200000</v>
      </c>
      <c r="M32" s="97">
        <f t="shared" si="0"/>
        <v>140000</v>
      </c>
      <c r="N32" s="84">
        <v>2022</v>
      </c>
      <c r="O32" s="84">
        <v>2025</v>
      </c>
      <c r="P32" s="77"/>
      <c r="Q32" s="77"/>
      <c r="R32" s="77"/>
      <c r="S32" s="77"/>
      <c r="T32" s="96"/>
      <c r="U32" s="96"/>
      <c r="V32" s="96"/>
      <c r="W32" s="96"/>
      <c r="X32" s="96"/>
      <c r="Y32" s="96"/>
      <c r="Z32" s="96"/>
      <c r="AA32" s="101" t="s">
        <v>230</v>
      </c>
      <c r="AB32" s="108">
        <v>63</v>
      </c>
    </row>
    <row r="33" spans="1:28" ht="21.6" x14ac:dyDescent="0.3">
      <c r="A33" s="75">
        <v>29</v>
      </c>
      <c r="B33" s="84" t="s">
        <v>193</v>
      </c>
      <c r="C33" s="84" t="s">
        <v>111</v>
      </c>
      <c r="D33" s="84">
        <v>75005000</v>
      </c>
      <c r="E33" s="84">
        <v>102264767</v>
      </c>
      <c r="F33" s="84">
        <v>600070409</v>
      </c>
      <c r="G33" s="84" t="s">
        <v>200</v>
      </c>
      <c r="H33" s="84" t="s">
        <v>97</v>
      </c>
      <c r="I33" s="84" t="s">
        <v>98</v>
      </c>
      <c r="J33" s="84" t="s">
        <v>113</v>
      </c>
      <c r="K33" s="84" t="s">
        <v>201</v>
      </c>
      <c r="L33" s="92">
        <v>1000000</v>
      </c>
      <c r="M33" s="97">
        <f t="shared" si="0"/>
        <v>700000</v>
      </c>
      <c r="N33" s="84">
        <v>2022</v>
      </c>
      <c r="O33" s="84">
        <v>2025</v>
      </c>
      <c r="P33" s="77"/>
      <c r="Q33" s="77"/>
      <c r="R33" s="77"/>
      <c r="S33" s="77"/>
      <c r="T33" s="96"/>
      <c r="U33" s="96"/>
      <c r="V33" s="96"/>
      <c r="W33" s="96"/>
      <c r="X33" s="96"/>
      <c r="Y33" s="96"/>
      <c r="Z33" s="96"/>
      <c r="AA33" s="101" t="s">
        <v>230</v>
      </c>
      <c r="AB33" s="108">
        <v>57</v>
      </c>
    </row>
    <row r="34" spans="1:28" ht="21.6" x14ac:dyDescent="0.3">
      <c r="A34" s="75">
        <v>30</v>
      </c>
      <c r="B34" s="84" t="s">
        <v>193</v>
      </c>
      <c r="C34" s="84" t="s">
        <v>111</v>
      </c>
      <c r="D34" s="84">
        <v>75005000</v>
      </c>
      <c r="E34" s="84">
        <v>102264767</v>
      </c>
      <c r="F34" s="84">
        <v>600070409</v>
      </c>
      <c r="G34" s="84" t="s">
        <v>202</v>
      </c>
      <c r="H34" s="84" t="s">
        <v>97</v>
      </c>
      <c r="I34" s="84" t="s">
        <v>98</v>
      </c>
      <c r="J34" s="84" t="s">
        <v>113</v>
      </c>
      <c r="K34" s="84" t="s">
        <v>203</v>
      </c>
      <c r="L34" s="92">
        <v>400000</v>
      </c>
      <c r="M34" s="97">
        <f t="shared" si="0"/>
        <v>280000</v>
      </c>
      <c r="N34" s="84">
        <v>2022</v>
      </c>
      <c r="O34" s="84">
        <v>2024</v>
      </c>
      <c r="P34" s="77"/>
      <c r="Q34" s="77"/>
      <c r="R34" s="77"/>
      <c r="S34" s="77"/>
      <c r="T34" s="96"/>
      <c r="U34" s="96"/>
      <c r="V34" s="96"/>
      <c r="W34" s="96"/>
      <c r="X34" s="96"/>
      <c r="Y34" s="96"/>
      <c r="Z34" s="96"/>
      <c r="AA34" s="101" t="s">
        <v>230</v>
      </c>
      <c r="AB34" s="108">
        <v>59</v>
      </c>
    </row>
    <row r="35" spans="1:28" ht="21.6" x14ac:dyDescent="0.3">
      <c r="A35" s="75">
        <v>31</v>
      </c>
      <c r="B35" s="84" t="s">
        <v>193</v>
      </c>
      <c r="C35" s="84" t="s">
        <v>111</v>
      </c>
      <c r="D35" s="84">
        <v>75005000</v>
      </c>
      <c r="E35" s="84">
        <v>102264767</v>
      </c>
      <c r="F35" s="84">
        <v>600070409</v>
      </c>
      <c r="G35" s="84" t="s">
        <v>204</v>
      </c>
      <c r="H35" s="84" t="s">
        <v>97</v>
      </c>
      <c r="I35" s="84" t="s">
        <v>98</v>
      </c>
      <c r="J35" s="84" t="s">
        <v>113</v>
      </c>
      <c r="K35" s="84" t="s">
        <v>205</v>
      </c>
      <c r="L35" s="92">
        <v>500000</v>
      </c>
      <c r="M35" s="97">
        <f t="shared" si="0"/>
        <v>350000</v>
      </c>
      <c r="N35" s="84">
        <v>2022</v>
      </c>
      <c r="O35" s="84">
        <v>2025</v>
      </c>
      <c r="P35" s="77"/>
      <c r="Q35" s="77"/>
      <c r="R35" s="77"/>
      <c r="S35" s="77"/>
      <c r="T35" s="96"/>
      <c r="U35" s="96"/>
      <c r="V35" s="96"/>
      <c r="W35" s="96"/>
      <c r="X35" s="96"/>
      <c r="Y35" s="96"/>
      <c r="Z35" s="96"/>
      <c r="AA35" s="101" t="s">
        <v>230</v>
      </c>
      <c r="AB35" s="108">
        <v>65</v>
      </c>
    </row>
    <row r="36" spans="1:28" ht="31.8" x14ac:dyDescent="0.3">
      <c r="A36" s="75">
        <v>32</v>
      </c>
      <c r="B36" s="84" t="s">
        <v>193</v>
      </c>
      <c r="C36" s="84" t="s">
        <v>111</v>
      </c>
      <c r="D36" s="84">
        <v>75005000</v>
      </c>
      <c r="E36" s="84">
        <v>102264767</v>
      </c>
      <c r="F36" s="84">
        <v>600070409</v>
      </c>
      <c r="G36" s="84" t="s">
        <v>206</v>
      </c>
      <c r="H36" s="84" t="s">
        <v>97</v>
      </c>
      <c r="I36" s="84" t="s">
        <v>98</v>
      </c>
      <c r="J36" s="84" t="s">
        <v>113</v>
      </c>
      <c r="K36" s="84" t="s">
        <v>207</v>
      </c>
      <c r="L36" s="92">
        <v>90000</v>
      </c>
      <c r="M36" s="97">
        <f t="shared" si="0"/>
        <v>63000</v>
      </c>
      <c r="N36" s="84">
        <v>2022</v>
      </c>
      <c r="O36" s="84">
        <v>2025</v>
      </c>
      <c r="P36" s="77"/>
      <c r="Q36" s="77"/>
      <c r="R36" s="77"/>
      <c r="S36" s="77"/>
      <c r="T36" s="96"/>
      <c r="U36" s="96"/>
      <c r="V36" s="96"/>
      <c r="W36" s="96"/>
      <c r="X36" s="96"/>
      <c r="Y36" s="96"/>
      <c r="Z36" s="96"/>
      <c r="AA36" s="101" t="s">
        <v>230</v>
      </c>
      <c r="AB36" s="108">
        <v>62</v>
      </c>
    </row>
    <row r="37" spans="1:28" ht="31.8" x14ac:dyDescent="0.3">
      <c r="A37" s="75">
        <v>33</v>
      </c>
      <c r="B37" s="84" t="s">
        <v>208</v>
      </c>
      <c r="C37" s="84" t="s">
        <v>95</v>
      </c>
      <c r="D37" s="77">
        <v>70889414</v>
      </c>
      <c r="E37" s="96">
        <v>102564221</v>
      </c>
      <c r="F37" s="96">
        <v>600070557</v>
      </c>
      <c r="G37" s="84" t="s">
        <v>209</v>
      </c>
      <c r="H37" s="84" t="s">
        <v>97</v>
      </c>
      <c r="I37" s="84" t="s">
        <v>98</v>
      </c>
      <c r="J37" s="84" t="s">
        <v>98</v>
      </c>
      <c r="K37" s="84" t="s">
        <v>236</v>
      </c>
      <c r="L37" s="92">
        <v>2000000</v>
      </c>
      <c r="M37" s="97">
        <f t="shared" si="0"/>
        <v>1400000</v>
      </c>
      <c r="N37" s="84">
        <v>2021</v>
      </c>
      <c r="O37" s="84">
        <v>2027</v>
      </c>
      <c r="P37" s="77"/>
      <c r="Q37" s="77"/>
      <c r="R37" s="77"/>
      <c r="S37" s="77"/>
      <c r="T37" s="99" t="s">
        <v>105</v>
      </c>
      <c r="U37" s="96"/>
      <c r="V37" s="96"/>
      <c r="W37" s="96"/>
      <c r="X37" s="96"/>
      <c r="Y37" s="96"/>
      <c r="Z37" s="96"/>
      <c r="AA37" s="101" t="s">
        <v>230</v>
      </c>
      <c r="AB37" s="108">
        <v>51</v>
      </c>
    </row>
    <row r="38" spans="1:28" ht="31.8" x14ac:dyDescent="0.3">
      <c r="A38" s="75">
        <v>34</v>
      </c>
      <c r="B38" s="84" t="s">
        <v>208</v>
      </c>
      <c r="C38" s="84" t="s">
        <v>95</v>
      </c>
      <c r="D38" s="77">
        <v>70889414</v>
      </c>
      <c r="E38" s="96">
        <v>102564221</v>
      </c>
      <c r="F38" s="96">
        <v>600070557</v>
      </c>
      <c r="G38" s="84" t="s">
        <v>211</v>
      </c>
      <c r="H38" s="84" t="s">
        <v>97</v>
      </c>
      <c r="I38" s="84" t="s">
        <v>98</v>
      </c>
      <c r="J38" s="84" t="s">
        <v>98</v>
      </c>
      <c r="K38" s="84" t="s">
        <v>237</v>
      </c>
      <c r="L38" s="92">
        <v>5000000</v>
      </c>
      <c r="M38" s="97">
        <f t="shared" si="0"/>
        <v>3500000</v>
      </c>
      <c r="N38" s="84">
        <v>2021</v>
      </c>
      <c r="O38" s="84">
        <v>2027</v>
      </c>
      <c r="P38" s="77"/>
      <c r="Q38" s="100" t="s">
        <v>105</v>
      </c>
      <c r="R38" s="93"/>
      <c r="S38" s="93"/>
      <c r="T38" s="96"/>
      <c r="U38" s="96"/>
      <c r="V38" s="96"/>
      <c r="W38" s="96"/>
      <c r="X38" s="96"/>
      <c r="Y38" s="96"/>
      <c r="Z38" s="96"/>
      <c r="AA38" s="101" t="s">
        <v>229</v>
      </c>
      <c r="AB38" s="11"/>
    </row>
    <row r="39" spans="1:28" ht="31.8" x14ac:dyDescent="0.3">
      <c r="A39" s="75">
        <v>35</v>
      </c>
      <c r="B39" s="84" t="s">
        <v>208</v>
      </c>
      <c r="C39" s="84" t="s">
        <v>95</v>
      </c>
      <c r="D39" s="77">
        <v>70889414</v>
      </c>
      <c r="E39" s="96">
        <v>102564221</v>
      </c>
      <c r="F39" s="96">
        <v>600070557</v>
      </c>
      <c r="G39" s="84" t="s">
        <v>238</v>
      </c>
      <c r="H39" s="84" t="s">
        <v>97</v>
      </c>
      <c r="I39" s="84" t="s">
        <v>98</v>
      </c>
      <c r="J39" s="84" t="s">
        <v>98</v>
      </c>
      <c r="K39" s="84" t="s">
        <v>239</v>
      </c>
      <c r="L39" s="92">
        <v>3000000</v>
      </c>
      <c r="M39" s="97">
        <f t="shared" si="0"/>
        <v>2100000</v>
      </c>
      <c r="N39" s="84">
        <v>2022</v>
      </c>
      <c r="O39" s="84">
        <v>2027</v>
      </c>
      <c r="P39" s="93" t="s">
        <v>105</v>
      </c>
      <c r="Q39" s="93" t="s">
        <v>105</v>
      </c>
      <c r="R39" s="93"/>
      <c r="S39" s="93" t="s">
        <v>105</v>
      </c>
      <c r="T39" s="94"/>
      <c r="U39" s="96"/>
      <c r="V39" s="96"/>
      <c r="W39" s="96"/>
      <c r="X39" s="96"/>
      <c r="Y39" s="96"/>
      <c r="Z39" s="96"/>
      <c r="AA39" s="101" t="s">
        <v>229</v>
      </c>
      <c r="AB39" s="11"/>
    </row>
    <row r="40" spans="1:28" ht="31.8" x14ac:dyDescent="0.3">
      <c r="A40" s="75">
        <v>36</v>
      </c>
      <c r="B40" s="84" t="s">
        <v>208</v>
      </c>
      <c r="C40" s="84" t="s">
        <v>95</v>
      </c>
      <c r="D40" s="77">
        <v>70889414</v>
      </c>
      <c r="E40" s="96">
        <v>102564221</v>
      </c>
      <c r="F40" s="96">
        <v>600070557</v>
      </c>
      <c r="G40" s="84" t="s">
        <v>243</v>
      </c>
      <c r="H40" s="84" t="s">
        <v>97</v>
      </c>
      <c r="I40" s="84" t="s">
        <v>98</v>
      </c>
      <c r="J40" s="84" t="s">
        <v>98</v>
      </c>
      <c r="K40" s="84" t="s">
        <v>244</v>
      </c>
      <c r="L40" s="92">
        <v>2000000</v>
      </c>
      <c r="M40" s="97">
        <f t="shared" si="0"/>
        <v>1400000</v>
      </c>
      <c r="N40" s="84">
        <v>2022</v>
      </c>
      <c r="O40" s="84">
        <v>2027</v>
      </c>
      <c r="P40" s="93" t="s">
        <v>105</v>
      </c>
      <c r="Q40" s="93" t="s">
        <v>105</v>
      </c>
      <c r="R40" s="93" t="s">
        <v>105</v>
      </c>
      <c r="S40" s="93" t="s">
        <v>105</v>
      </c>
      <c r="T40" s="94"/>
      <c r="U40" s="96"/>
      <c r="V40" s="96"/>
      <c r="W40" s="96"/>
      <c r="X40" s="96"/>
      <c r="Y40" s="96"/>
      <c r="Z40" s="96"/>
      <c r="AA40" s="101"/>
      <c r="AB40" s="11"/>
    </row>
    <row r="41" spans="1:28" ht="31.8" x14ac:dyDescent="0.3">
      <c r="A41" s="75">
        <v>37</v>
      </c>
      <c r="B41" s="84" t="s">
        <v>208</v>
      </c>
      <c r="C41" s="84" t="s">
        <v>95</v>
      </c>
      <c r="D41" s="77">
        <v>70889414</v>
      </c>
      <c r="E41" s="96">
        <v>102564221</v>
      </c>
      <c r="F41" s="96">
        <v>600070557</v>
      </c>
      <c r="G41" s="84" t="s">
        <v>241</v>
      </c>
      <c r="H41" s="84" t="s">
        <v>97</v>
      </c>
      <c r="I41" s="84" t="s">
        <v>98</v>
      </c>
      <c r="J41" s="84" t="s">
        <v>98</v>
      </c>
      <c r="K41" s="84" t="s">
        <v>242</v>
      </c>
      <c r="L41" s="92">
        <v>3000000</v>
      </c>
      <c r="M41" s="97">
        <f t="shared" si="0"/>
        <v>2100000</v>
      </c>
      <c r="N41" s="84">
        <v>2022</v>
      </c>
      <c r="O41" s="84">
        <v>2027</v>
      </c>
      <c r="P41" s="77"/>
      <c r="Q41" s="93"/>
      <c r="R41" s="77"/>
      <c r="S41" s="77"/>
      <c r="T41" s="94"/>
      <c r="U41" s="96"/>
      <c r="V41" s="96"/>
      <c r="W41" s="96"/>
      <c r="X41" s="94" t="s">
        <v>105</v>
      </c>
      <c r="Y41" s="96"/>
      <c r="Z41" s="96"/>
      <c r="AA41" s="101"/>
      <c r="AB41" s="11"/>
    </row>
    <row r="42" spans="1:28" ht="31.8" x14ac:dyDescent="0.3">
      <c r="A42" s="75">
        <v>38</v>
      </c>
      <c r="B42" s="84" t="s">
        <v>208</v>
      </c>
      <c r="C42" s="84" t="s">
        <v>95</v>
      </c>
      <c r="D42" s="77">
        <v>70889414</v>
      </c>
      <c r="E42" s="96">
        <v>102564221</v>
      </c>
      <c r="F42" s="96">
        <v>600070557</v>
      </c>
      <c r="G42" s="84" t="s">
        <v>212</v>
      </c>
      <c r="H42" s="84" t="s">
        <v>97</v>
      </c>
      <c r="I42" s="84" t="s">
        <v>98</v>
      </c>
      <c r="J42" s="84" t="s">
        <v>98</v>
      </c>
      <c r="K42" s="84" t="s">
        <v>240</v>
      </c>
      <c r="L42" s="92">
        <v>1500000</v>
      </c>
      <c r="M42" s="97">
        <f t="shared" si="0"/>
        <v>1050000</v>
      </c>
      <c r="N42" s="84">
        <v>2021</v>
      </c>
      <c r="O42" s="84">
        <v>2027</v>
      </c>
      <c r="P42" s="77"/>
      <c r="Q42" s="93" t="s">
        <v>105</v>
      </c>
      <c r="R42" s="77"/>
      <c r="S42" s="77"/>
      <c r="T42" s="96"/>
      <c r="U42" s="96"/>
      <c r="V42" s="94" t="s">
        <v>105</v>
      </c>
      <c r="W42" s="96"/>
      <c r="X42" s="96"/>
      <c r="Y42" s="96"/>
      <c r="Z42" s="96"/>
      <c r="AA42" s="101" t="s">
        <v>230</v>
      </c>
      <c r="AB42" s="108">
        <v>54</v>
      </c>
    </row>
    <row r="43" spans="1:28" ht="31.8" x14ac:dyDescent="0.3">
      <c r="A43" s="161">
        <v>39</v>
      </c>
      <c r="B43" s="143" t="s">
        <v>208</v>
      </c>
      <c r="C43" s="143" t="s">
        <v>95</v>
      </c>
      <c r="D43" s="143">
        <v>70889414</v>
      </c>
      <c r="E43" s="160">
        <v>102564221</v>
      </c>
      <c r="F43" s="160">
        <v>600070557</v>
      </c>
      <c r="G43" s="143" t="s">
        <v>307</v>
      </c>
      <c r="H43" s="143" t="s">
        <v>97</v>
      </c>
      <c r="I43" s="143" t="s">
        <v>98</v>
      </c>
      <c r="J43" s="143" t="s">
        <v>98</v>
      </c>
      <c r="K43" s="143" t="s">
        <v>306</v>
      </c>
      <c r="L43" s="144">
        <v>30000000</v>
      </c>
      <c r="M43" s="147">
        <f t="shared" si="0"/>
        <v>21000000</v>
      </c>
      <c r="N43" s="143">
        <v>2024</v>
      </c>
      <c r="O43" s="143">
        <v>2027</v>
      </c>
      <c r="P43" s="159" t="s">
        <v>105</v>
      </c>
      <c r="Q43" s="159"/>
      <c r="R43" s="143" t="s">
        <v>210</v>
      </c>
      <c r="S43" s="143" t="s">
        <v>210</v>
      </c>
      <c r="T43" s="160"/>
      <c r="U43" s="160"/>
      <c r="V43" s="171"/>
      <c r="W43" s="160"/>
      <c r="X43" s="160"/>
      <c r="Y43" s="160"/>
      <c r="Z43" s="160"/>
      <c r="AA43" s="170" t="s">
        <v>230</v>
      </c>
      <c r="AB43" s="172"/>
    </row>
    <row r="44" spans="1:28" ht="21.6" x14ac:dyDescent="0.3">
      <c r="A44" s="98">
        <v>40</v>
      </c>
      <c r="B44" s="84" t="s">
        <v>213</v>
      </c>
      <c r="C44" s="84" t="s">
        <v>214</v>
      </c>
      <c r="D44" s="120">
        <v>60611308</v>
      </c>
      <c r="E44" s="121">
        <v>102564256</v>
      </c>
      <c r="F44" s="120">
        <v>600070565</v>
      </c>
      <c r="G44" s="120" t="s">
        <v>215</v>
      </c>
      <c r="H44" s="84" t="s">
        <v>97</v>
      </c>
      <c r="I44" s="84" t="s">
        <v>98</v>
      </c>
      <c r="J44" s="84" t="s">
        <v>216</v>
      </c>
      <c r="K44" s="120" t="s">
        <v>217</v>
      </c>
      <c r="L44" s="122">
        <v>200000</v>
      </c>
      <c r="M44" s="115">
        <f t="shared" si="0"/>
        <v>140000</v>
      </c>
      <c r="N44" s="120">
        <v>2021</v>
      </c>
      <c r="O44" s="120">
        <v>2027</v>
      </c>
      <c r="P44" s="120"/>
      <c r="Q44" s="123" t="s">
        <v>105</v>
      </c>
      <c r="R44" s="123" t="s">
        <v>105</v>
      </c>
      <c r="S44" s="84"/>
      <c r="T44" s="111"/>
      <c r="U44" s="111"/>
      <c r="V44" s="111"/>
      <c r="W44" s="124" t="s">
        <v>105</v>
      </c>
      <c r="X44" s="111"/>
      <c r="Y44" s="111"/>
      <c r="Z44" s="111"/>
      <c r="AA44" s="113" t="s">
        <v>229</v>
      </c>
      <c r="AB44" s="114"/>
    </row>
    <row r="45" spans="1:28" ht="21.6" x14ac:dyDescent="0.3">
      <c r="A45" s="98">
        <v>41</v>
      </c>
      <c r="B45" s="84" t="s">
        <v>213</v>
      </c>
      <c r="C45" s="84" t="s">
        <v>214</v>
      </c>
      <c r="D45" s="120">
        <v>60611308</v>
      </c>
      <c r="E45" s="121">
        <v>102564256</v>
      </c>
      <c r="F45" s="120">
        <v>600070565</v>
      </c>
      <c r="G45" s="120" t="s">
        <v>265</v>
      </c>
      <c r="H45" s="84" t="s">
        <v>97</v>
      </c>
      <c r="I45" s="84" t="s">
        <v>98</v>
      </c>
      <c r="J45" s="84" t="s">
        <v>216</v>
      </c>
      <c r="K45" s="120" t="s">
        <v>266</v>
      </c>
      <c r="L45" s="122">
        <v>400000</v>
      </c>
      <c r="M45" s="115">
        <f t="shared" si="0"/>
        <v>280000</v>
      </c>
      <c r="N45" s="120">
        <v>2022</v>
      </c>
      <c r="O45" s="120">
        <v>2027</v>
      </c>
      <c r="P45" s="120"/>
      <c r="Q45" s="123"/>
      <c r="R45" s="123"/>
      <c r="S45" s="84"/>
      <c r="T45" s="111"/>
      <c r="U45" s="111"/>
      <c r="V45" s="111"/>
      <c r="W45" s="124"/>
      <c r="X45" s="111"/>
      <c r="Y45" s="111"/>
      <c r="Z45" s="111"/>
      <c r="AA45" s="113" t="s">
        <v>229</v>
      </c>
      <c r="AB45" s="114"/>
    </row>
    <row r="46" spans="1:28" ht="52.2" x14ac:dyDescent="0.3">
      <c r="A46" s="98">
        <v>42</v>
      </c>
      <c r="B46" s="84" t="s">
        <v>224</v>
      </c>
      <c r="C46" s="84" t="s">
        <v>225</v>
      </c>
      <c r="D46" s="84">
        <v>60611235</v>
      </c>
      <c r="E46" s="84">
        <v>102264961</v>
      </c>
      <c r="F46" s="84">
        <v>650032594</v>
      </c>
      <c r="G46" s="84" t="s">
        <v>252</v>
      </c>
      <c r="H46" s="84" t="s">
        <v>97</v>
      </c>
      <c r="I46" s="84" t="s">
        <v>226</v>
      </c>
      <c r="J46" s="84" t="s">
        <v>227</v>
      </c>
      <c r="K46" s="84" t="s">
        <v>249</v>
      </c>
      <c r="L46" s="115">
        <v>150000</v>
      </c>
      <c r="M46" s="115">
        <f t="shared" si="0"/>
        <v>105000</v>
      </c>
      <c r="N46" s="84">
        <v>2023</v>
      </c>
      <c r="O46" s="84">
        <v>2025</v>
      </c>
      <c r="P46" s="84"/>
      <c r="Q46" s="84"/>
      <c r="R46" s="84"/>
      <c r="S46" s="84"/>
      <c r="T46" s="111"/>
      <c r="U46" s="112" t="s">
        <v>105</v>
      </c>
      <c r="V46" s="112" t="s">
        <v>105</v>
      </c>
      <c r="W46" s="111"/>
      <c r="X46" s="112"/>
      <c r="Y46" s="111"/>
      <c r="Z46" s="111" t="s">
        <v>228</v>
      </c>
      <c r="AA46" s="113" t="s">
        <v>229</v>
      </c>
      <c r="AB46" s="116"/>
    </row>
    <row r="47" spans="1:28" ht="42" x14ac:dyDescent="0.3">
      <c r="A47" s="161">
        <v>43</v>
      </c>
      <c r="B47" s="143" t="s">
        <v>224</v>
      </c>
      <c r="C47" s="143" t="s">
        <v>225</v>
      </c>
      <c r="D47" s="143">
        <v>60611235</v>
      </c>
      <c r="E47" s="143">
        <v>102264961</v>
      </c>
      <c r="F47" s="143">
        <v>650032594</v>
      </c>
      <c r="G47" s="143" t="s">
        <v>231</v>
      </c>
      <c r="H47" s="143" t="s">
        <v>97</v>
      </c>
      <c r="I47" s="143" t="s">
        <v>226</v>
      </c>
      <c r="J47" s="143" t="s">
        <v>227</v>
      </c>
      <c r="K47" s="143" t="s">
        <v>231</v>
      </c>
      <c r="L47" s="144">
        <v>5000000</v>
      </c>
      <c r="M47" s="147">
        <f t="shared" si="0"/>
        <v>3500000</v>
      </c>
      <c r="N47" s="143">
        <v>2023</v>
      </c>
      <c r="O47" s="143">
        <v>2026</v>
      </c>
      <c r="P47" s="143"/>
      <c r="Q47" s="143"/>
      <c r="R47" s="143"/>
      <c r="S47" s="143"/>
      <c r="T47" s="160"/>
      <c r="U47" s="160"/>
      <c r="V47" s="160"/>
      <c r="W47" s="160"/>
      <c r="X47" s="160"/>
      <c r="Y47" s="160"/>
      <c r="Z47" s="160" t="s">
        <v>228</v>
      </c>
      <c r="AA47" s="172" t="s">
        <v>230</v>
      </c>
      <c r="AB47" s="172">
        <v>46</v>
      </c>
    </row>
    <row r="48" spans="1:28" ht="42" x14ac:dyDescent="0.3">
      <c r="A48" s="98">
        <v>44</v>
      </c>
      <c r="B48" s="84" t="s">
        <v>224</v>
      </c>
      <c r="C48" s="84" t="s">
        <v>225</v>
      </c>
      <c r="D48" s="84">
        <v>60611235</v>
      </c>
      <c r="E48" s="84">
        <v>102264961</v>
      </c>
      <c r="F48" s="84">
        <v>650032594</v>
      </c>
      <c r="G48" s="84" t="s">
        <v>232</v>
      </c>
      <c r="H48" s="84" t="s">
        <v>97</v>
      </c>
      <c r="I48" s="84" t="s">
        <v>226</v>
      </c>
      <c r="J48" s="84" t="s">
        <v>227</v>
      </c>
      <c r="K48" s="84" t="s">
        <v>232</v>
      </c>
      <c r="L48" s="92">
        <v>25000000</v>
      </c>
      <c r="M48" s="92">
        <f t="shared" ref="M48:M55" si="1">L48/100*70</f>
        <v>17500000</v>
      </c>
      <c r="N48" s="84">
        <v>2023</v>
      </c>
      <c r="O48" s="84">
        <v>2026</v>
      </c>
      <c r="P48" s="119" t="s">
        <v>105</v>
      </c>
      <c r="Q48" s="119" t="s">
        <v>105</v>
      </c>
      <c r="R48" s="119"/>
      <c r="S48" s="119" t="s">
        <v>105</v>
      </c>
      <c r="T48" s="111"/>
      <c r="U48" s="111"/>
      <c r="V48" s="111"/>
      <c r="W48" s="111"/>
      <c r="X48" s="111"/>
      <c r="Y48" s="111" t="s">
        <v>250</v>
      </c>
      <c r="Z48" s="111" t="s">
        <v>228</v>
      </c>
      <c r="AA48" s="116" t="s">
        <v>230</v>
      </c>
      <c r="AB48" s="116">
        <v>32</v>
      </c>
    </row>
    <row r="49" spans="1:28" ht="42" x14ac:dyDescent="0.3">
      <c r="A49" s="98">
        <v>45</v>
      </c>
      <c r="B49" s="84" t="s">
        <v>224</v>
      </c>
      <c r="C49" s="84" t="s">
        <v>225</v>
      </c>
      <c r="D49" s="84">
        <v>60611235</v>
      </c>
      <c r="E49" s="84">
        <v>102264961</v>
      </c>
      <c r="F49" s="84">
        <v>650032594</v>
      </c>
      <c r="G49" s="84" t="s">
        <v>253</v>
      </c>
      <c r="H49" s="84" t="s">
        <v>97</v>
      </c>
      <c r="I49" s="84" t="s">
        <v>226</v>
      </c>
      <c r="J49" s="84" t="s">
        <v>227</v>
      </c>
      <c r="K49" s="84" t="s">
        <v>253</v>
      </c>
      <c r="L49" s="92">
        <v>5000000</v>
      </c>
      <c r="M49" s="92">
        <f t="shared" si="1"/>
        <v>3500000</v>
      </c>
      <c r="N49" s="84">
        <v>2023</v>
      </c>
      <c r="O49" s="84">
        <v>2026</v>
      </c>
      <c r="P49" s="119"/>
      <c r="Q49" s="119" t="s">
        <v>105</v>
      </c>
      <c r="R49" s="119"/>
      <c r="S49" s="119"/>
      <c r="T49" s="111"/>
      <c r="U49" s="111"/>
      <c r="V49" s="112" t="s">
        <v>105</v>
      </c>
      <c r="W49" s="111"/>
      <c r="X49" s="111"/>
      <c r="Y49" s="111"/>
      <c r="Z49" s="111" t="s">
        <v>228</v>
      </c>
      <c r="AA49" s="116" t="s">
        <v>230</v>
      </c>
      <c r="AB49" s="116">
        <v>33</v>
      </c>
    </row>
    <row r="50" spans="1:28" ht="42" x14ac:dyDescent="0.3">
      <c r="A50" s="98">
        <v>46</v>
      </c>
      <c r="B50" s="84" t="s">
        <v>224</v>
      </c>
      <c r="C50" s="84" t="s">
        <v>225</v>
      </c>
      <c r="D50" s="84">
        <v>60611235</v>
      </c>
      <c r="E50" s="84">
        <v>102264961</v>
      </c>
      <c r="F50" s="84">
        <v>650032594</v>
      </c>
      <c r="G50" s="84" t="s">
        <v>233</v>
      </c>
      <c r="H50" s="84" t="s">
        <v>97</v>
      </c>
      <c r="I50" s="84" t="s">
        <v>226</v>
      </c>
      <c r="J50" s="84" t="s">
        <v>227</v>
      </c>
      <c r="K50" s="84" t="s">
        <v>233</v>
      </c>
      <c r="L50" s="109">
        <v>10000000</v>
      </c>
      <c r="M50" s="92">
        <f t="shared" si="1"/>
        <v>7000000</v>
      </c>
      <c r="N50" s="84">
        <v>2023</v>
      </c>
      <c r="O50" s="84">
        <v>2026</v>
      </c>
      <c r="P50" s="84"/>
      <c r="Q50" s="84"/>
      <c r="R50" s="84"/>
      <c r="S50" s="84"/>
      <c r="T50" s="111"/>
      <c r="U50" s="111"/>
      <c r="V50" s="112" t="s">
        <v>105</v>
      </c>
      <c r="W50" s="111"/>
      <c r="X50" s="111"/>
      <c r="Y50" s="111" t="s">
        <v>250</v>
      </c>
      <c r="Z50" s="111" t="s">
        <v>228</v>
      </c>
      <c r="AA50" s="116" t="s">
        <v>230</v>
      </c>
      <c r="AB50" s="116">
        <v>34</v>
      </c>
    </row>
    <row r="51" spans="1:28" ht="42" x14ac:dyDescent="0.3">
      <c r="A51" s="98">
        <v>47</v>
      </c>
      <c r="B51" s="84" t="s">
        <v>224</v>
      </c>
      <c r="C51" s="84" t="s">
        <v>225</v>
      </c>
      <c r="D51" s="84">
        <v>60611235</v>
      </c>
      <c r="E51" s="84">
        <v>102264961</v>
      </c>
      <c r="F51" s="84">
        <v>650032594</v>
      </c>
      <c r="G51" s="84" t="s">
        <v>258</v>
      </c>
      <c r="H51" s="84" t="s">
        <v>97</v>
      </c>
      <c r="I51" s="84" t="s">
        <v>226</v>
      </c>
      <c r="J51" s="84" t="s">
        <v>227</v>
      </c>
      <c r="K51" s="84" t="s">
        <v>257</v>
      </c>
      <c r="L51" s="92">
        <v>1500000</v>
      </c>
      <c r="M51" s="92">
        <f t="shared" si="1"/>
        <v>1050000</v>
      </c>
      <c r="N51" s="84">
        <v>2023</v>
      </c>
      <c r="O51" s="84">
        <v>2026</v>
      </c>
      <c r="P51" s="84"/>
      <c r="Q51" s="84"/>
      <c r="R51" s="84"/>
      <c r="S51" s="119" t="s">
        <v>105</v>
      </c>
      <c r="T51" s="111"/>
      <c r="U51" s="111"/>
      <c r="V51" s="111"/>
      <c r="W51" s="111"/>
      <c r="X51" s="112" t="s">
        <v>105</v>
      </c>
      <c r="Y51" s="111"/>
      <c r="Z51" s="111" t="s">
        <v>228</v>
      </c>
      <c r="AA51" s="116" t="s">
        <v>229</v>
      </c>
      <c r="AB51" s="114"/>
    </row>
    <row r="52" spans="1:28" ht="42" x14ac:dyDescent="0.3">
      <c r="A52" s="98">
        <v>48</v>
      </c>
      <c r="B52" s="84" t="s">
        <v>224</v>
      </c>
      <c r="C52" s="84" t="s">
        <v>225</v>
      </c>
      <c r="D52" s="84">
        <v>60611235</v>
      </c>
      <c r="E52" s="84">
        <v>102264961</v>
      </c>
      <c r="F52" s="84">
        <v>650032594</v>
      </c>
      <c r="G52" s="84" t="s">
        <v>251</v>
      </c>
      <c r="H52" s="84" t="s">
        <v>97</v>
      </c>
      <c r="I52" s="84" t="s">
        <v>226</v>
      </c>
      <c r="J52" s="84" t="s">
        <v>227</v>
      </c>
      <c r="K52" s="84" t="s">
        <v>251</v>
      </c>
      <c r="L52" s="92">
        <v>5000000</v>
      </c>
      <c r="M52" s="92">
        <f t="shared" si="1"/>
        <v>3500000</v>
      </c>
      <c r="N52" s="84">
        <v>2023</v>
      </c>
      <c r="O52" s="84">
        <v>2026</v>
      </c>
      <c r="P52" s="84"/>
      <c r="Q52" s="84"/>
      <c r="R52" s="84"/>
      <c r="S52" s="84"/>
      <c r="T52" s="111"/>
      <c r="U52" s="112"/>
      <c r="V52" s="111"/>
      <c r="W52" s="111"/>
      <c r="X52" s="111"/>
      <c r="Y52" s="111"/>
      <c r="Z52" s="111" t="s">
        <v>228</v>
      </c>
      <c r="AA52" s="116" t="s">
        <v>229</v>
      </c>
      <c r="AB52" s="114"/>
    </row>
    <row r="53" spans="1:28" ht="42" x14ac:dyDescent="0.3">
      <c r="A53" s="98">
        <v>49</v>
      </c>
      <c r="B53" s="84" t="s">
        <v>224</v>
      </c>
      <c r="C53" s="84" t="s">
        <v>225</v>
      </c>
      <c r="D53" s="84">
        <v>60611235</v>
      </c>
      <c r="E53" s="84">
        <v>102264961</v>
      </c>
      <c r="F53" s="84">
        <v>650032594</v>
      </c>
      <c r="G53" s="84" t="s">
        <v>254</v>
      </c>
      <c r="H53" s="84" t="s">
        <v>97</v>
      </c>
      <c r="I53" s="84" t="s">
        <v>226</v>
      </c>
      <c r="J53" s="84" t="s">
        <v>227</v>
      </c>
      <c r="K53" s="84" t="s">
        <v>254</v>
      </c>
      <c r="L53" s="92">
        <v>1000000</v>
      </c>
      <c r="M53" s="92">
        <f t="shared" si="1"/>
        <v>700000</v>
      </c>
      <c r="N53" s="84">
        <v>2023</v>
      </c>
      <c r="O53" s="84">
        <v>2026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 t="s">
        <v>228</v>
      </c>
      <c r="AA53" s="98" t="s">
        <v>229</v>
      </c>
      <c r="AB53" s="84"/>
    </row>
    <row r="54" spans="1:28" ht="42" x14ac:dyDescent="0.3">
      <c r="A54" s="161">
        <v>50</v>
      </c>
      <c r="B54" s="143" t="s">
        <v>224</v>
      </c>
      <c r="C54" s="143" t="s">
        <v>225</v>
      </c>
      <c r="D54" s="143">
        <v>60611235</v>
      </c>
      <c r="E54" s="143">
        <v>102264961</v>
      </c>
      <c r="F54" s="143">
        <v>650032594</v>
      </c>
      <c r="G54" s="143" t="s">
        <v>255</v>
      </c>
      <c r="H54" s="143" t="s">
        <v>97</v>
      </c>
      <c r="I54" s="143" t="s">
        <v>226</v>
      </c>
      <c r="J54" s="143" t="s">
        <v>227</v>
      </c>
      <c r="K54" s="143" t="s">
        <v>255</v>
      </c>
      <c r="L54" s="144">
        <v>3000000</v>
      </c>
      <c r="M54" s="144">
        <f t="shared" si="1"/>
        <v>2100000</v>
      </c>
      <c r="N54" s="143">
        <v>2023</v>
      </c>
      <c r="O54" s="143">
        <v>2026</v>
      </c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 t="s">
        <v>228</v>
      </c>
      <c r="AA54" s="161" t="s">
        <v>229</v>
      </c>
      <c r="AB54" s="143"/>
    </row>
    <row r="55" spans="1:28" ht="42" x14ac:dyDescent="0.3">
      <c r="A55" s="161">
        <v>51</v>
      </c>
      <c r="B55" s="143" t="s">
        <v>224</v>
      </c>
      <c r="C55" s="143" t="s">
        <v>225</v>
      </c>
      <c r="D55" s="143">
        <v>60611235</v>
      </c>
      <c r="E55" s="143">
        <v>102264961</v>
      </c>
      <c r="F55" s="143">
        <v>650032594</v>
      </c>
      <c r="G55" s="143" t="s">
        <v>309</v>
      </c>
      <c r="H55" s="143" t="s">
        <v>97</v>
      </c>
      <c r="I55" s="143" t="s">
        <v>226</v>
      </c>
      <c r="J55" s="143" t="s">
        <v>227</v>
      </c>
      <c r="K55" s="143" t="s">
        <v>310</v>
      </c>
      <c r="L55" s="144">
        <v>18000000</v>
      </c>
      <c r="M55" s="144">
        <f t="shared" si="1"/>
        <v>12600000</v>
      </c>
      <c r="N55" s="144">
        <v>2024</v>
      </c>
      <c r="O55" s="144">
        <v>2025</v>
      </c>
      <c r="P55" s="173"/>
      <c r="Q55" s="172" t="s">
        <v>105</v>
      </c>
      <c r="R55" s="173"/>
      <c r="S55" s="173"/>
      <c r="T55" s="173"/>
      <c r="U55" s="173"/>
      <c r="V55" s="173"/>
      <c r="W55" s="173"/>
      <c r="X55" s="173"/>
      <c r="Y55" s="173"/>
      <c r="Z55" s="173"/>
      <c r="AA55" s="172" t="s">
        <v>229</v>
      </c>
      <c r="AB55" s="183"/>
    </row>
    <row r="56" spans="1:28" x14ac:dyDescent="0.3">
      <c r="A56" s="2"/>
    </row>
    <row r="59" spans="1:28" s="2" customFormat="1" x14ac:dyDescent="0.3">
      <c r="L59" s="21"/>
      <c r="M59" s="21"/>
    </row>
    <row r="60" spans="1:28" s="2" customFormat="1" x14ac:dyDescent="0.3">
      <c r="L60" s="21"/>
      <c r="M60" s="21"/>
    </row>
    <row r="61" spans="1:28" x14ac:dyDescent="0.3">
      <c r="A61" s="3"/>
    </row>
    <row r="63" spans="1:28" s="22" customFormat="1" x14ac:dyDescent="0.3">
      <c r="A63" s="2"/>
      <c r="B63" s="2"/>
      <c r="C63" s="2"/>
      <c r="D63" s="2"/>
      <c r="E63" s="2"/>
      <c r="F63" s="2"/>
      <c r="G63" s="2"/>
      <c r="H63" s="2"/>
      <c r="I63" s="1"/>
      <c r="L63" s="23"/>
      <c r="M63" s="2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1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AA3:AA4"/>
    <mergeCell ref="AB3:AB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2" zoomScale="82" zoomScaleNormal="82" workbookViewId="0">
      <selection activeCell="G17" sqref="G1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59" t="s">
        <v>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1"/>
    </row>
    <row r="2" spans="1:20" ht="30" customHeight="1" thickBot="1" x14ac:dyDescent="0.35">
      <c r="A2" s="193" t="s">
        <v>41</v>
      </c>
      <c r="B2" s="191" t="s">
        <v>6</v>
      </c>
      <c r="C2" s="241" t="s">
        <v>42</v>
      </c>
      <c r="D2" s="237"/>
      <c r="E2" s="237"/>
      <c r="F2" s="264" t="s">
        <v>8</v>
      </c>
      <c r="G2" s="286" t="s">
        <v>29</v>
      </c>
      <c r="H2" s="200" t="s">
        <v>53</v>
      </c>
      <c r="I2" s="198" t="s">
        <v>10</v>
      </c>
      <c r="J2" s="268" t="s">
        <v>11</v>
      </c>
      <c r="K2" s="196" t="s">
        <v>43</v>
      </c>
      <c r="L2" s="197"/>
      <c r="M2" s="271" t="s">
        <v>13</v>
      </c>
      <c r="N2" s="272"/>
      <c r="O2" s="280" t="s">
        <v>44</v>
      </c>
      <c r="P2" s="281"/>
      <c r="Q2" s="281"/>
      <c r="R2" s="281"/>
      <c r="S2" s="271" t="s">
        <v>15</v>
      </c>
      <c r="T2" s="272"/>
    </row>
    <row r="3" spans="1:20" ht="22.35" customHeight="1" thickBot="1" x14ac:dyDescent="0.35">
      <c r="A3" s="262"/>
      <c r="B3" s="275"/>
      <c r="C3" s="276" t="s">
        <v>45</v>
      </c>
      <c r="D3" s="278" t="s">
        <v>46</v>
      </c>
      <c r="E3" s="278" t="s">
        <v>47</v>
      </c>
      <c r="F3" s="265"/>
      <c r="G3" s="287"/>
      <c r="H3" s="289"/>
      <c r="I3" s="267"/>
      <c r="J3" s="269"/>
      <c r="K3" s="284" t="s">
        <v>48</v>
      </c>
      <c r="L3" s="284" t="s">
        <v>83</v>
      </c>
      <c r="M3" s="211" t="s">
        <v>22</v>
      </c>
      <c r="N3" s="213" t="s">
        <v>23</v>
      </c>
      <c r="O3" s="282" t="s">
        <v>32</v>
      </c>
      <c r="P3" s="283"/>
      <c r="Q3" s="283"/>
      <c r="R3" s="283"/>
      <c r="S3" s="273" t="s">
        <v>49</v>
      </c>
      <c r="T3" s="274" t="s">
        <v>27</v>
      </c>
    </row>
    <row r="4" spans="1:20" ht="81" customHeight="1" thickBot="1" x14ac:dyDescent="0.35">
      <c r="A4" s="263"/>
      <c r="B4" s="192"/>
      <c r="C4" s="277"/>
      <c r="D4" s="279"/>
      <c r="E4" s="279"/>
      <c r="F4" s="266"/>
      <c r="G4" s="288"/>
      <c r="H4" s="201"/>
      <c r="I4" s="199"/>
      <c r="J4" s="270"/>
      <c r="K4" s="285"/>
      <c r="L4" s="285"/>
      <c r="M4" s="212"/>
      <c r="N4" s="214"/>
      <c r="O4" s="64" t="s">
        <v>50</v>
      </c>
      <c r="P4" s="65" t="s">
        <v>35</v>
      </c>
      <c r="Q4" s="66" t="s">
        <v>36</v>
      </c>
      <c r="R4" s="67" t="s">
        <v>51</v>
      </c>
      <c r="S4" s="220"/>
      <c r="T4" s="222"/>
    </row>
    <row r="5" spans="1:20" ht="28.8" x14ac:dyDescent="0.3">
      <c r="A5" s="1">
        <v>1</v>
      </c>
      <c r="B5" s="4">
        <v>1</v>
      </c>
      <c r="C5" s="105" t="s">
        <v>222</v>
      </c>
      <c r="D5" s="106" t="s">
        <v>95</v>
      </c>
      <c r="E5" s="7">
        <v>70840415</v>
      </c>
      <c r="F5" s="8" t="s">
        <v>223</v>
      </c>
      <c r="G5" s="8" t="s">
        <v>97</v>
      </c>
      <c r="H5" s="8" t="s">
        <v>98</v>
      </c>
      <c r="I5" s="8" t="s">
        <v>98</v>
      </c>
      <c r="J5" s="8" t="s">
        <v>223</v>
      </c>
      <c r="K5" s="107">
        <v>60000000</v>
      </c>
      <c r="L5" s="107">
        <f>K5/100*70</f>
        <v>42000000</v>
      </c>
      <c r="M5" s="5">
        <v>2021</v>
      </c>
      <c r="N5" s="7">
        <v>2027</v>
      </c>
      <c r="O5" s="5"/>
      <c r="P5" s="6"/>
      <c r="Q5" s="6"/>
      <c r="R5" s="7"/>
      <c r="S5" s="117"/>
      <c r="T5" s="7"/>
    </row>
    <row r="6" spans="1:20" x14ac:dyDescent="0.3">
      <c r="A6" s="1">
        <v>2</v>
      </c>
      <c r="B6" s="9"/>
      <c r="C6" s="10"/>
      <c r="D6" s="11"/>
      <c r="E6" s="12"/>
      <c r="F6" s="13"/>
      <c r="G6" s="13"/>
      <c r="H6" s="13"/>
      <c r="I6" s="13"/>
      <c r="J6" s="13"/>
      <c r="K6" s="24"/>
      <c r="L6" s="25"/>
      <c r="M6" s="10"/>
      <c r="N6" s="12"/>
      <c r="O6" s="10"/>
      <c r="P6" s="11"/>
      <c r="Q6" s="11"/>
      <c r="R6" s="12"/>
      <c r="S6" s="10"/>
      <c r="T6" s="118"/>
    </row>
    <row r="7" spans="1:20" x14ac:dyDescent="0.3">
      <c r="A7" s="1">
        <v>3</v>
      </c>
      <c r="B7" s="9"/>
      <c r="C7" s="10"/>
      <c r="D7" s="11"/>
      <c r="E7" s="12"/>
      <c r="F7" s="13"/>
      <c r="G7" s="13"/>
      <c r="H7" s="13"/>
      <c r="I7" s="13"/>
      <c r="J7" s="13"/>
      <c r="K7" s="24"/>
      <c r="L7" s="25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4"/>
      <c r="C8" s="15"/>
      <c r="D8" s="16"/>
      <c r="E8" s="17"/>
      <c r="F8" s="18"/>
      <c r="G8" s="18"/>
      <c r="H8" s="18"/>
      <c r="I8" s="18"/>
      <c r="J8" s="18"/>
      <c r="K8" s="26"/>
      <c r="L8" s="27"/>
      <c r="M8" s="15"/>
      <c r="N8" s="17"/>
      <c r="O8" s="15"/>
      <c r="P8" s="16"/>
      <c r="Q8" s="16"/>
      <c r="R8" s="17"/>
      <c r="S8" s="15"/>
      <c r="T8" s="17"/>
    </row>
    <row r="9" spans="1:20" x14ac:dyDescent="0.3">
      <c r="B9" s="28"/>
    </row>
    <row r="10" spans="1:20" x14ac:dyDescent="0.3">
      <c r="B10" s="28"/>
    </row>
    <row r="11" spans="1:20" x14ac:dyDescent="0.3">
      <c r="B11" s="28"/>
    </row>
    <row r="14" spans="1:20" x14ac:dyDescent="0.3">
      <c r="B14" s="1" t="s">
        <v>308</v>
      </c>
    </row>
    <row r="15" spans="1:20" x14ac:dyDescent="0.3">
      <c r="B15" s="1" t="s">
        <v>302</v>
      </c>
    </row>
    <row r="16" spans="1:20" x14ac:dyDescent="0.3">
      <c r="A16" s="1" t="s">
        <v>52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1"/>
      <c r="L24" s="21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1"/>
      <c r="L25" s="21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1"/>
      <c r="L26" s="21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1"/>
      <c r="L27" s="21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1"/>
      <c r="L28" s="21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104a4cd-1400-468e-be1b-c7aad71d7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2023-05-27T13:38:29Z</cp:lastPrinted>
  <dcterms:created xsi:type="dcterms:W3CDTF">2020-07-22T07:46:04Z</dcterms:created>
  <dcterms:modified xsi:type="dcterms:W3CDTF">2023-05-27T13:39:03Z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