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G:\Sdílené disky\MAP Šlapanice II\MAP Šlapanice III\SR MAP 2021+\"/>
    </mc:Choice>
  </mc:AlternateContent>
  <xr:revisionPtr revIDLastSave="0" documentId="13_ncr:1_{A1FA8864-CAA0-4965-8FF7-8122F8A62E32}" xr6:coauthVersionLast="47" xr6:coauthVersionMax="47" xr10:uidLastSave="{00000000-0000-0000-0000-000000000000}"/>
  <bookViews>
    <workbookView xWindow="5970" yWindow="330" windowWidth="22470" windowHeight="15135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M63" i="3"/>
  <c r="J63" i="3"/>
  <c r="M18" i="3" l="1"/>
  <c r="J18" i="3"/>
  <c r="M5" i="3"/>
  <c r="D41" i="4"/>
  <c r="M109" i="3"/>
  <c r="J109" i="3"/>
  <c r="L21" i="4" l="1"/>
  <c r="L20" i="4"/>
  <c r="L19" i="4"/>
  <c r="L18" i="4"/>
  <c r="L17" i="4"/>
  <c r="L16" i="4"/>
  <c r="D16" i="4"/>
  <c r="L15" i="4"/>
  <c r="J15" i="4"/>
  <c r="I15" i="4"/>
  <c r="D15" i="4"/>
  <c r="D22" i="4"/>
  <c r="I22" i="4"/>
  <c r="J22" i="4"/>
  <c r="L22" i="4"/>
  <c r="M32" i="3"/>
  <c r="K32" i="3"/>
  <c r="M31" i="3"/>
  <c r="K31" i="3"/>
  <c r="M32" i="2"/>
  <c r="K32" i="2"/>
  <c r="M31" i="2"/>
  <c r="M67" i="3" l="1"/>
  <c r="J67" i="3"/>
  <c r="M66" i="3"/>
  <c r="J66" i="3"/>
  <c r="M65" i="3"/>
  <c r="J65" i="3"/>
  <c r="L30" i="4" l="1"/>
  <c r="D30" i="4"/>
  <c r="L40" i="4"/>
  <c r="L39" i="4"/>
  <c r="D40" i="4"/>
  <c r="M107" i="3"/>
  <c r="J107" i="3"/>
  <c r="M106" i="3"/>
  <c r="J106" i="3"/>
  <c r="M105" i="3"/>
  <c r="J105" i="3"/>
  <c r="M104" i="3"/>
  <c r="J104" i="3"/>
  <c r="M103" i="3"/>
  <c r="J103" i="3"/>
  <c r="M102" i="3"/>
  <c r="J102" i="3"/>
  <c r="M101" i="3"/>
  <c r="K101" i="3"/>
  <c r="J101" i="3"/>
  <c r="M100" i="3"/>
  <c r="K100" i="3"/>
  <c r="J100" i="3"/>
  <c r="M87" i="2"/>
  <c r="M86" i="2"/>
  <c r="M85" i="2"/>
  <c r="M84" i="2"/>
  <c r="M83" i="2"/>
  <c r="M82" i="2"/>
  <c r="J87" i="2"/>
  <c r="J86" i="2"/>
  <c r="J85" i="2"/>
  <c r="J84" i="2"/>
  <c r="J83" i="2"/>
  <c r="J82" i="2"/>
  <c r="M88" i="3" l="1"/>
  <c r="J88" i="3"/>
  <c r="M69" i="2"/>
  <c r="J69" i="2"/>
  <c r="M68" i="2"/>
  <c r="J68" i="2"/>
  <c r="L41" i="4" l="1"/>
  <c r="I41" i="4"/>
  <c r="M91" i="2"/>
  <c r="J91" i="2"/>
  <c r="M81" i="2"/>
  <c r="J81" i="2"/>
  <c r="J31" i="4"/>
  <c r="J32" i="4"/>
  <c r="J33" i="4"/>
  <c r="J34" i="4"/>
  <c r="J29" i="4"/>
  <c r="J28" i="4"/>
  <c r="J24" i="4"/>
  <c r="J23" i="4"/>
  <c r="J14" i="4"/>
  <c r="J9" i="4"/>
  <c r="J6" i="4"/>
  <c r="J23" i="3"/>
  <c r="J22" i="3"/>
  <c r="J21" i="3"/>
  <c r="J20" i="3"/>
  <c r="J19" i="3"/>
  <c r="M74" i="2"/>
  <c r="K90" i="3"/>
  <c r="K89" i="3"/>
  <c r="K80" i="3"/>
  <c r="K81" i="3"/>
  <c r="K82" i="3"/>
  <c r="K83" i="3"/>
  <c r="K79" i="3"/>
  <c r="M118" i="3" l="1"/>
  <c r="J118" i="3"/>
  <c r="M99" i="3"/>
  <c r="M98" i="3"/>
  <c r="J99" i="3"/>
  <c r="J17" i="2"/>
  <c r="K17" i="2"/>
  <c r="M17" i="2"/>
  <c r="M22" i="3"/>
  <c r="M21" i="3"/>
  <c r="M20" i="3"/>
  <c r="J10" i="4"/>
  <c r="M14" i="2"/>
  <c r="M13" i="2"/>
  <c r="M12" i="2"/>
  <c r="M11" i="2"/>
  <c r="K6" i="2"/>
  <c r="K22" i="3"/>
  <c r="K20" i="3"/>
  <c r="L36" i="4"/>
  <c r="L35" i="4"/>
  <c r="K16" i="2" l="1"/>
  <c r="K15" i="2"/>
  <c r="L26" i="4"/>
  <c r="L25" i="4"/>
  <c r="M62" i="3"/>
  <c r="M61" i="3"/>
  <c r="M60" i="3"/>
  <c r="K28" i="3"/>
  <c r="K29" i="3"/>
  <c r="K30" i="3"/>
  <c r="K27" i="3"/>
  <c r="K42" i="3"/>
  <c r="K43" i="3"/>
  <c r="K44" i="3"/>
  <c r="K45" i="3"/>
  <c r="K46" i="3"/>
  <c r="K47" i="3"/>
  <c r="K48" i="3"/>
  <c r="K41" i="3"/>
  <c r="K89" i="2"/>
  <c r="K88" i="2"/>
  <c r="M90" i="2"/>
  <c r="J90" i="2"/>
  <c r="M89" i="2"/>
  <c r="J89" i="2"/>
  <c r="M88" i="2"/>
  <c r="J88" i="2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M10" i="3"/>
  <c r="M9" i="3"/>
  <c r="M9" i="2"/>
  <c r="J9" i="2"/>
  <c r="M8" i="2"/>
  <c r="J8" i="2"/>
  <c r="M39" i="3" l="1"/>
  <c r="K39" i="3"/>
  <c r="J39" i="3"/>
  <c r="M38" i="3"/>
  <c r="K38" i="3"/>
  <c r="J38" i="3"/>
  <c r="M37" i="3"/>
  <c r="K37" i="3"/>
  <c r="J37" i="3"/>
  <c r="M36" i="3"/>
  <c r="J36" i="3"/>
  <c r="M35" i="3"/>
  <c r="K35" i="3"/>
  <c r="J35" i="3"/>
  <c r="M34" i="3"/>
  <c r="J34" i="3"/>
  <c r="M33" i="3"/>
  <c r="J33" i="3"/>
  <c r="M36" i="2"/>
  <c r="J36" i="2"/>
  <c r="M35" i="2"/>
  <c r="J35" i="2"/>
  <c r="M34" i="2"/>
  <c r="J34" i="2"/>
  <c r="K43" i="2"/>
  <c r="K44" i="2"/>
  <c r="K41" i="2"/>
  <c r="K42" i="2"/>
  <c r="K40" i="2"/>
  <c r="K93" i="3" l="1"/>
  <c r="M94" i="3"/>
  <c r="L8" i="4" l="1"/>
  <c r="L7" i="4"/>
  <c r="D8" i="4"/>
  <c r="D7" i="4"/>
  <c r="M10" i="2"/>
  <c r="K30" i="2" l="1"/>
  <c r="L27" i="4" l="1"/>
  <c r="M56" i="2"/>
  <c r="J56" i="2"/>
  <c r="M59" i="3"/>
  <c r="M58" i="3"/>
  <c r="M57" i="3"/>
  <c r="M56" i="3"/>
  <c r="M55" i="3"/>
  <c r="M54" i="3"/>
  <c r="M53" i="3"/>
  <c r="M52" i="3"/>
  <c r="M51" i="3"/>
  <c r="J51" i="3"/>
  <c r="M50" i="3"/>
  <c r="J50" i="3"/>
  <c r="M49" i="3"/>
  <c r="J49" i="3"/>
  <c r="M50" i="2"/>
  <c r="J50" i="2"/>
  <c r="M49" i="2"/>
  <c r="J49" i="2"/>
  <c r="M48" i="2"/>
  <c r="J48" i="2"/>
  <c r="M47" i="2"/>
  <c r="J47" i="2"/>
  <c r="M46" i="2"/>
  <c r="J46" i="2"/>
  <c r="M45" i="2"/>
  <c r="M22" i="2" l="1"/>
  <c r="J22" i="2"/>
  <c r="C10" i="2" l="1"/>
  <c r="L38" i="4"/>
  <c r="M60" i="2"/>
  <c r="M59" i="2"/>
  <c r="M78" i="3"/>
  <c r="M77" i="3"/>
  <c r="M92" i="3"/>
  <c r="M91" i="3"/>
  <c r="J92" i="3"/>
  <c r="J91" i="3"/>
  <c r="L42" i="4" l="1"/>
  <c r="D42" i="4"/>
  <c r="I42" i="4" s="1"/>
  <c r="I39" i="4"/>
  <c r="D39" i="4"/>
  <c r="L37" i="4"/>
  <c r="D37" i="4"/>
  <c r="D36" i="4"/>
  <c r="D35" i="4"/>
  <c r="L34" i="4"/>
  <c r="D34" i="4"/>
  <c r="L33" i="4"/>
  <c r="D33" i="4"/>
  <c r="L32" i="4"/>
  <c r="D32" i="4"/>
  <c r="L31" i="4"/>
  <c r="D31" i="4"/>
  <c r="L29" i="4"/>
  <c r="D29" i="4"/>
  <c r="L28" i="4"/>
  <c r="D28" i="4"/>
  <c r="L24" i="4"/>
  <c r="D24" i="4"/>
  <c r="L23" i="4"/>
  <c r="D23" i="4"/>
  <c r="L14" i="4"/>
  <c r="D14" i="4"/>
  <c r="L13" i="4"/>
  <c r="D13" i="4"/>
  <c r="L12" i="4"/>
  <c r="D12" i="4"/>
  <c r="L11" i="4"/>
  <c r="D11" i="4"/>
  <c r="L10" i="4"/>
  <c r="D10" i="4"/>
  <c r="L9" i="4"/>
  <c r="D9" i="4"/>
  <c r="L6" i="4"/>
  <c r="L5" i="4"/>
  <c r="D5" i="4"/>
  <c r="M117" i="3"/>
  <c r="J117" i="3"/>
  <c r="M116" i="3"/>
  <c r="J116" i="3"/>
  <c r="M115" i="3"/>
  <c r="J115" i="3"/>
  <c r="M114" i="3"/>
  <c r="J114" i="3"/>
  <c r="M113" i="3"/>
  <c r="J113" i="3"/>
  <c r="M112" i="3"/>
  <c r="J112" i="3"/>
  <c r="M111" i="3"/>
  <c r="J111" i="3"/>
  <c r="M110" i="3"/>
  <c r="J110" i="3"/>
  <c r="M108" i="3"/>
  <c r="J108" i="3"/>
  <c r="J98" i="3"/>
  <c r="J97" i="3"/>
  <c r="J96" i="3"/>
  <c r="J95" i="3"/>
  <c r="J94" i="3"/>
  <c r="M93" i="3"/>
  <c r="J93" i="3"/>
  <c r="M90" i="3"/>
  <c r="J90" i="3"/>
  <c r="M89" i="3"/>
  <c r="J89" i="3"/>
  <c r="M87" i="3"/>
  <c r="J87" i="3"/>
  <c r="M86" i="3"/>
  <c r="J86" i="3"/>
  <c r="M85" i="3"/>
  <c r="J85" i="3"/>
  <c r="M84" i="3"/>
  <c r="J84" i="3"/>
  <c r="M83" i="3"/>
  <c r="J83" i="3"/>
  <c r="M82" i="3"/>
  <c r="J82" i="3"/>
  <c r="M81" i="3"/>
  <c r="J81" i="3"/>
  <c r="M80" i="3"/>
  <c r="J80" i="3"/>
  <c r="M79" i="3"/>
  <c r="J79" i="3"/>
  <c r="M76" i="3"/>
  <c r="M75" i="3"/>
  <c r="J75" i="3"/>
  <c r="M74" i="3"/>
  <c r="J74" i="3"/>
  <c r="M73" i="3"/>
  <c r="J73" i="3"/>
  <c r="M72" i="3"/>
  <c r="J72" i="3"/>
  <c r="M71" i="3"/>
  <c r="J71" i="3"/>
  <c r="M70" i="3"/>
  <c r="J70" i="3"/>
  <c r="M69" i="3"/>
  <c r="J69" i="3"/>
  <c r="M68" i="3"/>
  <c r="J68" i="3"/>
  <c r="M64" i="3"/>
  <c r="J64" i="3"/>
  <c r="J62" i="3"/>
  <c r="J61" i="3"/>
  <c r="J60" i="3"/>
  <c r="M48" i="3"/>
  <c r="J48" i="3"/>
  <c r="M47" i="3"/>
  <c r="J47" i="3"/>
  <c r="M46" i="3"/>
  <c r="J46" i="3"/>
  <c r="M45" i="3"/>
  <c r="J45" i="3"/>
  <c r="M44" i="3"/>
  <c r="J44" i="3"/>
  <c r="M43" i="3"/>
  <c r="J43" i="3"/>
  <c r="M42" i="3"/>
  <c r="J42" i="3"/>
  <c r="M41" i="3"/>
  <c r="J41" i="3"/>
  <c r="M40" i="3"/>
  <c r="J40" i="3"/>
  <c r="J31" i="3"/>
  <c r="M30" i="3"/>
  <c r="J30" i="3"/>
  <c r="M29" i="3"/>
  <c r="J29" i="3"/>
  <c r="M28" i="3"/>
  <c r="J28" i="3"/>
  <c r="M27" i="3"/>
  <c r="J27" i="3"/>
  <c r="J26" i="3"/>
  <c r="J25" i="3"/>
  <c r="M24" i="3"/>
  <c r="J24" i="3"/>
  <c r="M23" i="3"/>
  <c r="M19" i="3"/>
  <c r="M8" i="3"/>
  <c r="J8" i="3"/>
  <c r="M7" i="3"/>
  <c r="M6" i="3"/>
  <c r="J95" i="2"/>
  <c r="M94" i="2"/>
  <c r="J94" i="2"/>
  <c r="M93" i="2"/>
  <c r="J93" i="2"/>
  <c r="M92" i="2"/>
  <c r="J92" i="2"/>
  <c r="M80" i="2"/>
  <c r="J80" i="2"/>
  <c r="M79" i="2"/>
  <c r="J79" i="2"/>
  <c r="M78" i="2"/>
  <c r="J78" i="2"/>
  <c r="M77" i="2"/>
  <c r="J77" i="2"/>
  <c r="J76" i="2"/>
  <c r="J75" i="2"/>
  <c r="J74" i="2"/>
  <c r="M73" i="2"/>
  <c r="J73" i="2"/>
  <c r="M67" i="2"/>
  <c r="J67" i="2"/>
  <c r="M66" i="2"/>
  <c r="J66" i="2"/>
  <c r="M65" i="2"/>
  <c r="J65" i="2"/>
  <c r="M63" i="2"/>
  <c r="J63" i="2"/>
  <c r="M62" i="2"/>
  <c r="J62" i="2"/>
  <c r="M61" i="2"/>
  <c r="J61" i="2"/>
  <c r="J60" i="2"/>
  <c r="J59" i="2"/>
  <c r="M58" i="2"/>
  <c r="J58" i="2"/>
  <c r="M57" i="2"/>
  <c r="J57" i="2"/>
  <c r="M55" i="2"/>
  <c r="J55" i="2"/>
  <c r="M54" i="2"/>
  <c r="J54" i="2"/>
  <c r="M53" i="2"/>
  <c r="J53" i="2"/>
  <c r="M52" i="2"/>
  <c r="J52" i="2"/>
  <c r="M51" i="2"/>
  <c r="J51" i="2"/>
  <c r="J45" i="2"/>
  <c r="M44" i="2"/>
  <c r="J44" i="2"/>
  <c r="M43" i="2"/>
  <c r="J43" i="2"/>
  <c r="M42" i="2"/>
  <c r="J42" i="2"/>
  <c r="M41" i="2"/>
  <c r="J41" i="2"/>
  <c r="M40" i="2"/>
  <c r="J40" i="2"/>
  <c r="M39" i="2"/>
  <c r="J39" i="2"/>
  <c r="M38" i="2"/>
  <c r="J38" i="2"/>
  <c r="M37" i="2"/>
  <c r="J37" i="2"/>
  <c r="M33" i="2"/>
  <c r="J33" i="2"/>
  <c r="M30" i="2"/>
  <c r="J30" i="2"/>
  <c r="M29" i="2"/>
  <c r="J29" i="2"/>
  <c r="M28" i="2"/>
  <c r="J28" i="2"/>
  <c r="M27" i="2"/>
  <c r="J27" i="2"/>
  <c r="M26" i="2"/>
  <c r="J26" i="2"/>
  <c r="M25" i="2"/>
  <c r="J25" i="2"/>
  <c r="M24" i="2"/>
  <c r="J24" i="2"/>
  <c r="M23" i="2"/>
  <c r="J23" i="2"/>
  <c r="M21" i="2"/>
  <c r="J21" i="2"/>
  <c r="M20" i="2"/>
  <c r="J20" i="2"/>
  <c r="M19" i="2"/>
  <c r="J19" i="2"/>
  <c r="M18" i="2"/>
  <c r="J18" i="2"/>
  <c r="M16" i="2"/>
  <c r="J16" i="2"/>
  <c r="M15" i="2"/>
  <c r="J15" i="2"/>
  <c r="J14" i="2"/>
  <c r="J13" i="2"/>
  <c r="J12" i="2"/>
  <c r="J11" i="2"/>
  <c r="M7" i="2"/>
  <c r="J7" i="2"/>
  <c r="M6" i="2"/>
  <c r="M5" i="2"/>
  <c r="M4" i="2"/>
  <c r="J4" i="2"/>
</calcChain>
</file>

<file path=xl/sharedStrings.xml><?xml version="1.0" encoding="utf-8"?>
<sst xmlns="http://schemas.openxmlformats.org/spreadsheetml/2006/main" count="2994" uniqueCount="676">
  <si>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</si>
  <si>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</si>
  <si>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</si>
  <si>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</si>
  <si>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</si>
  <si>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</si>
  <si>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</si>
  <si>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</si>
  <si>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</si>
  <si>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</si>
  <si>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</si>
  <si>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</si>
  <si>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</si>
  <si>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</si>
  <si>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</si>
  <si>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</si>
  <si>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</si>
  <si>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</si>
  <si>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</si>
  <si>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</si>
  <si>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</si>
  <si>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</si>
  <si>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</si>
  <si>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</si>
  <si>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</si>
  <si>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</si>
  <si>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</si>
  <si>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</si>
  <si>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</si>
  <si>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</si>
  <si>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</si>
  <si>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</si>
  <si>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Základní škola a mateřská škola Babice nad Svitavou</t>
  </si>
  <si>
    <t>Obec Babice nad Svitavou</t>
  </si>
  <si>
    <t xml:space="preserve">	70299641</t>
  </si>
  <si>
    <t>Přístavba MŠ</t>
  </si>
  <si>
    <t>Jihomoravský</t>
  </si>
  <si>
    <t>ORP Šlapanice</t>
  </si>
  <si>
    <t>Vybudování nové třídy MŠ</t>
  </si>
  <si>
    <t>Lesní mateřská škola Sedmikrásek, z.s.</t>
  </si>
  <si>
    <t xml:space="preserve">	04226585</t>
  </si>
  <si>
    <t>Zvýšení kapacity LMŠ Sedmikrásek</t>
  </si>
  <si>
    <t>Lesní klub Lesní skřítci</t>
  </si>
  <si>
    <t>Lesní Bílovice, z.s.</t>
  </si>
  <si>
    <t>Nerelevantní</t>
  </si>
  <si>
    <t>Zázemí v přírodě pro provozování předškolní výchovy a vzdělávání založené na EVVO</t>
  </si>
  <si>
    <t>Obec Bílovice nad Svitavou</t>
  </si>
  <si>
    <t>Mateřská škola Bílovice nad Svitavou, okres Brno - venkov, příspěvková organizace</t>
  </si>
  <si>
    <t>Rekonstrukce školní zahrady</t>
  </si>
  <si>
    <t>Mateřská škola, Hostěnice, okr. Brno-venkov, příspěvková organizace</t>
  </si>
  <si>
    <t>Obec Hostěnice</t>
  </si>
  <si>
    <t>Rekonstrukce tříd</t>
  </si>
  <si>
    <t>Bezbariérovost</t>
  </si>
  <si>
    <t>Vybudování výtahu</t>
  </si>
  <si>
    <t>Rozšíření odborných učeben</t>
  </si>
  <si>
    <t>Multimediální učebna, výtvarný ateliér</t>
  </si>
  <si>
    <t>Rekonstrukce tělocvičny</t>
  </si>
  <si>
    <t xml:space="preserve"> Obložení, nové sportovní náčiní, podlaha</t>
  </si>
  <si>
    <t>Mateřská škola, Jiříkovice, okres Brno-venkov, příspěvková organizace</t>
  </si>
  <si>
    <t>Obec Jiříkovice</t>
  </si>
  <si>
    <t>Zastřešení terasy - učebny ve 2. patře</t>
  </si>
  <si>
    <t>Zbudování dílny</t>
  </si>
  <si>
    <t>Základní škola a Mateřská škola Kobylnice, příspěvková organizace</t>
  </si>
  <si>
    <t>Obec Kobylnice</t>
  </si>
  <si>
    <t>Rozšíření kapacity MŠ v obci Kobylnice</t>
  </si>
  <si>
    <t>Obec Kovalovice</t>
  </si>
  <si>
    <t>Vybavení MŠ logopedickými pomůckami</t>
  </si>
  <si>
    <t xml:space="preserve">Rekonstrukce sociálního zařízení </t>
  </si>
  <si>
    <t>Vodovody, odpady, rozvody</t>
  </si>
  <si>
    <t>Nákladní výtah pro stravu</t>
  </si>
  <si>
    <t>Mateřská škola Mokrá – Horákov, okr. Brno-venkov, příspěvková organizace</t>
  </si>
  <si>
    <t>Obec Mokrá-Horákov</t>
  </si>
  <si>
    <t>Vybavení MŠ ICT technikou</t>
  </si>
  <si>
    <t>Interaktivní tabule</t>
  </si>
  <si>
    <t>Vybavení pro polytechnické vzdělávání</t>
  </si>
  <si>
    <t>Zakoupení ponků na školní zahradu</t>
  </si>
  <si>
    <t>MŠ - rekonstrukce školní zahrady</t>
  </si>
  <si>
    <t>Obnova herních prvků na školní zahradě</t>
  </si>
  <si>
    <t>NE</t>
  </si>
  <si>
    <t>Mateřská škola Moravany, okres Brno-venkov, příspěvková organizace</t>
  </si>
  <si>
    <t>Obec Moravany</t>
  </si>
  <si>
    <t>Rozšíření kapacity MŠ – výstavba nové budovy MŠ</t>
  </si>
  <si>
    <t>Mateřská škola Nebovidy, příspěvková organizace</t>
  </si>
  <si>
    <t>Obec Nebovidy</t>
  </si>
  <si>
    <t>Modernizace MŠ Nebovidy</t>
  </si>
  <si>
    <t>Základní škola a mateřská škola Ochoz u Brna, okres Brno-venkov</t>
  </si>
  <si>
    <t>obec Ochoz u Brna</t>
  </si>
  <si>
    <t>Přístavba 3. oddělení MŠ k budově ZŠ</t>
  </si>
  <si>
    <t>Jihomoravský kraj</t>
  </si>
  <si>
    <t>Šlapanice</t>
  </si>
  <si>
    <t>Ochoz u Brna</t>
  </si>
  <si>
    <t>1/2022</t>
  </si>
  <si>
    <t>12/2023</t>
  </si>
  <si>
    <t>Bez projektové přípravy, pouze zpracovaná koncepce rozvoje území</t>
  </si>
  <si>
    <t>Mateřská škola Omice, okres Brno-venkov, příspěvková organizace</t>
  </si>
  <si>
    <t>Obec Omice</t>
  </si>
  <si>
    <t>Modernizace MŠ Omice</t>
  </si>
  <si>
    <t>Vybavení MŠ pomůckami na základě získaných informací z DVPP; možnost vybavení zahrady MŠ</t>
  </si>
  <si>
    <t>Základní škola a Mateřská škola Ořechov, okres Brno-venkov, příspěvková organizace</t>
  </si>
  <si>
    <t>Obec Ořechov</t>
  </si>
  <si>
    <t>Rekonstrukce výdejny jídla v MŠ</t>
  </si>
  <si>
    <t>Výstavba dětského hřiště v MŠ</t>
  </si>
  <si>
    <t>Mateřská škola a Základní škola Ostopovice, okres Brno – venkov, příspěvková organizace</t>
  </si>
  <si>
    <t>Obec Ostopovice</t>
  </si>
  <si>
    <t>Dostavba MŠ a ZŠ Ostopovice - rozšíření kapacity MŠ</t>
  </si>
  <si>
    <t>Pořízení vybavení MŠ (nábytek, IT vybavení, herní prvky)</t>
  </si>
  <si>
    <t>Zabezpečení budov ZŠ a MŠ (komunikační infrastruktura)</t>
  </si>
  <si>
    <t>Mobilní a pevné zastínění teras</t>
  </si>
  <si>
    <t>Venkovní odborná učebna</t>
  </si>
  <si>
    <t>Rozvoj školní zahrady - komunitní centrum</t>
  </si>
  <si>
    <t>Zadržení dešťové vody</t>
  </si>
  <si>
    <t>Dostavba MŠ a ZŠ Ostopovice - zázemí pro komunitní a sportovní aktivity</t>
  </si>
  <si>
    <t>Základní škola a Mateřská škola Podolí, příspěvková organizace</t>
  </si>
  <si>
    <t>Obec Podolí</t>
  </si>
  <si>
    <t>Stavební úpravy MŠ</t>
  </si>
  <si>
    <t>Mateřská škola, Ponětovice, okres Brno-venkov, příspěvková organizace</t>
  </si>
  <si>
    <t>Obec Ponětovice</t>
  </si>
  <si>
    <t>Nové dětské hřiště (vybavení herními prvky)</t>
  </si>
  <si>
    <t>Zbudování zázemí pro zaměstnance MŠ (půdní vestavba - šatny, kabinet)</t>
  </si>
  <si>
    <t>Vybavení ložnice pro děti novým nábytkem</t>
  </si>
  <si>
    <t>Rekonstrukce podlah v budově MŠ</t>
  </si>
  <si>
    <t>Základní škola a mateřská škola Pozořice, příspěvková organizace</t>
  </si>
  <si>
    <t>Obec Pozořice</t>
  </si>
  <si>
    <t>Navýšení kapacity MŠ</t>
  </si>
  <si>
    <t>Základní škola a Mateřská škola Prace, okres Brno-venkov, příspěvková organizace</t>
  </si>
  <si>
    <t>Vybudování školní zahrady MŠ</t>
  </si>
  <si>
    <t>Základní škola a Mateřská škola Radostice, okres Brno-venkov, příspěvková organizace</t>
  </si>
  <si>
    <t>Obec Radostice</t>
  </si>
  <si>
    <t>Vybudování workoutového a dětského hřiště v okolí školy</t>
  </si>
  <si>
    <t>Oprava oplocení školního hřiště a vybudování herních a lezeckých prvků</t>
  </si>
  <si>
    <t>Rekonstrukce herních prvků na školní zahradě a vybudování naučné zahrady</t>
  </si>
  <si>
    <t>Vybudování bezbariérového přístupu do mateřské školy</t>
  </si>
  <si>
    <t>Vybudování nového sociálního zařízení a vybudování zázemí pro pedagogy v mateřské škole</t>
  </si>
  <si>
    <t>Mateřská škola Řícmanice, okres Brno-venkov, příspěvková organizace</t>
  </si>
  <si>
    <t>Obec Řícmanice</t>
  </si>
  <si>
    <t>Opravy vnitřních a venkovních prostor MŠ</t>
  </si>
  <si>
    <t>Mateřská škola Sokolnice, okres Brno-venkov, příspěvková organizace</t>
  </si>
  <si>
    <t>Obec Sokolnice</t>
  </si>
  <si>
    <t>Rozvíjení kreativity a tvořivosti předškolních dětí</t>
  </si>
  <si>
    <t>Zkapacitnění MŠ (2 třídy)</t>
  </si>
  <si>
    <t>Základní škola a Mateřská škola Střelice, okres Brno-venkov, příspěvková organizace</t>
  </si>
  <si>
    <t>Obec Střelice</t>
  </si>
  <si>
    <t>Dostavba MŠ ve Střelicích</t>
  </si>
  <si>
    <t>Mateřská škola Hvězdička, Šlapanice, okres Brno-venkov, příspěvková organizace</t>
  </si>
  <si>
    <t>Město Šlapanice</t>
  </si>
  <si>
    <t>Zkapacitnění MŠ (3 třídy), cílem je vybudování 3 tříd ve 2 etapách a to 1 třídy na Masarykově nám. a 2 tříd v novostavbě MŠ na ul. Husové</t>
  </si>
  <si>
    <t>x</t>
  </si>
  <si>
    <t>Základní škola a Mateřská škola Telnice, okres Brno-venkov, příspěvková organizace</t>
  </si>
  <si>
    <t>Obec Telnice</t>
  </si>
  <si>
    <t>Vybudování dětského hřiště při MŠ</t>
  </si>
  <si>
    <t>Základní škola a mateřská škola Troubsko, okres Brno-venkov</t>
  </si>
  <si>
    <t>Obec Troubsko</t>
  </si>
  <si>
    <t>Nástavba MŠ a přístavba ZŠ Troubsko</t>
  </si>
  <si>
    <t>Rozšíření školní kuchyně</t>
  </si>
  <si>
    <t>Mateřská škola Tvarožná, okres Brno-venkov, příspěvková organizace</t>
  </si>
  <si>
    <t>Obec Tvarožná</t>
  </si>
  <si>
    <t>Polytechnické vybavení pro MŠ</t>
  </si>
  <si>
    <t>Bezbariérová školka</t>
  </si>
  <si>
    <t>Stavební úpravy a rekonstrukce školní jídelny</t>
  </si>
  <si>
    <t>Rozšíření kapacity MŠ (1 třída)</t>
  </si>
  <si>
    <t>Mateřská škola Újezd u Brna, okres Brno-venkov, příspěvková organizace</t>
  </si>
  <si>
    <t>Město Újezd u Brna</t>
  </si>
  <si>
    <t>Mateřská škola – obec Velatice – okres Brno-venkov, příspěvková organizace</t>
  </si>
  <si>
    <t>Obec Velatice</t>
  </si>
  <si>
    <t>Obnova ICT</t>
  </si>
  <si>
    <t>Základní škola a Mateřská škola Viničné Šumice, okres Brno-venkov, příspěvková organizace</t>
  </si>
  <si>
    <t>Obec Viničné Šumice</t>
  </si>
  <si>
    <t>Navýšení kapacity MŠ Viničné Šumice</t>
  </si>
  <si>
    <t>Základní škola a Mateřská škola Vranov, okres Brno-venkov</t>
  </si>
  <si>
    <t>Obec Vranov</t>
  </si>
  <si>
    <t>Výstavba nové jednotřídní MŠ</t>
  </si>
  <si>
    <t>Výstavba nové jednotřídní bezbariérové MŠ, pořízení vybavení</t>
  </si>
  <si>
    <t>ANO</t>
  </si>
  <si>
    <t>Vybavení školní zahrady u MŠ včetně herních prvků</t>
  </si>
  <si>
    <t>Záměr</t>
  </si>
  <si>
    <t>Základní škola a Mateřská škola Želešice, příspěvková organizace</t>
  </si>
  <si>
    <t>Obec Želešice</t>
  </si>
  <si>
    <t>Venkovní zázemí pro MŠ</t>
  </si>
  <si>
    <t>Pozn.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</si>
  <si>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</si>
  <si>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</si>
  <si>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</si>
  <si>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</si>
  <si>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</si>
  <si>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</si>
  <si>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</si>
  <si>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</si>
  <si>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</si>
  <si>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</si>
  <si>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</si>
  <si>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</si>
  <si>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Babice nad Svitavou</t>
  </si>
  <si>
    <t>Odborné učebny ZŠ Babice nad Svitavou</t>
  </si>
  <si>
    <t>Základní škola Bílovice nad Svitavou, okres Brno-venkov, příspěvková organizace</t>
  </si>
  <si>
    <t xml:space="preserve">	71001883</t>
  </si>
  <si>
    <t>Základní škola a Mateřská škola Blažovice, příspěvková organizace</t>
  </si>
  <si>
    <t>Obec Blažovice</t>
  </si>
  <si>
    <t>Dílny pro polytechnické vzdělávání</t>
  </si>
  <si>
    <t>Základní škola, Jiříkovice, okres Brno-venkov, příspěvková organizace</t>
  </si>
  <si>
    <t>Rozšíření kapacity ZŠ Jiříkovice</t>
  </si>
  <si>
    <t>Základní škola a Mateřská škola Kanice, okr. Brno-venkov, příspěvková organizace</t>
  </si>
  <si>
    <t>Obec Kanice</t>
  </si>
  <si>
    <t>Zvýšení kvality a dostupnosti vzdělávání v obci Kobylnice</t>
  </si>
  <si>
    <t>Základní škola Mokrá-Horákov, příspěvková organizace</t>
  </si>
  <si>
    <t>Rekonstrukce školního bazénu</t>
  </si>
  <si>
    <t>Rekonstrukce odborných učeben ZŠ</t>
  </si>
  <si>
    <t>Základní škola Moravany, okres Brno-venkov, příspěvková organizace</t>
  </si>
  <si>
    <t>Interaktivní tabule do tříd</t>
  </si>
  <si>
    <t>Osvětlení v učebnách a ve vstupních prostorech školy</t>
  </si>
  <si>
    <t>Doplnění vstupních dveří dalšími prosklenými dveřmi a přesun zvonků od hlavních dveří</t>
  </si>
  <si>
    <t>Server a počítačové sady</t>
  </si>
  <si>
    <t>Obec Ochoz u Brna</t>
  </si>
  <si>
    <t>Přístavba ZŠ</t>
  </si>
  <si>
    <t xml:space="preserve">Novostavba tělocvičny se zázemím </t>
  </si>
  <si>
    <t>1/2023</t>
  </si>
  <si>
    <t>12/2025</t>
  </si>
  <si>
    <t>Rozvoj odborného vzdělávání v ZŠ a MŠ Ořechov</t>
  </si>
  <si>
    <t>Rozvoj infrastruktury ZŠ a MŠ Ořechov</t>
  </si>
  <si>
    <t>10/2022</t>
  </si>
  <si>
    <t>12/2024</t>
  </si>
  <si>
    <t>Připravena PD, rozpočty vybavení</t>
  </si>
  <si>
    <t>Rekonstrukce kotelny ZŠ</t>
  </si>
  <si>
    <t>Zadržení srážkové vody ze střech ZŠ</t>
  </si>
  <si>
    <t>Rekonstrukce tříd, elektroinstalace, slaboproud, voda, podlahy</t>
  </si>
  <si>
    <t>Dostavba MŠ a ZŠ Ostopovice - rozšíření kapacity ZŠ</t>
  </si>
  <si>
    <t>Modernizace odborné učebny ZŠ (Výtvarná výchova)</t>
  </si>
  <si>
    <t>Odpolední kluby ZŠ</t>
  </si>
  <si>
    <t>Městys Pozořice</t>
  </si>
  <si>
    <t>Venkovní sportoviště</t>
  </si>
  <si>
    <t>Obnova a upgrade ICT na ZŠ Radostice</t>
  </si>
  <si>
    <t>Rekonstrukce školní jídelny</t>
  </si>
  <si>
    <t>Výstavba venkovní učebny - zahradního altánu</t>
  </si>
  <si>
    <t>Vybudování specializované jazykové učebny v základní škole</t>
  </si>
  <si>
    <t>Odborné učebny ZŠ a MŠ Radostice</t>
  </si>
  <si>
    <t>Radostice</t>
  </si>
  <si>
    <t xml:space="preserve">Cílem projektu je modernizace odborné učebny pro výuku předmětů s vazbou na KK Přírodní vědy, Technické a řemeslné obory, Komunikace v cizích jazycích a Práce s digitálními technologiemi. Součástí projektu bude budování bezbariérovosti (pořízení schodolezu) a úprava venkovního prostranství. </t>
  </si>
  <si>
    <t>Základní škola a mateřská škola Sivice, okres Brno-venkov, příspěvková organizace</t>
  </si>
  <si>
    <t>Obec Sivice</t>
  </si>
  <si>
    <t>Vybavení ICT učebny</t>
  </si>
  <si>
    <t>Dovybavení tělocvičny</t>
  </si>
  <si>
    <t>Obměna lavic ve škole</t>
  </si>
  <si>
    <t>Dovybavení šaten</t>
  </si>
  <si>
    <t>Venkovní učebna</t>
  </si>
  <si>
    <t>Základní škola Sokolnice, okres Brno-venkov, příspěvková organizace</t>
  </si>
  <si>
    <t>Oprava topení a elektroinstalace ve staré části budovy, vzduchotechnika, větrání s rekuperací ve škole</t>
  </si>
  <si>
    <t>Datová infrastruktura ZŠ Střelice</t>
  </si>
  <si>
    <t>Základní škola, Šlapanice, okres Brno-venkov, příspěvková organizace</t>
  </si>
  <si>
    <t>Rozšíření venkovních aktivit pro žáky ZŠ Šlapanice</t>
  </si>
  <si>
    <t>Energeticky samostatná škola</t>
  </si>
  <si>
    <t>Vybudování sborovny</t>
  </si>
  <si>
    <t xml:space="preserve">	Základní škola Tvarožná, příspěvková organizace</t>
  </si>
  <si>
    <t>Vybudování školního hřiště s umělým povrchem</t>
  </si>
  <si>
    <t>Základní škola Újezd u Brna, okres Brno-venkov, příspěvková organizace</t>
  </si>
  <si>
    <t>Klimatizace do všech tříd ZŠ s rekuperací</t>
  </si>
  <si>
    <t>Moderní škola</t>
  </si>
  <si>
    <t>Vybudování tělocvičny</t>
  </si>
  <si>
    <t>Standard konektivity ZŠ</t>
  </si>
  <si>
    <t>Konektivita školy</t>
  </si>
  <si>
    <t>Přírodní učebna</t>
  </si>
  <si>
    <t>Oprava a zateplení fasády a výměnu oken na budově ZŠ</t>
  </si>
  <si>
    <t>Bez stavebního povolení (vyjádření SÚ)</t>
  </si>
  <si>
    <t>Vybudování dětského hřiště u ZŠ Vranov</t>
  </si>
  <si>
    <t>Přírodní s enviromentálními prvky, součástí je i altán, který bude sloužit jako místo pro výuku</t>
  </si>
  <si>
    <t>ICT vybavení</t>
  </si>
  <si>
    <t>Rekonstrukce školní kuchyně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</si>
  <si>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</si>
  <si>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</si>
  <si>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</si>
  <si>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</si>
  <si>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</si>
  <si>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</si>
  <si>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</si>
  <si>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</si>
  <si>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</si>
  <si>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</si>
  <si>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</si>
  <si>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</si>
  <si>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</si>
  <si>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</si>
  <si>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</si>
  <si>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</si>
  <si>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</si>
  <si>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</si>
  <si>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</si>
  <si>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</si>
  <si>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</si>
  <si>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</si>
  <si>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</si>
  <si>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</si>
  <si>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</si>
  <si>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Sportovní Klub Babice nad Svitavou</t>
  </si>
  <si>
    <t>Generální oprava sprchány</t>
  </si>
  <si>
    <t>Skautské komunitní centrum Hostěnice</t>
  </si>
  <si>
    <t>Junák – český skaut, středisko A je to! Brno</t>
  </si>
  <si>
    <t>Hostěnické komunitní centrum - rozšíření</t>
  </si>
  <si>
    <t>Víceúčelová sportovní hala + víceúčelové sportovní, komunitní a vzdělávací centrum</t>
  </si>
  <si>
    <t>Komunitní centrum</t>
  </si>
  <si>
    <t>Vrabčák Moravany, z.s.</t>
  </si>
  <si>
    <t>Vybavení jazykových učeben</t>
  </si>
  <si>
    <t>Tydlidům, z.s.</t>
  </si>
  <si>
    <t>Vybavení učebny spolku projekčním zařízením</t>
  </si>
  <si>
    <t>Novostavba tělocvičny se zázemím</t>
  </si>
  <si>
    <t>Nízkoprahové centrum - zázemí pro komunitní aktivity</t>
  </si>
  <si>
    <t>ENVIK z.s.</t>
  </si>
  <si>
    <t>Volnočasové a vzdělávací centrum Podolí</t>
  </si>
  <si>
    <t>Kavyl z.s.</t>
  </si>
  <si>
    <t>Šemík - Sdružení při Dětské jezdecké škole</t>
  </si>
  <si>
    <t>Vzdělávací zahrada Řícmanice</t>
  </si>
  <si>
    <t>Vnitřní vybavení hasičské zbrojnice pro mladé hasiče</t>
  </si>
  <si>
    <t>T.J. Sokol Sokolnice</t>
  </si>
  <si>
    <t>Obnova povrchu na venkovním hřišti</t>
  </si>
  <si>
    <t>TJ Sokol Střelice</t>
  </si>
  <si>
    <t>Rekonstrukce víceúčelového hřiště</t>
  </si>
  <si>
    <t>Rekonstrukce střechy a oprava fasády sokolovny</t>
  </si>
  <si>
    <t>Junák - český skaut, středisko Wahinkpe Střelice, z.s.</t>
  </si>
  <si>
    <t>Skautská klubovna</t>
  </si>
  <si>
    <t>Vybudování nového SVČ</t>
  </si>
  <si>
    <t>Úprava a rozšíření obecního sportoviště</t>
  </si>
  <si>
    <t>Sportovní hala</t>
  </si>
  <si>
    <t>Park Loučky</t>
  </si>
  <si>
    <t>Vybudování nových volnočasových ploch pro mládež i seniory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</si>
  <si>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</si>
  <si>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</si>
  <si>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</si>
  <si>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</si>
  <si>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</si>
  <si>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</si>
  <si>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Rozšíření kapacit MŠ Hvězdička </t>
  </si>
  <si>
    <t xml:space="preserve">Projekt fotovoltaiky na střeše ZŠ Šlapanice </t>
  </si>
  <si>
    <t xml:space="preserve">Projekt centrální výroby TUV pro kuchyni ZŠ Šlapanice </t>
  </si>
  <si>
    <t>Vybudování FVE na dvou pavilonech a snížit energetickou náročnost budovy</t>
  </si>
  <si>
    <t>Centralizovat ohřev teplé vody pro kuchyni a snížit náklady na ohřev vody</t>
  </si>
  <si>
    <t>NERELEVANTNÍ</t>
  </si>
  <si>
    <t>Modernizace vybavení herních koutů a nábytku v MŠ</t>
  </si>
  <si>
    <t>Rozšíření kapacity MŠ Mokrá-Horákov</t>
  </si>
  <si>
    <t xml:space="preserve">Rozšíření kapacity MŠ nástavbou budovy </t>
  </si>
  <si>
    <t>Zpracovaná PD</t>
  </si>
  <si>
    <t>Přístavba ZŠ Sokolnice</t>
  </si>
  <si>
    <t xml:space="preserve">Přístavba jídelny </t>
  </si>
  <si>
    <t>Zpracovaná PD, podána žádost o vydání SP</t>
  </si>
  <si>
    <t xml:space="preserve">NE </t>
  </si>
  <si>
    <t>Odborné učebny ZŠ (odborné učebny na cizí jazyky - AJ, RJ, NJ, odborné přírodovědné učebny - matematika, fyzika, přírodověda a přírodopis, IT učebna - informatika, práce s PC)</t>
  </si>
  <si>
    <t>Přístavba jídelny</t>
  </si>
  <si>
    <t>Zpracována  základní studie budoucího stavu</t>
  </si>
  <si>
    <t>Oprava střešního pláště budovy školy</t>
  </si>
  <si>
    <t>Přestavba půdních prostor a přístavby</t>
  </si>
  <si>
    <t>Zpracována PD, stavební rozpočet</t>
  </si>
  <si>
    <t>Vytvoření dvou multifunkčních prostor pro zájmové vzdělávání včetně sociálního zázemí</t>
  </si>
  <si>
    <t>Tělocvična při ZŠ</t>
  </si>
  <si>
    <t>Lesní mateřská škola Dobroděj, z.s.</t>
  </si>
  <si>
    <t xml:space="preserve">	22606262</t>
  </si>
  <si>
    <t>Obec Březina</t>
  </si>
  <si>
    <t xml:space="preserve">Rekonstrukce jurty </t>
  </si>
  <si>
    <t>Rekonstrukce stávající jurty a podlahy v jurtě, obnova vybavení</t>
  </si>
  <si>
    <t>Logopedické pomůcky pro MŠ</t>
  </si>
  <si>
    <t>Připraveno k realizaci</t>
  </si>
  <si>
    <t>Mateřská škola Kovalovice, okres Brno-venkov, příspěvková organizace</t>
  </si>
  <si>
    <t>Výměna vodovodního a odpadního vedení v gastro úseku</t>
  </si>
  <si>
    <t>Součástí projektu je výměna vodovodního a odpadního vedení v gastro úseku, oškrabání výmalby v kuchyni, ve vstupní chodbě a na schodišti, nové vnitřní omítky a výmalba, obroušení schodů</t>
  </si>
  <si>
    <t xml:space="preserve">Jazyková učebna </t>
  </si>
  <si>
    <t>Půdní vestavba by poskytovala prostor pro odborné učebny (polytechniku, přírodní vědy), přestavba přístavby školy by řešila dlouhodobý problém se zázemím pro pedagogy MŠ a nepedagogické pracovníky</t>
  </si>
  <si>
    <t>Stavba nové budovy MŠ</t>
  </si>
  <si>
    <t>Přírodní zahrada MŠ</t>
  </si>
  <si>
    <t>Vybavení zahrady MŠ přírodními a herními prvky.</t>
  </si>
  <si>
    <t>Dopravní hřiště</t>
  </si>
  <si>
    <t>Realizace dopravního hřiště na stávající zpevněné ploše.</t>
  </si>
  <si>
    <t xml:space="preserve">Výměna svítidel </t>
  </si>
  <si>
    <t>Výměna svítidel v budovách MŠ za úsporná.</t>
  </si>
  <si>
    <t>Akustický podhled</t>
  </si>
  <si>
    <t>Vybavení stávajících tříd MŠ akustickým podhledem, pro zajištění lepší zvukové pohody ve třídách.</t>
  </si>
  <si>
    <t>Stavební úpravy k zajištění navýšení kapacity ŠJ.</t>
  </si>
  <si>
    <t>Oprava střechy ZŠ</t>
  </si>
  <si>
    <t>Rekonstrukce stávající střechy budovy ZŠ</t>
  </si>
  <si>
    <t xml:space="preserve">Atletické hřiště </t>
  </si>
  <si>
    <t>Vybudování atletického hřiště</t>
  </si>
  <si>
    <t>zpracovaná PD</t>
  </si>
  <si>
    <t>Přírodovědná a badatelská učebna</t>
  </si>
  <si>
    <t>Vybudování a vybavení přírodovědné a badatelské učebny</t>
  </si>
  <si>
    <t>Čítárna</t>
  </si>
  <si>
    <t>Vybudování a vybavení čítárny</t>
  </si>
  <si>
    <t>Výměna svítidel v budově ZŠ</t>
  </si>
  <si>
    <t>Výměna svítidel v budově ZŠ za úsporná.</t>
  </si>
  <si>
    <t>Výměna svítidel v budově ŠJ</t>
  </si>
  <si>
    <t>Výměna svítidel v budově ŠJ za úsporná.</t>
  </si>
  <si>
    <t>Rekonstrukce el. rozvodů v budově ZŠ</t>
  </si>
  <si>
    <t>Fotovoltaika na budově ZŠ</t>
  </si>
  <si>
    <t>Fotovoltaika na budově ŠJ</t>
  </si>
  <si>
    <t>Lesní mateřská škola Stromík</t>
  </si>
  <si>
    <t>Kavyl z. s.</t>
  </si>
  <si>
    <t>Vybudování venkovní učebny</t>
  </si>
  <si>
    <t>Vybudování zastřešené venkovní učebny - altánu se zelenou střechou pro badatelské aktivity</t>
  </si>
  <si>
    <t>Vybudování zastřešené venkovní učebny - altánu se zelenou střechou pro badatelské aktivity.</t>
  </si>
  <si>
    <t>Zpracovává se projektová dokumentace pro stavební povolení</t>
  </si>
  <si>
    <t>Revitalizace zahrady MŠ a vybavení herními prvky včetně zbudování školního a dopravního hřiště.</t>
  </si>
  <si>
    <t>Rozšíření komunikace k MŠ včetně zbudování parkovacích stání</t>
  </si>
  <si>
    <t>záměr</t>
  </si>
  <si>
    <t>Safy MŠ</t>
  </si>
  <si>
    <t>Zateplení budovy MŠ, pořízení klimatizace a řešení úspory energií</t>
  </si>
  <si>
    <t>Vybavení venkovních učeben</t>
  </si>
  <si>
    <t>Dovybavení MŠ</t>
  </si>
  <si>
    <t xml:space="preserve">Rozšíření ZŠ  </t>
  </si>
  <si>
    <t>Potřeba rozšíření ZŠ přístavbou je nutná z důvodu nedostatku kmenových tříd.</t>
  </si>
  <si>
    <t>Vybudování nové vnitřní konektivity školy</t>
  </si>
  <si>
    <t>Vybudování nové a bezpečné digitální infrastruktury školy</t>
  </si>
  <si>
    <t>Modernizace zázemí pro pedagogické a nepedagogické pracovníky školy a pro školní poradenské pracoviště</t>
  </si>
  <si>
    <t>Modernizace stávajících kmenových učeben</t>
  </si>
  <si>
    <t>Modernizace stávajících kmenových učeben dovybavením dotykovými tabulemi a nábytkem.</t>
  </si>
  <si>
    <t>Zbudování dětského, workoutového hřiště a krytého hlediště, rekonstrukce šaten a zázemí pro sportovce a diváky v areálu fotbalového hřiště</t>
  </si>
  <si>
    <t>Zhotoven projekt</t>
  </si>
  <si>
    <t>Vybavení MŠ nábytkem, výměna podlah v celé MŠ, zakoupení různých pomůcek k práci s dětmi</t>
  </si>
  <si>
    <t>Výměna kotlů na topení a ohřev vody, rekonstrukce topného systému</t>
  </si>
  <si>
    <t>Lesní mateřská škola Dobroděj z.s.</t>
  </si>
  <si>
    <t>226 06 262</t>
  </si>
  <si>
    <t xml:space="preserve">Nová jurta- volnočasové aktivity ekologická výchova, </t>
  </si>
  <si>
    <t>Environmentální výchova-zázemí</t>
  </si>
  <si>
    <t>Nástavba MŠ a přístavba ZŠ</t>
  </si>
  <si>
    <t>Vstupní terasa MŠ</t>
  </si>
  <si>
    <t>Rekonstrukce zahrady MŠ</t>
  </si>
  <si>
    <t>Obsahem projektu je vybudování nové a širší vstupní terasy do budovy mateřské školy. Dle projektu je terasa zastřešena.</t>
  </si>
  <si>
    <t>Obsahem projektu je rekonstrukce zahrady stávající se ze srovnání povrchu, pořízení nových herních prvků a obnova stávající zeleně.</t>
  </si>
  <si>
    <t>Obsahem projektu je dostavba jedné nové třídy v prostoru nad školní kuchyní z důvodu nedostačující kapacity. Dále vybudování šatny pro děti, sociálního zařízení pro děti i zaměstnance a zázemí pro  zaměstnance.</t>
  </si>
  <si>
    <t>Dostavba a rekonstrukce stávající kuchyně, která má nedostatečnou kapacitu.</t>
  </si>
  <si>
    <t>Obsahem projektu je vybudování dvou odborných učeben a jídelny pro žáky v samostatně stojící budově se současným propojením této budovy se školní kuchyní. Dále vybudování zázemí pro zaměstnance a bezbariérový přístup (včetně výtahu)</t>
  </si>
  <si>
    <t>Obnova povrchu na venkovním školním hřišti, které slouží také jako zázemí pro školní družinu</t>
  </si>
  <si>
    <t>Herní prvky, povrch, prvky ke vzdělávání</t>
  </si>
  <si>
    <t>Ano</t>
  </si>
  <si>
    <t>Připraveno ke stavbě (zrealizováno VŘ)</t>
  </si>
  <si>
    <t>Výstavba nové sportovní haly</t>
  </si>
  <si>
    <t>Zázemí pro učitele v podkroví školy +  víceúčelová místnost</t>
  </si>
  <si>
    <t>Stavební úpravy MŠ - nástavba MŠ, aby bylo možno sloučit provoz do jedné budovy. (Bude realizována jen jedna z možností - stavební úprava stávající MŠ nebo přesun ze stávajících budov MŠ do nové budovy.)</t>
  </si>
  <si>
    <t>Výstavba nové budovy MŠ - přesun za stávajících budov, aby bylo možno sloučit provoz do jedné budovy. (Bude realizována jen jedna z možností - stavební úprava stávající MŠ nebo přesun ze stávajících budov MŠ do nové budovy.)</t>
  </si>
  <si>
    <t>Zpracována PD</t>
  </si>
  <si>
    <t>Komunikační infrastruktura</t>
  </si>
  <si>
    <t>Výstavba nového hřiště včetně oplocení, herní prvky</t>
  </si>
  <si>
    <t>Zpracovaný projekt</t>
  </si>
  <si>
    <t>Venkovní učebna pro předškolní vzdělávání</t>
  </si>
  <si>
    <t xml:space="preserve">Dobudování konektivity školy </t>
  </si>
  <si>
    <t>Cílem projektu je pořízení vybavení do odborných učeben ZŠ a MŠ Ořechov, PC učebna, Jazyková učebna, Dílny a rukodělné práce (Kuchyňka)</t>
  </si>
  <si>
    <t>Opravy povrchů v areálu ZŠ, odvodnění a odizolování budovy ZŠ</t>
  </si>
  <si>
    <t>Cílem projektu je rozvoj infrastruktury v ZŠ a MŠ Ořechov v podobě jak nově zbudovaných tak modernizovaných odborných učeben, vybudování prostorů pro komunitní aktivity a zázemí školních družin a klubů, bezbariérovost (bezbariérové sociální zařízení, schodolez)</t>
  </si>
  <si>
    <t xml:space="preserve">Jihomoravský </t>
  </si>
  <si>
    <t>1/2024</t>
  </si>
  <si>
    <t>12/2026</t>
  </si>
  <si>
    <t>Obnova kuchyňské linky, obnova/dovybavení spotřebičů</t>
  </si>
  <si>
    <t>Stavební úpravy školní kuchyně</t>
  </si>
  <si>
    <t>01/2023</t>
  </si>
  <si>
    <t>stavební úpravy, rekonstrukce sociálního zařízení, odhlučnění stropu, odvětrání, osvětlení</t>
  </si>
  <si>
    <t>01/2024</t>
  </si>
  <si>
    <t>X</t>
  </si>
  <si>
    <t>Školní družina</t>
  </si>
  <si>
    <t>Rozšíření základní školy</t>
  </si>
  <si>
    <t>06/2023</t>
  </si>
  <si>
    <t>Přírodní zahrada - pěstitelství</t>
  </si>
  <si>
    <t>vybudování přírodní zahrady pro pěstitelství, vybudování svodu a nádrže na dešťovou vodu</t>
  </si>
  <si>
    <t>Přírodní zahrada - učebny</t>
  </si>
  <si>
    <t>Zajištění konektivity základní školy</t>
  </si>
  <si>
    <t xml:space="preserve"> </t>
  </si>
  <si>
    <t>Pořízení výpočetní techniky</t>
  </si>
  <si>
    <t xml:space="preserve">Modernizace školní kuchyně </t>
  </si>
  <si>
    <t xml:space="preserve">Oprava podlahy v MŠ </t>
  </si>
  <si>
    <t xml:space="preserve">Oprava exteriéru MŠ </t>
  </si>
  <si>
    <t>Zcela nová přístavba - objekt je třípodlažní a jeho interiér je řešen jako bezbariérový, s bezbariérovým navázáním na stávající budovu MŠ a ZŠ</t>
  </si>
  <si>
    <t>Rekonstrukce vnitřních prostor budovy ZŠ</t>
  </si>
  <si>
    <t>Realizace novostavby bezbariérové mateřské
školy v obci Moravany, 2 třídy</t>
  </si>
  <si>
    <t>Rozšíření kapacity mateřské školy v Pozořicích v Dělnickém domě. Jedná se obnovu mateřské školy, která skončila svůj provoz v r. 2001 z důvodu nedostatečného hyg. zázemí. Součástí projektu bude zajištění bezbariérovosti objektu, obnova venkovních prostor, dobudování odpovídajícího hyg. zázemí.</t>
  </si>
  <si>
    <t>7/2022</t>
  </si>
  <si>
    <t>8/2023</t>
  </si>
  <si>
    <t>Vybudování sportovní haly</t>
  </si>
  <si>
    <t>Vybudování odborných učeben ZUŠ vč. příslušného zázemí</t>
  </si>
  <si>
    <t>8/2024</t>
  </si>
  <si>
    <t>Vybudování školního sportoviště i pro komunitní aktivity při škole</t>
  </si>
  <si>
    <t>Navýšení kapacity stávající mateřské školy formou dostavby nového dvoupodlažního pavilonu obsahujícího navíc další dvě oddělení MŠ.
Součástí stavby je řešení venkovních ploch, vnitřního vodovodu, vnitřní splaškové a dešťové kanalizace, silnoproudých a slaboproudé rozvodů, vytápění a vzduchotechnika.</t>
  </si>
  <si>
    <t>II. etapa, revitalizace školní zahrady, herní prvky, pergola, venkovní učebna</t>
  </si>
  <si>
    <t>Obec Prace</t>
  </si>
  <si>
    <t>1/2025</t>
  </si>
  <si>
    <t>Venkovní úpravy a výsadba v okolí ZŠ Prace</t>
  </si>
  <si>
    <t>Výsadba zeleně v okolí školy, mobiliář</t>
  </si>
  <si>
    <t>7/2023</t>
  </si>
  <si>
    <t>3/2024</t>
  </si>
  <si>
    <t>9/2023</t>
  </si>
  <si>
    <t>Víceúčelový objekt střediska volného času</t>
  </si>
  <si>
    <t xml:space="preserve">Rozšíření sportovních ploch </t>
  </si>
  <si>
    <t>Zeleň, výsadba, mobiliář</t>
  </si>
  <si>
    <t>Rekonstrukci podlahových krytin ve stávající budově</t>
  </si>
  <si>
    <t>ICT Vybavení</t>
  </si>
  <si>
    <t>Sportovní hala, která by měla sloužit hodinám školního tělocviku, odpoledne a o víkendech spolkům a veřejnosti, možnost konání akcí neformálního vzdělávání, hrací plocha 20×40m.</t>
  </si>
  <si>
    <t xml:space="preserve">Záměr </t>
  </si>
  <si>
    <t>Stavební úpravy, vzduchotechnika, elektroinstalace, osvětlení</t>
  </si>
  <si>
    <t>Rekonstrukce odborných tříd</t>
  </si>
  <si>
    <t>Odstranění vlhkosti v 1.PP</t>
  </si>
  <si>
    <t>2x Učebna informatiky s jazykovou učebnou
1x Kabinet informatiky
1x Modernizace konektivity školy</t>
  </si>
  <si>
    <t>Multimediální učebny</t>
  </si>
  <si>
    <t>Venkovní sportoviště ZŠ</t>
  </si>
  <si>
    <t xml:space="preserve">Vybudování venkovního přístřešku nebo altánu pro děti </t>
  </si>
  <si>
    <t>Venkovní učebna ZŠ Tvarožná</t>
  </si>
  <si>
    <t>6/2023</t>
  </si>
  <si>
    <t>7/2024</t>
  </si>
  <si>
    <t>7/2025</t>
  </si>
  <si>
    <t>8/2026</t>
  </si>
  <si>
    <t>Rekonstrukce školního hřiště ZŠ</t>
  </si>
  <si>
    <t>Cílem akce je vybudování nové běžecké dráhy a doskočiště pro skok daleký odpovídající současným technickým požadavkům pro sportoviště a potřebám školy.
V areálu hřiště bude instalována šplhací sestava pro potřeby ŠD a MŠ.</t>
  </si>
  <si>
    <t>Interaktivita školy</t>
  </si>
  <si>
    <t>Venkovní zázemí pro ZŠ, ŠD</t>
  </si>
  <si>
    <t>Nákup gastro vybavení, stavební úpravy</t>
  </si>
  <si>
    <t>Herní prvky, interaktivní prvky, prvky pro sport, zahradní domek</t>
  </si>
  <si>
    <t>IT vybavení, podpora digitálních kompetencí ve výuce</t>
  </si>
  <si>
    <t>12/2027</t>
  </si>
  <si>
    <t>3/2023</t>
  </si>
  <si>
    <t>1/2026</t>
  </si>
  <si>
    <t>Dovybavení nábytkem, herními prvky, vydláždění</t>
  </si>
  <si>
    <t>Zpracovaná nabídka/návrh nového řešení</t>
  </si>
  <si>
    <t>Zpracována PD, Podána žádost o stavební povolení</t>
  </si>
  <si>
    <t xml:space="preserve">Zpracovaná nabídka/návrh pro výměnu stávající podlahy </t>
  </si>
  <si>
    <t xml:space="preserve">Zpracovaná nabídka/návrh pro modernizaci </t>
  </si>
  <si>
    <t>Předběžný stavební rozpočet</t>
  </si>
  <si>
    <t>Zpracovaná studie</t>
  </si>
  <si>
    <t>Z důvodu skokového navýšení cen energií je nutné hledat úsporná opatření.</t>
  </si>
  <si>
    <t>10/2023</t>
  </si>
  <si>
    <t>12/2022</t>
  </si>
  <si>
    <t>2/2023</t>
  </si>
  <si>
    <t>1) Uveďte celkové předpokládané náklady na realizaci projektu. Podíl EFRR bude doplněn/přepočten ve finální verzi MAP určené ke zveřejnění.</t>
  </si>
  <si>
    <t>Částečně zrealizováno, další učebny - záměr</t>
  </si>
  <si>
    <t>Zakoupení nového, moderního vybavení do herních koutků a nový nábytek do MŠ</t>
  </si>
  <si>
    <t>Nadstavba nad MŠ</t>
  </si>
  <si>
    <t>Nábytek, IT vybavení, herní prvky</t>
  </si>
  <si>
    <t>Kompletní zázemí pro zaměstnance - kabinet, šťastny, wc, sprcha</t>
  </si>
  <si>
    <t>Vybavení nábytkem, skříně jako úložné prostory podél stěny</t>
  </si>
  <si>
    <t>Kompletní rekonstrukce podlah (stará budova cca 110 let)</t>
  </si>
  <si>
    <t>Posílení prvku bezpečnosti, funkční nové vchodové dveře s elektronickým vrátným</t>
  </si>
  <si>
    <t>Posílení datové infrastruktury na škole</t>
  </si>
  <si>
    <t>Půdní vestavba ZŠ</t>
  </si>
  <si>
    <t xml:space="preserve">Půdní vestavba ŠD </t>
  </si>
  <si>
    <t xml:space="preserve">zázemí pro školní poradenské pracoviště </t>
  </si>
  <si>
    <t>Studie</t>
  </si>
  <si>
    <t>Zpracovává se  PD, rozpočty a vybavení</t>
  </si>
  <si>
    <t>Zpracování studie proveditelnosti</t>
  </si>
  <si>
    <t>Ve stádiu prvotních příprav</t>
  </si>
  <si>
    <t>Navýšení kapacity ŠJ</t>
  </si>
  <si>
    <t>Vybudování bezbariérového přístupu do školy - výtahu</t>
  </si>
  <si>
    <t>Ve fázi zpracování studie</t>
  </si>
  <si>
    <t>Obsahem projektu je úprava půdních prostor stávající školy s n nutností  zvednutí střechy tak, aby zde vzniky dvě odborné učebny a zázemí pro pedagogy.</t>
  </si>
  <si>
    <t>PD, stavení rozpočet</t>
  </si>
  <si>
    <t>Modernizace zázemí pro pedagogické a nepedagogické pracovníky školy, a to novým vybavením a výmalbou. Pro žáky se speciálními vzdělávacími potřebami je třeba vytvořit v budově školy klidovou zónu.</t>
  </si>
  <si>
    <t>Vybavení - nábytek, policové systémy, ponky, nářadí</t>
  </si>
  <si>
    <t xml:space="preserve">Vybavení - nábytek, pomůcky </t>
  </si>
  <si>
    <t>Rozšíření budovy výstavbou nových prostor pro šatny, družinu, dílny, odborné učebny, venkovní třídu</t>
  </si>
  <si>
    <t>Vybudování přírodních učeben pro výuku jednotlivých předmětů, technického zázemí a herní a relaxační zóny</t>
  </si>
  <si>
    <t>Stavební úpravy, rekonstrukce sociálního zařízení, odhlučnění stropu, odvětrání, osvětlení</t>
  </si>
  <si>
    <t>Zajištění konektivity v rozšířené části základní školy</t>
  </si>
  <si>
    <t>Pořízení výpočetní techniky do nově vybudovaných učeben základní školy</t>
  </si>
  <si>
    <t>Zakoupení výpočetní techniky, interaktivních tabulí</t>
  </si>
  <si>
    <t xml:space="preserve">                                                                                   
3 x učebna cizích jazyků, 3 x učebna školní družiny, 1 x školní knihovna, 1 x školní kuchyňka</t>
  </si>
  <si>
    <t>Multifunkční hřiště, workout  dětské hřiště kombinace</t>
  </si>
  <si>
    <t>Zpracována studie</t>
  </si>
  <si>
    <r>
      <t>Výdaje projektu</t>
    </r>
    <r>
      <rPr>
        <b/>
        <i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</si>
  <si>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1"/>
        <rFont val="Calibri"/>
        <family val="2"/>
        <charset val="238"/>
      </rPr>
      <t>měsíc, rok</t>
    </r>
  </si>
  <si>
    <r>
      <t xml:space="preserve">Typ projektu </t>
    </r>
    <r>
      <rPr>
        <vertAlign val="superscript"/>
        <sz val="11"/>
        <rFont val="Calibri"/>
        <family val="2"/>
        <charset val="238"/>
      </rPr>
      <t>2)</t>
    </r>
  </si>
  <si>
    <r>
      <t>přírodní vědy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</si>
  <si>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1"/>
        <rFont val="Calibri"/>
        <family val="2"/>
        <charset val="238"/>
      </rPr>
      <t>4)</t>
    </r>
  </si>
  <si>
    <r>
      <t>práce s digitálními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</si>
  <si>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Rozšíření nabídky volnočasových aktivit v Březině</t>
  </si>
  <si>
    <t>Zpracována PD, požádáno o ÚR</t>
  </si>
  <si>
    <t>Rekonstrukce objektu střediska ekologické výchovy</t>
  </si>
  <si>
    <t>Obnova zastaralého nábytku, nové hrací prvky na zahradu</t>
  </si>
  <si>
    <t>Nábytek, IT vybavení, pomůcky pro odborné zájmové vzdělávání</t>
  </si>
  <si>
    <t>Rekonstrukce a vybavení venkovní učebny pro polytechnické vzdělávání</t>
  </si>
  <si>
    <t>Vybavení a pomůcky pro polytechnické vzdělávání (nářadí, ponky atd.)</t>
  </si>
  <si>
    <t>Ve stávající budově MŠ jsou volné prostory, kde by se vybudovala 1 třída, a dovybudovalo potřebné sociální zařízení.</t>
  </si>
  <si>
    <t>Vybavení logopedickými pomůckami</t>
  </si>
  <si>
    <t>stručný popis, např. zpracovaná PD, zajištěné výkupy, výběr dodavatele</t>
  </si>
  <si>
    <t xml:space="preserve">Standardizovaná novostavba plně vybavená </t>
  </si>
  <si>
    <t>Novostavba zahrnující všechny služby spadající do občanské vybavenosti obce, zájmové vzdělávání, setkávání občanů</t>
  </si>
  <si>
    <t>Zpracována PD, podáno na SÚ</t>
  </si>
  <si>
    <t>vybudování bez schodového vjezdu do MŠ (nyní schody, kamenné, již vydrolené)</t>
  </si>
  <si>
    <t>Školní jídelna se nachází v  přízemí, ve stropě vedou roury (kabelizace, voda). Cílem je zadělat strop sádrokartonem a modernizovat sociální zařízení.</t>
  </si>
  <si>
    <t>Logopedické pomůcky (knihy, pracovní listy, foukadla atd.)</t>
  </si>
  <si>
    <t>Vedle stávající budovy MŠ zakoupena stará budova, která se zbourá a místo ní se postaví zcela nová budova MŠ. V ní budou dvě třídy MŠ, ale navýšení kapacity bude jen o jednu třídu (jedna třída se přesune ze staré budovy).</t>
  </si>
  <si>
    <t>Půdní vestavba-zázemí pro personál</t>
  </si>
  <si>
    <t>Vybudování zázemí pro personál školy, ředitele, učitele, hospodářku</t>
  </si>
  <si>
    <t>TJ Sokol Velatice</t>
  </si>
  <si>
    <t>Oprava Sokolovny Velatice</t>
  </si>
  <si>
    <t>Mateřská škola Zahrádka, Šlapanice, okres Brno-venkov, příspěvková organizace</t>
  </si>
  <si>
    <t>Výměna zastaralých herních prvků</t>
  </si>
  <si>
    <t>Oprava exteriérů MŠ</t>
  </si>
  <si>
    <t>Vybavení školní zahrady u MŠ včetně herních prvků a zastřešení</t>
  </si>
  <si>
    <t>Vybudování zastřešené terasy včetně opravy povrchu</t>
  </si>
  <si>
    <t>Po rozšíření kapacity MŠ o jednu třídu - vybavení didaktickými pomůckami a interaktivní tabulí</t>
  </si>
  <si>
    <t>7/ 2022</t>
  </si>
  <si>
    <t>Herní prvky, povrch, prvky ke vzdělávání - Multifunkční hřiště - SmartSoft®</t>
  </si>
  <si>
    <t>Interaktivní tabule ZŠ Střelice</t>
  </si>
  <si>
    <t>Úprava bezbariérovosti 2. NP ZŠ</t>
  </si>
  <si>
    <t>Zajištění bezbariérového přístupu do 2. NP budovy školy</t>
  </si>
  <si>
    <t>1/2021</t>
  </si>
  <si>
    <t>Zahrada MŠ je poměrně rozsáhlá a herní prvky, které jsou zde umístěny jsou již na hranici životnosti a je třeba je vyměnit. Na úpravu zahrady byl zpracován projekt, dle kterého budou úpravy realizovány. Revitalizace školní zahrady spočívá v úpravě terénu, doplnění zahrady o přírodní prvky, pískoviště, jezírka, vyvýšených záhonů, mobiliáře, pořízení dřevěných didaktických panelů, kuličkodráhy, pozorovatelny, tříkomorového kompostéru, 2 vyvýšených záhonů, venkovní kuchyňky, mlhoviště, výsadby stromů a keřů, dráhy pro kola a koloběžky. Související práce - přívod vody k mlhovišti, nové oplocení se vstupní brankou.</t>
  </si>
  <si>
    <t>Projekt bezpečná školka - vybudování bezpečného vstupu do MŠ včetně pořízení čipů pro zaměstnance a rodiče</t>
  </si>
  <si>
    <t>Venkovní učebna umožní delší pobyt dětí na čerstvém vzduchu, vnímání přírody a současně také neformální způsob přijímání informací o přírodě i fungování života na zemi. Půjde mimo jiné o rekonstrukci teras a balkónů MŠ, pořízení markýz, rekonstrukci venkovního schodiště, vybavení venkovních učeben zahradním nábytkem, pomůckami pro výchovně vzdělávací činnost s dětmi.</t>
  </si>
  <si>
    <t>V roce 2021 prošla budova mateřské školy rozsáhlou rekonstrukcí. Vybavení školy bylo již zastaralé, a tak bylo zčásti nahrazeno novým, nicméně stále je třeba školu dovybavit. Jedná se zejména o vybavení jednotlivých tříd dle norem, vybavení nábytkem, pořízení nových didaktických pomůcek, interaktivních tabulí, klavírů a dalšího.. Dále o vybavení třídy logopedickými pomůckami zaměřenými na rozvoj a podporu komunikačních dovedností u dětí</t>
  </si>
  <si>
    <t>9/2022</t>
  </si>
  <si>
    <t>Záměr, kompletně připravena kabeláž, stačí doplnit komponenty</t>
  </si>
  <si>
    <t>Generální oprava elektroinstalace ZŠ</t>
  </si>
  <si>
    <t>Vybavení družiny ZŠ venkovními hracími prvky</t>
  </si>
  <si>
    <t>zpracován projekt</t>
  </si>
  <si>
    <t>Město nemá v současnosti prostory, které by byly využitelné pro volnočasové aktivity - kroužky, ZUŠ atd.</t>
  </si>
  <si>
    <t>Zbudování volnočasového centra</t>
  </si>
  <si>
    <t>Sportovní a volnočasový areál</t>
  </si>
  <si>
    <t>Využití volných ploch pro další sportovně-rekreační aktivity</t>
  </si>
  <si>
    <t xml:space="preserve">Vybudování odborných učeben formou půdní vestavby ZŠ </t>
  </si>
  <si>
    <t xml:space="preserve">Vybudování odborných učeben </t>
  </si>
  <si>
    <t xml:space="preserve">Vybudování místnosti školní družiny formou půdní vestavby ZŠ </t>
  </si>
  <si>
    <t>Vybudování dalších prostor družiny</t>
  </si>
  <si>
    <t>Sanace stávající MŠ, kuchyně a školní jídelny</t>
  </si>
  <si>
    <t>Přístavba plnohodnotného 3. oddělení MŠ k budově ZŠ vč. venkovního a vnitřního zázemí</t>
  </si>
  <si>
    <t>9/2021</t>
  </si>
  <si>
    <t>DPS+SP+stavba zahájena</t>
  </si>
  <si>
    <t>DPS+st.povol.+stavba zahájena</t>
  </si>
  <si>
    <t>Zpracována územní koncepce, vykoupeny pozemky</t>
  </si>
  <si>
    <t>zpracována územní koncepce, vykoupeny pozemky</t>
  </si>
  <si>
    <t>Rekonstrukce Sokolovny</t>
  </si>
  <si>
    <t>Volnočasové centrum pro setkávání občanů a aktivity spolků vznikne rekonstrukcí objektu sokolovny, výstavbou polyfunkčního pavilonu a revitalizací venkovního areálu</t>
  </si>
  <si>
    <t>4/2022</t>
  </si>
  <si>
    <t>Obec Ochoz u Brna/ TJ Ochoz u Brna, z.s.</t>
  </si>
  <si>
    <t>Rekonstrukce areálu u fotbalového hřiště</t>
  </si>
  <si>
    <t>územní studie</t>
  </si>
  <si>
    <t>Skautská základna</t>
  </si>
  <si>
    <t>objekt vykoupen, proveden pasport, zpracovává se PD</t>
  </si>
  <si>
    <t>Půdní vestavba OÚ</t>
  </si>
  <si>
    <t>Obecká náves</t>
  </si>
  <si>
    <t>volnočasové a vzdělávací plochy</t>
  </si>
  <si>
    <t>Ochozská náves</t>
  </si>
  <si>
    <t>plochy pro setkávání občanů</t>
  </si>
  <si>
    <t>Vybudování knihovny a vytvoření multifunkčních prostor pro zájmové vzdělávání</t>
  </si>
  <si>
    <t>Zvýšení kapacity MŠ Sivice</t>
  </si>
  <si>
    <t>Rekonstrukce - přestavba domu č. p. 176 - zajištění infrastruktury pro rozšíření kapacity mateřské školy</t>
  </si>
  <si>
    <t>Zakoupen objekt pro realizaci projekt, probíhají úvodní kroky k řešení projektové dokumentace</t>
  </si>
  <si>
    <t>8/2022</t>
  </si>
  <si>
    <t>Modernizace vybavení v ZŠ Viničné Šumice</t>
  </si>
  <si>
    <r>
      <t xml:space="preserve">Výdaje projektu </t>
    </r>
    <r>
      <rPr>
        <sz val="11"/>
        <rFont val="Calibri"/>
        <family val="2"/>
        <charset val="238"/>
      </rPr>
      <t xml:space="preserve">v Kč </t>
    </r>
    <r>
      <rPr>
        <vertAlign val="superscript"/>
        <sz val="11"/>
        <rFont val="Calibri"/>
        <family val="2"/>
        <charset val="238"/>
      </rPr>
      <t>1)</t>
    </r>
  </si>
  <si>
    <r>
      <t>Typ projektu</t>
    </r>
    <r>
      <rPr>
        <sz val="11"/>
        <rFont val="Calibri"/>
        <family val="2"/>
        <charset val="238"/>
      </rPr>
      <t xml:space="preserve"> </t>
    </r>
    <r>
      <rPr>
        <vertAlign val="superscript"/>
        <sz val="11"/>
        <rFont val="Calibri"/>
        <family val="2"/>
        <charset val="238"/>
      </rPr>
      <t>2)</t>
    </r>
  </si>
  <si>
    <r>
      <t>navýšení kapacity MŠ / novostavba MŠ</t>
    </r>
    <r>
      <rPr>
        <vertAlign val="superscript"/>
        <sz val="11"/>
        <rFont val="Calibri"/>
        <family val="2"/>
        <charset val="238"/>
      </rPr>
      <t>3)</t>
    </r>
    <r>
      <rPr>
        <sz val="11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</si>
  <si>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1"/>
        <rFont val="Calibri"/>
        <family val="2"/>
        <charset val="238"/>
      </rPr>
      <t>4)</t>
    </r>
  </si>
  <si>
    <r>
      <t xml:space="preserve">Výdaje projektu  </t>
    </r>
    <r>
      <rPr>
        <sz val="11"/>
        <rFont val="Calibri"/>
        <family val="2"/>
        <charset val="238"/>
      </rPr>
      <t xml:space="preserve">v Kč </t>
    </r>
    <r>
      <rPr>
        <i/>
        <vertAlign val="superscript"/>
        <sz val="11"/>
        <rFont val="Calibri"/>
        <family val="2"/>
        <charset val="238"/>
      </rPr>
      <t>1)</t>
    </r>
  </si>
  <si>
    <r>
      <t>práce s digi. tech.</t>
    </r>
    <r>
      <rPr>
        <vertAlign val="superscript"/>
        <sz val="11"/>
        <rFont val="Calibri"/>
        <family val="2"/>
        <charset val="238"/>
      </rPr>
      <t>5)</t>
    </r>
    <r>
      <rPr>
        <sz val="11"/>
        <rFont val="Calibri"/>
        <family val="2"/>
        <charset val="238"/>
      </rPr>
      <t xml:space="preserve">
</t>
    </r>
  </si>
  <si>
    <t>Bezbariérová MŠ postavená na zelené louce, tři třídy, herní prvky</t>
  </si>
  <si>
    <t xml:space="preserve">Výměna zastaralého vybavení ve školní jídelně, modernizace IT vybavení, odborné vybavení </t>
  </si>
  <si>
    <t>Projekty převzaty ze SR MAP 2014+ (pouze aktualizovaná data)</t>
  </si>
  <si>
    <t xml:space="preserve">Zcela nové záměry pro SR MAP 2021+ </t>
  </si>
  <si>
    <t>2024</t>
  </si>
  <si>
    <t>Rekonstrukce půdních prostor</t>
  </si>
  <si>
    <t>Zpracovaná PD, platné SP</t>
  </si>
  <si>
    <t>Rozšíření kapacity školní výdejny (ZŠ) a školní jídelny (MŠ a ZŠ)</t>
  </si>
  <si>
    <t>Rekonstrukce a rozšíření kapacity jídelny i výdejny (ZŠ a MŠ)</t>
  </si>
  <si>
    <t>Venkovní zázemí pro komunitní aktivity pořádané školní knihovnou</t>
  </si>
  <si>
    <t>Realizace nové bezbariérové venkovní učebny pro ZŠ pro pořádání komunitních aktivit.</t>
  </si>
  <si>
    <t>Základní škola a mateřská škola Březina, 
příspěvková organizace</t>
  </si>
  <si>
    <t>102007039</t>
  </si>
  <si>
    <t>Multifunkční učebna Březina</t>
  </si>
  <si>
    <t>Vybudování zábran proti  dešti a sněhu</t>
  </si>
  <si>
    <t>V současnosti je komunikace k MŠ v šířce na průjezd pouze jednoho vozidla. U školky nejsou zbudována parkovací stání. Projekt zpracovává obousměrnou komunikaci s dostatečným počtem parkovacích stání pro zaměstnance MŠ i rodiče dětí. Součástí je i pořízení mobiliáře.</t>
  </si>
  <si>
    <t xml:space="preserve">Rozšíření kapacity LMŠ - nákup maringotky, vytápění, sociální zázemí, vnitřní vybavení, vybudování zastřešené terasy před maringotkou </t>
  </si>
  <si>
    <t>Rozšíření ZŠ o 3 učebny (přírodovědná, technická a řemeslná, multifunkční - cizí jazyky a informatika), plus školní poradenské pracoviště, součástí je i zázemí (šatny, kabinety, soc. zařízení atd.) a vybavení.</t>
  </si>
  <si>
    <t>Rozšíření počítačové učebny na multifunkční (primárně výuka informatiky a jazyků). Bude se jednat o modernizaci/rekonstrukci.
Zvýší se počet žákovských míst z 10 na 15, nábytek, IT vybavení, nová elektroinstalace, rozvody, osvětlení, zatemnění a nová malba. Pořídí se také nový dotykový panel, interaktivní tabule, dataprojektor. Součástí bude vybavení kabinetu k této odborné učebně.</t>
  </si>
  <si>
    <t>Výměny zastaralých interaktivních tabulí za nové, výkonnější</t>
  </si>
  <si>
    <t>Rekonstrukce fotbalového hřiště a rozšíření sportovních ploch o další aktivity</t>
  </si>
  <si>
    <t>Stavební práce na opravách podlah a dělících příček zázemí a tělocvičny. Obnova elektroinstalace, vybudování nuceného větrání a vytápění. Snížení energetických nákladů instalací fotovoltaické technologie, využití dešťové vody zabudováním retenčních nádrží se související technologií</t>
  </si>
  <si>
    <t xml:space="preserve">Záměrem projektu je modernizace a vybavení stávajících odborných učeben fyziky, jazykové učebny I, jazykové učebny II, dílny, učebny informatiky I, školní kuchyňky. Uvedené učebny už jsou v rámci školy vybudovány, předmětem projektu je jejich celková modernizace a dovybavení novými moderními výukovými pomůckami, které výuku výrazně zefektivní a zkvalitní.
Dále bychom rádi vybudovali novou učebny informatiky II a kombinovanou přírodovědnou učebnu chemie a přírodopisu a zázemí pro školní poradenské pracoviště a venkovní odbornoou učebnu. </t>
  </si>
  <si>
    <t>Zpracovaná PD, zatím neznámý termín zahájení (bude realizována jen jedna z možností - stavební úprava stávající MŠ nebo přesun ze stávajících budov MŠ do nové budovy)</t>
  </si>
  <si>
    <t>Záměr, zatím neznámý termín zahájení  (bude realizována jen jedna z možností - stavební úprava stávající MŠ nebo přesun ze stávajících budov MŠ do nové budovy)</t>
  </si>
  <si>
    <t>Zpracována PD, ZD k veřejné zakázce vypsáno dne 6. 5. 2022</t>
  </si>
  <si>
    <t>5/2022</t>
  </si>
  <si>
    <t>Rozšíření ZŠ Pozořice (I.Etapa)</t>
  </si>
  <si>
    <t>Rozšíření ZŠ Pozořice (II.Etapa)</t>
  </si>
  <si>
    <t>Vybudování odborných, učeben, školního klubu, družin, (projekt rozdělený na tři investiční akce - I. etapa)</t>
  </si>
  <si>
    <t>Vybudování odborných, učeben, školního klubu, družin, (projekt rozdělený na tři investiční akce - II. etapa)</t>
  </si>
  <si>
    <t>Vybudování odborných, učeben, školního klubu, družin, (projekt rozdělený na tři investiční akce - III. etapa)</t>
  </si>
  <si>
    <t>Zpracována PD, stavební povolení s NPM koncem června 2022</t>
  </si>
  <si>
    <t xml:space="preserve">Schváleno v obci Nebovidy dne 30.6.2022, název schvalovacího orgánu: Řidící Výbor MAP, předsena Mgr. Jiří Hrubý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</si>
</sst>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_K_č;\-#,##0\ _K_č"/>
    <numFmt numFmtId="165" formatCode="#,##0\ _K_č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i/>
      <vertAlign val="superscript"/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8" tint="0.79998168889431442"/>
        <bgColor rgb="FFFEF2CB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4" fontId="17" fillId="0" borderId="0" applyFont="0" applyFill="0" applyBorder="0" applyAlignment="0" applyProtection="0"/>
    <xf numFmtId="0" fontId="6" fillId="0" borderId="1"/>
    <xf numFmtId="0" fontId="19" fillId="0" borderId="1" applyNumberFormat="0" applyFill="0" applyBorder="0" applyAlignment="0" applyProtection="0"/>
    <xf numFmtId="44" fontId="6" fillId="0" borderId="1" applyFont="0" applyFill="0" applyBorder="0" applyAlignment="0" applyProtection="0"/>
    <xf numFmtId="0" fontId="5" fillId="0" borderId="1"/>
    <xf numFmtId="44" fontId="5" fillId="0" borderId="1" applyFont="0" applyFill="0" applyBorder="0" applyAlignment="0" applyProtection="0"/>
    <xf numFmtId="0" fontId="4" fillId="0" borderId="1"/>
    <xf numFmtId="44" fontId="4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17" fillId="0" borderId="1"/>
    <xf numFmtId="44" fontId="17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  <xf numFmtId="0" fontId="1" fillId="0" borderId="1"/>
    <xf numFmtId="44" fontId="1" fillId="0" borderId="1" applyFont="0" applyFill="0" applyBorder="0" applyAlignment="0" applyProtection="0"/>
  </cellStyleXfs>
  <cellXfs count="167">
    <xf numFmtId="0" fontId="0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6" fillId="6" borderId="0" xfId="0" applyFont="1" applyFill="1" applyAlignment="1"/>
    <xf numFmtId="0" fontId="16" fillId="3" borderId="0" xfId="0" applyFont="1" applyFill="1" applyAlignment="1"/>
    <xf numFmtId="0" fontId="18" fillId="3" borderId="2" xfId="0" applyFont="1" applyFill="1" applyBorder="1" applyAlignment="1">
      <alignment horizontal="left" vertical="center" wrapText="1"/>
    </xf>
    <xf numFmtId="49" fontId="15" fillId="6" borderId="2" xfId="0" applyNumberFormat="1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49" fontId="18" fillId="6" borderId="2" xfId="0" applyNumberFormat="1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left" vertical="center" wrapText="1"/>
    </xf>
    <xf numFmtId="165" fontId="15" fillId="6" borderId="2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165" fontId="18" fillId="6" borderId="2" xfId="0" applyNumberFormat="1" applyFont="1" applyFill="1" applyBorder="1" applyAlignment="1">
      <alignment horizontal="left" vertical="center" wrapText="1"/>
    </xf>
    <xf numFmtId="165" fontId="18" fillId="3" borderId="2" xfId="0" applyNumberFormat="1" applyFont="1" applyFill="1" applyBorder="1" applyAlignment="1">
      <alignment horizontal="left" vertical="center" wrapText="1"/>
    </xf>
    <xf numFmtId="0" fontId="18" fillId="0" borderId="0" xfId="0" applyFont="1"/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8" fillId="4" borderId="5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165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49" fontId="18" fillId="3" borderId="5" xfId="0" applyNumberFormat="1" applyFont="1" applyFill="1" applyBorder="1" applyAlignment="1">
      <alignment horizontal="left" vertical="center" wrapText="1"/>
    </xf>
    <xf numFmtId="0" fontId="3" fillId="6" borderId="0" xfId="0" applyFont="1" applyFill="1" applyAlignment="1"/>
    <xf numFmtId="0" fontId="16" fillId="3" borderId="2" xfId="0" applyFont="1" applyFill="1" applyBorder="1" applyAlignment="1">
      <alignment horizontal="left" vertical="center" wrapText="1"/>
    </xf>
    <xf numFmtId="0" fontId="16" fillId="3" borderId="2" xfId="9" applyFont="1" applyFill="1" applyBorder="1" applyAlignment="1">
      <alignment horizontal="left" vertical="center" wrapText="1"/>
    </xf>
    <xf numFmtId="164" fontId="16" fillId="3" borderId="2" xfId="10" applyNumberFormat="1" applyFont="1" applyFill="1" applyBorder="1" applyAlignment="1">
      <alignment horizontal="left" vertical="center" wrapText="1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16" fillId="9" borderId="0" xfId="0" applyFont="1" applyFill="1" applyAlignment="1"/>
    <xf numFmtId="0" fontId="18" fillId="2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164" fontId="12" fillId="6" borderId="2" xfId="0" applyNumberFormat="1" applyFont="1" applyFill="1" applyBorder="1" applyAlignment="1">
      <alignment horizontal="left" vertical="center" wrapText="1"/>
    </xf>
    <xf numFmtId="49" fontId="12" fillId="6" borderId="2" xfId="0" applyNumberFormat="1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37" fontId="12" fillId="3" borderId="2" xfId="1" applyNumberFormat="1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164" fontId="12" fillId="3" borderId="2" xfId="0" applyNumberFormat="1" applyFont="1" applyFill="1" applyBorder="1" applyAlignment="1">
      <alignment horizontal="left" vertical="center" wrapText="1"/>
    </xf>
    <xf numFmtId="164" fontId="12" fillId="6" borderId="2" xfId="1" applyNumberFormat="1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5" fontId="12" fillId="6" borderId="2" xfId="0" applyNumberFormat="1" applyFont="1" applyFill="1" applyBorder="1" applyAlignment="1">
      <alignment horizontal="left" vertical="center" wrapText="1"/>
    </xf>
    <xf numFmtId="0" fontId="12" fillId="13" borderId="2" xfId="0" applyFont="1" applyFill="1" applyBorder="1" applyAlignment="1">
      <alignment horizontal="left" vertical="center" wrapText="1"/>
    </xf>
    <xf numFmtId="0" fontId="12" fillId="13" borderId="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164" fontId="12" fillId="4" borderId="2" xfId="0" applyNumberFormat="1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2" fillId="3" borderId="2" xfId="9" applyNumberFormat="1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6" fillId="3" borderId="2" xfId="7" applyFont="1" applyFill="1" applyBorder="1" applyAlignment="1">
      <alignment horizontal="left" vertical="center" wrapText="1"/>
    </xf>
    <xf numFmtId="164" fontId="12" fillId="3" borderId="2" xfId="4" applyNumberFormat="1" applyFont="1" applyFill="1" applyBorder="1" applyAlignment="1">
      <alignment horizontal="left" vertical="center" wrapText="1"/>
    </xf>
    <xf numFmtId="49" fontId="12" fillId="3" borderId="2" xfId="2" applyNumberFormat="1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left" vertical="center" wrapText="1"/>
    </xf>
    <xf numFmtId="49" fontId="12" fillId="6" borderId="2" xfId="2" applyNumberFormat="1" applyFont="1" applyFill="1" applyBorder="1" applyAlignment="1">
      <alignment horizontal="left" vertical="center" wrapText="1"/>
    </xf>
    <xf numFmtId="0" fontId="12" fillId="6" borderId="2" xfId="2" applyFont="1" applyFill="1" applyBorder="1" applyAlignment="1">
      <alignment horizontal="left" vertical="center" wrapText="1"/>
    </xf>
    <xf numFmtId="0" fontId="12" fillId="6" borderId="4" xfId="2" applyFont="1" applyFill="1" applyBorder="1" applyAlignment="1">
      <alignment horizontal="left" vertical="center" wrapText="1"/>
    </xf>
    <xf numFmtId="164" fontId="12" fillId="3" borderId="2" xfId="1" applyNumberFormat="1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6" borderId="5" xfId="5" applyFont="1" applyFill="1" applyBorder="1" applyAlignment="1">
      <alignment horizontal="left" vertical="center" wrapText="1"/>
    </xf>
    <xf numFmtId="164" fontId="12" fillId="6" borderId="5" xfId="6" applyNumberFormat="1" applyFont="1" applyFill="1" applyBorder="1" applyAlignment="1">
      <alignment horizontal="left" vertical="center" wrapText="1"/>
    </xf>
    <xf numFmtId="49" fontId="12" fillId="6" borderId="5" xfId="0" applyNumberFormat="1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0" fontId="12" fillId="9" borderId="0" xfId="0" applyFont="1" applyFill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6" fillId="3" borderId="4" xfId="9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165" fontId="12" fillId="10" borderId="2" xfId="0" applyNumberFormat="1" applyFont="1" applyFill="1" applyBorder="1" applyAlignment="1">
      <alignment horizontal="left" vertical="center" wrapText="1"/>
    </xf>
    <xf numFmtId="49" fontId="12" fillId="10" borderId="2" xfId="0" applyNumberFormat="1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left" vertical="center" wrapText="1"/>
    </xf>
    <xf numFmtId="49" fontId="12" fillId="5" borderId="2" xfId="0" applyNumberFormat="1" applyFont="1" applyFill="1" applyBorder="1" applyAlignment="1">
      <alignment horizontal="left" vertical="center" wrapText="1"/>
    </xf>
    <xf numFmtId="165" fontId="12" fillId="3" borderId="2" xfId="0" applyNumberFormat="1" applyFont="1" applyFill="1" applyBorder="1" applyAlignment="1">
      <alignment horizontal="left" vertical="center" wrapText="1"/>
    </xf>
    <xf numFmtId="165" fontId="12" fillId="6" borderId="2" xfId="4" applyNumberFormat="1" applyFont="1" applyFill="1" applyBorder="1" applyAlignment="1">
      <alignment horizontal="left" vertical="center" wrapText="1"/>
    </xf>
    <xf numFmtId="165" fontId="12" fillId="6" borderId="2" xfId="2" applyNumberFormat="1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left" vertical="center" wrapText="1"/>
    </xf>
    <xf numFmtId="165" fontId="12" fillId="3" borderId="2" xfId="4" applyNumberFormat="1" applyFont="1" applyFill="1" applyBorder="1" applyAlignment="1">
      <alignment horizontal="left" vertical="center" wrapText="1"/>
    </xf>
    <xf numFmtId="165" fontId="12" fillId="3" borderId="2" xfId="2" applyNumberFormat="1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/>
    </xf>
    <xf numFmtId="49" fontId="12" fillId="13" borderId="2" xfId="0" applyNumberFormat="1" applyFont="1" applyFill="1" applyBorder="1" applyAlignment="1">
      <alignment horizontal="left" vertical="center" wrapText="1"/>
    </xf>
    <xf numFmtId="165" fontId="12" fillId="13" borderId="2" xfId="0" applyNumberFormat="1" applyFont="1" applyFill="1" applyBorder="1" applyAlignment="1">
      <alignment horizontal="left" vertical="center" wrapText="1"/>
    </xf>
    <xf numFmtId="165" fontId="12" fillId="4" borderId="2" xfId="0" applyNumberFormat="1" applyFont="1" applyFill="1" applyBorder="1" applyAlignment="1">
      <alignment horizontal="left" vertical="center" wrapText="1"/>
    </xf>
    <xf numFmtId="49" fontId="12" fillId="12" borderId="2" xfId="0" applyNumberFormat="1" applyFont="1" applyFill="1" applyBorder="1" applyAlignment="1">
      <alignment horizontal="left" vertical="center" wrapText="1"/>
    </xf>
    <xf numFmtId="0" fontId="12" fillId="3" borderId="2" xfId="7" applyFont="1" applyFill="1" applyBorder="1" applyAlignment="1">
      <alignment horizontal="left" vertical="center" wrapText="1"/>
    </xf>
    <xf numFmtId="0" fontId="12" fillId="6" borderId="2" xfId="7" applyFont="1" applyFill="1" applyBorder="1" applyAlignment="1">
      <alignment horizontal="left" vertical="center" wrapText="1"/>
    </xf>
    <xf numFmtId="0" fontId="12" fillId="7" borderId="2" xfId="2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165" fontId="12" fillId="3" borderId="5" xfId="0" applyNumberFormat="1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49" fontId="12" fillId="11" borderId="2" xfId="0" applyNumberFormat="1" applyFont="1" applyFill="1" applyBorder="1" applyAlignment="1">
      <alignment horizontal="left" vertical="center" wrapText="1"/>
    </xf>
    <xf numFmtId="0" fontId="12" fillId="10" borderId="0" xfId="0" applyFont="1" applyFill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9" borderId="0" xfId="0" applyFont="1" applyFill="1"/>
    <xf numFmtId="0" fontId="3" fillId="9" borderId="0" xfId="0" applyFont="1" applyFill="1" applyAlignment="1"/>
    <xf numFmtId="37" fontId="12" fillId="6" borderId="2" xfId="1" applyNumberFormat="1" applyFont="1" applyFill="1" applyBorder="1" applyAlignment="1">
      <alignment horizontal="left" vertical="center" wrapText="1"/>
    </xf>
    <xf numFmtId="164" fontId="12" fillId="13" borderId="2" xfId="0" applyNumberFormat="1" applyFont="1" applyFill="1" applyBorder="1" applyAlignment="1">
      <alignment horizontal="left" vertical="center" wrapText="1"/>
    </xf>
    <xf numFmtId="0" fontId="16" fillId="3" borderId="2" xfId="17" applyFont="1" applyFill="1" applyBorder="1" applyAlignment="1">
      <alignment horizontal="left" vertical="center" wrapText="1"/>
    </xf>
    <xf numFmtId="164" fontId="16" fillId="3" borderId="2" xfId="18" applyNumberFormat="1" applyFont="1" applyFill="1" applyBorder="1" applyAlignment="1">
      <alignment horizontal="left" vertical="center" wrapText="1"/>
    </xf>
    <xf numFmtId="49" fontId="16" fillId="3" borderId="2" xfId="17" applyNumberFormat="1" applyFont="1" applyFill="1" applyBorder="1" applyAlignment="1">
      <alignment horizontal="left" vertical="center" wrapText="1"/>
    </xf>
    <xf numFmtId="0" fontId="16" fillId="3" borderId="4" xfId="17" applyFont="1" applyFill="1" applyBorder="1" applyAlignment="1">
      <alignment horizontal="left" vertical="center" wrapText="1"/>
    </xf>
    <xf numFmtId="0" fontId="16" fillId="6" borderId="2" xfId="7" applyFont="1" applyFill="1" applyBorder="1" applyAlignment="1">
      <alignment horizontal="left" vertical="center" wrapText="1"/>
    </xf>
    <xf numFmtId="164" fontId="12" fillId="6" borderId="2" xfId="2" applyNumberFormat="1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9" borderId="0" xfId="0" applyFont="1" applyFill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</cellXfs>
  <cellStyles count="25">
    <cellStyle name="Hypertextový odkaz 2" xfId="3" xr:uid="{94FA20E3-5C7C-47FE-B855-9AAB5B84862C}"/>
    <cellStyle name="Měna" xfId="1" builtinId="4"/>
    <cellStyle name="Měna 2" xfId="4" xr:uid="{0D241790-6947-4A07-9DF9-6576B6D4F2FA}"/>
    <cellStyle name="Měna 2 2" xfId="12" xr:uid="{2D2A8FB2-8609-44CE-B5D5-E3F07CB460A6}"/>
    <cellStyle name="Měna 2 3" xfId="20" xr:uid="{D6172F16-AF14-4931-BFA9-8F8FCA0A9737}"/>
    <cellStyle name="Měna 3" xfId="6" xr:uid="{22C179EF-80CA-443E-A729-ED355F9B247A}"/>
    <cellStyle name="Měna 3 2" xfId="14" xr:uid="{668FEE06-EE3B-498A-B3D8-5BDC71B114BA}"/>
    <cellStyle name="Měna 3 3" xfId="22" xr:uid="{3BA19151-BA28-4172-AA00-969BB2A4F08E}"/>
    <cellStyle name="Měna 4" xfId="8" xr:uid="{AE716A35-CE92-44D4-BEEB-BACEB2852AE0}"/>
    <cellStyle name="Měna 4 2" xfId="16" xr:uid="{1B9BF8FE-687A-4F6C-B3C4-75E72D7C9E59}"/>
    <cellStyle name="Měna 4 3" xfId="24" xr:uid="{231559D7-BE2C-48D5-A6CD-6795F02135C5}"/>
    <cellStyle name="Měna 5" xfId="10" xr:uid="{F9B17682-4AEC-4944-8EE8-9AA58725D104}"/>
    <cellStyle name="Měna 6" xfId="18" xr:uid="{DB1B5421-3DD9-4F3C-8A8D-A9A1A5190679}"/>
    <cellStyle name="Normální" xfId="0" builtinId="0"/>
    <cellStyle name="Normální 2" xfId="2" xr:uid="{AF303C5F-25BA-4F4C-AE4B-B687BCD06A8A}"/>
    <cellStyle name="Normální 2 2" xfId="11" xr:uid="{C4583624-0DEE-4EFA-B135-F0D9C2F9C05F}"/>
    <cellStyle name="Normální 2 3" xfId="19" xr:uid="{FD798B62-73EC-4FA6-8389-6717D03EB43C}"/>
    <cellStyle name="Normální 3" xfId="5" xr:uid="{017B54CA-8C09-463F-A661-030E2F30B93B}"/>
    <cellStyle name="Normální 3 2" xfId="13" xr:uid="{FBDFCE03-4ACD-4F4F-B2EB-7F810B8E9709}"/>
    <cellStyle name="Normální 3 3" xfId="21" xr:uid="{5725613E-142D-4521-82AB-045C6583ED17}"/>
    <cellStyle name="Normální 4" xfId="7" xr:uid="{310648C4-F436-4F98-808E-32766603D657}"/>
    <cellStyle name="Normální 4 2" xfId="15" xr:uid="{5982FC93-6ADC-47F1-821E-2F26048294B2}"/>
    <cellStyle name="Normální 4 3" xfId="23" xr:uid="{93C1640C-D86D-47CC-98E3-A027BA9F2638}"/>
    <cellStyle name="Normální 5" xfId="9" xr:uid="{23EDF6F8-E7D7-46C0-AB75-182FA8DAD91E}"/>
    <cellStyle name="Normální 6" xfId="17" xr:uid="{FD3138E2-4635-4C63-A7C5-B298BCCBA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5</xdr:row>
      <xdr:rowOff>171450</xdr:rowOff>
    </xdr:from>
    <xdr:ext cx="9782175" cy="2162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703675"/>
          <a:ext cx="9782175" cy="21526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zoomScale="85" zoomScaleNormal="85" workbookViewId="0">
      <selection activeCell="J21" sqref="J21"/>
    </sheetView>
  </sheetViews>
  <sheetFormatPr defaultColWidth="14.42578125" defaultRowHeight="15" customHeight="1" x14ac:dyDescent="0.25"/>
  <cols>
    <col min="1" max="26" width="8.7109375" customWidth="1"/>
  </cols>
  <sheetData>
    <row r="1" spans="1:26" ht="21" x14ac:dyDescent="0.35">
      <c r="A1" s="1" t="s">
        <v>0</v>
      </c>
    </row>
    <row r="2" spans="1:26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" t="s">
        <v>1</v>
      </c>
    </row>
    <row r="4" spans="1:26" x14ac:dyDescent="0.25">
      <c r="A4" s="2" t="s">
        <v>2</v>
      </c>
    </row>
    <row r="5" spans="1:26" x14ac:dyDescent="0.25">
      <c r="A5" s="2" t="s">
        <v>3</v>
      </c>
    </row>
    <row r="6" spans="1:2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25">
      <c r="A8" s="4"/>
    </row>
    <row r="9" spans="1:26" ht="38.25" customHeight="1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" t="s">
        <v>4</v>
      </c>
    </row>
    <row r="11" spans="1:26" x14ac:dyDescent="0.25">
      <c r="A11" s="2" t="s">
        <v>5</v>
      </c>
    </row>
    <row r="12" spans="1:26" x14ac:dyDescent="0.25">
      <c r="A12" s="2" t="s">
        <v>6</v>
      </c>
    </row>
    <row r="14" spans="1:26" x14ac:dyDescent="0.25">
      <c r="A14" s="3" t="s">
        <v>7</v>
      </c>
    </row>
    <row r="15" spans="1:26" x14ac:dyDescent="0.25">
      <c r="A15" s="2" t="s">
        <v>8</v>
      </c>
    </row>
    <row r="17" spans="1:1" x14ac:dyDescent="0.25">
      <c r="A17" s="3" t="s">
        <v>9</v>
      </c>
    </row>
    <row r="18" spans="1:1" x14ac:dyDescent="0.25">
      <c r="A18" s="2" t="s">
        <v>10</v>
      </c>
    </row>
    <row r="19" spans="1:1" x14ac:dyDescent="0.25">
      <c r="A19" s="5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I1015"/>
  <sheetViews>
    <sheetView topLeftCell="A94" zoomScale="70" zoomScaleNormal="70" workbookViewId="0">
      <selection activeCell="F103" sqref="F103"/>
    </sheetView>
  </sheetViews>
  <sheetFormatPr defaultColWidth="14.42578125" defaultRowHeight="15" customHeight="1" x14ac:dyDescent="0.25"/>
  <cols>
    <col min="1" max="1" width="7.28515625" style="78" customWidth="1"/>
    <col min="2" max="2" width="34.42578125" style="117" customWidth="1"/>
    <col min="3" max="3" width="25.42578125" style="117" customWidth="1"/>
    <col min="4" max="4" width="13" style="117" customWidth="1"/>
    <col min="5" max="5" width="14.7109375" style="117" customWidth="1"/>
    <col min="6" max="6" width="12.42578125" style="117" customWidth="1"/>
    <col min="7" max="7" width="33.140625" style="117" customWidth="1"/>
    <col min="8" max="8" width="14.28515625" style="117" customWidth="1"/>
    <col min="9" max="9" width="14.140625" style="117" customWidth="1"/>
    <col min="10" max="10" width="18.42578125" style="117" customWidth="1"/>
    <col min="11" max="11" width="71.42578125" style="117" customWidth="1"/>
    <col min="12" max="12" width="18" style="117" customWidth="1"/>
    <col min="13" max="13" width="16.28515625" style="117" customWidth="1"/>
    <col min="14" max="15" width="9.28515625" style="79" customWidth="1"/>
    <col min="16" max="16" width="13.7109375" style="117" customWidth="1"/>
    <col min="17" max="17" width="13.28515625" style="117" customWidth="1"/>
    <col min="18" max="18" width="38.85546875" style="117" customWidth="1"/>
    <col min="19" max="19" width="16.140625" style="117" customWidth="1"/>
    <col min="20" max="217" width="14.42578125" style="78"/>
    <col min="218" max="16384" width="14.42578125" style="117"/>
  </cols>
  <sheetData>
    <row r="1" spans="1:217" x14ac:dyDescent="0.25">
      <c r="A1" s="146" t="s">
        <v>12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8"/>
    </row>
    <row r="2" spans="1:217" ht="27" customHeight="1" x14ac:dyDescent="0.25">
      <c r="A2" s="149" t="s">
        <v>13</v>
      </c>
      <c r="B2" s="142" t="s">
        <v>14</v>
      </c>
      <c r="C2" s="139"/>
      <c r="D2" s="139"/>
      <c r="E2" s="139"/>
      <c r="F2" s="139"/>
      <c r="G2" s="142" t="s">
        <v>15</v>
      </c>
      <c r="H2" s="138" t="s">
        <v>16</v>
      </c>
      <c r="I2" s="138" t="s">
        <v>17</v>
      </c>
      <c r="J2" s="142" t="s">
        <v>18</v>
      </c>
      <c r="K2" s="142" t="s">
        <v>19</v>
      </c>
      <c r="L2" s="138" t="s">
        <v>636</v>
      </c>
      <c r="M2" s="139"/>
      <c r="N2" s="140" t="s">
        <v>555</v>
      </c>
      <c r="O2" s="141"/>
      <c r="P2" s="138" t="s">
        <v>637</v>
      </c>
      <c r="Q2" s="139"/>
      <c r="R2" s="138" t="s">
        <v>20</v>
      </c>
      <c r="S2" s="145"/>
    </row>
    <row r="3" spans="1:217" ht="107.25" x14ac:dyDescent="0.25">
      <c r="A3" s="150"/>
      <c r="B3" s="115" t="s">
        <v>21</v>
      </c>
      <c r="C3" s="115" t="s">
        <v>22</v>
      </c>
      <c r="D3" s="115" t="s">
        <v>23</v>
      </c>
      <c r="E3" s="115" t="s">
        <v>24</v>
      </c>
      <c r="F3" s="115" t="s">
        <v>25</v>
      </c>
      <c r="G3" s="139"/>
      <c r="H3" s="139"/>
      <c r="I3" s="139"/>
      <c r="J3" s="139"/>
      <c r="K3" s="139"/>
      <c r="L3" s="119" t="s">
        <v>26</v>
      </c>
      <c r="M3" s="119" t="s">
        <v>27</v>
      </c>
      <c r="N3" s="120" t="s">
        <v>28</v>
      </c>
      <c r="O3" s="120" t="s">
        <v>29</v>
      </c>
      <c r="P3" s="118" t="s">
        <v>638</v>
      </c>
      <c r="Q3" s="118" t="s">
        <v>639</v>
      </c>
      <c r="R3" s="119" t="s">
        <v>30</v>
      </c>
      <c r="S3" s="121" t="s">
        <v>31</v>
      </c>
    </row>
    <row r="4" spans="1:217" s="42" customFormat="1" ht="60" customHeight="1" x14ac:dyDescent="0.25">
      <c r="A4" s="37">
        <v>1</v>
      </c>
      <c r="B4" s="38" t="s">
        <v>32</v>
      </c>
      <c r="C4" s="38" t="s">
        <v>33</v>
      </c>
      <c r="D4" s="38" t="s">
        <v>34</v>
      </c>
      <c r="E4" s="38">
        <v>107604329</v>
      </c>
      <c r="F4" s="38">
        <v>600110796</v>
      </c>
      <c r="G4" s="38" t="s">
        <v>35</v>
      </c>
      <c r="H4" s="38" t="s">
        <v>36</v>
      </c>
      <c r="I4" s="38" t="s">
        <v>37</v>
      </c>
      <c r="J4" s="38" t="str">
        <f>C4</f>
        <v>Obec Babice nad Svitavou</v>
      </c>
      <c r="K4" s="38" t="s">
        <v>38</v>
      </c>
      <c r="L4" s="39">
        <v>10000000</v>
      </c>
      <c r="M4" s="39">
        <f t="shared" ref="M4:M94" si="0">(70/100)*L4</f>
        <v>7000000</v>
      </c>
      <c r="N4" s="40" t="s">
        <v>214</v>
      </c>
      <c r="O4" s="40" t="s">
        <v>442</v>
      </c>
      <c r="P4" s="38" t="s">
        <v>146</v>
      </c>
      <c r="Q4" s="38"/>
      <c r="R4" s="38" t="s">
        <v>431</v>
      </c>
      <c r="S4" s="41" t="s">
        <v>78</v>
      </c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</row>
    <row r="5" spans="1:217" s="42" customFormat="1" ht="60" customHeight="1" x14ac:dyDescent="0.25">
      <c r="A5" s="37">
        <v>2</v>
      </c>
      <c r="B5" s="38" t="s">
        <v>39</v>
      </c>
      <c r="C5" s="38" t="str">
        <f>B5</f>
        <v>Lesní mateřská škola Sedmikrásek, z.s.</v>
      </c>
      <c r="D5" s="38" t="s">
        <v>40</v>
      </c>
      <c r="E5" s="38">
        <v>181086212</v>
      </c>
      <c r="F5" s="38">
        <v>691010340</v>
      </c>
      <c r="G5" s="38" t="s">
        <v>41</v>
      </c>
      <c r="H5" s="38" t="s">
        <v>36</v>
      </c>
      <c r="I5" s="38" t="s">
        <v>37</v>
      </c>
      <c r="J5" s="38" t="s">
        <v>33</v>
      </c>
      <c r="K5" s="38" t="s">
        <v>658</v>
      </c>
      <c r="L5" s="39">
        <v>1000000</v>
      </c>
      <c r="M5" s="39">
        <f t="shared" si="0"/>
        <v>700000</v>
      </c>
      <c r="N5" s="40" t="s">
        <v>592</v>
      </c>
      <c r="O5" s="40" t="s">
        <v>92</v>
      </c>
      <c r="P5" s="38" t="s">
        <v>146</v>
      </c>
      <c r="Q5" s="38"/>
      <c r="R5" s="38" t="s">
        <v>174</v>
      </c>
      <c r="S5" s="41" t="s">
        <v>78</v>
      </c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</row>
    <row r="6" spans="1:217" s="42" customFormat="1" ht="60" customHeight="1" x14ac:dyDescent="0.25">
      <c r="A6" s="37">
        <v>3</v>
      </c>
      <c r="B6" s="38" t="s">
        <v>42</v>
      </c>
      <c r="C6" s="38" t="s">
        <v>43</v>
      </c>
      <c r="D6" s="38">
        <v>22749926</v>
      </c>
      <c r="E6" s="38" t="s">
        <v>44</v>
      </c>
      <c r="F6" s="38" t="s">
        <v>44</v>
      </c>
      <c r="G6" s="38" t="s">
        <v>45</v>
      </c>
      <c r="H6" s="38" t="s">
        <v>36</v>
      </c>
      <c r="I6" s="38" t="s">
        <v>37</v>
      </c>
      <c r="J6" s="38" t="s">
        <v>46</v>
      </c>
      <c r="K6" s="38" t="str">
        <f>G6</f>
        <v>Zázemí v přírodě pro provozování předškolní výchovy a vzdělávání založené na EVVO</v>
      </c>
      <c r="L6" s="39">
        <v>4000000</v>
      </c>
      <c r="M6" s="39">
        <f t="shared" si="0"/>
        <v>2800000</v>
      </c>
      <c r="N6" s="40" t="s">
        <v>441</v>
      </c>
      <c r="O6" s="40" t="s">
        <v>215</v>
      </c>
      <c r="P6" s="38"/>
      <c r="Q6" s="38"/>
      <c r="R6" s="38" t="s">
        <v>486</v>
      </c>
      <c r="S6" s="41" t="s">
        <v>78</v>
      </c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</row>
    <row r="7" spans="1:217" s="42" customFormat="1" ht="60" customHeight="1" x14ac:dyDescent="0.25">
      <c r="A7" s="37">
        <v>4</v>
      </c>
      <c r="B7" s="38" t="s">
        <v>47</v>
      </c>
      <c r="C7" s="38" t="s">
        <v>46</v>
      </c>
      <c r="D7" s="38">
        <v>71001891</v>
      </c>
      <c r="E7" s="38">
        <v>107603101</v>
      </c>
      <c r="F7" s="38">
        <v>600109852</v>
      </c>
      <c r="G7" s="38" t="s">
        <v>48</v>
      </c>
      <c r="H7" s="38" t="s">
        <v>36</v>
      </c>
      <c r="I7" s="38" t="s">
        <v>37</v>
      </c>
      <c r="J7" s="38" t="str">
        <f t="shared" ref="J7:J30" si="1">C7</f>
        <v>Obec Bílovice nad Svitavou</v>
      </c>
      <c r="K7" s="38" t="s">
        <v>482</v>
      </c>
      <c r="L7" s="39">
        <v>2000000</v>
      </c>
      <c r="M7" s="39">
        <f t="shared" si="0"/>
        <v>1400000</v>
      </c>
      <c r="N7" s="40" t="s">
        <v>214</v>
      </c>
      <c r="O7" s="40" t="s">
        <v>219</v>
      </c>
      <c r="P7" s="38"/>
      <c r="Q7" s="38"/>
      <c r="R7" s="38" t="s">
        <v>174</v>
      </c>
      <c r="S7" s="41" t="s">
        <v>78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</row>
    <row r="8" spans="1:217" s="47" customFormat="1" ht="60" customHeight="1" x14ac:dyDescent="0.25">
      <c r="A8" s="37">
        <v>5</v>
      </c>
      <c r="B8" s="43" t="s">
        <v>195</v>
      </c>
      <c r="C8" s="43" t="s">
        <v>196</v>
      </c>
      <c r="D8" s="43">
        <v>70998825</v>
      </c>
      <c r="E8" s="43">
        <v>102179263</v>
      </c>
      <c r="F8" s="43">
        <v>600110567</v>
      </c>
      <c r="G8" s="43" t="s">
        <v>444</v>
      </c>
      <c r="H8" s="43" t="s">
        <v>36</v>
      </c>
      <c r="I8" s="43" t="s">
        <v>37</v>
      </c>
      <c r="J8" s="43" t="str">
        <f t="shared" si="1"/>
        <v>Obec Blažovice</v>
      </c>
      <c r="K8" s="43" t="s">
        <v>487</v>
      </c>
      <c r="L8" s="44">
        <v>1000000</v>
      </c>
      <c r="M8" s="44">
        <f>(70/100)*L8</f>
        <v>700000</v>
      </c>
      <c r="N8" s="45" t="s">
        <v>445</v>
      </c>
      <c r="O8" s="45" t="s">
        <v>92</v>
      </c>
      <c r="P8" s="43"/>
      <c r="Q8" s="43" t="s">
        <v>146</v>
      </c>
      <c r="R8" s="43" t="s">
        <v>514</v>
      </c>
      <c r="S8" s="46" t="s">
        <v>78</v>
      </c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</row>
    <row r="9" spans="1:217" s="47" customFormat="1" ht="60" customHeight="1" x14ac:dyDescent="0.25">
      <c r="A9" s="37">
        <v>6</v>
      </c>
      <c r="B9" s="43" t="s">
        <v>195</v>
      </c>
      <c r="C9" s="43" t="s">
        <v>196</v>
      </c>
      <c r="D9" s="43">
        <v>70998825</v>
      </c>
      <c r="E9" s="43">
        <v>102179263</v>
      </c>
      <c r="F9" s="43">
        <v>600110567</v>
      </c>
      <c r="G9" s="43" t="s">
        <v>444</v>
      </c>
      <c r="H9" s="43" t="s">
        <v>36</v>
      </c>
      <c r="I9" s="43" t="s">
        <v>37</v>
      </c>
      <c r="J9" s="43" t="str">
        <f t="shared" si="1"/>
        <v>Obec Blažovice</v>
      </c>
      <c r="K9" s="43" t="s">
        <v>446</v>
      </c>
      <c r="L9" s="44">
        <v>1300000</v>
      </c>
      <c r="M9" s="44">
        <f>(70/100)*L9</f>
        <v>910000</v>
      </c>
      <c r="N9" s="45" t="s">
        <v>445</v>
      </c>
      <c r="O9" s="45" t="s">
        <v>92</v>
      </c>
      <c r="P9" s="43"/>
      <c r="Q9" s="43" t="s">
        <v>146</v>
      </c>
      <c r="R9" s="43" t="s">
        <v>514</v>
      </c>
      <c r="S9" s="46" t="s">
        <v>78</v>
      </c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</row>
    <row r="10" spans="1:217" s="47" customFormat="1" ht="60" customHeight="1" x14ac:dyDescent="0.25">
      <c r="A10" s="37">
        <v>7</v>
      </c>
      <c r="B10" s="43" t="s">
        <v>349</v>
      </c>
      <c r="C10" s="43" t="str">
        <f>B10</f>
        <v>Lesní mateřská škola Dobroděj, z.s.</v>
      </c>
      <c r="D10" s="43" t="s">
        <v>350</v>
      </c>
      <c r="E10" s="43">
        <v>181091534</v>
      </c>
      <c r="F10" s="43">
        <v>691011397</v>
      </c>
      <c r="G10" s="43" t="s">
        <v>352</v>
      </c>
      <c r="H10" s="43" t="s">
        <v>36</v>
      </c>
      <c r="I10" s="43" t="s">
        <v>37</v>
      </c>
      <c r="J10" s="43" t="s">
        <v>351</v>
      </c>
      <c r="K10" s="43" t="s">
        <v>353</v>
      </c>
      <c r="L10" s="48">
        <v>500000</v>
      </c>
      <c r="M10" s="48">
        <f t="shared" si="0"/>
        <v>350000</v>
      </c>
      <c r="N10" s="45" t="s">
        <v>214</v>
      </c>
      <c r="O10" s="45" t="s">
        <v>219</v>
      </c>
      <c r="P10" s="43"/>
      <c r="Q10" s="43"/>
      <c r="R10" s="43" t="s">
        <v>174</v>
      </c>
      <c r="S10" s="46" t="s">
        <v>78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</row>
    <row r="11" spans="1:217" s="42" customFormat="1" ht="60" customHeight="1" x14ac:dyDescent="0.25">
      <c r="A11" s="37">
        <v>8</v>
      </c>
      <c r="B11" s="38" t="s">
        <v>49</v>
      </c>
      <c r="C11" s="38" t="s">
        <v>50</v>
      </c>
      <c r="D11" s="38">
        <v>71005862</v>
      </c>
      <c r="E11" s="38">
        <v>107603292</v>
      </c>
      <c r="F11" s="38">
        <v>600109402</v>
      </c>
      <c r="G11" s="38" t="s">
        <v>51</v>
      </c>
      <c r="H11" s="38" t="s">
        <v>36</v>
      </c>
      <c r="I11" s="38" t="s">
        <v>37</v>
      </c>
      <c r="J11" s="38" t="str">
        <f t="shared" si="1"/>
        <v>Obec Hostěnice</v>
      </c>
      <c r="K11" s="38" t="s">
        <v>488</v>
      </c>
      <c r="L11" s="49">
        <v>512000</v>
      </c>
      <c r="M11" s="49">
        <f t="shared" si="0"/>
        <v>358400</v>
      </c>
      <c r="N11" s="40" t="s">
        <v>91</v>
      </c>
      <c r="O11" s="40" t="s">
        <v>219</v>
      </c>
      <c r="P11" s="38"/>
      <c r="Q11" s="38"/>
      <c r="R11" s="38" t="s">
        <v>521</v>
      </c>
      <c r="S11" s="41" t="s">
        <v>78</v>
      </c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</row>
    <row r="12" spans="1:217" s="42" customFormat="1" ht="60" customHeight="1" x14ac:dyDescent="0.25">
      <c r="A12" s="37">
        <v>9</v>
      </c>
      <c r="B12" s="38" t="s">
        <v>49</v>
      </c>
      <c r="C12" s="38" t="s">
        <v>50</v>
      </c>
      <c r="D12" s="38">
        <v>71005862</v>
      </c>
      <c r="E12" s="38">
        <v>107603292</v>
      </c>
      <c r="F12" s="38">
        <v>600109402</v>
      </c>
      <c r="G12" s="38" t="s">
        <v>52</v>
      </c>
      <c r="H12" s="38" t="s">
        <v>36</v>
      </c>
      <c r="I12" s="38" t="s">
        <v>37</v>
      </c>
      <c r="J12" s="38" t="str">
        <f t="shared" si="1"/>
        <v>Obec Hostěnice</v>
      </c>
      <c r="K12" s="38" t="s">
        <v>53</v>
      </c>
      <c r="L12" s="49">
        <v>2500000</v>
      </c>
      <c r="M12" s="49">
        <f t="shared" si="0"/>
        <v>1750000</v>
      </c>
      <c r="N12" s="40" t="s">
        <v>214</v>
      </c>
      <c r="O12" s="40" t="s">
        <v>215</v>
      </c>
      <c r="P12" s="38"/>
      <c r="Q12" s="38"/>
      <c r="R12" s="38" t="s">
        <v>174</v>
      </c>
      <c r="S12" s="41" t="s">
        <v>78</v>
      </c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</row>
    <row r="13" spans="1:217" s="42" customFormat="1" ht="60" customHeight="1" x14ac:dyDescent="0.25">
      <c r="A13" s="37">
        <v>10</v>
      </c>
      <c r="B13" s="38" t="s">
        <v>49</v>
      </c>
      <c r="C13" s="38" t="s">
        <v>50</v>
      </c>
      <c r="D13" s="38">
        <v>71005862</v>
      </c>
      <c r="E13" s="38">
        <v>107603292</v>
      </c>
      <c r="F13" s="38">
        <v>600109402</v>
      </c>
      <c r="G13" s="38" t="s">
        <v>54</v>
      </c>
      <c r="H13" s="38" t="s">
        <v>36</v>
      </c>
      <c r="I13" s="38" t="s">
        <v>37</v>
      </c>
      <c r="J13" s="38" t="str">
        <f t="shared" si="1"/>
        <v>Obec Hostěnice</v>
      </c>
      <c r="K13" s="38" t="s">
        <v>55</v>
      </c>
      <c r="L13" s="49">
        <v>1000000</v>
      </c>
      <c r="M13" s="49">
        <f t="shared" si="0"/>
        <v>700000</v>
      </c>
      <c r="N13" s="40" t="s">
        <v>214</v>
      </c>
      <c r="O13" s="40" t="s">
        <v>215</v>
      </c>
      <c r="P13" s="38"/>
      <c r="Q13" s="38"/>
      <c r="R13" s="38" t="s">
        <v>174</v>
      </c>
      <c r="S13" s="41" t="s">
        <v>78</v>
      </c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</row>
    <row r="14" spans="1:217" s="42" customFormat="1" ht="60" customHeight="1" x14ac:dyDescent="0.25">
      <c r="A14" s="37">
        <v>11</v>
      </c>
      <c r="B14" s="38" t="s">
        <v>49</v>
      </c>
      <c r="C14" s="38" t="s">
        <v>50</v>
      </c>
      <c r="D14" s="38">
        <v>71005862</v>
      </c>
      <c r="E14" s="38">
        <v>107603292</v>
      </c>
      <c r="F14" s="38">
        <v>600109402</v>
      </c>
      <c r="G14" s="38" t="s">
        <v>56</v>
      </c>
      <c r="H14" s="38" t="s">
        <v>36</v>
      </c>
      <c r="I14" s="38" t="s">
        <v>37</v>
      </c>
      <c r="J14" s="38" t="str">
        <f t="shared" si="1"/>
        <v>Obec Hostěnice</v>
      </c>
      <c r="K14" s="38" t="s">
        <v>57</v>
      </c>
      <c r="L14" s="49">
        <v>350000</v>
      </c>
      <c r="M14" s="49">
        <f t="shared" si="0"/>
        <v>244999.99999999997</v>
      </c>
      <c r="N14" s="40" t="s">
        <v>214</v>
      </c>
      <c r="O14" s="40" t="s">
        <v>215</v>
      </c>
      <c r="P14" s="38"/>
      <c r="Q14" s="38"/>
      <c r="R14" s="38" t="s">
        <v>174</v>
      </c>
      <c r="S14" s="41" t="s">
        <v>78</v>
      </c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</row>
    <row r="15" spans="1:217" s="42" customFormat="1" ht="60" customHeight="1" x14ac:dyDescent="0.25">
      <c r="A15" s="37">
        <v>12</v>
      </c>
      <c r="B15" s="38" t="s">
        <v>58</v>
      </c>
      <c r="C15" s="38" t="s">
        <v>59</v>
      </c>
      <c r="D15" s="38">
        <v>75024233</v>
      </c>
      <c r="E15" s="38">
        <v>107603853</v>
      </c>
      <c r="F15" s="38">
        <v>600109593</v>
      </c>
      <c r="G15" s="38" t="s">
        <v>60</v>
      </c>
      <c r="H15" s="38" t="s">
        <v>36</v>
      </c>
      <c r="I15" s="38" t="s">
        <v>37</v>
      </c>
      <c r="J15" s="38" t="str">
        <f t="shared" si="1"/>
        <v>Obec Jiříkovice</v>
      </c>
      <c r="K15" s="38" t="str">
        <f>G15</f>
        <v>Zastřešení terasy - učebny ve 2. patře</v>
      </c>
      <c r="L15" s="39">
        <v>1000000</v>
      </c>
      <c r="M15" s="39">
        <f t="shared" si="0"/>
        <v>700000</v>
      </c>
      <c r="N15" s="40" t="s">
        <v>214</v>
      </c>
      <c r="O15" s="40" t="s">
        <v>215</v>
      </c>
      <c r="P15" s="38"/>
      <c r="Q15" s="38"/>
      <c r="R15" s="38" t="s">
        <v>174</v>
      </c>
      <c r="S15" s="41" t="s">
        <v>78</v>
      </c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</row>
    <row r="16" spans="1:217" s="42" customFormat="1" ht="60" customHeight="1" x14ac:dyDescent="0.25">
      <c r="A16" s="37">
        <v>13</v>
      </c>
      <c r="B16" s="38" t="s">
        <v>58</v>
      </c>
      <c r="C16" s="38" t="s">
        <v>59</v>
      </c>
      <c r="D16" s="38">
        <v>75024233</v>
      </c>
      <c r="E16" s="38">
        <v>107603853</v>
      </c>
      <c r="F16" s="38">
        <v>600109593</v>
      </c>
      <c r="G16" s="38" t="s">
        <v>61</v>
      </c>
      <c r="H16" s="38" t="s">
        <v>36</v>
      </c>
      <c r="I16" s="38" t="s">
        <v>37</v>
      </c>
      <c r="J16" s="38" t="str">
        <f t="shared" si="1"/>
        <v>Obec Jiříkovice</v>
      </c>
      <c r="K16" s="38" t="str">
        <f t="shared" ref="K16" si="2">G16</f>
        <v>Zbudování dílny</v>
      </c>
      <c r="L16" s="39">
        <v>1000000</v>
      </c>
      <c r="M16" s="39">
        <f t="shared" si="0"/>
        <v>700000</v>
      </c>
      <c r="N16" s="40" t="s">
        <v>214</v>
      </c>
      <c r="O16" s="40" t="s">
        <v>215</v>
      </c>
      <c r="P16" s="38"/>
      <c r="Q16" s="38"/>
      <c r="R16" s="38" t="s">
        <v>174</v>
      </c>
      <c r="S16" s="41" t="s">
        <v>78</v>
      </c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</row>
    <row r="17" spans="1:217" s="47" customFormat="1" ht="60" customHeight="1" x14ac:dyDescent="0.25">
      <c r="A17" s="37">
        <v>14</v>
      </c>
      <c r="B17" s="43" t="s">
        <v>58</v>
      </c>
      <c r="C17" s="43" t="s">
        <v>59</v>
      </c>
      <c r="D17" s="43">
        <v>75024233</v>
      </c>
      <c r="E17" s="43">
        <v>107603853</v>
      </c>
      <c r="F17" s="43">
        <v>600109593</v>
      </c>
      <c r="G17" s="43" t="s">
        <v>489</v>
      </c>
      <c r="H17" s="43" t="s">
        <v>36</v>
      </c>
      <c r="I17" s="43" t="s">
        <v>37</v>
      </c>
      <c r="J17" s="43" t="str">
        <f t="shared" ref="J17" si="3">C17</f>
        <v>Obec Jiříkovice</v>
      </c>
      <c r="K17" s="43" t="str">
        <f>G17</f>
        <v>Odstranění vlhkosti v 1.PP</v>
      </c>
      <c r="L17" s="48">
        <v>3000000</v>
      </c>
      <c r="M17" s="48">
        <f t="shared" si="0"/>
        <v>2100000</v>
      </c>
      <c r="N17" s="45" t="s">
        <v>214</v>
      </c>
      <c r="O17" s="45" t="s">
        <v>219</v>
      </c>
      <c r="P17" s="43"/>
      <c r="Q17" s="43"/>
      <c r="R17" s="43" t="s">
        <v>174</v>
      </c>
      <c r="S17" s="46" t="s">
        <v>78</v>
      </c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</row>
    <row r="18" spans="1:217" s="42" customFormat="1" ht="60" customHeight="1" x14ac:dyDescent="0.25">
      <c r="A18" s="37">
        <v>15</v>
      </c>
      <c r="B18" s="38" t="s">
        <v>62</v>
      </c>
      <c r="C18" s="38" t="s">
        <v>63</v>
      </c>
      <c r="D18" s="38">
        <v>75023016</v>
      </c>
      <c r="E18" s="38">
        <v>107603829</v>
      </c>
      <c r="F18" s="38">
        <v>600110818</v>
      </c>
      <c r="G18" s="38" t="s">
        <v>64</v>
      </c>
      <c r="H18" s="38" t="s">
        <v>36</v>
      </c>
      <c r="I18" s="38" t="s">
        <v>37</v>
      </c>
      <c r="J18" s="38" t="str">
        <f t="shared" si="1"/>
        <v>Obec Kobylnice</v>
      </c>
      <c r="K18" s="38" t="s">
        <v>576</v>
      </c>
      <c r="L18" s="39">
        <v>50000000</v>
      </c>
      <c r="M18" s="39">
        <f t="shared" si="0"/>
        <v>35000000</v>
      </c>
      <c r="N18" s="40" t="s">
        <v>214</v>
      </c>
      <c r="O18" s="40" t="s">
        <v>215</v>
      </c>
      <c r="P18" s="38" t="s">
        <v>146</v>
      </c>
      <c r="Q18" s="38"/>
      <c r="R18" s="38" t="s">
        <v>174</v>
      </c>
      <c r="S18" s="41" t="s">
        <v>78</v>
      </c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</row>
    <row r="19" spans="1:217" s="42" customFormat="1" ht="60" customHeight="1" x14ac:dyDescent="0.25">
      <c r="A19" s="37">
        <v>16</v>
      </c>
      <c r="B19" s="38" t="s">
        <v>356</v>
      </c>
      <c r="C19" s="38" t="s">
        <v>65</v>
      </c>
      <c r="D19" s="38">
        <v>70999554</v>
      </c>
      <c r="E19" s="38">
        <v>107604132</v>
      </c>
      <c r="F19" s="38">
        <v>600109704</v>
      </c>
      <c r="G19" s="38" t="s">
        <v>66</v>
      </c>
      <c r="H19" s="38" t="s">
        <v>36</v>
      </c>
      <c r="I19" s="38" t="s">
        <v>37</v>
      </c>
      <c r="J19" s="38" t="str">
        <f t="shared" si="1"/>
        <v>Obec Kovalovice</v>
      </c>
      <c r="K19" s="38" t="s">
        <v>354</v>
      </c>
      <c r="L19" s="39">
        <v>500000</v>
      </c>
      <c r="M19" s="39">
        <f t="shared" si="0"/>
        <v>350000</v>
      </c>
      <c r="N19" s="40" t="s">
        <v>214</v>
      </c>
      <c r="O19" s="40" t="s">
        <v>219</v>
      </c>
      <c r="P19" s="38"/>
      <c r="Q19" s="38"/>
      <c r="R19" s="38" t="s">
        <v>174</v>
      </c>
      <c r="S19" s="41" t="s">
        <v>78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</row>
    <row r="20" spans="1:217" s="42" customFormat="1" ht="60" customHeight="1" x14ac:dyDescent="0.25">
      <c r="A20" s="37">
        <v>17</v>
      </c>
      <c r="B20" s="38" t="s">
        <v>356</v>
      </c>
      <c r="C20" s="38" t="s">
        <v>65</v>
      </c>
      <c r="D20" s="38">
        <v>70999554</v>
      </c>
      <c r="E20" s="38">
        <v>107604132</v>
      </c>
      <c r="F20" s="38">
        <v>600109704</v>
      </c>
      <c r="G20" s="38" t="s">
        <v>67</v>
      </c>
      <c r="H20" s="38" t="s">
        <v>36</v>
      </c>
      <c r="I20" s="38" t="s">
        <v>37</v>
      </c>
      <c r="J20" s="38" t="str">
        <f t="shared" si="1"/>
        <v>Obec Kovalovice</v>
      </c>
      <c r="K20" s="38" t="s">
        <v>68</v>
      </c>
      <c r="L20" s="39">
        <v>3200000</v>
      </c>
      <c r="M20" s="39">
        <f t="shared" si="0"/>
        <v>2240000</v>
      </c>
      <c r="N20" s="40" t="s">
        <v>465</v>
      </c>
      <c r="O20" s="40" t="s">
        <v>466</v>
      </c>
      <c r="P20" s="38"/>
      <c r="Q20" s="38"/>
      <c r="R20" s="38" t="s">
        <v>355</v>
      </c>
      <c r="S20" s="41" t="s">
        <v>172</v>
      </c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</row>
    <row r="21" spans="1:217" s="42" customFormat="1" ht="60" customHeight="1" x14ac:dyDescent="0.25">
      <c r="A21" s="37">
        <v>18</v>
      </c>
      <c r="B21" s="38" t="s">
        <v>356</v>
      </c>
      <c r="C21" s="38" t="s">
        <v>65</v>
      </c>
      <c r="D21" s="38">
        <v>70999554</v>
      </c>
      <c r="E21" s="38">
        <v>107604132</v>
      </c>
      <c r="F21" s="38">
        <v>600109704</v>
      </c>
      <c r="G21" s="38" t="s">
        <v>69</v>
      </c>
      <c r="H21" s="38" t="s">
        <v>36</v>
      </c>
      <c r="I21" s="38" t="s">
        <v>37</v>
      </c>
      <c r="J21" s="38" t="str">
        <f t="shared" si="1"/>
        <v>Obec Kovalovice</v>
      </c>
      <c r="K21" s="38" t="s">
        <v>69</v>
      </c>
      <c r="L21" s="39">
        <v>1500000</v>
      </c>
      <c r="M21" s="39">
        <f t="shared" si="0"/>
        <v>1050000</v>
      </c>
      <c r="N21" s="40" t="s">
        <v>214</v>
      </c>
      <c r="O21" s="40" t="s">
        <v>442</v>
      </c>
      <c r="P21" s="38"/>
      <c r="Q21" s="38"/>
      <c r="R21" s="38" t="s">
        <v>174</v>
      </c>
      <c r="S21" s="41" t="s">
        <v>78</v>
      </c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</row>
    <row r="22" spans="1:217" s="47" customFormat="1" ht="60" customHeight="1" x14ac:dyDescent="0.25">
      <c r="A22" s="37">
        <v>19</v>
      </c>
      <c r="B22" s="43" t="s">
        <v>356</v>
      </c>
      <c r="C22" s="43" t="s">
        <v>65</v>
      </c>
      <c r="D22" s="43">
        <v>70999554</v>
      </c>
      <c r="E22" s="43">
        <v>107604132</v>
      </c>
      <c r="F22" s="43">
        <v>600109704</v>
      </c>
      <c r="G22" s="43" t="s">
        <v>357</v>
      </c>
      <c r="H22" s="43" t="s">
        <v>36</v>
      </c>
      <c r="I22" s="43" t="s">
        <v>37</v>
      </c>
      <c r="J22" s="43" t="str">
        <f t="shared" ref="J22" si="4">C22</f>
        <v>Obec Kovalovice</v>
      </c>
      <c r="K22" s="43" t="s">
        <v>358</v>
      </c>
      <c r="L22" s="48">
        <v>3000000</v>
      </c>
      <c r="M22" s="48">
        <f t="shared" si="0"/>
        <v>2100000</v>
      </c>
      <c r="N22" s="45" t="s">
        <v>496</v>
      </c>
      <c r="O22" s="45" t="s">
        <v>469</v>
      </c>
      <c r="P22" s="43"/>
      <c r="Q22" s="43"/>
      <c r="R22" s="43" t="s">
        <v>174</v>
      </c>
      <c r="S22" s="46" t="s">
        <v>78</v>
      </c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</row>
    <row r="23" spans="1:217" s="42" customFormat="1" ht="60" customHeight="1" x14ac:dyDescent="0.25">
      <c r="A23" s="37">
        <v>20</v>
      </c>
      <c r="B23" s="50" t="s">
        <v>70</v>
      </c>
      <c r="C23" s="50" t="s">
        <v>71</v>
      </c>
      <c r="D23" s="50">
        <v>75020742</v>
      </c>
      <c r="E23" s="50">
        <v>107603535</v>
      </c>
      <c r="F23" s="50">
        <v>600110371</v>
      </c>
      <c r="G23" s="50" t="s">
        <v>72</v>
      </c>
      <c r="H23" s="38" t="s">
        <v>36</v>
      </c>
      <c r="I23" s="38" t="s">
        <v>37</v>
      </c>
      <c r="J23" s="38" t="str">
        <f t="shared" si="1"/>
        <v>Obec Mokrá-Horákov</v>
      </c>
      <c r="K23" s="38" t="s">
        <v>73</v>
      </c>
      <c r="L23" s="39">
        <v>200000</v>
      </c>
      <c r="M23" s="39">
        <f t="shared" si="0"/>
        <v>140000</v>
      </c>
      <c r="N23" s="40" t="s">
        <v>214</v>
      </c>
      <c r="O23" s="40" t="s">
        <v>219</v>
      </c>
      <c r="P23" s="38"/>
      <c r="Q23" s="38"/>
      <c r="R23" s="38" t="s">
        <v>174</v>
      </c>
      <c r="S23" s="41" t="s">
        <v>78</v>
      </c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</row>
    <row r="24" spans="1:217" s="42" customFormat="1" ht="60" customHeight="1" x14ac:dyDescent="0.25">
      <c r="A24" s="37">
        <v>21</v>
      </c>
      <c r="B24" s="50" t="s">
        <v>70</v>
      </c>
      <c r="C24" s="50" t="s">
        <v>71</v>
      </c>
      <c r="D24" s="50">
        <v>75020742</v>
      </c>
      <c r="E24" s="50">
        <v>107603535</v>
      </c>
      <c r="F24" s="50">
        <v>600110371</v>
      </c>
      <c r="G24" s="50" t="s">
        <v>74</v>
      </c>
      <c r="H24" s="38" t="s">
        <v>36</v>
      </c>
      <c r="I24" s="38" t="s">
        <v>37</v>
      </c>
      <c r="J24" s="38" t="str">
        <f t="shared" si="1"/>
        <v>Obec Mokrá-Horákov</v>
      </c>
      <c r="K24" s="38" t="s">
        <v>75</v>
      </c>
      <c r="L24" s="39">
        <v>100000</v>
      </c>
      <c r="M24" s="39">
        <f t="shared" si="0"/>
        <v>70000</v>
      </c>
      <c r="N24" s="40" t="s">
        <v>214</v>
      </c>
      <c r="O24" s="40" t="s">
        <v>219</v>
      </c>
      <c r="P24" s="38"/>
      <c r="Q24" s="38"/>
      <c r="R24" s="38" t="s">
        <v>174</v>
      </c>
      <c r="S24" s="41" t="s">
        <v>78</v>
      </c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</row>
    <row r="25" spans="1:217" s="47" customFormat="1" ht="60" customHeight="1" x14ac:dyDescent="0.25">
      <c r="A25" s="37">
        <v>22</v>
      </c>
      <c r="B25" s="51" t="s">
        <v>70</v>
      </c>
      <c r="C25" s="51" t="s">
        <v>71</v>
      </c>
      <c r="D25" s="51">
        <v>75020742</v>
      </c>
      <c r="E25" s="51">
        <v>107603535</v>
      </c>
      <c r="F25" s="51">
        <v>600110371</v>
      </c>
      <c r="G25" s="51" t="s">
        <v>333</v>
      </c>
      <c r="H25" s="43" t="s">
        <v>36</v>
      </c>
      <c r="I25" s="43" t="s">
        <v>37</v>
      </c>
      <c r="J25" s="43" t="str">
        <f t="shared" si="1"/>
        <v>Obec Mokrá-Horákov</v>
      </c>
      <c r="K25" s="43" t="s">
        <v>522</v>
      </c>
      <c r="L25" s="48">
        <v>300000</v>
      </c>
      <c r="M25" s="48">
        <f t="shared" si="0"/>
        <v>210000</v>
      </c>
      <c r="N25" s="45" t="s">
        <v>214</v>
      </c>
      <c r="O25" s="45" t="s">
        <v>441</v>
      </c>
      <c r="P25" s="43"/>
      <c r="Q25" s="43"/>
      <c r="R25" s="43" t="s">
        <v>174</v>
      </c>
      <c r="S25" s="46" t="s">
        <v>78</v>
      </c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</row>
    <row r="26" spans="1:217" s="47" customFormat="1" ht="60" customHeight="1" x14ac:dyDescent="0.25">
      <c r="A26" s="37">
        <v>23</v>
      </c>
      <c r="B26" s="51" t="s">
        <v>70</v>
      </c>
      <c r="C26" s="51" t="s">
        <v>71</v>
      </c>
      <c r="D26" s="51">
        <v>75020742</v>
      </c>
      <c r="E26" s="51">
        <v>107603535</v>
      </c>
      <c r="F26" s="51">
        <v>600110371</v>
      </c>
      <c r="G26" s="51" t="s">
        <v>334</v>
      </c>
      <c r="H26" s="43" t="s">
        <v>36</v>
      </c>
      <c r="I26" s="43" t="s">
        <v>37</v>
      </c>
      <c r="J26" s="43" t="str">
        <f t="shared" si="1"/>
        <v>Obec Mokrá-Horákov</v>
      </c>
      <c r="K26" s="43" t="s">
        <v>523</v>
      </c>
      <c r="L26" s="48">
        <v>20000000</v>
      </c>
      <c r="M26" s="48">
        <f t="shared" si="0"/>
        <v>14000000</v>
      </c>
      <c r="N26" s="45" t="s">
        <v>214</v>
      </c>
      <c r="O26" s="45" t="s">
        <v>508</v>
      </c>
      <c r="P26" s="43" t="s">
        <v>146</v>
      </c>
      <c r="Q26" s="43"/>
      <c r="R26" s="43" t="s">
        <v>174</v>
      </c>
      <c r="S26" s="46" t="s">
        <v>78</v>
      </c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</row>
    <row r="27" spans="1:217" s="42" customFormat="1" ht="60" customHeight="1" x14ac:dyDescent="0.25">
      <c r="A27" s="37">
        <v>24</v>
      </c>
      <c r="B27" s="50" t="s">
        <v>70</v>
      </c>
      <c r="C27" s="50" t="s">
        <v>71</v>
      </c>
      <c r="D27" s="50">
        <v>75020742</v>
      </c>
      <c r="E27" s="50">
        <v>107603535</v>
      </c>
      <c r="F27" s="50">
        <v>600110371</v>
      </c>
      <c r="G27" s="50" t="s">
        <v>76</v>
      </c>
      <c r="H27" s="38" t="s">
        <v>36</v>
      </c>
      <c r="I27" s="38" t="s">
        <v>37</v>
      </c>
      <c r="J27" s="38" t="str">
        <f t="shared" si="1"/>
        <v>Obec Mokrá-Horákov</v>
      </c>
      <c r="K27" s="38" t="s">
        <v>77</v>
      </c>
      <c r="L27" s="39">
        <v>2000000</v>
      </c>
      <c r="M27" s="39">
        <f t="shared" si="0"/>
        <v>1400000</v>
      </c>
      <c r="N27" s="40" t="s">
        <v>214</v>
      </c>
      <c r="O27" s="40" t="s">
        <v>215</v>
      </c>
      <c r="P27" s="38"/>
      <c r="Q27" s="38"/>
      <c r="R27" s="38" t="s">
        <v>174</v>
      </c>
      <c r="S27" s="41" t="s">
        <v>78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</row>
    <row r="28" spans="1:217" s="42" customFormat="1" ht="60" customHeight="1" x14ac:dyDescent="0.25">
      <c r="A28" s="37">
        <v>25</v>
      </c>
      <c r="B28" s="38" t="s">
        <v>79</v>
      </c>
      <c r="C28" s="38" t="s">
        <v>80</v>
      </c>
      <c r="D28" s="38">
        <v>75143381</v>
      </c>
      <c r="E28" s="38">
        <v>181002621</v>
      </c>
      <c r="F28" s="38">
        <v>691000166</v>
      </c>
      <c r="G28" s="38" t="s">
        <v>81</v>
      </c>
      <c r="H28" s="38" t="s">
        <v>36</v>
      </c>
      <c r="I28" s="38" t="s">
        <v>37</v>
      </c>
      <c r="J28" s="38" t="str">
        <f t="shared" si="1"/>
        <v>Obec Moravany</v>
      </c>
      <c r="K28" s="38" t="s">
        <v>463</v>
      </c>
      <c r="L28" s="39">
        <v>70000000</v>
      </c>
      <c r="M28" s="39">
        <f t="shared" si="0"/>
        <v>49000000</v>
      </c>
      <c r="N28" s="40" t="s">
        <v>214</v>
      </c>
      <c r="O28" s="40" t="s">
        <v>215</v>
      </c>
      <c r="P28" s="38" t="s">
        <v>146</v>
      </c>
      <c r="Q28" s="38"/>
      <c r="R28" s="38" t="s">
        <v>572</v>
      </c>
      <c r="S28" s="41" t="s">
        <v>78</v>
      </c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</row>
    <row r="29" spans="1:217" s="42" customFormat="1" ht="60" customHeight="1" x14ac:dyDescent="0.25">
      <c r="A29" s="37">
        <v>26</v>
      </c>
      <c r="B29" s="38" t="s">
        <v>82</v>
      </c>
      <c r="C29" s="38" t="s">
        <v>83</v>
      </c>
      <c r="D29" s="38">
        <v>75022371</v>
      </c>
      <c r="E29" s="38">
        <v>107603543</v>
      </c>
      <c r="F29" s="38">
        <v>600109976</v>
      </c>
      <c r="G29" s="38" t="s">
        <v>84</v>
      </c>
      <c r="H29" s="38" t="s">
        <v>36</v>
      </c>
      <c r="I29" s="38" t="s">
        <v>37</v>
      </c>
      <c r="J29" s="38" t="str">
        <f t="shared" si="1"/>
        <v>Obec Nebovidy</v>
      </c>
      <c r="K29" s="38" t="s">
        <v>409</v>
      </c>
      <c r="L29" s="39">
        <v>1000000</v>
      </c>
      <c r="M29" s="39">
        <f t="shared" si="0"/>
        <v>700000</v>
      </c>
      <c r="N29" s="40" t="s">
        <v>214</v>
      </c>
      <c r="O29" s="40" t="s">
        <v>215</v>
      </c>
      <c r="P29" s="38"/>
      <c r="Q29" s="38"/>
      <c r="R29" s="38" t="s">
        <v>174</v>
      </c>
      <c r="S29" s="41" t="s">
        <v>78</v>
      </c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</row>
    <row r="30" spans="1:217" s="47" customFormat="1" ht="60" customHeight="1" x14ac:dyDescent="0.25">
      <c r="A30" s="37">
        <v>27</v>
      </c>
      <c r="B30" s="43" t="s">
        <v>82</v>
      </c>
      <c r="C30" s="43" t="s">
        <v>83</v>
      </c>
      <c r="D30" s="43">
        <v>75022371</v>
      </c>
      <c r="E30" s="43">
        <v>107603543</v>
      </c>
      <c r="F30" s="43">
        <v>600109976</v>
      </c>
      <c r="G30" s="43" t="s">
        <v>410</v>
      </c>
      <c r="H30" s="43" t="s">
        <v>36</v>
      </c>
      <c r="I30" s="43" t="s">
        <v>37</v>
      </c>
      <c r="J30" s="43" t="str">
        <f t="shared" si="1"/>
        <v>Obec Nebovidy</v>
      </c>
      <c r="K30" s="43" t="str">
        <f>G30</f>
        <v>Výměna kotlů na topení a ohřev vody, rekonstrukce topného systému</v>
      </c>
      <c r="L30" s="48">
        <v>1000000</v>
      </c>
      <c r="M30" s="48">
        <f t="shared" si="0"/>
        <v>700000</v>
      </c>
      <c r="N30" s="45" t="s">
        <v>214</v>
      </c>
      <c r="O30" s="45" t="s">
        <v>215</v>
      </c>
      <c r="P30" s="43"/>
      <c r="Q30" s="43"/>
      <c r="R30" s="43" t="s">
        <v>174</v>
      </c>
      <c r="S30" s="46" t="s">
        <v>78</v>
      </c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</row>
    <row r="31" spans="1:217" s="42" customFormat="1" ht="59.25" customHeight="1" x14ac:dyDescent="0.25">
      <c r="A31" s="37">
        <v>28</v>
      </c>
      <c r="B31" s="50" t="s">
        <v>85</v>
      </c>
      <c r="C31" s="50" t="s">
        <v>211</v>
      </c>
      <c r="D31" s="50">
        <v>49459473</v>
      </c>
      <c r="E31" s="50">
        <v>107603616</v>
      </c>
      <c r="F31" s="50">
        <v>600111261</v>
      </c>
      <c r="G31" s="50" t="s">
        <v>87</v>
      </c>
      <c r="H31" s="38" t="s">
        <v>88</v>
      </c>
      <c r="I31" s="38" t="s">
        <v>89</v>
      </c>
      <c r="J31" s="38" t="s">
        <v>90</v>
      </c>
      <c r="K31" s="38" t="s">
        <v>611</v>
      </c>
      <c r="L31" s="52">
        <v>38000000</v>
      </c>
      <c r="M31" s="39">
        <f t="shared" si="0"/>
        <v>26600000</v>
      </c>
      <c r="N31" s="40" t="s">
        <v>612</v>
      </c>
      <c r="O31" s="40" t="s">
        <v>92</v>
      </c>
      <c r="P31" s="38" t="s">
        <v>146</v>
      </c>
      <c r="Q31" s="38" t="s">
        <v>146</v>
      </c>
      <c r="R31" s="53" t="s">
        <v>613</v>
      </c>
      <c r="S31" s="54" t="s">
        <v>172</v>
      </c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</row>
    <row r="32" spans="1:217" s="47" customFormat="1" ht="60" customHeight="1" x14ac:dyDescent="0.25">
      <c r="A32" s="55">
        <v>29</v>
      </c>
      <c r="B32" s="51" t="s">
        <v>85</v>
      </c>
      <c r="C32" s="51" t="s">
        <v>211</v>
      </c>
      <c r="D32" s="51">
        <v>49459473</v>
      </c>
      <c r="E32" s="51">
        <v>107603616</v>
      </c>
      <c r="F32" s="51">
        <v>600111261</v>
      </c>
      <c r="G32" s="51" t="s">
        <v>610</v>
      </c>
      <c r="H32" s="43" t="s">
        <v>88</v>
      </c>
      <c r="I32" s="43" t="s">
        <v>89</v>
      </c>
      <c r="J32" s="43" t="s">
        <v>90</v>
      </c>
      <c r="K32" s="43" t="str">
        <f>G32</f>
        <v>Sanace stávající MŠ, kuchyně a školní jídelny</v>
      </c>
      <c r="L32" s="48">
        <v>7000000</v>
      </c>
      <c r="M32" s="48">
        <f t="shared" si="0"/>
        <v>4900000</v>
      </c>
      <c r="N32" s="45" t="s">
        <v>474</v>
      </c>
      <c r="O32" s="45" t="s">
        <v>506</v>
      </c>
      <c r="P32" s="43"/>
      <c r="Q32" s="43"/>
      <c r="R32" s="43" t="s">
        <v>93</v>
      </c>
      <c r="S32" s="46" t="s">
        <v>78</v>
      </c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</row>
    <row r="33" spans="1:217" s="42" customFormat="1" ht="60" customHeight="1" x14ac:dyDescent="0.25">
      <c r="A33" s="37">
        <v>30</v>
      </c>
      <c r="B33" s="38" t="s">
        <v>94</v>
      </c>
      <c r="C33" s="38" t="s">
        <v>95</v>
      </c>
      <c r="D33" s="38">
        <v>75024187</v>
      </c>
      <c r="E33" s="38">
        <v>107603942</v>
      </c>
      <c r="F33" s="38">
        <v>600110168</v>
      </c>
      <c r="G33" s="38" t="s">
        <v>96</v>
      </c>
      <c r="H33" s="38" t="s">
        <v>36</v>
      </c>
      <c r="I33" s="38" t="s">
        <v>37</v>
      </c>
      <c r="J33" s="38" t="str">
        <f t="shared" ref="J33:J95" si="5">C33</f>
        <v>Obec Omice</v>
      </c>
      <c r="K33" s="38" t="s">
        <v>97</v>
      </c>
      <c r="L33" s="39">
        <v>2000000</v>
      </c>
      <c r="M33" s="39">
        <f t="shared" si="0"/>
        <v>1400000</v>
      </c>
      <c r="N33" s="40" t="s">
        <v>441</v>
      </c>
      <c r="O33" s="40" t="s">
        <v>215</v>
      </c>
      <c r="P33" s="38"/>
      <c r="Q33" s="38"/>
      <c r="R33" s="38" t="s">
        <v>174</v>
      </c>
      <c r="S33" s="41" t="s">
        <v>78</v>
      </c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</row>
    <row r="34" spans="1:217" s="42" customFormat="1" ht="60" customHeight="1" x14ac:dyDescent="0.25">
      <c r="A34" s="37">
        <v>31</v>
      </c>
      <c r="B34" s="38" t="s">
        <v>98</v>
      </c>
      <c r="C34" s="38" t="s">
        <v>99</v>
      </c>
      <c r="D34" s="38">
        <v>49458949</v>
      </c>
      <c r="E34" s="38">
        <v>107603624</v>
      </c>
      <c r="F34" s="38">
        <v>600111091</v>
      </c>
      <c r="G34" s="38" t="s">
        <v>100</v>
      </c>
      <c r="H34" s="38" t="s">
        <v>36</v>
      </c>
      <c r="I34" s="38" t="s">
        <v>37</v>
      </c>
      <c r="J34" s="38" t="str">
        <f t="shared" si="5"/>
        <v>Obec Ořechov</v>
      </c>
      <c r="K34" s="38" t="s">
        <v>443</v>
      </c>
      <c r="L34" s="39">
        <v>1000000</v>
      </c>
      <c r="M34" s="39">
        <f t="shared" si="0"/>
        <v>700000</v>
      </c>
      <c r="N34" s="40" t="s">
        <v>214</v>
      </c>
      <c r="O34" s="40" t="s">
        <v>215</v>
      </c>
      <c r="P34" s="38"/>
      <c r="Q34" s="38"/>
      <c r="R34" s="38" t="s">
        <v>174</v>
      </c>
      <c r="S34" s="41" t="s">
        <v>78</v>
      </c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</row>
    <row r="35" spans="1:217" s="42" customFormat="1" ht="60" customHeight="1" x14ac:dyDescent="0.25">
      <c r="A35" s="37">
        <v>32</v>
      </c>
      <c r="B35" s="38" t="s">
        <v>98</v>
      </c>
      <c r="C35" s="38" t="s">
        <v>99</v>
      </c>
      <c r="D35" s="38">
        <v>49458949</v>
      </c>
      <c r="E35" s="38">
        <v>107603624</v>
      </c>
      <c r="F35" s="38">
        <v>600111091</v>
      </c>
      <c r="G35" s="38" t="s">
        <v>101</v>
      </c>
      <c r="H35" s="38" t="s">
        <v>36</v>
      </c>
      <c r="I35" s="38" t="s">
        <v>37</v>
      </c>
      <c r="J35" s="38" t="str">
        <f t="shared" si="5"/>
        <v>Obec Ořechov</v>
      </c>
      <c r="K35" s="38" t="s">
        <v>433</v>
      </c>
      <c r="L35" s="39">
        <v>2000000</v>
      </c>
      <c r="M35" s="39">
        <f t="shared" si="0"/>
        <v>1400000</v>
      </c>
      <c r="N35" s="40" t="s">
        <v>214</v>
      </c>
      <c r="O35" s="40" t="s">
        <v>215</v>
      </c>
      <c r="P35" s="38"/>
      <c r="Q35" s="38"/>
      <c r="R35" s="38" t="s">
        <v>434</v>
      </c>
      <c r="S35" s="41" t="s">
        <v>78</v>
      </c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</row>
    <row r="36" spans="1:217" s="47" customFormat="1" ht="60" customHeight="1" x14ac:dyDescent="0.25">
      <c r="A36" s="37">
        <v>33</v>
      </c>
      <c r="B36" s="43" t="s">
        <v>98</v>
      </c>
      <c r="C36" s="43" t="s">
        <v>99</v>
      </c>
      <c r="D36" s="43">
        <v>49458949</v>
      </c>
      <c r="E36" s="43">
        <v>107603624</v>
      </c>
      <c r="F36" s="43">
        <v>600111091</v>
      </c>
      <c r="G36" s="43" t="s">
        <v>242</v>
      </c>
      <c r="H36" s="43" t="s">
        <v>36</v>
      </c>
      <c r="I36" s="43" t="s">
        <v>37</v>
      </c>
      <c r="J36" s="43" t="str">
        <f t="shared" si="5"/>
        <v>Obec Ořechov</v>
      </c>
      <c r="K36" s="43" t="s">
        <v>435</v>
      </c>
      <c r="L36" s="48">
        <v>1000000</v>
      </c>
      <c r="M36" s="48">
        <f t="shared" si="0"/>
        <v>700000</v>
      </c>
      <c r="N36" s="45" t="s">
        <v>214</v>
      </c>
      <c r="O36" s="45" t="s">
        <v>215</v>
      </c>
      <c r="P36" s="43"/>
      <c r="Q36" s="43"/>
      <c r="R36" s="43" t="s">
        <v>434</v>
      </c>
      <c r="S36" s="46" t="s">
        <v>172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</row>
    <row r="37" spans="1:217" s="42" customFormat="1" ht="60" customHeight="1" x14ac:dyDescent="0.25">
      <c r="A37" s="37">
        <v>34</v>
      </c>
      <c r="B37" s="38" t="s">
        <v>102</v>
      </c>
      <c r="C37" s="38" t="s">
        <v>103</v>
      </c>
      <c r="D37" s="38">
        <v>71000453</v>
      </c>
      <c r="E37" s="38">
        <v>107616599</v>
      </c>
      <c r="F37" s="38">
        <v>600111245</v>
      </c>
      <c r="G37" s="38" t="s">
        <v>104</v>
      </c>
      <c r="H37" s="38" t="s">
        <v>36</v>
      </c>
      <c r="I37" s="38" t="s">
        <v>37</v>
      </c>
      <c r="J37" s="38" t="str">
        <f t="shared" si="5"/>
        <v>Obec Ostopovice</v>
      </c>
      <c r="K37" s="38" t="s">
        <v>461</v>
      </c>
      <c r="L37" s="39">
        <v>60000000</v>
      </c>
      <c r="M37" s="39">
        <f t="shared" si="0"/>
        <v>42000000</v>
      </c>
      <c r="N37" s="40" t="s">
        <v>91</v>
      </c>
      <c r="O37" s="40" t="s">
        <v>219</v>
      </c>
      <c r="P37" s="38" t="s">
        <v>146</v>
      </c>
      <c r="Q37" s="38"/>
      <c r="R37" s="38" t="s">
        <v>336</v>
      </c>
      <c r="S37" s="41" t="s">
        <v>78</v>
      </c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</row>
    <row r="38" spans="1:217" s="42" customFormat="1" ht="60" customHeight="1" x14ac:dyDescent="0.25">
      <c r="A38" s="37">
        <v>35</v>
      </c>
      <c r="B38" s="38" t="s">
        <v>102</v>
      </c>
      <c r="C38" s="38" t="s">
        <v>103</v>
      </c>
      <c r="D38" s="38">
        <v>71000453</v>
      </c>
      <c r="E38" s="38">
        <v>107616599</v>
      </c>
      <c r="F38" s="38">
        <v>600111245</v>
      </c>
      <c r="G38" s="38" t="s">
        <v>105</v>
      </c>
      <c r="H38" s="38" t="s">
        <v>36</v>
      </c>
      <c r="I38" s="38" t="s">
        <v>37</v>
      </c>
      <c r="J38" s="38" t="str">
        <f t="shared" si="5"/>
        <v>Obec Ostopovice</v>
      </c>
      <c r="K38" s="38" t="s">
        <v>524</v>
      </c>
      <c r="L38" s="39">
        <v>4000000</v>
      </c>
      <c r="M38" s="39">
        <f t="shared" si="0"/>
        <v>2800000</v>
      </c>
      <c r="N38" s="40" t="s">
        <v>214</v>
      </c>
      <c r="O38" s="40" t="s">
        <v>215</v>
      </c>
      <c r="P38" s="38"/>
      <c r="Q38" s="38"/>
      <c r="R38" s="38" t="s">
        <v>174</v>
      </c>
      <c r="S38" s="41" t="s">
        <v>78</v>
      </c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</row>
    <row r="39" spans="1:217" s="42" customFormat="1" ht="60" customHeight="1" x14ac:dyDescent="0.25">
      <c r="A39" s="37">
        <v>36</v>
      </c>
      <c r="B39" s="38" t="s">
        <v>102</v>
      </c>
      <c r="C39" s="38" t="s">
        <v>103</v>
      </c>
      <c r="D39" s="38">
        <v>71000453</v>
      </c>
      <c r="E39" s="38">
        <v>107616599</v>
      </c>
      <c r="F39" s="38">
        <v>600111245</v>
      </c>
      <c r="G39" s="38" t="s">
        <v>106</v>
      </c>
      <c r="H39" s="38" t="s">
        <v>36</v>
      </c>
      <c r="I39" s="38" t="s">
        <v>37</v>
      </c>
      <c r="J39" s="38" t="str">
        <f t="shared" si="5"/>
        <v>Obec Ostopovice</v>
      </c>
      <c r="K39" s="38" t="s">
        <v>432</v>
      </c>
      <c r="L39" s="39">
        <v>1000000</v>
      </c>
      <c r="M39" s="39">
        <f t="shared" si="0"/>
        <v>700000</v>
      </c>
      <c r="N39" s="40" t="s">
        <v>214</v>
      </c>
      <c r="O39" s="40" t="s">
        <v>219</v>
      </c>
      <c r="P39" s="38"/>
      <c r="Q39" s="38"/>
      <c r="R39" s="38" t="s">
        <v>174</v>
      </c>
      <c r="S39" s="41" t="s">
        <v>78</v>
      </c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</row>
    <row r="40" spans="1:217" s="42" customFormat="1" ht="60" customHeight="1" x14ac:dyDescent="0.25">
      <c r="A40" s="37">
        <v>37</v>
      </c>
      <c r="B40" s="38" t="s">
        <v>102</v>
      </c>
      <c r="C40" s="38" t="s">
        <v>103</v>
      </c>
      <c r="D40" s="38">
        <v>71000453</v>
      </c>
      <c r="E40" s="38">
        <v>107616599</v>
      </c>
      <c r="F40" s="38">
        <v>600111245</v>
      </c>
      <c r="G40" s="38" t="s">
        <v>107</v>
      </c>
      <c r="H40" s="38" t="s">
        <v>36</v>
      </c>
      <c r="I40" s="38" t="s">
        <v>37</v>
      </c>
      <c r="J40" s="38" t="str">
        <f t="shared" si="5"/>
        <v>Obec Ostopovice</v>
      </c>
      <c r="K40" s="38" t="str">
        <f>G40</f>
        <v>Mobilní a pevné zastínění teras</v>
      </c>
      <c r="L40" s="39">
        <v>1000000</v>
      </c>
      <c r="M40" s="39">
        <f t="shared" si="0"/>
        <v>700000</v>
      </c>
      <c r="N40" s="40" t="s">
        <v>214</v>
      </c>
      <c r="O40" s="40" t="s">
        <v>219</v>
      </c>
      <c r="P40" s="38"/>
      <c r="Q40" s="38"/>
      <c r="R40" s="38" t="s">
        <v>174</v>
      </c>
      <c r="S40" s="41" t="s">
        <v>78</v>
      </c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</row>
    <row r="41" spans="1:217" s="42" customFormat="1" ht="60" customHeight="1" x14ac:dyDescent="0.25">
      <c r="A41" s="37">
        <v>38</v>
      </c>
      <c r="B41" s="38" t="s">
        <v>102</v>
      </c>
      <c r="C41" s="38" t="s">
        <v>103</v>
      </c>
      <c r="D41" s="38">
        <v>71000453</v>
      </c>
      <c r="E41" s="38">
        <v>107616599</v>
      </c>
      <c r="F41" s="38">
        <v>600111245</v>
      </c>
      <c r="G41" s="38" t="s">
        <v>108</v>
      </c>
      <c r="H41" s="38" t="s">
        <v>36</v>
      </c>
      <c r="I41" s="38" t="s">
        <v>37</v>
      </c>
      <c r="J41" s="38" t="str">
        <f t="shared" si="5"/>
        <v>Obec Ostopovice</v>
      </c>
      <c r="K41" s="38" t="str">
        <f t="shared" ref="K41:K44" si="6">G41</f>
        <v>Venkovní odborná učebna</v>
      </c>
      <c r="L41" s="39">
        <v>800000</v>
      </c>
      <c r="M41" s="39">
        <f t="shared" si="0"/>
        <v>560000</v>
      </c>
      <c r="N41" s="40" t="s">
        <v>214</v>
      </c>
      <c r="O41" s="40" t="s">
        <v>219</v>
      </c>
      <c r="P41" s="38"/>
      <c r="Q41" s="38"/>
      <c r="R41" s="38" t="s">
        <v>174</v>
      </c>
      <c r="S41" s="41" t="s">
        <v>78</v>
      </c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</row>
    <row r="42" spans="1:217" s="42" customFormat="1" ht="60" customHeight="1" x14ac:dyDescent="0.25">
      <c r="A42" s="37">
        <v>39</v>
      </c>
      <c r="B42" s="38" t="s">
        <v>102</v>
      </c>
      <c r="C42" s="38" t="s">
        <v>103</v>
      </c>
      <c r="D42" s="38">
        <v>71000453</v>
      </c>
      <c r="E42" s="38">
        <v>107616599</v>
      </c>
      <c r="F42" s="38">
        <v>600111245</v>
      </c>
      <c r="G42" s="38" t="s">
        <v>109</v>
      </c>
      <c r="H42" s="38" t="s">
        <v>36</v>
      </c>
      <c r="I42" s="38" t="s">
        <v>37</v>
      </c>
      <c r="J42" s="38" t="str">
        <f t="shared" si="5"/>
        <v>Obec Ostopovice</v>
      </c>
      <c r="K42" s="38" t="str">
        <f t="shared" si="6"/>
        <v>Rozvoj školní zahrady - komunitní centrum</v>
      </c>
      <c r="L42" s="39">
        <v>1000000</v>
      </c>
      <c r="M42" s="39">
        <f t="shared" si="0"/>
        <v>700000</v>
      </c>
      <c r="N42" s="40" t="s">
        <v>214</v>
      </c>
      <c r="O42" s="40" t="s">
        <v>219</v>
      </c>
      <c r="P42" s="38"/>
      <c r="Q42" s="38"/>
      <c r="R42" s="38" t="s">
        <v>174</v>
      </c>
      <c r="S42" s="41" t="s">
        <v>78</v>
      </c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</row>
    <row r="43" spans="1:217" s="42" customFormat="1" ht="60" customHeight="1" x14ac:dyDescent="0.25">
      <c r="A43" s="37">
        <v>40</v>
      </c>
      <c r="B43" s="38" t="s">
        <v>102</v>
      </c>
      <c r="C43" s="38" t="s">
        <v>103</v>
      </c>
      <c r="D43" s="38">
        <v>71000453</v>
      </c>
      <c r="E43" s="38">
        <v>107616599</v>
      </c>
      <c r="F43" s="38">
        <v>600111245</v>
      </c>
      <c r="G43" s="38" t="s">
        <v>110</v>
      </c>
      <c r="H43" s="38" t="s">
        <v>36</v>
      </c>
      <c r="I43" s="38" t="s">
        <v>37</v>
      </c>
      <c r="J43" s="38" t="str">
        <f t="shared" si="5"/>
        <v>Obec Ostopovice</v>
      </c>
      <c r="K43" s="38" t="str">
        <f>G43</f>
        <v>Zadržení dešťové vody</v>
      </c>
      <c r="L43" s="39">
        <v>500000</v>
      </c>
      <c r="M43" s="39">
        <f t="shared" si="0"/>
        <v>350000</v>
      </c>
      <c r="N43" s="40" t="s">
        <v>214</v>
      </c>
      <c r="O43" s="40" t="s">
        <v>219</v>
      </c>
      <c r="P43" s="38"/>
      <c r="Q43" s="38"/>
      <c r="R43" s="38" t="s">
        <v>174</v>
      </c>
      <c r="S43" s="41" t="s">
        <v>78</v>
      </c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</row>
    <row r="44" spans="1:217" s="42" customFormat="1" ht="60" customHeight="1" x14ac:dyDescent="0.25">
      <c r="A44" s="37">
        <v>41</v>
      </c>
      <c r="B44" s="38" t="s">
        <v>102</v>
      </c>
      <c r="C44" s="38" t="s">
        <v>103</v>
      </c>
      <c r="D44" s="38">
        <v>71000453</v>
      </c>
      <c r="E44" s="38">
        <v>107616599</v>
      </c>
      <c r="F44" s="38">
        <v>600111245</v>
      </c>
      <c r="G44" s="38" t="s">
        <v>111</v>
      </c>
      <c r="H44" s="38" t="s">
        <v>36</v>
      </c>
      <c r="I44" s="38" t="s">
        <v>37</v>
      </c>
      <c r="J44" s="38" t="str">
        <f t="shared" si="5"/>
        <v>Obec Ostopovice</v>
      </c>
      <c r="K44" s="38" t="str">
        <f t="shared" si="6"/>
        <v>Dostavba MŠ a ZŠ Ostopovice - zázemí pro komunitní a sportovní aktivity</v>
      </c>
      <c r="L44" s="39">
        <v>15000000</v>
      </c>
      <c r="M44" s="39">
        <f t="shared" si="0"/>
        <v>10500000</v>
      </c>
      <c r="N44" s="40" t="s">
        <v>214</v>
      </c>
      <c r="O44" s="40" t="s">
        <v>219</v>
      </c>
      <c r="P44" s="38"/>
      <c r="Q44" s="38"/>
      <c r="R44" s="38" t="s">
        <v>174</v>
      </c>
      <c r="S44" s="41" t="s">
        <v>78</v>
      </c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</row>
    <row r="45" spans="1:217" s="42" customFormat="1" ht="60" customHeight="1" x14ac:dyDescent="0.25">
      <c r="A45" s="37">
        <v>42</v>
      </c>
      <c r="B45" s="38" t="s">
        <v>112</v>
      </c>
      <c r="C45" s="38" t="s">
        <v>113</v>
      </c>
      <c r="D45" s="38">
        <v>70997152</v>
      </c>
      <c r="E45" s="38">
        <v>107603675</v>
      </c>
      <c r="F45" s="38">
        <v>600110613</v>
      </c>
      <c r="G45" s="38" t="s">
        <v>114</v>
      </c>
      <c r="H45" s="38" t="s">
        <v>36</v>
      </c>
      <c r="I45" s="38" t="s">
        <v>37</v>
      </c>
      <c r="J45" s="38" t="str">
        <f t="shared" si="5"/>
        <v>Obec Podolí</v>
      </c>
      <c r="K45" s="38" t="s">
        <v>429</v>
      </c>
      <c r="L45" s="124">
        <v>25000000</v>
      </c>
      <c r="M45" s="124">
        <f>(70/100)*L45</f>
        <v>17500000</v>
      </c>
      <c r="N45" s="40" t="s">
        <v>91</v>
      </c>
      <c r="O45" s="40" t="s">
        <v>506</v>
      </c>
      <c r="P45" s="38" t="s">
        <v>146</v>
      </c>
      <c r="Q45" s="38"/>
      <c r="R45" s="38" t="s">
        <v>665</v>
      </c>
      <c r="S45" s="41" t="s">
        <v>78</v>
      </c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</row>
    <row r="46" spans="1:217" s="47" customFormat="1" ht="60" customHeight="1" x14ac:dyDescent="0.25">
      <c r="A46" s="37">
        <v>43</v>
      </c>
      <c r="B46" s="43" t="s">
        <v>112</v>
      </c>
      <c r="C46" s="43" t="s">
        <v>113</v>
      </c>
      <c r="D46" s="43">
        <v>70997152</v>
      </c>
      <c r="E46" s="43">
        <v>107603675</v>
      </c>
      <c r="F46" s="43">
        <v>600110613</v>
      </c>
      <c r="G46" s="43" t="s">
        <v>361</v>
      </c>
      <c r="H46" s="43" t="s">
        <v>36</v>
      </c>
      <c r="I46" s="43" t="s">
        <v>37</v>
      </c>
      <c r="J46" s="43" t="str">
        <f t="shared" si="5"/>
        <v>Obec Podolí</v>
      </c>
      <c r="K46" s="43" t="s">
        <v>430</v>
      </c>
      <c r="L46" s="44">
        <v>40000000</v>
      </c>
      <c r="M46" s="44">
        <f t="shared" ref="M46:M50" si="7">(70/100)*L46</f>
        <v>28000000</v>
      </c>
      <c r="N46" s="45" t="s">
        <v>91</v>
      </c>
      <c r="O46" s="45" t="s">
        <v>506</v>
      </c>
      <c r="P46" s="43" t="s">
        <v>146</v>
      </c>
      <c r="Q46" s="43"/>
      <c r="R46" s="43" t="s">
        <v>666</v>
      </c>
      <c r="S46" s="46" t="s">
        <v>78</v>
      </c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</row>
    <row r="47" spans="1:217" s="47" customFormat="1" ht="60" customHeight="1" x14ac:dyDescent="0.25">
      <c r="A47" s="37">
        <v>44</v>
      </c>
      <c r="B47" s="43" t="s">
        <v>112</v>
      </c>
      <c r="C47" s="43" t="s">
        <v>113</v>
      </c>
      <c r="D47" s="43">
        <v>70997152</v>
      </c>
      <c r="E47" s="43">
        <v>107603675</v>
      </c>
      <c r="F47" s="43">
        <v>600110613</v>
      </c>
      <c r="G47" s="43" t="s">
        <v>362</v>
      </c>
      <c r="H47" s="43" t="s">
        <v>36</v>
      </c>
      <c r="I47" s="43" t="s">
        <v>37</v>
      </c>
      <c r="J47" s="43" t="str">
        <f t="shared" si="5"/>
        <v>Obec Podolí</v>
      </c>
      <c r="K47" s="43" t="s">
        <v>363</v>
      </c>
      <c r="L47" s="44">
        <v>400000</v>
      </c>
      <c r="M47" s="44">
        <f>(70/100)*L47</f>
        <v>280000</v>
      </c>
      <c r="N47" s="45" t="s">
        <v>91</v>
      </c>
      <c r="O47" s="45" t="s">
        <v>506</v>
      </c>
      <c r="P47" s="43"/>
      <c r="Q47" s="43"/>
      <c r="R47" s="43" t="s">
        <v>515</v>
      </c>
      <c r="S47" s="46" t="s">
        <v>78</v>
      </c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</row>
    <row r="48" spans="1:217" s="47" customFormat="1" ht="60" customHeight="1" x14ac:dyDescent="0.25">
      <c r="A48" s="37">
        <v>45</v>
      </c>
      <c r="B48" s="43" t="s">
        <v>112</v>
      </c>
      <c r="C48" s="43" t="s">
        <v>113</v>
      </c>
      <c r="D48" s="43">
        <v>70997152</v>
      </c>
      <c r="E48" s="43">
        <v>107603675</v>
      </c>
      <c r="F48" s="43">
        <v>600110613</v>
      </c>
      <c r="G48" s="43" t="s">
        <v>364</v>
      </c>
      <c r="H48" s="43" t="s">
        <v>36</v>
      </c>
      <c r="I48" s="43" t="s">
        <v>37</v>
      </c>
      <c r="J48" s="43" t="str">
        <f t="shared" si="5"/>
        <v>Obec Podolí</v>
      </c>
      <c r="K48" s="43" t="s">
        <v>365</v>
      </c>
      <c r="L48" s="44">
        <v>150000</v>
      </c>
      <c r="M48" s="44">
        <f t="shared" si="7"/>
        <v>105000</v>
      </c>
      <c r="N48" s="45" t="s">
        <v>91</v>
      </c>
      <c r="O48" s="45" t="s">
        <v>506</v>
      </c>
      <c r="P48" s="43"/>
      <c r="Q48" s="43"/>
      <c r="R48" s="43" t="s">
        <v>515</v>
      </c>
      <c r="S48" s="46" t="s">
        <v>78</v>
      </c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</row>
    <row r="49" spans="1:217" s="47" customFormat="1" ht="60" customHeight="1" x14ac:dyDescent="0.25">
      <c r="A49" s="37">
        <v>46</v>
      </c>
      <c r="B49" s="43" t="s">
        <v>112</v>
      </c>
      <c r="C49" s="43" t="s">
        <v>113</v>
      </c>
      <c r="D49" s="43">
        <v>70997152</v>
      </c>
      <c r="E49" s="43">
        <v>107603675</v>
      </c>
      <c r="F49" s="43">
        <v>600110613</v>
      </c>
      <c r="G49" s="43" t="s">
        <v>366</v>
      </c>
      <c r="H49" s="43" t="s">
        <v>36</v>
      </c>
      <c r="I49" s="43" t="s">
        <v>37</v>
      </c>
      <c r="J49" s="43" t="str">
        <f t="shared" si="5"/>
        <v>Obec Podolí</v>
      </c>
      <c r="K49" s="43" t="s">
        <v>367</v>
      </c>
      <c r="L49" s="44">
        <v>500000</v>
      </c>
      <c r="M49" s="44">
        <f t="shared" si="7"/>
        <v>350000</v>
      </c>
      <c r="N49" s="45" t="s">
        <v>91</v>
      </c>
      <c r="O49" s="45" t="s">
        <v>506</v>
      </c>
      <c r="P49" s="43"/>
      <c r="Q49" s="43"/>
      <c r="R49" s="43" t="s">
        <v>515</v>
      </c>
      <c r="S49" s="46" t="s">
        <v>78</v>
      </c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</row>
    <row r="50" spans="1:217" s="47" customFormat="1" ht="60" customHeight="1" x14ac:dyDescent="0.25">
      <c r="A50" s="37">
        <v>47</v>
      </c>
      <c r="B50" s="43" t="s">
        <v>112</v>
      </c>
      <c r="C50" s="43" t="s">
        <v>113</v>
      </c>
      <c r="D50" s="43">
        <v>70997152</v>
      </c>
      <c r="E50" s="43">
        <v>107603675</v>
      </c>
      <c r="F50" s="43">
        <v>600110613</v>
      </c>
      <c r="G50" s="43" t="s">
        <v>368</v>
      </c>
      <c r="H50" s="43" t="s">
        <v>36</v>
      </c>
      <c r="I50" s="43" t="s">
        <v>37</v>
      </c>
      <c r="J50" s="43" t="str">
        <f t="shared" si="5"/>
        <v>Obec Podolí</v>
      </c>
      <c r="K50" s="43" t="s">
        <v>369</v>
      </c>
      <c r="L50" s="44">
        <v>400000</v>
      </c>
      <c r="M50" s="44">
        <f t="shared" si="7"/>
        <v>280000</v>
      </c>
      <c r="N50" s="45" t="s">
        <v>91</v>
      </c>
      <c r="O50" s="45" t="s">
        <v>506</v>
      </c>
      <c r="P50" s="43"/>
      <c r="Q50" s="43"/>
      <c r="R50" s="43" t="s">
        <v>515</v>
      </c>
      <c r="S50" s="46" t="s">
        <v>78</v>
      </c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</row>
    <row r="51" spans="1:217" s="42" customFormat="1" ht="60" customHeight="1" x14ac:dyDescent="0.25">
      <c r="A51" s="37">
        <v>48</v>
      </c>
      <c r="B51" s="38" t="s">
        <v>115</v>
      </c>
      <c r="C51" s="38" t="s">
        <v>116</v>
      </c>
      <c r="D51" s="38">
        <v>75023351</v>
      </c>
      <c r="E51" s="38">
        <v>107603870</v>
      </c>
      <c r="F51" s="38">
        <v>600109607</v>
      </c>
      <c r="G51" s="38" t="s">
        <v>117</v>
      </c>
      <c r="H51" s="38" t="s">
        <v>36</v>
      </c>
      <c r="I51" s="38" t="s">
        <v>37</v>
      </c>
      <c r="J51" s="38" t="str">
        <f t="shared" si="5"/>
        <v>Obec Ponětovice</v>
      </c>
      <c r="K51" s="38" t="s">
        <v>509</v>
      </c>
      <c r="L51" s="39">
        <v>500000</v>
      </c>
      <c r="M51" s="39">
        <f t="shared" si="0"/>
        <v>350000</v>
      </c>
      <c r="N51" s="40" t="s">
        <v>214</v>
      </c>
      <c r="O51" s="40" t="s">
        <v>215</v>
      </c>
      <c r="P51" s="38"/>
      <c r="Q51" s="38"/>
      <c r="R51" s="38" t="s">
        <v>174</v>
      </c>
      <c r="S51" s="41" t="s">
        <v>78</v>
      </c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</row>
    <row r="52" spans="1:217" s="42" customFormat="1" ht="60" customHeight="1" x14ac:dyDescent="0.25">
      <c r="A52" s="37">
        <v>49</v>
      </c>
      <c r="B52" s="38" t="s">
        <v>115</v>
      </c>
      <c r="C52" s="38" t="s">
        <v>116</v>
      </c>
      <c r="D52" s="38">
        <v>75023351</v>
      </c>
      <c r="E52" s="38">
        <v>107603870</v>
      </c>
      <c r="F52" s="38">
        <v>600109607</v>
      </c>
      <c r="G52" s="38" t="s">
        <v>118</v>
      </c>
      <c r="H52" s="38" t="s">
        <v>36</v>
      </c>
      <c r="I52" s="38" t="s">
        <v>37</v>
      </c>
      <c r="J52" s="38" t="str">
        <f t="shared" si="5"/>
        <v>Obec Ponětovice</v>
      </c>
      <c r="K52" s="38" t="s">
        <v>525</v>
      </c>
      <c r="L52" s="39">
        <v>2000000</v>
      </c>
      <c r="M52" s="39">
        <f t="shared" si="0"/>
        <v>1400000</v>
      </c>
      <c r="N52" s="40" t="s">
        <v>214</v>
      </c>
      <c r="O52" s="40" t="s">
        <v>215</v>
      </c>
      <c r="P52" s="38"/>
      <c r="Q52" s="38"/>
      <c r="R52" s="38" t="s">
        <v>174</v>
      </c>
      <c r="S52" s="41" t="s">
        <v>78</v>
      </c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</row>
    <row r="53" spans="1:217" s="42" customFormat="1" ht="60" customHeight="1" x14ac:dyDescent="0.25">
      <c r="A53" s="37">
        <v>50</v>
      </c>
      <c r="B53" s="38" t="s">
        <v>115</v>
      </c>
      <c r="C53" s="38" t="s">
        <v>116</v>
      </c>
      <c r="D53" s="38">
        <v>75023351</v>
      </c>
      <c r="E53" s="38">
        <v>107603870</v>
      </c>
      <c r="F53" s="38">
        <v>600109607</v>
      </c>
      <c r="G53" s="38" t="s">
        <v>119</v>
      </c>
      <c r="H53" s="38" t="s">
        <v>36</v>
      </c>
      <c r="I53" s="38" t="s">
        <v>37</v>
      </c>
      <c r="J53" s="38" t="str">
        <f t="shared" si="5"/>
        <v>Obec Ponětovice</v>
      </c>
      <c r="K53" s="38" t="s">
        <v>526</v>
      </c>
      <c r="L53" s="39">
        <v>1000000</v>
      </c>
      <c r="M53" s="39">
        <f t="shared" si="0"/>
        <v>700000</v>
      </c>
      <c r="N53" s="40" t="s">
        <v>214</v>
      </c>
      <c r="O53" s="40" t="s">
        <v>215</v>
      </c>
      <c r="P53" s="38"/>
      <c r="Q53" s="38"/>
      <c r="R53" s="38" t="s">
        <v>174</v>
      </c>
      <c r="S53" s="41" t="s">
        <v>78</v>
      </c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</row>
    <row r="54" spans="1:217" s="42" customFormat="1" ht="60" customHeight="1" x14ac:dyDescent="0.25">
      <c r="A54" s="37">
        <v>51</v>
      </c>
      <c r="B54" s="38" t="s">
        <v>115</v>
      </c>
      <c r="C54" s="38" t="s">
        <v>116</v>
      </c>
      <c r="D54" s="38">
        <v>75023351</v>
      </c>
      <c r="E54" s="38">
        <v>107603870</v>
      </c>
      <c r="F54" s="38">
        <v>600109607</v>
      </c>
      <c r="G54" s="38" t="s">
        <v>120</v>
      </c>
      <c r="H54" s="38" t="s">
        <v>36</v>
      </c>
      <c r="I54" s="38" t="s">
        <v>37</v>
      </c>
      <c r="J54" s="38" t="str">
        <f t="shared" si="5"/>
        <v>Obec Ponětovice</v>
      </c>
      <c r="K54" s="38" t="s">
        <v>527</v>
      </c>
      <c r="L54" s="39">
        <v>3000000</v>
      </c>
      <c r="M54" s="39">
        <f t="shared" si="0"/>
        <v>2100000</v>
      </c>
      <c r="N54" s="40" t="s">
        <v>214</v>
      </c>
      <c r="O54" s="40" t="s">
        <v>215</v>
      </c>
      <c r="P54" s="38"/>
      <c r="Q54" s="38"/>
      <c r="R54" s="38" t="s">
        <v>174</v>
      </c>
      <c r="S54" s="41" t="s">
        <v>78</v>
      </c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</row>
    <row r="55" spans="1:217" s="42" customFormat="1" ht="92.25" customHeight="1" x14ac:dyDescent="0.25">
      <c r="A55" s="37">
        <v>52</v>
      </c>
      <c r="B55" s="38" t="s">
        <v>121</v>
      </c>
      <c r="C55" s="38" t="s">
        <v>227</v>
      </c>
      <c r="D55" s="38">
        <v>49459724</v>
      </c>
      <c r="E55" s="38">
        <v>107603683</v>
      </c>
      <c r="F55" s="38">
        <v>600111113</v>
      </c>
      <c r="G55" s="38" t="s">
        <v>123</v>
      </c>
      <c r="H55" s="38" t="s">
        <v>36</v>
      </c>
      <c r="I55" s="38" t="s">
        <v>37</v>
      </c>
      <c r="J55" s="38" t="str">
        <f t="shared" si="5"/>
        <v>Městys Pozořice</v>
      </c>
      <c r="K55" s="38" t="s">
        <v>464</v>
      </c>
      <c r="L55" s="125">
        <v>55000000</v>
      </c>
      <c r="M55" s="125">
        <f t="shared" si="0"/>
        <v>38500000</v>
      </c>
      <c r="N55" s="40" t="s">
        <v>465</v>
      </c>
      <c r="O55" s="40" t="s">
        <v>466</v>
      </c>
      <c r="P55" s="38" t="s">
        <v>146</v>
      </c>
      <c r="Q55" s="38" t="s">
        <v>146</v>
      </c>
      <c r="R55" s="53" t="s">
        <v>392</v>
      </c>
      <c r="S55" s="54" t="s">
        <v>78</v>
      </c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</row>
    <row r="56" spans="1:217" s="47" customFormat="1" ht="62.25" customHeight="1" x14ac:dyDescent="0.25">
      <c r="A56" s="37">
        <v>53</v>
      </c>
      <c r="B56" s="43" t="s">
        <v>387</v>
      </c>
      <c r="C56" s="43" t="s">
        <v>388</v>
      </c>
      <c r="D56" s="43">
        <v>9823395</v>
      </c>
      <c r="E56" s="43">
        <v>181118335</v>
      </c>
      <c r="F56" s="43">
        <v>691014515</v>
      </c>
      <c r="G56" s="43" t="s">
        <v>389</v>
      </c>
      <c r="H56" s="43" t="s">
        <v>36</v>
      </c>
      <c r="I56" s="43" t="s">
        <v>37</v>
      </c>
      <c r="J56" s="43" t="str">
        <f t="shared" ref="J56" si="8">C56</f>
        <v>Kavyl z. s.</v>
      </c>
      <c r="K56" s="43" t="s">
        <v>390</v>
      </c>
      <c r="L56" s="56">
        <v>500000</v>
      </c>
      <c r="M56" s="56">
        <f t="shared" si="0"/>
        <v>350000</v>
      </c>
      <c r="N56" s="45" t="s">
        <v>214</v>
      </c>
      <c r="O56" s="45" t="s">
        <v>215</v>
      </c>
      <c r="P56" s="43"/>
      <c r="Q56" s="43"/>
      <c r="R56" s="57" t="s">
        <v>174</v>
      </c>
      <c r="S56" s="58" t="s">
        <v>78</v>
      </c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</row>
    <row r="57" spans="1:217" s="42" customFormat="1" ht="60" customHeight="1" x14ac:dyDescent="0.25">
      <c r="A57" s="37">
        <v>54</v>
      </c>
      <c r="B57" s="38" t="s">
        <v>124</v>
      </c>
      <c r="C57" s="38" t="s">
        <v>473</v>
      </c>
      <c r="D57" s="38">
        <v>70499870</v>
      </c>
      <c r="E57" s="38">
        <v>107603136</v>
      </c>
      <c r="F57" s="38">
        <v>600110630</v>
      </c>
      <c r="G57" s="38" t="s">
        <v>125</v>
      </c>
      <c r="H57" s="38" t="s">
        <v>36</v>
      </c>
      <c r="I57" s="38" t="s">
        <v>37</v>
      </c>
      <c r="J57" s="38" t="str">
        <f t="shared" si="5"/>
        <v>Obec Prace</v>
      </c>
      <c r="K57" s="38" t="s">
        <v>472</v>
      </c>
      <c r="L57" s="39">
        <v>2000000</v>
      </c>
      <c r="M57" s="39">
        <f t="shared" si="0"/>
        <v>1400000</v>
      </c>
      <c r="N57" s="40" t="s">
        <v>441</v>
      </c>
      <c r="O57" s="40" t="s">
        <v>215</v>
      </c>
      <c r="P57" s="38"/>
      <c r="Q57" s="38"/>
      <c r="R57" s="38" t="s">
        <v>431</v>
      </c>
      <c r="S57" s="41" t="s">
        <v>78</v>
      </c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</row>
    <row r="58" spans="1:217" s="42" customFormat="1" ht="60" customHeight="1" x14ac:dyDescent="0.25">
      <c r="A58" s="37">
        <v>55</v>
      </c>
      <c r="B58" s="38" t="s">
        <v>126</v>
      </c>
      <c r="C58" s="38" t="s">
        <v>127</v>
      </c>
      <c r="D58" s="38">
        <v>70995141</v>
      </c>
      <c r="E58" s="38">
        <v>107603721</v>
      </c>
      <c r="F58" s="38">
        <v>600110648</v>
      </c>
      <c r="G58" s="38" t="s">
        <v>128</v>
      </c>
      <c r="H58" s="38" t="s">
        <v>36</v>
      </c>
      <c r="I58" s="38" t="s">
        <v>37</v>
      </c>
      <c r="J58" s="38" t="str">
        <f t="shared" si="5"/>
        <v>Obec Radostice</v>
      </c>
      <c r="K58" s="38" t="s">
        <v>128</v>
      </c>
      <c r="L58" s="39">
        <v>1000000</v>
      </c>
      <c r="M58" s="39">
        <f t="shared" si="0"/>
        <v>700000</v>
      </c>
      <c r="N58" s="40" t="s">
        <v>214</v>
      </c>
      <c r="O58" s="40" t="s">
        <v>219</v>
      </c>
      <c r="P58" s="38"/>
      <c r="Q58" s="38"/>
      <c r="R58" s="38" t="s">
        <v>174</v>
      </c>
      <c r="S58" s="41" t="s">
        <v>78</v>
      </c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</row>
    <row r="59" spans="1:217" s="42" customFormat="1" ht="60" customHeight="1" x14ac:dyDescent="0.25">
      <c r="A59" s="37">
        <v>56</v>
      </c>
      <c r="B59" s="38" t="s">
        <v>126</v>
      </c>
      <c r="C59" s="38" t="s">
        <v>127</v>
      </c>
      <c r="D59" s="38">
        <v>70995141</v>
      </c>
      <c r="E59" s="38">
        <v>107603721</v>
      </c>
      <c r="F59" s="38">
        <v>600110648</v>
      </c>
      <c r="G59" s="38" t="s">
        <v>129</v>
      </c>
      <c r="H59" s="38" t="s">
        <v>36</v>
      </c>
      <c r="I59" s="38" t="s">
        <v>37</v>
      </c>
      <c r="J59" s="38" t="str">
        <f t="shared" si="5"/>
        <v>Obec Radostice</v>
      </c>
      <c r="K59" s="38" t="s">
        <v>129</v>
      </c>
      <c r="L59" s="52">
        <v>500000</v>
      </c>
      <c r="M59" s="38">
        <f t="shared" si="0"/>
        <v>350000</v>
      </c>
      <c r="N59" s="40" t="s">
        <v>214</v>
      </c>
      <c r="O59" s="40" t="s">
        <v>219</v>
      </c>
      <c r="P59" s="38"/>
      <c r="Q59" s="38"/>
      <c r="R59" s="38" t="s">
        <v>174</v>
      </c>
      <c r="S59" s="41" t="s">
        <v>78</v>
      </c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</row>
    <row r="60" spans="1:217" s="42" customFormat="1" ht="60" customHeight="1" x14ac:dyDescent="0.25">
      <c r="A60" s="37">
        <v>57</v>
      </c>
      <c r="B60" s="38" t="s">
        <v>126</v>
      </c>
      <c r="C60" s="38" t="s">
        <v>127</v>
      </c>
      <c r="D60" s="38">
        <v>70995141</v>
      </c>
      <c r="E60" s="38">
        <v>107603721</v>
      </c>
      <c r="F60" s="38">
        <v>600110648</v>
      </c>
      <c r="G60" s="38" t="s">
        <v>130</v>
      </c>
      <c r="H60" s="38" t="s">
        <v>36</v>
      </c>
      <c r="I60" s="38" t="s">
        <v>37</v>
      </c>
      <c r="J60" s="38" t="str">
        <f t="shared" si="5"/>
        <v>Obec Radostice</v>
      </c>
      <c r="K60" s="38" t="s">
        <v>130</v>
      </c>
      <c r="L60" s="52">
        <v>1000000</v>
      </c>
      <c r="M60" s="38">
        <f t="shared" si="0"/>
        <v>700000</v>
      </c>
      <c r="N60" s="40" t="s">
        <v>214</v>
      </c>
      <c r="O60" s="40" t="s">
        <v>219</v>
      </c>
      <c r="P60" s="38"/>
      <c r="Q60" s="38"/>
      <c r="R60" s="38" t="s">
        <v>174</v>
      </c>
      <c r="S60" s="41" t="s">
        <v>78</v>
      </c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</row>
    <row r="61" spans="1:217" s="42" customFormat="1" ht="60" customHeight="1" x14ac:dyDescent="0.25">
      <c r="A61" s="37">
        <v>58</v>
      </c>
      <c r="B61" s="38" t="s">
        <v>126</v>
      </c>
      <c r="C61" s="38" t="s">
        <v>127</v>
      </c>
      <c r="D61" s="38">
        <v>70995141</v>
      </c>
      <c r="E61" s="38">
        <v>107603721</v>
      </c>
      <c r="F61" s="38">
        <v>600110648</v>
      </c>
      <c r="G61" s="38" t="s">
        <v>131</v>
      </c>
      <c r="H61" s="38" t="s">
        <v>36</v>
      </c>
      <c r="I61" s="38" t="s">
        <v>37</v>
      </c>
      <c r="J61" s="38" t="str">
        <f t="shared" si="5"/>
        <v>Obec Radostice</v>
      </c>
      <c r="K61" s="38" t="s">
        <v>131</v>
      </c>
      <c r="L61" s="39">
        <v>1000000</v>
      </c>
      <c r="M61" s="39">
        <f t="shared" si="0"/>
        <v>700000</v>
      </c>
      <c r="N61" s="40" t="s">
        <v>214</v>
      </c>
      <c r="O61" s="40" t="s">
        <v>219</v>
      </c>
      <c r="P61" s="38"/>
      <c r="Q61" s="38"/>
      <c r="R61" s="38" t="s">
        <v>174</v>
      </c>
      <c r="S61" s="41" t="s">
        <v>78</v>
      </c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</row>
    <row r="62" spans="1:217" s="42" customFormat="1" ht="60" customHeight="1" x14ac:dyDescent="0.25">
      <c r="A62" s="37">
        <v>59</v>
      </c>
      <c r="B62" s="38" t="s">
        <v>126</v>
      </c>
      <c r="C62" s="38" t="s">
        <v>127</v>
      </c>
      <c r="D62" s="38">
        <v>70995141</v>
      </c>
      <c r="E62" s="38">
        <v>107603721</v>
      </c>
      <c r="F62" s="38">
        <v>600110648</v>
      </c>
      <c r="G62" s="38" t="s">
        <v>132</v>
      </c>
      <c r="H62" s="38" t="s">
        <v>36</v>
      </c>
      <c r="I62" s="38" t="s">
        <v>37</v>
      </c>
      <c r="J62" s="38" t="str">
        <f t="shared" si="5"/>
        <v>Obec Radostice</v>
      </c>
      <c r="K62" s="38" t="s">
        <v>132</v>
      </c>
      <c r="L62" s="39">
        <v>2000000</v>
      </c>
      <c r="M62" s="39">
        <f t="shared" si="0"/>
        <v>1400000</v>
      </c>
      <c r="N62" s="40" t="s">
        <v>214</v>
      </c>
      <c r="O62" s="40" t="s">
        <v>219</v>
      </c>
      <c r="P62" s="38"/>
      <c r="Q62" s="38"/>
      <c r="R62" s="38" t="s">
        <v>174</v>
      </c>
      <c r="S62" s="41" t="s">
        <v>78</v>
      </c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</row>
    <row r="63" spans="1:217" s="42" customFormat="1" ht="60" customHeight="1" x14ac:dyDescent="0.25">
      <c r="A63" s="37">
        <v>60</v>
      </c>
      <c r="B63" s="38" t="s">
        <v>133</v>
      </c>
      <c r="C63" s="38" t="s">
        <v>134</v>
      </c>
      <c r="D63" s="38">
        <v>75833581</v>
      </c>
      <c r="E63" s="38">
        <v>171104838</v>
      </c>
      <c r="F63" s="38">
        <v>671104829</v>
      </c>
      <c r="G63" s="38" t="s">
        <v>135</v>
      </c>
      <c r="H63" s="38" t="s">
        <v>36</v>
      </c>
      <c r="I63" s="38" t="s">
        <v>37</v>
      </c>
      <c r="J63" s="38" t="str">
        <f t="shared" si="5"/>
        <v>Obec Řícmanice</v>
      </c>
      <c r="K63" s="38" t="s">
        <v>563</v>
      </c>
      <c r="L63" s="39">
        <v>1500000</v>
      </c>
      <c r="M63" s="39">
        <f t="shared" si="0"/>
        <v>1050000</v>
      </c>
      <c r="N63" s="40" t="s">
        <v>214</v>
      </c>
      <c r="O63" s="40" t="s">
        <v>219</v>
      </c>
      <c r="P63" s="38"/>
      <c r="Q63" s="38"/>
      <c r="R63" s="38" t="s">
        <v>174</v>
      </c>
      <c r="S63" s="41" t="s">
        <v>78</v>
      </c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</row>
    <row r="64" spans="1:217" s="42" customFormat="1" ht="60" customHeight="1" x14ac:dyDescent="0.25">
      <c r="A64" s="37">
        <v>61</v>
      </c>
      <c r="B64" s="126" t="s">
        <v>236</v>
      </c>
      <c r="C64" s="126" t="s">
        <v>237</v>
      </c>
      <c r="D64" s="126">
        <v>71008322</v>
      </c>
      <c r="E64" s="126">
        <v>107603691</v>
      </c>
      <c r="F64" s="126">
        <v>488313</v>
      </c>
      <c r="G64" s="126" t="s">
        <v>631</v>
      </c>
      <c r="H64" s="126" t="s">
        <v>36</v>
      </c>
      <c r="I64" s="126" t="s">
        <v>37</v>
      </c>
      <c r="J64" s="126" t="s">
        <v>237</v>
      </c>
      <c r="K64" s="126" t="s">
        <v>632</v>
      </c>
      <c r="L64" s="127">
        <v>10000000</v>
      </c>
      <c r="M64" s="127">
        <v>7000000</v>
      </c>
      <c r="N64" s="128" t="s">
        <v>634</v>
      </c>
      <c r="O64" s="128" t="s">
        <v>219</v>
      </c>
      <c r="P64" s="126" t="s">
        <v>146</v>
      </c>
      <c r="Q64" s="126"/>
      <c r="R64" s="126" t="s">
        <v>633</v>
      </c>
      <c r="S64" s="129" t="s">
        <v>78</v>
      </c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</row>
    <row r="65" spans="1:217" s="42" customFormat="1" ht="60" customHeight="1" x14ac:dyDescent="0.25">
      <c r="A65" s="37">
        <v>62</v>
      </c>
      <c r="B65" s="38" t="s">
        <v>136</v>
      </c>
      <c r="C65" s="38" t="s">
        <v>137</v>
      </c>
      <c r="D65" s="38">
        <v>70499985</v>
      </c>
      <c r="E65" s="38">
        <v>107603896</v>
      </c>
      <c r="F65" s="38">
        <v>600110435</v>
      </c>
      <c r="G65" s="38" t="s">
        <v>139</v>
      </c>
      <c r="H65" s="38" t="s">
        <v>36</v>
      </c>
      <c r="I65" s="38" t="s">
        <v>37</v>
      </c>
      <c r="J65" s="38" t="str">
        <f t="shared" si="5"/>
        <v>Obec Sokolnice</v>
      </c>
      <c r="K65" s="38" t="s">
        <v>335</v>
      </c>
      <c r="L65" s="39">
        <v>60000000</v>
      </c>
      <c r="M65" s="39">
        <f t="shared" si="0"/>
        <v>42000000</v>
      </c>
      <c r="N65" s="40" t="s">
        <v>91</v>
      </c>
      <c r="O65" s="40" t="s">
        <v>215</v>
      </c>
      <c r="P65" s="38" t="s">
        <v>146</v>
      </c>
      <c r="Q65" s="38"/>
      <c r="R65" s="38" t="s">
        <v>648</v>
      </c>
      <c r="S65" s="41" t="s">
        <v>172</v>
      </c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</row>
    <row r="66" spans="1:217" s="42" customFormat="1" ht="82.5" customHeight="1" x14ac:dyDescent="0.25">
      <c r="A66" s="37">
        <v>63</v>
      </c>
      <c r="B66" s="38" t="s">
        <v>140</v>
      </c>
      <c r="C66" s="38" t="s">
        <v>141</v>
      </c>
      <c r="D66" s="38">
        <v>71011528</v>
      </c>
      <c r="E66" s="38">
        <v>107603900</v>
      </c>
      <c r="F66" s="38">
        <v>600110508</v>
      </c>
      <c r="G66" s="38" t="s">
        <v>142</v>
      </c>
      <c r="H66" s="38" t="s">
        <v>36</v>
      </c>
      <c r="I66" s="38" t="s">
        <v>37</v>
      </c>
      <c r="J66" s="38" t="str">
        <f t="shared" si="5"/>
        <v>Obec Střelice</v>
      </c>
      <c r="K66" s="38" t="s">
        <v>471</v>
      </c>
      <c r="L66" s="39">
        <v>70000000</v>
      </c>
      <c r="M66" s="39">
        <f t="shared" si="0"/>
        <v>49000000</v>
      </c>
      <c r="N66" s="40" t="s">
        <v>91</v>
      </c>
      <c r="O66" s="40" t="s">
        <v>215</v>
      </c>
      <c r="P66" s="38" t="s">
        <v>146</v>
      </c>
      <c r="Q66" s="38"/>
      <c r="R66" s="38" t="s">
        <v>336</v>
      </c>
      <c r="S66" s="41" t="s">
        <v>78</v>
      </c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</row>
    <row r="67" spans="1:217" s="47" customFormat="1" ht="60" customHeight="1" x14ac:dyDescent="0.25">
      <c r="A67" s="37">
        <v>64</v>
      </c>
      <c r="B67" s="57" t="s">
        <v>143</v>
      </c>
      <c r="C67" s="57" t="s">
        <v>144</v>
      </c>
      <c r="D67" s="57">
        <v>75023946</v>
      </c>
      <c r="E67" s="57">
        <v>107603837</v>
      </c>
      <c r="F67" s="57">
        <v>600110427</v>
      </c>
      <c r="G67" s="57" t="s">
        <v>327</v>
      </c>
      <c r="H67" s="57" t="s">
        <v>36</v>
      </c>
      <c r="I67" s="43" t="s">
        <v>37</v>
      </c>
      <c r="J67" s="43" t="str">
        <f t="shared" si="5"/>
        <v>Město Šlapanice</v>
      </c>
      <c r="K67" s="43" t="s">
        <v>145</v>
      </c>
      <c r="L67" s="48">
        <v>60000000</v>
      </c>
      <c r="M67" s="48">
        <f t="shared" si="0"/>
        <v>42000000</v>
      </c>
      <c r="N67" s="45" t="s">
        <v>465</v>
      </c>
      <c r="O67" s="45" t="s">
        <v>477</v>
      </c>
      <c r="P67" s="43" t="s">
        <v>146</v>
      </c>
      <c r="Q67" s="43"/>
      <c r="R67" s="43" t="s">
        <v>667</v>
      </c>
      <c r="S67" s="46" t="s">
        <v>172</v>
      </c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</row>
    <row r="68" spans="1:217" s="47" customFormat="1" ht="60" customHeight="1" x14ac:dyDescent="0.25">
      <c r="A68" s="37">
        <v>65</v>
      </c>
      <c r="B68" s="43" t="s">
        <v>143</v>
      </c>
      <c r="C68" s="43" t="s">
        <v>144</v>
      </c>
      <c r="D68" s="43">
        <v>75023946</v>
      </c>
      <c r="E68" s="43">
        <v>107603837</v>
      </c>
      <c r="F68" s="43">
        <v>600110427</v>
      </c>
      <c r="G68" s="43" t="s">
        <v>138</v>
      </c>
      <c r="H68" s="43" t="s">
        <v>36</v>
      </c>
      <c r="I68" s="43" t="s">
        <v>37</v>
      </c>
      <c r="J68" s="43" t="str">
        <f t="shared" si="5"/>
        <v>Město Šlapanice</v>
      </c>
      <c r="K68" s="43" t="s">
        <v>586</v>
      </c>
      <c r="L68" s="48">
        <v>500000</v>
      </c>
      <c r="M68" s="48">
        <f t="shared" si="0"/>
        <v>350000</v>
      </c>
      <c r="N68" s="45" t="s">
        <v>587</v>
      </c>
      <c r="O68" s="45" t="s">
        <v>477</v>
      </c>
      <c r="P68" s="43"/>
      <c r="Q68" s="43"/>
      <c r="R68" s="30" t="s">
        <v>174</v>
      </c>
      <c r="S68" s="46" t="s">
        <v>78</v>
      </c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</row>
    <row r="69" spans="1:217" s="47" customFormat="1" ht="60" customHeight="1" x14ac:dyDescent="0.25">
      <c r="A69" s="37">
        <v>66</v>
      </c>
      <c r="B69" s="43" t="s">
        <v>143</v>
      </c>
      <c r="C69" s="43" t="s">
        <v>144</v>
      </c>
      <c r="D69" s="43">
        <v>75023946</v>
      </c>
      <c r="E69" s="43">
        <v>107603837</v>
      </c>
      <c r="F69" s="43">
        <v>600110427</v>
      </c>
      <c r="G69" s="43" t="s">
        <v>149</v>
      </c>
      <c r="H69" s="43" t="s">
        <v>36</v>
      </c>
      <c r="I69" s="43" t="s">
        <v>37</v>
      </c>
      <c r="J69" s="43" t="str">
        <f t="shared" si="5"/>
        <v>Město Šlapanice</v>
      </c>
      <c r="K69" s="43" t="s">
        <v>588</v>
      </c>
      <c r="L69" s="48">
        <v>500000</v>
      </c>
      <c r="M69" s="48">
        <f t="shared" si="0"/>
        <v>350000</v>
      </c>
      <c r="N69" s="45" t="s">
        <v>587</v>
      </c>
      <c r="O69" s="45" t="s">
        <v>587</v>
      </c>
      <c r="P69" s="43"/>
      <c r="Q69" s="43"/>
      <c r="R69" s="30" t="s">
        <v>174</v>
      </c>
      <c r="S69" s="46" t="s">
        <v>78</v>
      </c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</row>
    <row r="70" spans="1:217" s="47" customFormat="1" ht="60" customHeight="1" x14ac:dyDescent="0.25">
      <c r="A70" s="37">
        <v>67</v>
      </c>
      <c r="B70" s="30" t="s">
        <v>581</v>
      </c>
      <c r="C70" s="30" t="s">
        <v>144</v>
      </c>
      <c r="D70" s="30">
        <v>75023954</v>
      </c>
      <c r="E70" s="30">
        <v>107603845</v>
      </c>
      <c r="F70" s="30">
        <v>600109585</v>
      </c>
      <c r="G70" s="30" t="s">
        <v>173</v>
      </c>
      <c r="H70" s="30" t="s">
        <v>36</v>
      </c>
      <c r="I70" s="30" t="s">
        <v>37</v>
      </c>
      <c r="J70" s="30" t="s">
        <v>144</v>
      </c>
      <c r="K70" s="30" t="s">
        <v>582</v>
      </c>
      <c r="L70" s="31">
        <v>150000</v>
      </c>
      <c r="M70" s="31">
        <v>130000</v>
      </c>
      <c r="N70" s="59" t="s">
        <v>91</v>
      </c>
      <c r="O70" s="59" t="s">
        <v>219</v>
      </c>
      <c r="P70" s="30"/>
      <c r="Q70" s="30"/>
      <c r="R70" s="30" t="s">
        <v>174</v>
      </c>
      <c r="S70" s="80" t="s">
        <v>78</v>
      </c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</row>
    <row r="71" spans="1:217" s="47" customFormat="1" ht="60" customHeight="1" x14ac:dyDescent="0.25">
      <c r="A71" s="37">
        <v>68</v>
      </c>
      <c r="B71" s="30" t="s">
        <v>581</v>
      </c>
      <c r="C71" s="30" t="s">
        <v>144</v>
      </c>
      <c r="D71" s="30">
        <v>75023954</v>
      </c>
      <c r="E71" s="30">
        <v>107603845</v>
      </c>
      <c r="F71" s="30">
        <v>600109585</v>
      </c>
      <c r="G71" s="30" t="s">
        <v>583</v>
      </c>
      <c r="H71" s="30" t="s">
        <v>36</v>
      </c>
      <c r="I71" s="30" t="s">
        <v>37</v>
      </c>
      <c r="J71" s="30" t="s">
        <v>144</v>
      </c>
      <c r="K71" s="30" t="s">
        <v>656</v>
      </c>
      <c r="L71" s="31">
        <v>150000</v>
      </c>
      <c r="M71" s="31">
        <v>130000</v>
      </c>
      <c r="N71" s="59" t="s">
        <v>91</v>
      </c>
      <c r="O71" s="59" t="s">
        <v>219</v>
      </c>
      <c r="P71" s="30"/>
      <c r="Q71" s="30"/>
      <c r="R71" s="30" t="s">
        <v>174</v>
      </c>
      <c r="S71" s="80" t="s">
        <v>78</v>
      </c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</row>
    <row r="72" spans="1:217" s="47" customFormat="1" ht="60" customHeight="1" x14ac:dyDescent="0.25">
      <c r="A72" s="37">
        <v>69</v>
      </c>
      <c r="B72" s="30" t="s">
        <v>581</v>
      </c>
      <c r="C72" s="30" t="s">
        <v>144</v>
      </c>
      <c r="D72" s="30">
        <v>75023954</v>
      </c>
      <c r="E72" s="30">
        <v>107603845</v>
      </c>
      <c r="F72" s="30">
        <v>600109585</v>
      </c>
      <c r="G72" s="30" t="s">
        <v>584</v>
      </c>
      <c r="H72" s="30" t="s">
        <v>36</v>
      </c>
      <c r="I72" s="30" t="s">
        <v>37</v>
      </c>
      <c r="J72" s="30" t="s">
        <v>144</v>
      </c>
      <c r="K72" s="30" t="s">
        <v>585</v>
      </c>
      <c r="L72" s="31">
        <v>500000</v>
      </c>
      <c r="M72" s="31">
        <v>450000</v>
      </c>
      <c r="N72" s="59" t="s">
        <v>214</v>
      </c>
      <c r="O72" s="59" t="s">
        <v>219</v>
      </c>
      <c r="P72" s="30"/>
      <c r="Q72" s="30"/>
      <c r="R72" s="30" t="s">
        <v>174</v>
      </c>
      <c r="S72" s="80" t="s">
        <v>78</v>
      </c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</row>
    <row r="73" spans="1:217" s="42" customFormat="1" ht="60" customHeight="1" x14ac:dyDescent="0.25">
      <c r="A73" s="37">
        <v>70</v>
      </c>
      <c r="B73" s="38" t="s">
        <v>147</v>
      </c>
      <c r="C73" s="38" t="s">
        <v>148</v>
      </c>
      <c r="D73" s="38">
        <v>75022621</v>
      </c>
      <c r="E73" s="38">
        <v>107603888</v>
      </c>
      <c r="F73" s="38">
        <v>600110672</v>
      </c>
      <c r="G73" s="38" t="s">
        <v>149</v>
      </c>
      <c r="H73" s="38" t="s">
        <v>36</v>
      </c>
      <c r="I73" s="38" t="s">
        <v>37</v>
      </c>
      <c r="J73" s="38" t="str">
        <f t="shared" si="5"/>
        <v>Obec Telnice</v>
      </c>
      <c r="K73" s="38" t="s">
        <v>424</v>
      </c>
      <c r="L73" s="39">
        <v>500000</v>
      </c>
      <c r="M73" s="39">
        <f t="shared" si="0"/>
        <v>350000</v>
      </c>
      <c r="N73" s="40" t="s">
        <v>441</v>
      </c>
      <c r="O73" s="40" t="s">
        <v>215</v>
      </c>
      <c r="P73" s="38"/>
      <c r="Q73" s="38"/>
      <c r="R73" s="38" t="s">
        <v>174</v>
      </c>
      <c r="S73" s="41" t="s">
        <v>78</v>
      </c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</row>
    <row r="74" spans="1:217" s="47" customFormat="1" ht="60" customHeight="1" x14ac:dyDescent="0.25">
      <c r="A74" s="37">
        <v>71</v>
      </c>
      <c r="B74" s="43" t="s">
        <v>150</v>
      </c>
      <c r="C74" s="43" t="s">
        <v>151</v>
      </c>
      <c r="D74" s="43">
        <v>75023181</v>
      </c>
      <c r="E74" s="43">
        <v>107604078</v>
      </c>
      <c r="F74" s="43">
        <v>600110923</v>
      </c>
      <c r="G74" s="60" t="s">
        <v>416</v>
      </c>
      <c r="H74" s="43" t="s">
        <v>36</v>
      </c>
      <c r="I74" s="43" t="s">
        <v>37</v>
      </c>
      <c r="J74" s="43" t="str">
        <f t="shared" si="5"/>
        <v>Obec Troubsko</v>
      </c>
      <c r="K74" s="61" t="s">
        <v>418</v>
      </c>
      <c r="L74" s="62">
        <v>1000000</v>
      </c>
      <c r="M74" s="48">
        <f t="shared" si="0"/>
        <v>700000</v>
      </c>
      <c r="N74" s="63" t="s">
        <v>91</v>
      </c>
      <c r="O74" s="63" t="s">
        <v>215</v>
      </c>
      <c r="P74" s="60"/>
      <c r="Q74" s="60"/>
      <c r="R74" s="60" t="s">
        <v>346</v>
      </c>
      <c r="S74" s="64" t="s">
        <v>172</v>
      </c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</row>
    <row r="75" spans="1:217" s="47" customFormat="1" ht="60" customHeight="1" x14ac:dyDescent="0.25">
      <c r="A75" s="37">
        <v>72</v>
      </c>
      <c r="B75" s="43" t="s">
        <v>150</v>
      </c>
      <c r="C75" s="43" t="s">
        <v>151</v>
      </c>
      <c r="D75" s="43">
        <v>75023181</v>
      </c>
      <c r="E75" s="43">
        <v>107604078</v>
      </c>
      <c r="F75" s="43">
        <v>600110923</v>
      </c>
      <c r="G75" s="60" t="s">
        <v>417</v>
      </c>
      <c r="H75" s="43" t="s">
        <v>36</v>
      </c>
      <c r="I75" s="43" t="s">
        <v>37</v>
      </c>
      <c r="J75" s="43" t="str">
        <f t="shared" si="5"/>
        <v>Obec Troubsko</v>
      </c>
      <c r="K75" s="61" t="s">
        <v>419</v>
      </c>
      <c r="L75" s="62">
        <v>800000</v>
      </c>
      <c r="M75" s="62">
        <v>560000</v>
      </c>
      <c r="N75" s="63" t="s">
        <v>214</v>
      </c>
      <c r="O75" s="63" t="s">
        <v>219</v>
      </c>
      <c r="P75" s="60"/>
      <c r="Q75" s="60"/>
      <c r="R75" s="60" t="s">
        <v>346</v>
      </c>
      <c r="S75" s="64" t="s">
        <v>172</v>
      </c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</row>
    <row r="76" spans="1:217" s="42" customFormat="1" ht="60" customHeight="1" x14ac:dyDescent="0.25">
      <c r="A76" s="37">
        <v>73</v>
      </c>
      <c r="B76" s="38" t="s">
        <v>150</v>
      </c>
      <c r="C76" s="38" t="s">
        <v>151</v>
      </c>
      <c r="D76" s="38">
        <v>75023181</v>
      </c>
      <c r="E76" s="38">
        <v>107604078</v>
      </c>
      <c r="F76" s="38">
        <v>600110923</v>
      </c>
      <c r="G76" s="38" t="s">
        <v>415</v>
      </c>
      <c r="H76" s="38" t="s">
        <v>36</v>
      </c>
      <c r="I76" s="38" t="s">
        <v>37</v>
      </c>
      <c r="J76" s="38" t="str">
        <f t="shared" si="5"/>
        <v>Obec Troubsko</v>
      </c>
      <c r="K76" s="130" t="s">
        <v>420</v>
      </c>
      <c r="L76" s="131">
        <v>60000000</v>
      </c>
      <c r="M76" s="131">
        <v>38500000</v>
      </c>
      <c r="N76" s="65" t="s">
        <v>91</v>
      </c>
      <c r="O76" s="65" t="s">
        <v>215</v>
      </c>
      <c r="P76" s="66" t="s">
        <v>146</v>
      </c>
      <c r="Q76" s="66" t="s">
        <v>146</v>
      </c>
      <c r="R76" s="66" t="s">
        <v>346</v>
      </c>
      <c r="S76" s="67" t="s">
        <v>172</v>
      </c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</row>
    <row r="77" spans="1:217" s="42" customFormat="1" ht="60" customHeight="1" x14ac:dyDescent="0.25">
      <c r="A77" s="37">
        <v>74</v>
      </c>
      <c r="B77" s="38" t="s">
        <v>154</v>
      </c>
      <c r="C77" s="38" t="s">
        <v>155</v>
      </c>
      <c r="D77" s="38">
        <v>70875502</v>
      </c>
      <c r="E77" s="38">
        <v>107604086</v>
      </c>
      <c r="F77" s="38">
        <v>600109674</v>
      </c>
      <c r="G77" s="50" t="s">
        <v>156</v>
      </c>
      <c r="H77" s="38" t="s">
        <v>36</v>
      </c>
      <c r="I77" s="38" t="s">
        <v>37</v>
      </c>
      <c r="J77" s="38" t="str">
        <f t="shared" si="5"/>
        <v>Obec Tvarožná</v>
      </c>
      <c r="K77" s="38" t="s">
        <v>566</v>
      </c>
      <c r="L77" s="39">
        <v>1000000</v>
      </c>
      <c r="M77" s="39">
        <f t="shared" si="0"/>
        <v>700000</v>
      </c>
      <c r="N77" s="40" t="s">
        <v>91</v>
      </c>
      <c r="O77" s="40" t="s">
        <v>219</v>
      </c>
      <c r="P77" s="38"/>
      <c r="Q77" s="38"/>
      <c r="R77" s="38" t="s">
        <v>174</v>
      </c>
      <c r="S77" s="41" t="s">
        <v>78</v>
      </c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</row>
    <row r="78" spans="1:217" s="42" customFormat="1" ht="60" customHeight="1" x14ac:dyDescent="0.25">
      <c r="A78" s="37">
        <v>75</v>
      </c>
      <c r="B78" s="38" t="s">
        <v>154</v>
      </c>
      <c r="C78" s="38" t="s">
        <v>155</v>
      </c>
      <c r="D78" s="38">
        <v>70875502</v>
      </c>
      <c r="E78" s="38">
        <v>107604086</v>
      </c>
      <c r="F78" s="38">
        <v>600109674</v>
      </c>
      <c r="G78" s="50" t="s">
        <v>157</v>
      </c>
      <c r="H78" s="38" t="s">
        <v>36</v>
      </c>
      <c r="I78" s="38" t="s">
        <v>37</v>
      </c>
      <c r="J78" s="38" t="str">
        <f t="shared" si="5"/>
        <v>Obec Tvarožná</v>
      </c>
      <c r="K78" s="38" t="s">
        <v>573</v>
      </c>
      <c r="L78" s="39">
        <v>5000000</v>
      </c>
      <c r="M78" s="39">
        <f t="shared" si="0"/>
        <v>3500000</v>
      </c>
      <c r="N78" s="40" t="s">
        <v>91</v>
      </c>
      <c r="O78" s="40" t="s">
        <v>219</v>
      </c>
      <c r="P78" s="38"/>
      <c r="Q78" s="38"/>
      <c r="R78" s="38" t="s">
        <v>174</v>
      </c>
      <c r="S78" s="41" t="s">
        <v>78</v>
      </c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</row>
    <row r="79" spans="1:217" s="42" customFormat="1" ht="60" customHeight="1" x14ac:dyDescent="0.25">
      <c r="A79" s="37">
        <v>76</v>
      </c>
      <c r="B79" s="38" t="s">
        <v>154</v>
      </c>
      <c r="C79" s="38" t="s">
        <v>155</v>
      </c>
      <c r="D79" s="38">
        <v>70875502</v>
      </c>
      <c r="E79" s="38">
        <v>107604086</v>
      </c>
      <c r="F79" s="38">
        <v>600109674</v>
      </c>
      <c r="G79" s="50" t="s">
        <v>158</v>
      </c>
      <c r="H79" s="38" t="s">
        <v>36</v>
      </c>
      <c r="I79" s="38" t="s">
        <v>37</v>
      </c>
      <c r="J79" s="38" t="str">
        <f t="shared" si="5"/>
        <v>Obec Tvarožná</v>
      </c>
      <c r="K79" s="38" t="s">
        <v>574</v>
      </c>
      <c r="L79" s="39">
        <v>3000000</v>
      </c>
      <c r="M79" s="39">
        <f t="shared" si="0"/>
        <v>2100000</v>
      </c>
      <c r="N79" s="40" t="s">
        <v>91</v>
      </c>
      <c r="O79" s="40" t="s">
        <v>219</v>
      </c>
      <c r="P79" s="38"/>
      <c r="Q79" s="38"/>
      <c r="R79" s="38" t="s">
        <v>174</v>
      </c>
      <c r="S79" s="41" t="s">
        <v>78</v>
      </c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</row>
    <row r="80" spans="1:217" s="42" customFormat="1" ht="60" customHeight="1" x14ac:dyDescent="0.25">
      <c r="A80" s="37">
        <v>77</v>
      </c>
      <c r="B80" s="38" t="s">
        <v>154</v>
      </c>
      <c r="C80" s="38" t="s">
        <v>155</v>
      </c>
      <c r="D80" s="38">
        <v>70875502</v>
      </c>
      <c r="E80" s="38">
        <v>107604086</v>
      </c>
      <c r="F80" s="38">
        <v>600109674</v>
      </c>
      <c r="G80" s="50" t="s">
        <v>159</v>
      </c>
      <c r="H80" s="38" t="s">
        <v>36</v>
      </c>
      <c r="I80" s="38" t="s">
        <v>37</v>
      </c>
      <c r="J80" s="38" t="str">
        <f t="shared" si="5"/>
        <v>Obec Tvarožná</v>
      </c>
      <c r="K80" s="38" t="s">
        <v>567</v>
      </c>
      <c r="L80" s="39">
        <v>5000000</v>
      </c>
      <c r="M80" s="39">
        <f t="shared" si="0"/>
        <v>3500000</v>
      </c>
      <c r="N80" s="40" t="s">
        <v>91</v>
      </c>
      <c r="O80" s="40" t="s">
        <v>219</v>
      </c>
      <c r="P80" s="38" t="s">
        <v>146</v>
      </c>
      <c r="Q80" s="38"/>
      <c r="R80" s="38" t="s">
        <v>174</v>
      </c>
      <c r="S80" s="41" t="s">
        <v>78</v>
      </c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</row>
    <row r="81" spans="1:217" s="47" customFormat="1" ht="60" customHeight="1" x14ac:dyDescent="0.25">
      <c r="A81" s="37">
        <v>78</v>
      </c>
      <c r="B81" s="43" t="s">
        <v>154</v>
      </c>
      <c r="C81" s="43" t="s">
        <v>155</v>
      </c>
      <c r="D81" s="43">
        <v>70875502</v>
      </c>
      <c r="E81" s="43">
        <v>107604086</v>
      </c>
      <c r="F81" s="43">
        <v>600109674</v>
      </c>
      <c r="G81" s="51" t="s">
        <v>568</v>
      </c>
      <c r="H81" s="43" t="s">
        <v>36</v>
      </c>
      <c r="I81" s="43" t="s">
        <v>37</v>
      </c>
      <c r="J81" s="43" t="str">
        <f t="shared" ref="J81:J87" si="9">C81</f>
        <v>Obec Tvarožná</v>
      </c>
      <c r="K81" s="43" t="s">
        <v>575</v>
      </c>
      <c r="L81" s="44">
        <v>500000</v>
      </c>
      <c r="M81" s="48">
        <f t="shared" si="0"/>
        <v>350000</v>
      </c>
      <c r="N81" s="45" t="s">
        <v>91</v>
      </c>
      <c r="O81" s="45" t="s">
        <v>219</v>
      </c>
      <c r="P81" s="43"/>
      <c r="Q81" s="43"/>
      <c r="R81" s="43" t="s">
        <v>174</v>
      </c>
      <c r="S81" s="46" t="s">
        <v>78</v>
      </c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</row>
    <row r="82" spans="1:217" s="47" customFormat="1" ht="137.25" customHeight="1" x14ac:dyDescent="0.25">
      <c r="A82" s="37">
        <v>79</v>
      </c>
      <c r="B82" s="43" t="s">
        <v>160</v>
      </c>
      <c r="C82" s="43" t="s">
        <v>161</v>
      </c>
      <c r="D82" s="43">
        <v>70990778</v>
      </c>
      <c r="E82" s="43">
        <v>107604108</v>
      </c>
      <c r="F82" s="43">
        <v>600109691</v>
      </c>
      <c r="G82" s="43" t="s">
        <v>393</v>
      </c>
      <c r="H82" s="43" t="s">
        <v>36</v>
      </c>
      <c r="I82" s="43" t="s">
        <v>37</v>
      </c>
      <c r="J82" s="43" t="str">
        <f t="shared" si="9"/>
        <v>Město Újezd u Brna</v>
      </c>
      <c r="K82" s="43" t="s">
        <v>593</v>
      </c>
      <c r="L82" s="44">
        <v>3500000</v>
      </c>
      <c r="M82" s="44">
        <f t="shared" si="0"/>
        <v>2450000</v>
      </c>
      <c r="N82" s="45" t="s">
        <v>597</v>
      </c>
      <c r="O82" s="45" t="s">
        <v>92</v>
      </c>
      <c r="P82" s="43"/>
      <c r="Q82" s="43"/>
      <c r="R82" s="43" t="s">
        <v>408</v>
      </c>
      <c r="S82" s="46" t="s">
        <v>78</v>
      </c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</row>
    <row r="83" spans="1:217" s="47" customFormat="1" ht="60" customHeight="1" x14ac:dyDescent="0.25">
      <c r="A83" s="37">
        <v>80</v>
      </c>
      <c r="B83" s="43" t="s">
        <v>160</v>
      </c>
      <c r="C83" s="43" t="s">
        <v>161</v>
      </c>
      <c r="D83" s="43">
        <v>70990778</v>
      </c>
      <c r="E83" s="43">
        <v>107604108</v>
      </c>
      <c r="F83" s="43">
        <v>600109691</v>
      </c>
      <c r="G83" s="43" t="s">
        <v>394</v>
      </c>
      <c r="H83" s="43" t="s">
        <v>36</v>
      </c>
      <c r="I83" s="43" t="s">
        <v>37</v>
      </c>
      <c r="J83" s="43" t="str">
        <f t="shared" si="9"/>
        <v>Město Újezd u Brna</v>
      </c>
      <c r="K83" s="43" t="s">
        <v>657</v>
      </c>
      <c r="L83" s="44">
        <v>10000000</v>
      </c>
      <c r="M83" s="44">
        <f t="shared" si="0"/>
        <v>7000000</v>
      </c>
      <c r="N83" s="45" t="s">
        <v>477</v>
      </c>
      <c r="O83" s="45" t="s">
        <v>517</v>
      </c>
      <c r="P83" s="43"/>
      <c r="Q83" s="43"/>
      <c r="R83" s="43" t="s">
        <v>336</v>
      </c>
      <c r="S83" s="46" t="s">
        <v>172</v>
      </c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</row>
    <row r="84" spans="1:217" s="47" customFormat="1" ht="60" customHeight="1" x14ac:dyDescent="0.25">
      <c r="A84" s="37">
        <v>81</v>
      </c>
      <c r="B84" s="43" t="s">
        <v>160</v>
      </c>
      <c r="C84" s="43" t="s">
        <v>161</v>
      </c>
      <c r="D84" s="43">
        <v>70990778</v>
      </c>
      <c r="E84" s="43">
        <v>107604108</v>
      </c>
      <c r="F84" s="43">
        <v>600109691</v>
      </c>
      <c r="G84" s="43" t="s">
        <v>396</v>
      </c>
      <c r="H84" s="43" t="s">
        <v>36</v>
      </c>
      <c r="I84" s="43" t="s">
        <v>37</v>
      </c>
      <c r="J84" s="43" t="str">
        <f t="shared" si="9"/>
        <v>Město Újezd u Brna</v>
      </c>
      <c r="K84" s="43" t="s">
        <v>594</v>
      </c>
      <c r="L84" s="44">
        <v>200000</v>
      </c>
      <c r="M84" s="44">
        <f t="shared" si="0"/>
        <v>140000</v>
      </c>
      <c r="N84" s="45" t="s">
        <v>218</v>
      </c>
      <c r="O84" s="45" t="s">
        <v>518</v>
      </c>
      <c r="P84" s="43"/>
      <c r="Q84" s="43"/>
      <c r="R84" s="43" t="s">
        <v>598</v>
      </c>
      <c r="S84" s="46" t="s">
        <v>78</v>
      </c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</row>
    <row r="85" spans="1:217" s="47" customFormat="1" ht="60" customHeight="1" x14ac:dyDescent="0.25">
      <c r="A85" s="37">
        <v>82</v>
      </c>
      <c r="B85" s="43" t="s">
        <v>160</v>
      </c>
      <c r="C85" s="43" t="s">
        <v>161</v>
      </c>
      <c r="D85" s="43">
        <v>70990778</v>
      </c>
      <c r="E85" s="43">
        <v>107604108</v>
      </c>
      <c r="F85" s="43">
        <v>600109691</v>
      </c>
      <c r="G85" s="43" t="s">
        <v>397</v>
      </c>
      <c r="H85" s="43" t="s">
        <v>36</v>
      </c>
      <c r="I85" s="43" t="s">
        <v>37</v>
      </c>
      <c r="J85" s="43" t="str">
        <f t="shared" si="9"/>
        <v>Město Újezd u Brna</v>
      </c>
      <c r="K85" s="43" t="s">
        <v>516</v>
      </c>
      <c r="L85" s="44">
        <v>15000000</v>
      </c>
      <c r="M85" s="44">
        <f t="shared" si="0"/>
        <v>10500000</v>
      </c>
      <c r="N85" s="45" t="s">
        <v>441</v>
      </c>
      <c r="O85" s="45" t="s">
        <v>219</v>
      </c>
      <c r="P85" s="43"/>
      <c r="Q85" s="43"/>
      <c r="R85" s="43" t="s">
        <v>174</v>
      </c>
      <c r="S85" s="46" t="s">
        <v>78</v>
      </c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</row>
    <row r="86" spans="1:217" s="47" customFormat="1" ht="81.75" customHeight="1" x14ac:dyDescent="0.25">
      <c r="A86" s="37">
        <v>83</v>
      </c>
      <c r="B86" s="43" t="s">
        <v>160</v>
      </c>
      <c r="C86" s="43" t="s">
        <v>161</v>
      </c>
      <c r="D86" s="43">
        <v>70990778</v>
      </c>
      <c r="E86" s="43">
        <v>107604108</v>
      </c>
      <c r="F86" s="43">
        <v>600109691</v>
      </c>
      <c r="G86" s="43" t="s">
        <v>398</v>
      </c>
      <c r="H86" s="43" t="s">
        <v>36</v>
      </c>
      <c r="I86" s="43" t="s">
        <v>37</v>
      </c>
      <c r="J86" s="43" t="str">
        <f t="shared" si="9"/>
        <v>Město Újezd u Brna</v>
      </c>
      <c r="K86" s="43" t="s">
        <v>595</v>
      </c>
      <c r="L86" s="44">
        <v>700000</v>
      </c>
      <c r="M86" s="44">
        <f t="shared" si="0"/>
        <v>489999.99999999994</v>
      </c>
      <c r="N86" s="45" t="s">
        <v>477</v>
      </c>
      <c r="O86" s="45" t="s">
        <v>469</v>
      </c>
      <c r="P86" s="43"/>
      <c r="Q86" s="43"/>
      <c r="R86" s="43" t="s">
        <v>174</v>
      </c>
      <c r="S86" s="46" t="s">
        <v>78</v>
      </c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</row>
    <row r="87" spans="1:217" s="47" customFormat="1" ht="108" customHeight="1" x14ac:dyDescent="0.25">
      <c r="A87" s="37">
        <v>84</v>
      </c>
      <c r="B87" s="43" t="s">
        <v>160</v>
      </c>
      <c r="C87" s="43" t="s">
        <v>161</v>
      </c>
      <c r="D87" s="43">
        <v>70990778</v>
      </c>
      <c r="E87" s="43">
        <v>107604108</v>
      </c>
      <c r="F87" s="43">
        <v>600109691</v>
      </c>
      <c r="G87" s="43" t="s">
        <v>399</v>
      </c>
      <c r="H87" s="43" t="s">
        <v>36</v>
      </c>
      <c r="I87" s="43" t="s">
        <v>37</v>
      </c>
      <c r="J87" s="43" t="str">
        <f t="shared" si="9"/>
        <v>Město Újezd u Brna</v>
      </c>
      <c r="K87" s="43" t="s">
        <v>596</v>
      </c>
      <c r="L87" s="44">
        <v>2700000</v>
      </c>
      <c r="M87" s="44">
        <f t="shared" si="0"/>
        <v>1889999.9999999998</v>
      </c>
      <c r="N87" s="45" t="s">
        <v>519</v>
      </c>
      <c r="O87" s="45" t="s">
        <v>477</v>
      </c>
      <c r="P87" s="43"/>
      <c r="Q87" s="43"/>
      <c r="R87" s="43" t="s">
        <v>174</v>
      </c>
      <c r="S87" s="46" t="s">
        <v>78</v>
      </c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</row>
    <row r="88" spans="1:217" s="47" customFormat="1" ht="60" customHeight="1" x14ac:dyDescent="0.25">
      <c r="A88" s="37">
        <v>85</v>
      </c>
      <c r="B88" s="43" t="s">
        <v>162</v>
      </c>
      <c r="C88" s="43" t="s">
        <v>163</v>
      </c>
      <c r="D88" s="43">
        <v>75021579</v>
      </c>
      <c r="E88" s="43">
        <v>107604094</v>
      </c>
      <c r="F88" s="43">
        <v>600109682</v>
      </c>
      <c r="G88" s="43" t="s">
        <v>458</v>
      </c>
      <c r="H88" s="43" t="s">
        <v>36</v>
      </c>
      <c r="I88" s="43" t="s">
        <v>37</v>
      </c>
      <c r="J88" s="43" t="str">
        <f t="shared" si="5"/>
        <v>Obec Velatice</v>
      </c>
      <c r="K88" s="43" t="str">
        <f>G88</f>
        <v xml:space="preserve">Modernizace školní kuchyně </v>
      </c>
      <c r="L88" s="68">
        <v>500000</v>
      </c>
      <c r="M88" s="68">
        <f t="shared" si="0"/>
        <v>350000</v>
      </c>
      <c r="N88" s="45" t="s">
        <v>214</v>
      </c>
      <c r="O88" s="45" t="s">
        <v>219</v>
      </c>
      <c r="P88" s="43"/>
      <c r="Q88" s="43"/>
      <c r="R88" s="43" t="s">
        <v>513</v>
      </c>
      <c r="S88" s="46" t="s">
        <v>78</v>
      </c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</row>
    <row r="89" spans="1:217" s="47" customFormat="1" ht="60" customHeight="1" x14ac:dyDescent="0.25">
      <c r="A89" s="37">
        <v>86</v>
      </c>
      <c r="B89" s="43" t="s">
        <v>162</v>
      </c>
      <c r="C89" s="43" t="s">
        <v>163</v>
      </c>
      <c r="D89" s="43">
        <v>75021579</v>
      </c>
      <c r="E89" s="43">
        <v>107604094</v>
      </c>
      <c r="F89" s="43">
        <v>600109682</v>
      </c>
      <c r="G89" s="43" t="s">
        <v>459</v>
      </c>
      <c r="H89" s="43" t="s">
        <v>36</v>
      </c>
      <c r="I89" s="43" t="s">
        <v>37</v>
      </c>
      <c r="J89" s="43" t="str">
        <f t="shared" si="5"/>
        <v>Obec Velatice</v>
      </c>
      <c r="K89" s="43" t="str">
        <f>G89</f>
        <v xml:space="preserve">Oprava podlahy v MŠ </v>
      </c>
      <c r="L89" s="68">
        <v>200000</v>
      </c>
      <c r="M89" s="68">
        <f t="shared" si="0"/>
        <v>140000</v>
      </c>
      <c r="N89" s="45" t="s">
        <v>214</v>
      </c>
      <c r="O89" s="45" t="s">
        <v>219</v>
      </c>
      <c r="P89" s="43"/>
      <c r="Q89" s="43"/>
      <c r="R89" s="43" t="s">
        <v>512</v>
      </c>
      <c r="S89" s="46" t="s">
        <v>78</v>
      </c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</row>
    <row r="90" spans="1:217" s="47" customFormat="1" ht="60" customHeight="1" x14ac:dyDescent="0.25">
      <c r="A90" s="37">
        <v>87</v>
      </c>
      <c r="B90" s="43" t="s">
        <v>162</v>
      </c>
      <c r="C90" s="43" t="s">
        <v>163</v>
      </c>
      <c r="D90" s="43">
        <v>75021579</v>
      </c>
      <c r="E90" s="43">
        <v>107604094</v>
      </c>
      <c r="F90" s="43">
        <v>600109682</v>
      </c>
      <c r="G90" s="43" t="s">
        <v>460</v>
      </c>
      <c r="H90" s="43" t="s">
        <v>36</v>
      </c>
      <c r="I90" s="43" t="s">
        <v>37</v>
      </c>
      <c r="J90" s="43" t="str">
        <f t="shared" si="5"/>
        <v>Obec Velatice</v>
      </c>
      <c r="K90" s="43" t="s">
        <v>528</v>
      </c>
      <c r="L90" s="68">
        <v>200000</v>
      </c>
      <c r="M90" s="68">
        <f t="shared" si="0"/>
        <v>140000</v>
      </c>
      <c r="N90" s="45" t="s">
        <v>91</v>
      </c>
      <c r="O90" s="45" t="s">
        <v>92</v>
      </c>
      <c r="P90" s="43"/>
      <c r="Q90" s="43"/>
      <c r="R90" s="43" t="s">
        <v>510</v>
      </c>
      <c r="S90" s="46" t="s">
        <v>78</v>
      </c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</row>
    <row r="91" spans="1:217" s="47" customFormat="1" ht="60" customHeight="1" x14ac:dyDescent="0.25">
      <c r="A91" s="37">
        <v>88</v>
      </c>
      <c r="B91" s="43" t="s">
        <v>162</v>
      </c>
      <c r="C91" s="43" t="s">
        <v>163</v>
      </c>
      <c r="D91" s="43">
        <v>75021579</v>
      </c>
      <c r="E91" s="43">
        <v>107604094</v>
      </c>
      <c r="F91" s="43">
        <v>600109682</v>
      </c>
      <c r="G91" s="43" t="s">
        <v>577</v>
      </c>
      <c r="H91" s="43" t="s">
        <v>36</v>
      </c>
      <c r="I91" s="43" t="s">
        <v>37</v>
      </c>
      <c r="J91" s="43" t="str">
        <f t="shared" ref="J91" si="10">C91</f>
        <v>Obec Velatice</v>
      </c>
      <c r="K91" s="43" t="s">
        <v>578</v>
      </c>
      <c r="L91" s="68">
        <v>3000000</v>
      </c>
      <c r="M91" s="68">
        <f t="shared" si="0"/>
        <v>2100000</v>
      </c>
      <c r="N91" s="45" t="s">
        <v>441</v>
      </c>
      <c r="O91" s="45" t="s">
        <v>215</v>
      </c>
      <c r="P91" s="43"/>
      <c r="Q91" s="43"/>
      <c r="R91" s="43" t="s">
        <v>174</v>
      </c>
      <c r="S91" s="46" t="s">
        <v>78</v>
      </c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</row>
    <row r="92" spans="1:217" s="42" customFormat="1" ht="67.5" customHeight="1" x14ac:dyDescent="0.25">
      <c r="A92" s="37">
        <v>89</v>
      </c>
      <c r="B92" s="38" t="s">
        <v>165</v>
      </c>
      <c r="C92" s="38" t="s">
        <v>166</v>
      </c>
      <c r="D92" s="38">
        <v>49458884</v>
      </c>
      <c r="E92" s="38">
        <v>102014132</v>
      </c>
      <c r="F92" s="38">
        <v>600110991</v>
      </c>
      <c r="G92" s="50" t="s">
        <v>167</v>
      </c>
      <c r="H92" s="38" t="s">
        <v>36</v>
      </c>
      <c r="I92" s="38" t="s">
        <v>37</v>
      </c>
      <c r="J92" s="38" t="str">
        <f t="shared" si="5"/>
        <v>Obec Viničné Šumice</v>
      </c>
      <c r="K92" s="38" t="s">
        <v>642</v>
      </c>
      <c r="L92" s="39">
        <v>70000000</v>
      </c>
      <c r="M92" s="39">
        <f t="shared" si="0"/>
        <v>49000000</v>
      </c>
      <c r="N92" s="40" t="s">
        <v>91</v>
      </c>
      <c r="O92" s="40" t="s">
        <v>219</v>
      </c>
      <c r="P92" s="38" t="s">
        <v>146</v>
      </c>
      <c r="Q92" s="38"/>
      <c r="R92" s="38" t="s">
        <v>511</v>
      </c>
      <c r="S92" s="41" t="s">
        <v>78</v>
      </c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</row>
    <row r="93" spans="1:217" s="42" customFormat="1" ht="60" customHeight="1" x14ac:dyDescent="0.25">
      <c r="A93" s="37">
        <v>91</v>
      </c>
      <c r="B93" s="38" t="s">
        <v>168</v>
      </c>
      <c r="C93" s="38" t="s">
        <v>169</v>
      </c>
      <c r="D93" s="38">
        <v>70873232</v>
      </c>
      <c r="E93" s="38">
        <v>107604141</v>
      </c>
      <c r="F93" s="38">
        <v>600111229</v>
      </c>
      <c r="G93" s="50" t="s">
        <v>170</v>
      </c>
      <c r="H93" s="38" t="s">
        <v>36</v>
      </c>
      <c r="I93" s="38" t="s">
        <v>37</v>
      </c>
      <c r="J93" s="38" t="str">
        <f t="shared" si="5"/>
        <v>Obec Vranov</v>
      </c>
      <c r="K93" s="38" t="s">
        <v>171</v>
      </c>
      <c r="L93" s="39">
        <v>20000000</v>
      </c>
      <c r="M93" s="39">
        <f t="shared" si="0"/>
        <v>14000000</v>
      </c>
      <c r="N93" s="40" t="s">
        <v>91</v>
      </c>
      <c r="O93" s="40" t="s">
        <v>215</v>
      </c>
      <c r="P93" s="38" t="s">
        <v>146</v>
      </c>
      <c r="Q93" s="38"/>
      <c r="R93" s="38" t="s">
        <v>431</v>
      </c>
      <c r="S93" s="41" t="s">
        <v>172</v>
      </c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</row>
    <row r="94" spans="1:217" s="47" customFormat="1" ht="60" customHeight="1" x14ac:dyDescent="0.25">
      <c r="A94" s="37">
        <v>92</v>
      </c>
      <c r="B94" s="57" t="s">
        <v>168</v>
      </c>
      <c r="C94" s="57" t="s">
        <v>169</v>
      </c>
      <c r="D94" s="57">
        <v>70873232</v>
      </c>
      <c r="E94" s="57">
        <v>107604141</v>
      </c>
      <c r="F94" s="57">
        <v>600111229</v>
      </c>
      <c r="G94" s="57" t="s">
        <v>173</v>
      </c>
      <c r="H94" s="43" t="s">
        <v>36</v>
      </c>
      <c r="I94" s="43" t="s">
        <v>37</v>
      </c>
      <c r="J94" s="43" t="str">
        <f t="shared" si="5"/>
        <v>Obec Vranov</v>
      </c>
      <c r="K94" s="43" t="s">
        <v>173</v>
      </c>
      <c r="L94" s="48">
        <v>1000000</v>
      </c>
      <c r="M94" s="48">
        <f t="shared" si="0"/>
        <v>700000</v>
      </c>
      <c r="N94" s="45" t="s">
        <v>91</v>
      </c>
      <c r="O94" s="45" t="s">
        <v>215</v>
      </c>
      <c r="P94" s="43"/>
      <c r="Q94" s="43"/>
      <c r="R94" s="43" t="s">
        <v>174</v>
      </c>
      <c r="S94" s="46" t="s">
        <v>78</v>
      </c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</row>
    <row r="95" spans="1:217" s="42" customFormat="1" ht="60" customHeight="1" thickBot="1" x14ac:dyDescent="0.3">
      <c r="A95" s="81">
        <v>93</v>
      </c>
      <c r="B95" s="69" t="s">
        <v>175</v>
      </c>
      <c r="C95" s="69" t="s">
        <v>176</v>
      </c>
      <c r="D95" s="69">
        <v>49459767</v>
      </c>
      <c r="E95" s="69">
        <v>107604281</v>
      </c>
      <c r="F95" s="69">
        <v>600111199</v>
      </c>
      <c r="G95" s="70" t="s">
        <v>177</v>
      </c>
      <c r="H95" s="69" t="s">
        <v>36</v>
      </c>
      <c r="I95" s="69" t="s">
        <v>37</v>
      </c>
      <c r="J95" s="69" t="str">
        <f t="shared" si="5"/>
        <v>Obec Želešice</v>
      </c>
      <c r="K95" s="71" t="s">
        <v>504</v>
      </c>
      <c r="L95" s="72">
        <v>1500000</v>
      </c>
      <c r="M95" s="72">
        <v>1050000</v>
      </c>
      <c r="N95" s="73" t="s">
        <v>214</v>
      </c>
      <c r="O95" s="73" t="s">
        <v>219</v>
      </c>
      <c r="P95" s="69"/>
      <c r="Q95" s="69"/>
      <c r="R95" s="69" t="s">
        <v>431</v>
      </c>
      <c r="S95" s="74" t="s">
        <v>78</v>
      </c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</row>
    <row r="96" spans="1:217" ht="15.75" customHeight="1" x14ac:dyDescent="0.25">
      <c r="A96" s="75"/>
      <c r="B96" s="116"/>
      <c r="C96" s="116"/>
      <c r="D96" s="116"/>
      <c r="E96" s="116"/>
      <c r="F96" s="116"/>
      <c r="G96" s="76"/>
      <c r="H96" s="116"/>
      <c r="I96" s="116"/>
      <c r="J96" s="116"/>
      <c r="K96" s="116"/>
      <c r="L96" s="116"/>
      <c r="M96" s="116"/>
      <c r="N96" s="77"/>
      <c r="O96" s="77"/>
      <c r="P96" s="116"/>
      <c r="Q96" s="116"/>
      <c r="R96" s="116"/>
      <c r="S96" s="116"/>
    </row>
    <row r="97" spans="1:19" ht="15.75" customHeight="1" x14ac:dyDescent="0.25">
      <c r="A97" s="75"/>
      <c r="B97" s="116"/>
      <c r="C97" s="116"/>
      <c r="D97" s="116"/>
      <c r="E97" s="116"/>
      <c r="F97" s="116"/>
      <c r="G97" s="76"/>
      <c r="H97" s="116"/>
      <c r="I97" s="116"/>
      <c r="J97" s="116"/>
      <c r="K97" s="116"/>
      <c r="L97" s="116"/>
      <c r="M97" s="116"/>
      <c r="N97" s="77"/>
      <c r="O97" s="77"/>
      <c r="P97" s="116"/>
      <c r="Q97" s="116"/>
      <c r="R97" s="116"/>
      <c r="S97" s="116"/>
    </row>
    <row r="98" spans="1:19" ht="15.75" customHeight="1" x14ac:dyDescent="0.25">
      <c r="A98" s="75"/>
      <c r="B98" s="143" t="s">
        <v>644</v>
      </c>
      <c r="C98" s="143"/>
      <c r="D98" s="116"/>
      <c r="E98" s="116"/>
      <c r="F98" s="116"/>
      <c r="G98" s="76"/>
      <c r="H98" s="116"/>
      <c r="I98" s="116"/>
      <c r="J98" s="116"/>
      <c r="K98" s="116"/>
      <c r="L98" s="116"/>
      <c r="M98" s="116"/>
      <c r="N98" s="77"/>
      <c r="O98" s="77"/>
      <c r="P98" s="116"/>
      <c r="Q98" s="116"/>
      <c r="R98" s="116"/>
      <c r="S98" s="116"/>
    </row>
    <row r="99" spans="1:19" ht="15.75" customHeight="1" x14ac:dyDescent="0.25">
      <c r="A99" s="75"/>
      <c r="B99" s="144" t="s">
        <v>645</v>
      </c>
      <c r="C99" s="144"/>
      <c r="D99" s="116"/>
      <c r="E99" s="116"/>
      <c r="F99" s="116"/>
      <c r="G99" s="76"/>
      <c r="H99" s="116"/>
      <c r="I99" s="116"/>
      <c r="J99" s="116"/>
      <c r="K99" s="116"/>
      <c r="L99" s="116"/>
      <c r="M99" s="116"/>
      <c r="N99" s="77"/>
      <c r="O99" s="77"/>
      <c r="P99" s="116"/>
      <c r="Q99" s="116"/>
      <c r="R99" s="116"/>
      <c r="S99" s="116"/>
    </row>
    <row r="100" spans="1:19" ht="14.25" customHeight="1" x14ac:dyDescent="0.25">
      <c r="A100" s="136"/>
      <c r="B100" s="137"/>
      <c r="C100" s="137"/>
      <c r="D100" s="137"/>
      <c r="E100" s="137"/>
      <c r="F100" s="137"/>
      <c r="G100" s="116"/>
      <c r="H100" s="116"/>
      <c r="I100" s="116"/>
      <c r="J100" s="116"/>
      <c r="K100" s="116"/>
      <c r="L100" s="116"/>
      <c r="M100" s="116"/>
      <c r="N100" s="77"/>
      <c r="O100" s="77"/>
      <c r="P100" s="116"/>
      <c r="Q100" s="116"/>
      <c r="R100" s="116"/>
      <c r="S100" s="116"/>
    </row>
    <row r="101" spans="1:19" ht="15.75" customHeight="1" x14ac:dyDescent="0.25">
      <c r="A101" s="75"/>
      <c r="B101" s="135" t="s">
        <v>675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77"/>
      <c r="O101" s="77"/>
      <c r="P101" s="116"/>
      <c r="Q101" s="116"/>
      <c r="R101" s="116"/>
      <c r="S101" s="116"/>
    </row>
    <row r="102" spans="1:19" ht="15.75" customHeight="1" x14ac:dyDescent="0.25">
      <c r="A102" s="75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77"/>
      <c r="O102" s="77"/>
      <c r="P102" s="116"/>
      <c r="Q102" s="116"/>
      <c r="R102" s="116"/>
      <c r="S102" s="116"/>
    </row>
    <row r="103" spans="1:19" ht="15.75" customHeight="1" x14ac:dyDescent="0.25">
      <c r="A103" s="75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77"/>
      <c r="O103" s="77"/>
      <c r="P103" s="116"/>
      <c r="Q103" s="116"/>
      <c r="R103" s="116"/>
      <c r="S103" s="116"/>
    </row>
    <row r="104" spans="1:19" ht="15.75" customHeight="1" x14ac:dyDescent="0.25">
      <c r="A104" s="75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77"/>
      <c r="O104" s="77"/>
      <c r="P104" s="116"/>
      <c r="Q104" s="116"/>
      <c r="R104" s="116"/>
      <c r="S104" s="116"/>
    </row>
    <row r="105" spans="1:19" ht="15.75" customHeight="1" x14ac:dyDescent="0.25">
      <c r="A105" s="75" t="s">
        <v>178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77"/>
      <c r="O105" s="77"/>
      <c r="P105" s="116"/>
      <c r="Q105" s="116"/>
      <c r="R105" s="116"/>
      <c r="S105" s="116"/>
    </row>
    <row r="106" spans="1:19" ht="61.5" customHeight="1" x14ac:dyDescent="0.25">
      <c r="A106" s="136" t="s">
        <v>520</v>
      </c>
      <c r="B106" s="137"/>
      <c r="C106" s="137"/>
      <c r="D106" s="137"/>
      <c r="E106" s="137"/>
      <c r="F106" s="137"/>
      <c r="G106" s="116"/>
      <c r="H106" s="116"/>
      <c r="I106" s="116"/>
      <c r="J106" s="116"/>
      <c r="K106" s="116"/>
      <c r="L106" s="116"/>
      <c r="M106" s="116"/>
      <c r="N106" s="77"/>
      <c r="O106" s="77"/>
      <c r="P106" s="116"/>
      <c r="Q106" s="116"/>
      <c r="R106" s="116"/>
      <c r="S106" s="116"/>
    </row>
    <row r="107" spans="1:19" ht="62.25" customHeight="1" x14ac:dyDescent="0.25">
      <c r="A107" s="136" t="s">
        <v>179</v>
      </c>
      <c r="B107" s="137"/>
      <c r="C107" s="137"/>
      <c r="D107" s="137"/>
      <c r="E107" s="137"/>
      <c r="F107" s="137"/>
      <c r="G107" s="116"/>
      <c r="H107" s="116"/>
      <c r="I107" s="116"/>
      <c r="J107" s="116"/>
      <c r="K107" s="116"/>
      <c r="L107" s="116"/>
      <c r="M107" s="116"/>
      <c r="N107" s="77"/>
      <c r="O107" s="77"/>
      <c r="P107" s="116"/>
      <c r="Q107" s="116"/>
      <c r="R107" s="116"/>
      <c r="S107" s="116"/>
    </row>
    <row r="108" spans="1:19" ht="15.75" customHeight="1" x14ac:dyDescent="0.25">
      <c r="A108" s="75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77"/>
      <c r="O108" s="77"/>
      <c r="P108" s="116"/>
      <c r="Q108" s="116"/>
      <c r="R108" s="116"/>
      <c r="S108" s="116"/>
    </row>
    <row r="109" spans="1:19" ht="52.5" customHeight="1" x14ac:dyDescent="0.25">
      <c r="A109" s="136" t="s">
        <v>180</v>
      </c>
      <c r="B109" s="137"/>
      <c r="C109" s="137"/>
      <c r="D109" s="137"/>
      <c r="E109" s="137"/>
      <c r="F109" s="137"/>
      <c r="G109" s="116"/>
      <c r="H109" s="116"/>
      <c r="I109" s="116"/>
      <c r="J109" s="116"/>
      <c r="K109" s="116"/>
      <c r="L109" s="116"/>
      <c r="M109" s="116"/>
      <c r="N109" s="77"/>
      <c r="O109" s="77"/>
      <c r="P109" s="116"/>
      <c r="Q109" s="116"/>
      <c r="R109" s="116"/>
      <c r="S109" s="116"/>
    </row>
    <row r="110" spans="1:19" ht="15.75" customHeight="1" x14ac:dyDescent="0.25">
      <c r="A110" s="75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77"/>
      <c r="O110" s="77"/>
      <c r="P110" s="116"/>
      <c r="Q110" s="116"/>
      <c r="R110" s="116"/>
      <c r="S110" s="116"/>
    </row>
    <row r="111" spans="1:19" ht="51" customHeight="1" x14ac:dyDescent="0.25">
      <c r="A111" s="136" t="s">
        <v>181</v>
      </c>
      <c r="B111" s="137"/>
      <c r="C111" s="137"/>
      <c r="D111" s="137"/>
      <c r="E111" s="137"/>
      <c r="F111" s="137"/>
      <c r="G111" s="116"/>
      <c r="H111" s="116"/>
      <c r="I111" s="116"/>
      <c r="J111" s="116"/>
      <c r="K111" s="116"/>
      <c r="L111" s="116"/>
      <c r="M111" s="116"/>
      <c r="N111" s="77"/>
      <c r="O111" s="77"/>
      <c r="P111" s="116"/>
      <c r="Q111" s="116"/>
      <c r="R111" s="116"/>
      <c r="S111" s="116"/>
    </row>
    <row r="112" spans="1:19" ht="15.75" customHeight="1" x14ac:dyDescent="0.25">
      <c r="A112" s="75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77"/>
      <c r="O112" s="77"/>
      <c r="P112" s="116"/>
      <c r="Q112" s="116"/>
      <c r="R112" s="116"/>
      <c r="S112" s="116"/>
    </row>
    <row r="113" spans="1:19" ht="46.5" customHeight="1" x14ac:dyDescent="0.25">
      <c r="A113" s="136" t="s">
        <v>182</v>
      </c>
      <c r="B113" s="137"/>
      <c r="C113" s="137"/>
      <c r="D113" s="137"/>
      <c r="E113" s="137"/>
      <c r="F113" s="137"/>
      <c r="G113" s="116"/>
      <c r="H113" s="116"/>
      <c r="I113" s="116"/>
      <c r="J113" s="116"/>
      <c r="K113" s="116"/>
      <c r="L113" s="116"/>
      <c r="M113" s="116"/>
      <c r="N113" s="77"/>
      <c r="O113" s="77"/>
      <c r="P113" s="116"/>
      <c r="Q113" s="116"/>
      <c r="R113" s="116"/>
      <c r="S113" s="116"/>
    </row>
    <row r="114" spans="1:19" ht="15.75" customHeight="1" x14ac:dyDescent="0.25">
      <c r="A114" s="75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77"/>
      <c r="O114" s="77"/>
      <c r="P114" s="116"/>
      <c r="Q114" s="116"/>
      <c r="R114" s="116"/>
      <c r="S114" s="116"/>
    </row>
    <row r="115" spans="1:19" ht="15.75" customHeight="1" x14ac:dyDescent="0.25">
      <c r="A115" s="75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77"/>
      <c r="O115" s="77"/>
      <c r="P115" s="116"/>
      <c r="Q115" s="116"/>
      <c r="R115" s="116"/>
      <c r="S115" s="116"/>
    </row>
    <row r="116" spans="1:19" ht="15.75" customHeight="1" x14ac:dyDescent="0.25">
      <c r="A116" s="75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77"/>
      <c r="O116" s="77"/>
      <c r="P116" s="116"/>
      <c r="Q116" s="116"/>
      <c r="R116" s="116"/>
      <c r="S116" s="116"/>
    </row>
    <row r="117" spans="1:19" ht="15.75" customHeight="1" x14ac:dyDescent="0.25">
      <c r="A117" s="75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77"/>
      <c r="O117" s="77"/>
      <c r="P117" s="116"/>
      <c r="Q117" s="116"/>
      <c r="R117" s="116"/>
      <c r="S117" s="116"/>
    </row>
    <row r="118" spans="1:19" ht="15.75" customHeight="1" x14ac:dyDescent="0.25">
      <c r="A118" s="75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77"/>
      <c r="O118" s="77"/>
      <c r="P118" s="116"/>
      <c r="Q118" s="116"/>
      <c r="R118" s="116"/>
      <c r="S118" s="116"/>
    </row>
    <row r="119" spans="1:19" ht="15.75" customHeight="1" x14ac:dyDescent="0.25">
      <c r="A119" s="75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77"/>
      <c r="O119" s="77"/>
      <c r="P119" s="116"/>
      <c r="Q119" s="116"/>
      <c r="R119" s="116"/>
      <c r="S119" s="116"/>
    </row>
    <row r="120" spans="1:19" ht="15.75" customHeight="1" x14ac:dyDescent="0.25">
      <c r="A120" s="75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77"/>
      <c r="O120" s="77"/>
      <c r="P120" s="116"/>
      <c r="Q120" s="116"/>
      <c r="R120" s="116"/>
      <c r="S120" s="116"/>
    </row>
    <row r="121" spans="1:19" ht="15.75" customHeight="1" x14ac:dyDescent="0.25">
      <c r="A121" s="75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77"/>
      <c r="O121" s="77"/>
      <c r="P121" s="116"/>
      <c r="Q121" s="116"/>
      <c r="R121" s="116"/>
      <c r="S121" s="116"/>
    </row>
    <row r="122" spans="1:19" ht="15.75" customHeight="1" x14ac:dyDescent="0.25">
      <c r="A122" s="75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77"/>
      <c r="O122" s="77"/>
      <c r="P122" s="116"/>
      <c r="Q122" s="116"/>
      <c r="R122" s="116"/>
      <c r="S122" s="116"/>
    </row>
    <row r="123" spans="1:19" ht="15.75" customHeight="1" x14ac:dyDescent="0.25">
      <c r="A123" s="75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77"/>
      <c r="O123" s="77"/>
      <c r="P123" s="116"/>
      <c r="Q123" s="116"/>
      <c r="R123" s="116"/>
      <c r="S123" s="116"/>
    </row>
    <row r="124" spans="1:19" ht="15.75" customHeight="1" x14ac:dyDescent="0.25">
      <c r="A124" s="75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77"/>
      <c r="O124" s="77"/>
      <c r="P124" s="116"/>
      <c r="Q124" s="116"/>
      <c r="R124" s="116"/>
      <c r="S124" s="116"/>
    </row>
    <row r="125" spans="1:19" ht="15.75" customHeight="1" x14ac:dyDescent="0.25">
      <c r="A125" s="75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77"/>
      <c r="O125" s="77"/>
      <c r="P125" s="116"/>
      <c r="Q125" s="116"/>
      <c r="R125" s="116"/>
      <c r="S125" s="116"/>
    </row>
    <row r="126" spans="1:19" ht="15.75" customHeight="1" x14ac:dyDescent="0.25">
      <c r="A126" s="75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77"/>
      <c r="O126" s="77"/>
      <c r="P126" s="116"/>
      <c r="Q126" s="116"/>
      <c r="R126" s="116"/>
      <c r="S126" s="116"/>
    </row>
    <row r="127" spans="1:19" ht="15.75" customHeight="1" x14ac:dyDescent="0.25">
      <c r="A127" s="75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77"/>
      <c r="O127" s="77"/>
      <c r="P127" s="116"/>
      <c r="Q127" s="116"/>
      <c r="R127" s="116"/>
      <c r="S127" s="116"/>
    </row>
    <row r="128" spans="1:19" ht="15.75" customHeight="1" x14ac:dyDescent="0.25">
      <c r="A128" s="75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77"/>
      <c r="O128" s="77"/>
      <c r="P128" s="116"/>
      <c r="Q128" s="116"/>
      <c r="R128" s="116"/>
      <c r="S128" s="116"/>
    </row>
    <row r="129" spans="1:19" ht="15.75" customHeight="1" x14ac:dyDescent="0.25">
      <c r="A129" s="75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77"/>
      <c r="O129" s="77"/>
      <c r="P129" s="116"/>
      <c r="Q129" s="116"/>
      <c r="R129" s="116"/>
      <c r="S129" s="116"/>
    </row>
    <row r="130" spans="1:19" ht="15.75" customHeight="1" x14ac:dyDescent="0.25">
      <c r="A130" s="75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77"/>
      <c r="O130" s="77"/>
      <c r="P130" s="116"/>
      <c r="Q130" s="116"/>
      <c r="R130" s="116"/>
      <c r="S130" s="116"/>
    </row>
    <row r="131" spans="1:19" ht="15.75" customHeight="1" x14ac:dyDescent="0.25">
      <c r="A131" s="75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77"/>
      <c r="O131" s="77"/>
      <c r="P131" s="116"/>
      <c r="Q131" s="116"/>
      <c r="R131" s="116"/>
      <c r="S131" s="116"/>
    </row>
    <row r="132" spans="1:19" ht="15.75" customHeight="1" x14ac:dyDescent="0.25">
      <c r="A132" s="75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77"/>
      <c r="O132" s="77"/>
      <c r="P132" s="116"/>
      <c r="Q132" s="116"/>
      <c r="R132" s="116"/>
      <c r="S132" s="116"/>
    </row>
    <row r="133" spans="1:19" ht="15.75" customHeight="1" x14ac:dyDescent="0.25">
      <c r="A133" s="75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77"/>
      <c r="O133" s="77"/>
      <c r="P133" s="116"/>
      <c r="Q133" s="116"/>
      <c r="R133" s="116"/>
      <c r="S133" s="116"/>
    </row>
    <row r="134" spans="1:19" ht="15.75" customHeight="1" x14ac:dyDescent="0.25">
      <c r="A134" s="75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77"/>
      <c r="O134" s="77"/>
      <c r="P134" s="116"/>
      <c r="Q134" s="116"/>
      <c r="R134" s="116"/>
      <c r="S134" s="116"/>
    </row>
    <row r="135" spans="1:19" ht="15.75" customHeight="1" x14ac:dyDescent="0.25">
      <c r="A135" s="75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77"/>
      <c r="O135" s="77"/>
      <c r="P135" s="116"/>
      <c r="Q135" s="116"/>
      <c r="R135" s="116"/>
      <c r="S135" s="116"/>
    </row>
    <row r="136" spans="1:19" ht="15.75" customHeight="1" x14ac:dyDescent="0.25">
      <c r="A136" s="75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77"/>
      <c r="O136" s="77"/>
      <c r="P136" s="116"/>
      <c r="Q136" s="116"/>
      <c r="R136" s="116"/>
      <c r="S136" s="116"/>
    </row>
    <row r="137" spans="1:19" ht="15.75" customHeight="1" x14ac:dyDescent="0.25">
      <c r="A137" s="75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77"/>
      <c r="O137" s="77"/>
      <c r="P137" s="116"/>
      <c r="Q137" s="116"/>
      <c r="R137" s="116"/>
      <c r="S137" s="116"/>
    </row>
    <row r="138" spans="1:19" ht="15.75" customHeight="1" x14ac:dyDescent="0.25">
      <c r="A138" s="75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77"/>
      <c r="O138" s="77"/>
      <c r="P138" s="116"/>
      <c r="Q138" s="116"/>
      <c r="R138" s="116"/>
      <c r="S138" s="116"/>
    </row>
    <row r="139" spans="1:19" ht="15.75" customHeight="1" x14ac:dyDescent="0.25">
      <c r="A139" s="75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77"/>
      <c r="O139" s="77"/>
      <c r="P139" s="116"/>
      <c r="Q139" s="116"/>
      <c r="R139" s="116"/>
      <c r="S139" s="116"/>
    </row>
    <row r="140" spans="1:19" ht="15.75" customHeight="1" x14ac:dyDescent="0.25">
      <c r="A140" s="75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77"/>
      <c r="O140" s="77"/>
      <c r="P140" s="116"/>
      <c r="Q140" s="116"/>
      <c r="R140" s="116"/>
      <c r="S140" s="116"/>
    </row>
    <row r="141" spans="1:19" ht="15.75" customHeight="1" x14ac:dyDescent="0.25">
      <c r="A141" s="75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77"/>
      <c r="O141" s="77"/>
      <c r="P141" s="116"/>
      <c r="Q141" s="116"/>
      <c r="R141" s="116"/>
      <c r="S141" s="116"/>
    </row>
    <row r="142" spans="1:19" ht="15.75" customHeight="1" x14ac:dyDescent="0.25">
      <c r="A142" s="75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77"/>
      <c r="O142" s="77"/>
      <c r="P142" s="116"/>
      <c r="Q142" s="116"/>
      <c r="R142" s="116"/>
      <c r="S142" s="116"/>
    </row>
    <row r="143" spans="1:19" ht="15.75" customHeight="1" x14ac:dyDescent="0.25">
      <c r="A143" s="75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77"/>
      <c r="O143" s="77"/>
      <c r="P143" s="116"/>
      <c r="Q143" s="116"/>
      <c r="R143" s="116"/>
      <c r="S143" s="116"/>
    </row>
    <row r="144" spans="1:19" ht="15.75" customHeight="1" x14ac:dyDescent="0.25">
      <c r="A144" s="75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77"/>
      <c r="O144" s="77"/>
      <c r="P144" s="116"/>
      <c r="Q144" s="116"/>
      <c r="R144" s="116"/>
      <c r="S144" s="116"/>
    </row>
    <row r="145" spans="1:19" ht="15.75" customHeight="1" x14ac:dyDescent="0.25">
      <c r="A145" s="75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77"/>
      <c r="O145" s="77"/>
      <c r="P145" s="116"/>
      <c r="Q145" s="116"/>
      <c r="R145" s="116"/>
      <c r="S145" s="116"/>
    </row>
    <row r="146" spans="1:19" ht="15.75" customHeight="1" x14ac:dyDescent="0.25">
      <c r="A146" s="75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77"/>
      <c r="O146" s="77"/>
      <c r="P146" s="116"/>
      <c r="Q146" s="116"/>
      <c r="R146" s="116"/>
      <c r="S146" s="116"/>
    </row>
    <row r="147" spans="1:19" ht="15.75" customHeight="1" x14ac:dyDescent="0.25">
      <c r="A147" s="75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77"/>
      <c r="O147" s="77"/>
      <c r="P147" s="116"/>
      <c r="Q147" s="116"/>
      <c r="R147" s="116"/>
      <c r="S147" s="116"/>
    </row>
    <row r="148" spans="1:19" ht="15.75" customHeight="1" x14ac:dyDescent="0.25">
      <c r="A148" s="75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77"/>
      <c r="O148" s="77"/>
      <c r="P148" s="116"/>
      <c r="Q148" s="116"/>
      <c r="R148" s="116"/>
      <c r="S148" s="116"/>
    </row>
    <row r="149" spans="1:19" ht="15.75" customHeight="1" x14ac:dyDescent="0.25">
      <c r="A149" s="75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77"/>
      <c r="O149" s="77"/>
      <c r="P149" s="116"/>
      <c r="Q149" s="116"/>
      <c r="R149" s="116"/>
      <c r="S149" s="116"/>
    </row>
    <row r="150" spans="1:19" ht="15.75" customHeight="1" x14ac:dyDescent="0.25">
      <c r="A150" s="75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77"/>
      <c r="O150" s="77"/>
      <c r="P150" s="116"/>
      <c r="Q150" s="116"/>
      <c r="R150" s="116"/>
      <c r="S150" s="116"/>
    </row>
    <row r="151" spans="1:19" ht="15.75" customHeight="1" x14ac:dyDescent="0.25">
      <c r="A151" s="75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77"/>
      <c r="O151" s="77"/>
      <c r="P151" s="116"/>
      <c r="Q151" s="116"/>
      <c r="R151" s="116"/>
      <c r="S151" s="116"/>
    </row>
    <row r="152" spans="1:19" ht="15.75" customHeight="1" x14ac:dyDescent="0.25">
      <c r="A152" s="75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77"/>
      <c r="O152" s="77"/>
      <c r="P152" s="116"/>
      <c r="Q152" s="116"/>
      <c r="R152" s="116"/>
      <c r="S152" s="116"/>
    </row>
    <row r="153" spans="1:19" ht="15.75" customHeight="1" x14ac:dyDescent="0.25">
      <c r="A153" s="75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77"/>
      <c r="O153" s="77"/>
      <c r="P153" s="116"/>
      <c r="Q153" s="116"/>
      <c r="R153" s="116"/>
      <c r="S153" s="116"/>
    </row>
    <row r="154" spans="1:19" ht="15.75" customHeight="1" x14ac:dyDescent="0.25">
      <c r="A154" s="75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77"/>
      <c r="O154" s="77"/>
      <c r="P154" s="116"/>
      <c r="Q154" s="116"/>
      <c r="R154" s="116"/>
      <c r="S154" s="116"/>
    </row>
    <row r="155" spans="1:19" ht="15.75" customHeight="1" x14ac:dyDescent="0.25">
      <c r="A155" s="75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77"/>
      <c r="O155" s="77"/>
      <c r="P155" s="116"/>
      <c r="Q155" s="116"/>
      <c r="R155" s="116"/>
      <c r="S155" s="116"/>
    </row>
    <row r="156" spans="1:19" ht="15.75" customHeight="1" x14ac:dyDescent="0.25">
      <c r="A156" s="75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77"/>
      <c r="O156" s="77"/>
      <c r="P156" s="116"/>
      <c r="Q156" s="116"/>
      <c r="R156" s="116"/>
      <c r="S156" s="116"/>
    </row>
    <row r="157" spans="1:19" ht="15.75" customHeight="1" x14ac:dyDescent="0.25">
      <c r="A157" s="75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77"/>
      <c r="O157" s="77"/>
      <c r="P157" s="116"/>
      <c r="Q157" s="116"/>
      <c r="R157" s="116"/>
      <c r="S157" s="116"/>
    </row>
    <row r="158" spans="1:19" ht="15.75" customHeight="1" x14ac:dyDescent="0.25">
      <c r="A158" s="75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77"/>
      <c r="O158" s="77"/>
      <c r="P158" s="116"/>
      <c r="Q158" s="116"/>
      <c r="R158" s="116"/>
      <c r="S158" s="116"/>
    </row>
    <row r="159" spans="1:19" ht="15.75" customHeight="1" x14ac:dyDescent="0.25">
      <c r="A159" s="75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77"/>
      <c r="O159" s="77"/>
      <c r="P159" s="116"/>
      <c r="Q159" s="116"/>
      <c r="R159" s="116"/>
      <c r="S159" s="116"/>
    </row>
    <row r="160" spans="1:19" ht="15.75" customHeight="1" x14ac:dyDescent="0.25">
      <c r="A160" s="75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77"/>
      <c r="O160" s="77"/>
      <c r="P160" s="116"/>
      <c r="Q160" s="116"/>
      <c r="R160" s="116"/>
      <c r="S160" s="116"/>
    </row>
    <row r="161" spans="1:19" ht="15.75" customHeight="1" x14ac:dyDescent="0.25">
      <c r="A161" s="75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77"/>
      <c r="O161" s="77"/>
      <c r="P161" s="116"/>
      <c r="Q161" s="116"/>
      <c r="R161" s="116"/>
      <c r="S161" s="116"/>
    </row>
    <row r="162" spans="1:19" ht="15.75" customHeight="1" x14ac:dyDescent="0.25">
      <c r="A162" s="75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77"/>
      <c r="O162" s="77"/>
      <c r="P162" s="116"/>
      <c r="Q162" s="116"/>
      <c r="R162" s="116"/>
      <c r="S162" s="116"/>
    </row>
    <row r="163" spans="1:19" ht="15.75" customHeight="1" x14ac:dyDescent="0.25">
      <c r="A163" s="75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77"/>
      <c r="O163" s="77"/>
      <c r="P163" s="116"/>
      <c r="Q163" s="116"/>
      <c r="R163" s="116"/>
      <c r="S163" s="116"/>
    </row>
    <row r="164" spans="1:19" ht="15.75" customHeight="1" x14ac:dyDescent="0.25">
      <c r="A164" s="75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77"/>
      <c r="O164" s="77"/>
      <c r="P164" s="116"/>
      <c r="Q164" s="116"/>
      <c r="R164" s="116"/>
      <c r="S164" s="116"/>
    </row>
    <row r="165" spans="1:19" ht="15.75" customHeight="1" x14ac:dyDescent="0.25">
      <c r="A165" s="75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77"/>
      <c r="O165" s="77"/>
      <c r="P165" s="116"/>
      <c r="Q165" s="116"/>
      <c r="R165" s="116"/>
      <c r="S165" s="116"/>
    </row>
    <row r="166" spans="1:19" ht="15.75" customHeight="1" x14ac:dyDescent="0.25">
      <c r="A166" s="75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77"/>
      <c r="O166" s="77"/>
      <c r="P166" s="116"/>
      <c r="Q166" s="116"/>
      <c r="R166" s="116"/>
      <c r="S166" s="116"/>
    </row>
    <row r="167" spans="1:19" ht="15.75" customHeight="1" x14ac:dyDescent="0.25">
      <c r="A167" s="75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77"/>
      <c r="O167" s="77"/>
      <c r="P167" s="116"/>
      <c r="Q167" s="116"/>
      <c r="R167" s="116"/>
      <c r="S167" s="116"/>
    </row>
    <row r="168" spans="1:19" ht="15.75" customHeight="1" x14ac:dyDescent="0.25">
      <c r="A168" s="75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77"/>
      <c r="O168" s="77"/>
      <c r="P168" s="116"/>
      <c r="Q168" s="116"/>
      <c r="R168" s="116"/>
      <c r="S168" s="116"/>
    </row>
    <row r="169" spans="1:19" ht="15.75" customHeight="1" x14ac:dyDescent="0.25">
      <c r="A169" s="75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77"/>
      <c r="O169" s="77"/>
      <c r="P169" s="116"/>
      <c r="Q169" s="116"/>
      <c r="R169" s="116"/>
      <c r="S169" s="116"/>
    </row>
    <row r="170" spans="1:19" ht="15.75" customHeight="1" x14ac:dyDescent="0.25">
      <c r="A170" s="75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77"/>
      <c r="O170" s="77"/>
      <c r="P170" s="116"/>
      <c r="Q170" s="116"/>
      <c r="R170" s="116"/>
      <c r="S170" s="116"/>
    </row>
    <row r="171" spans="1:19" ht="15.75" customHeight="1" x14ac:dyDescent="0.25">
      <c r="A171" s="75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77"/>
      <c r="O171" s="77"/>
      <c r="P171" s="116"/>
      <c r="Q171" s="116"/>
      <c r="R171" s="116"/>
      <c r="S171" s="116"/>
    </row>
    <row r="172" spans="1:19" ht="15.75" customHeight="1" x14ac:dyDescent="0.25">
      <c r="A172" s="75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77"/>
      <c r="O172" s="77"/>
      <c r="P172" s="116"/>
      <c r="Q172" s="116"/>
      <c r="R172" s="116"/>
      <c r="S172" s="116"/>
    </row>
    <row r="173" spans="1:19" ht="15.75" customHeight="1" x14ac:dyDescent="0.25">
      <c r="A173" s="75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77"/>
      <c r="O173" s="77"/>
      <c r="P173" s="116"/>
      <c r="Q173" s="116"/>
      <c r="R173" s="116"/>
      <c r="S173" s="116"/>
    </row>
    <row r="174" spans="1:19" ht="15.75" customHeight="1" x14ac:dyDescent="0.25">
      <c r="A174" s="75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77"/>
      <c r="O174" s="77"/>
      <c r="P174" s="116"/>
      <c r="Q174" s="116"/>
      <c r="R174" s="116"/>
      <c r="S174" s="116"/>
    </row>
    <row r="175" spans="1:19" ht="15.75" customHeight="1" x14ac:dyDescent="0.25">
      <c r="A175" s="75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77"/>
      <c r="O175" s="77"/>
      <c r="P175" s="116"/>
      <c r="Q175" s="116"/>
      <c r="R175" s="116"/>
      <c r="S175" s="116"/>
    </row>
    <row r="176" spans="1:19" ht="15.75" customHeight="1" x14ac:dyDescent="0.25">
      <c r="A176" s="75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77"/>
      <c r="O176" s="77"/>
      <c r="P176" s="116"/>
      <c r="Q176" s="116"/>
      <c r="R176" s="116"/>
      <c r="S176" s="116"/>
    </row>
    <row r="177" spans="1:19" ht="15.75" customHeight="1" x14ac:dyDescent="0.25">
      <c r="A177" s="75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77"/>
      <c r="O177" s="77"/>
      <c r="P177" s="116"/>
      <c r="Q177" s="116"/>
      <c r="R177" s="116"/>
      <c r="S177" s="116"/>
    </row>
    <row r="178" spans="1:19" ht="15.75" customHeight="1" x14ac:dyDescent="0.25">
      <c r="A178" s="75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77"/>
      <c r="O178" s="77"/>
      <c r="P178" s="116"/>
      <c r="Q178" s="116"/>
      <c r="R178" s="116"/>
      <c r="S178" s="116"/>
    </row>
    <row r="179" spans="1:19" ht="15.75" customHeight="1" x14ac:dyDescent="0.25">
      <c r="A179" s="75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77"/>
      <c r="O179" s="77"/>
      <c r="P179" s="116"/>
      <c r="Q179" s="116"/>
      <c r="R179" s="116"/>
      <c r="S179" s="116"/>
    </row>
    <row r="180" spans="1:19" ht="15.75" customHeight="1" x14ac:dyDescent="0.25">
      <c r="A180" s="75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77"/>
      <c r="O180" s="77"/>
      <c r="P180" s="116"/>
      <c r="Q180" s="116"/>
      <c r="R180" s="116"/>
      <c r="S180" s="116"/>
    </row>
    <row r="181" spans="1:19" ht="15.75" customHeight="1" x14ac:dyDescent="0.25">
      <c r="A181" s="75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77"/>
      <c r="O181" s="77"/>
      <c r="P181" s="116"/>
      <c r="Q181" s="116"/>
      <c r="R181" s="116"/>
      <c r="S181" s="116"/>
    </row>
    <row r="182" spans="1:19" ht="15.75" customHeight="1" x14ac:dyDescent="0.25">
      <c r="A182" s="75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77"/>
      <c r="O182" s="77"/>
      <c r="P182" s="116"/>
      <c r="Q182" s="116"/>
      <c r="R182" s="116"/>
      <c r="S182" s="116"/>
    </row>
    <row r="183" spans="1:19" ht="15.75" customHeight="1" x14ac:dyDescent="0.25">
      <c r="A183" s="75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77"/>
      <c r="O183" s="77"/>
      <c r="P183" s="116"/>
      <c r="Q183" s="116"/>
      <c r="R183" s="116"/>
      <c r="S183" s="116"/>
    </row>
    <row r="184" spans="1:19" ht="15.75" customHeight="1" x14ac:dyDescent="0.25">
      <c r="A184" s="75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77"/>
      <c r="O184" s="77"/>
      <c r="P184" s="116"/>
      <c r="Q184" s="116"/>
      <c r="R184" s="116"/>
      <c r="S184" s="116"/>
    </row>
    <row r="185" spans="1:19" ht="15.75" customHeight="1" x14ac:dyDescent="0.25">
      <c r="A185" s="75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77"/>
      <c r="O185" s="77"/>
      <c r="P185" s="116"/>
      <c r="Q185" s="116"/>
      <c r="R185" s="116"/>
      <c r="S185" s="116"/>
    </row>
    <row r="186" spans="1:19" ht="15.75" customHeight="1" x14ac:dyDescent="0.25">
      <c r="A186" s="75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77"/>
      <c r="O186" s="77"/>
      <c r="P186" s="116"/>
      <c r="Q186" s="116"/>
      <c r="R186" s="116"/>
      <c r="S186" s="116"/>
    </row>
    <row r="187" spans="1:19" ht="15.75" customHeight="1" x14ac:dyDescent="0.25">
      <c r="A187" s="75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77"/>
      <c r="O187" s="77"/>
      <c r="P187" s="116"/>
      <c r="Q187" s="116"/>
      <c r="R187" s="116"/>
      <c r="S187" s="116"/>
    </row>
    <row r="188" spans="1:19" ht="15.75" customHeight="1" x14ac:dyDescent="0.25">
      <c r="A188" s="75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77"/>
      <c r="O188" s="77"/>
      <c r="P188" s="116"/>
      <c r="Q188" s="116"/>
      <c r="R188" s="116"/>
      <c r="S188" s="116"/>
    </row>
    <row r="189" spans="1:19" ht="15.75" customHeight="1" x14ac:dyDescent="0.25">
      <c r="A189" s="75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77"/>
      <c r="O189" s="77"/>
      <c r="P189" s="116"/>
      <c r="Q189" s="116"/>
      <c r="R189" s="116"/>
      <c r="S189" s="116"/>
    </row>
    <row r="190" spans="1:19" ht="15.75" customHeight="1" x14ac:dyDescent="0.25">
      <c r="A190" s="75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77"/>
      <c r="O190" s="77"/>
      <c r="P190" s="116"/>
      <c r="Q190" s="116"/>
      <c r="R190" s="116"/>
      <c r="S190" s="116"/>
    </row>
    <row r="191" spans="1:19" ht="15.75" customHeight="1" x14ac:dyDescent="0.25">
      <c r="A191" s="75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77"/>
      <c r="O191" s="77"/>
      <c r="P191" s="116"/>
      <c r="Q191" s="116"/>
      <c r="R191" s="116"/>
      <c r="S191" s="116"/>
    </row>
    <row r="192" spans="1:19" ht="15.75" customHeight="1" x14ac:dyDescent="0.25">
      <c r="A192" s="75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77"/>
      <c r="O192" s="77"/>
      <c r="P192" s="116"/>
      <c r="Q192" s="116"/>
      <c r="R192" s="116"/>
      <c r="S192" s="116"/>
    </row>
    <row r="193" spans="1:19" ht="15.75" customHeight="1" x14ac:dyDescent="0.25">
      <c r="A193" s="75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77"/>
      <c r="O193" s="77"/>
      <c r="P193" s="116"/>
      <c r="Q193" s="116"/>
      <c r="R193" s="116"/>
      <c r="S193" s="116"/>
    </row>
    <row r="194" spans="1:19" ht="15.75" customHeight="1" x14ac:dyDescent="0.25">
      <c r="A194" s="75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77"/>
      <c r="O194" s="77"/>
      <c r="P194" s="116"/>
      <c r="Q194" s="116"/>
      <c r="R194" s="116"/>
      <c r="S194" s="116"/>
    </row>
    <row r="195" spans="1:19" ht="15.75" customHeight="1" x14ac:dyDescent="0.25">
      <c r="A195" s="75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77"/>
      <c r="O195" s="77"/>
      <c r="P195" s="116"/>
      <c r="Q195" s="116"/>
      <c r="R195" s="116"/>
      <c r="S195" s="116"/>
    </row>
    <row r="196" spans="1:19" ht="15.75" customHeight="1" x14ac:dyDescent="0.25">
      <c r="A196" s="75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77"/>
      <c r="O196" s="77"/>
      <c r="P196" s="116"/>
      <c r="Q196" s="116"/>
      <c r="R196" s="116"/>
      <c r="S196" s="116"/>
    </row>
    <row r="197" spans="1:19" ht="15.75" customHeight="1" x14ac:dyDescent="0.25">
      <c r="A197" s="75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77"/>
      <c r="O197" s="77"/>
      <c r="P197" s="116"/>
      <c r="Q197" s="116"/>
      <c r="R197" s="116"/>
      <c r="S197" s="116"/>
    </row>
    <row r="198" spans="1:19" ht="15.75" customHeight="1" x14ac:dyDescent="0.25">
      <c r="A198" s="75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77"/>
      <c r="O198" s="77"/>
      <c r="P198" s="116"/>
      <c r="Q198" s="116"/>
      <c r="R198" s="116"/>
      <c r="S198" s="116"/>
    </row>
    <row r="199" spans="1:19" ht="15.75" customHeight="1" x14ac:dyDescent="0.25">
      <c r="A199" s="75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77"/>
      <c r="O199" s="77"/>
      <c r="P199" s="116"/>
      <c r="Q199" s="116"/>
      <c r="R199" s="116"/>
      <c r="S199" s="116"/>
    </row>
    <row r="200" spans="1:19" ht="15.75" customHeight="1" x14ac:dyDescent="0.25">
      <c r="A200" s="75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77"/>
      <c r="O200" s="77"/>
      <c r="P200" s="116"/>
      <c r="Q200" s="116"/>
      <c r="R200" s="116"/>
      <c r="S200" s="116"/>
    </row>
    <row r="201" spans="1:19" ht="15.75" customHeight="1" x14ac:dyDescent="0.25">
      <c r="A201" s="75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77"/>
      <c r="O201" s="77"/>
      <c r="P201" s="116"/>
      <c r="Q201" s="116"/>
      <c r="R201" s="116"/>
      <c r="S201" s="116"/>
    </row>
    <row r="202" spans="1:19" ht="15.75" customHeight="1" x14ac:dyDescent="0.25">
      <c r="A202" s="75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77"/>
      <c r="O202" s="77"/>
      <c r="P202" s="116"/>
      <c r="Q202" s="116"/>
      <c r="R202" s="116"/>
      <c r="S202" s="116"/>
    </row>
    <row r="203" spans="1:19" ht="15.75" customHeight="1" x14ac:dyDescent="0.25">
      <c r="A203" s="75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77"/>
      <c r="O203" s="77"/>
      <c r="P203" s="116"/>
      <c r="Q203" s="116"/>
      <c r="R203" s="116"/>
      <c r="S203" s="116"/>
    </row>
    <row r="204" spans="1:19" ht="15.75" customHeight="1" x14ac:dyDescent="0.25">
      <c r="A204" s="75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77"/>
      <c r="O204" s="77"/>
      <c r="P204" s="116"/>
      <c r="Q204" s="116"/>
      <c r="R204" s="116"/>
      <c r="S204" s="116"/>
    </row>
    <row r="205" spans="1:19" ht="15.75" customHeight="1" x14ac:dyDescent="0.25">
      <c r="A205" s="75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77"/>
      <c r="O205" s="77"/>
      <c r="P205" s="116"/>
      <c r="Q205" s="116"/>
      <c r="R205" s="116"/>
      <c r="S205" s="116"/>
    </row>
    <row r="206" spans="1:19" ht="15.75" customHeight="1" x14ac:dyDescent="0.25">
      <c r="A206" s="75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77"/>
      <c r="O206" s="77"/>
      <c r="P206" s="116"/>
      <c r="Q206" s="116"/>
      <c r="R206" s="116"/>
      <c r="S206" s="116"/>
    </row>
    <row r="207" spans="1:19" ht="15.75" customHeight="1" x14ac:dyDescent="0.25">
      <c r="A207" s="75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77"/>
      <c r="O207" s="77"/>
      <c r="P207" s="116"/>
      <c r="Q207" s="116"/>
      <c r="R207" s="116"/>
      <c r="S207" s="116"/>
    </row>
    <row r="208" spans="1:19" ht="15.75" customHeight="1" x14ac:dyDescent="0.25">
      <c r="A208" s="75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77"/>
      <c r="O208" s="77"/>
      <c r="P208" s="116"/>
      <c r="Q208" s="116"/>
      <c r="R208" s="116"/>
      <c r="S208" s="116"/>
    </row>
    <row r="209" spans="1:19" ht="15.75" customHeight="1" x14ac:dyDescent="0.25">
      <c r="A209" s="75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77"/>
      <c r="O209" s="77"/>
      <c r="P209" s="116"/>
      <c r="Q209" s="116"/>
      <c r="R209" s="116"/>
      <c r="S209" s="116"/>
    </row>
    <row r="210" spans="1:19" ht="15.75" customHeight="1" x14ac:dyDescent="0.25">
      <c r="A210" s="75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77"/>
      <c r="O210" s="77"/>
      <c r="P210" s="116"/>
      <c r="Q210" s="116"/>
      <c r="R210" s="116"/>
      <c r="S210" s="116"/>
    </row>
    <row r="211" spans="1:19" ht="15.75" customHeight="1" x14ac:dyDescent="0.25">
      <c r="A211" s="75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77"/>
      <c r="O211" s="77"/>
      <c r="P211" s="116"/>
      <c r="Q211" s="116"/>
      <c r="R211" s="116"/>
      <c r="S211" s="116"/>
    </row>
    <row r="212" spans="1:19" ht="15.75" customHeight="1" x14ac:dyDescent="0.25">
      <c r="A212" s="75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77"/>
      <c r="O212" s="77"/>
      <c r="P212" s="116"/>
      <c r="Q212" s="116"/>
      <c r="R212" s="116"/>
      <c r="S212" s="116"/>
    </row>
    <row r="213" spans="1:19" ht="15.75" customHeight="1" x14ac:dyDescent="0.25">
      <c r="A213" s="75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77"/>
      <c r="O213" s="77"/>
      <c r="P213" s="116"/>
      <c r="Q213" s="116"/>
      <c r="R213" s="116"/>
      <c r="S213" s="116"/>
    </row>
    <row r="214" spans="1:19" ht="15.75" customHeight="1" x14ac:dyDescent="0.25">
      <c r="A214" s="75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77"/>
      <c r="O214" s="77"/>
      <c r="P214" s="116"/>
      <c r="Q214" s="116"/>
      <c r="R214" s="116"/>
      <c r="S214" s="116"/>
    </row>
    <row r="215" spans="1:19" ht="15.75" customHeight="1" x14ac:dyDescent="0.25">
      <c r="A215" s="75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77"/>
      <c r="O215" s="77"/>
      <c r="P215" s="116"/>
      <c r="Q215" s="116"/>
      <c r="R215" s="116"/>
      <c r="S215" s="116"/>
    </row>
    <row r="216" spans="1:19" ht="15.75" customHeight="1" x14ac:dyDescent="0.25">
      <c r="A216" s="75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77"/>
      <c r="O216" s="77"/>
      <c r="P216" s="116"/>
      <c r="Q216" s="116"/>
      <c r="R216" s="116"/>
      <c r="S216" s="116"/>
    </row>
    <row r="217" spans="1:19" ht="15.75" customHeight="1" x14ac:dyDescent="0.25">
      <c r="A217" s="75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77"/>
      <c r="O217" s="77"/>
      <c r="P217" s="116"/>
      <c r="Q217" s="116"/>
      <c r="R217" s="116"/>
      <c r="S217" s="116"/>
    </row>
    <row r="218" spans="1:19" ht="15.75" customHeight="1" x14ac:dyDescent="0.25">
      <c r="A218" s="75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77"/>
      <c r="O218" s="77"/>
      <c r="P218" s="116"/>
      <c r="Q218" s="116"/>
      <c r="R218" s="116"/>
      <c r="S218" s="116"/>
    </row>
    <row r="219" spans="1:19" ht="15.75" customHeight="1" x14ac:dyDescent="0.25">
      <c r="A219" s="75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77"/>
      <c r="O219" s="77"/>
      <c r="P219" s="116"/>
      <c r="Q219" s="116"/>
      <c r="R219" s="116"/>
      <c r="S219" s="116"/>
    </row>
    <row r="220" spans="1:19" ht="15.75" customHeight="1" x14ac:dyDescent="0.25">
      <c r="A220" s="75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77"/>
      <c r="O220" s="77"/>
      <c r="P220" s="116"/>
      <c r="Q220" s="116"/>
      <c r="R220" s="116"/>
      <c r="S220" s="116"/>
    </row>
    <row r="221" spans="1:19" ht="15.75" customHeight="1" x14ac:dyDescent="0.25">
      <c r="A221" s="75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77"/>
      <c r="O221" s="77"/>
      <c r="P221" s="116"/>
      <c r="Q221" s="116"/>
      <c r="R221" s="116"/>
      <c r="S221" s="116"/>
    </row>
    <row r="222" spans="1:19" ht="15.75" customHeight="1" x14ac:dyDescent="0.25">
      <c r="A222" s="75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77"/>
      <c r="O222" s="77"/>
      <c r="P222" s="116"/>
      <c r="Q222" s="116"/>
      <c r="R222" s="116"/>
      <c r="S222" s="116"/>
    </row>
    <row r="223" spans="1:19" ht="15.75" customHeight="1" x14ac:dyDescent="0.25">
      <c r="A223" s="75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77"/>
      <c r="O223" s="77"/>
      <c r="P223" s="116"/>
      <c r="Q223" s="116"/>
      <c r="R223" s="116"/>
      <c r="S223" s="116"/>
    </row>
    <row r="224" spans="1:19" ht="15.75" customHeight="1" x14ac:dyDescent="0.25">
      <c r="A224" s="75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77"/>
      <c r="O224" s="77"/>
      <c r="P224" s="116"/>
      <c r="Q224" s="116"/>
      <c r="R224" s="116"/>
      <c r="S224" s="116"/>
    </row>
    <row r="225" spans="1:19" ht="15.75" customHeight="1" x14ac:dyDescent="0.25">
      <c r="A225" s="75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77"/>
      <c r="O225" s="77"/>
      <c r="P225" s="116"/>
      <c r="Q225" s="116"/>
      <c r="R225" s="116"/>
      <c r="S225" s="116"/>
    </row>
    <row r="226" spans="1:19" ht="15.75" customHeight="1" x14ac:dyDescent="0.25">
      <c r="A226" s="75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77"/>
      <c r="O226" s="77"/>
      <c r="P226" s="116"/>
      <c r="Q226" s="116"/>
      <c r="R226" s="116"/>
      <c r="S226" s="116"/>
    </row>
    <row r="227" spans="1:19" ht="15.75" customHeight="1" x14ac:dyDescent="0.25">
      <c r="A227" s="75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77"/>
      <c r="O227" s="77"/>
      <c r="P227" s="116"/>
      <c r="Q227" s="116"/>
      <c r="R227" s="116"/>
      <c r="S227" s="116"/>
    </row>
    <row r="228" spans="1:19" ht="15.75" customHeight="1" x14ac:dyDescent="0.25">
      <c r="A228" s="75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77"/>
      <c r="O228" s="77"/>
      <c r="P228" s="116"/>
      <c r="Q228" s="116"/>
      <c r="R228" s="116"/>
      <c r="S228" s="116"/>
    </row>
    <row r="229" spans="1:19" ht="15.75" customHeight="1" x14ac:dyDescent="0.25">
      <c r="A229" s="75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77"/>
      <c r="O229" s="77"/>
      <c r="P229" s="116"/>
      <c r="Q229" s="116"/>
      <c r="R229" s="116"/>
      <c r="S229" s="116"/>
    </row>
    <row r="230" spans="1:19" ht="15.75" customHeight="1" x14ac:dyDescent="0.25">
      <c r="A230" s="75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77"/>
      <c r="O230" s="77"/>
      <c r="P230" s="116"/>
      <c r="Q230" s="116"/>
      <c r="R230" s="116"/>
      <c r="S230" s="116"/>
    </row>
    <row r="231" spans="1:19" ht="15.75" customHeight="1" x14ac:dyDescent="0.25">
      <c r="A231" s="75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77"/>
      <c r="O231" s="77"/>
      <c r="P231" s="116"/>
      <c r="Q231" s="116"/>
      <c r="R231" s="116"/>
      <c r="S231" s="116"/>
    </row>
    <row r="232" spans="1:19" ht="15.75" customHeight="1" x14ac:dyDescent="0.25">
      <c r="A232" s="75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77"/>
      <c r="O232" s="77"/>
      <c r="P232" s="116"/>
      <c r="Q232" s="116"/>
      <c r="R232" s="116"/>
      <c r="S232" s="116"/>
    </row>
    <row r="233" spans="1:19" ht="15.75" customHeight="1" x14ac:dyDescent="0.25">
      <c r="A233" s="75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77"/>
      <c r="O233" s="77"/>
      <c r="P233" s="116"/>
      <c r="Q233" s="116"/>
      <c r="R233" s="116"/>
      <c r="S233" s="116"/>
    </row>
    <row r="234" spans="1:19" ht="15.75" customHeight="1" x14ac:dyDescent="0.25">
      <c r="A234" s="75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77"/>
      <c r="O234" s="77"/>
      <c r="P234" s="116"/>
      <c r="Q234" s="116"/>
      <c r="R234" s="116"/>
      <c r="S234" s="116"/>
    </row>
    <row r="235" spans="1:19" ht="15.75" customHeight="1" x14ac:dyDescent="0.25">
      <c r="A235" s="75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77"/>
      <c r="O235" s="77"/>
      <c r="P235" s="116"/>
      <c r="Q235" s="116"/>
      <c r="R235" s="116"/>
      <c r="S235" s="116"/>
    </row>
    <row r="236" spans="1:19" ht="15.75" customHeight="1" x14ac:dyDescent="0.25">
      <c r="A236" s="75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77"/>
      <c r="O236" s="77"/>
      <c r="P236" s="116"/>
      <c r="Q236" s="116"/>
      <c r="R236" s="116"/>
      <c r="S236" s="116"/>
    </row>
    <row r="237" spans="1:19" ht="15.75" customHeight="1" x14ac:dyDescent="0.25">
      <c r="A237" s="75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77"/>
      <c r="O237" s="77"/>
      <c r="P237" s="116"/>
      <c r="Q237" s="116"/>
      <c r="R237" s="116"/>
      <c r="S237" s="116"/>
    </row>
    <row r="238" spans="1:19" ht="15.75" customHeight="1" x14ac:dyDescent="0.25">
      <c r="A238" s="75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77"/>
      <c r="O238" s="77"/>
      <c r="P238" s="116"/>
      <c r="Q238" s="116"/>
      <c r="R238" s="116"/>
      <c r="S238" s="116"/>
    </row>
    <row r="239" spans="1:19" ht="15.75" customHeight="1" x14ac:dyDescent="0.25">
      <c r="A239" s="75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77"/>
      <c r="O239" s="77"/>
      <c r="P239" s="116"/>
      <c r="Q239" s="116"/>
      <c r="R239" s="116"/>
      <c r="S239" s="116"/>
    </row>
    <row r="240" spans="1:19" ht="15.75" customHeight="1" x14ac:dyDescent="0.25">
      <c r="A240" s="75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77"/>
      <c r="O240" s="77"/>
      <c r="P240" s="116"/>
      <c r="Q240" s="116"/>
      <c r="R240" s="116"/>
      <c r="S240" s="116"/>
    </row>
    <row r="241" spans="1:19" ht="15.75" customHeight="1" x14ac:dyDescent="0.25">
      <c r="A241" s="75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77"/>
      <c r="O241" s="77"/>
      <c r="P241" s="116"/>
      <c r="Q241" s="116"/>
      <c r="R241" s="116"/>
      <c r="S241" s="116"/>
    </row>
    <row r="242" spans="1:19" ht="15.75" customHeight="1" x14ac:dyDescent="0.25">
      <c r="A242" s="75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77"/>
      <c r="O242" s="77"/>
      <c r="P242" s="116"/>
      <c r="Q242" s="116"/>
      <c r="R242" s="116"/>
      <c r="S242" s="116"/>
    </row>
    <row r="243" spans="1:19" ht="15.75" customHeight="1" x14ac:dyDescent="0.25">
      <c r="A243" s="75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77"/>
      <c r="O243" s="77"/>
      <c r="P243" s="116"/>
      <c r="Q243" s="116"/>
      <c r="R243" s="116"/>
      <c r="S243" s="116"/>
    </row>
    <row r="244" spans="1:19" ht="15.75" customHeight="1" x14ac:dyDescent="0.25">
      <c r="A244" s="75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77"/>
      <c r="O244" s="77"/>
      <c r="P244" s="116"/>
      <c r="Q244" s="116"/>
      <c r="R244" s="116"/>
      <c r="S244" s="116"/>
    </row>
    <row r="245" spans="1:19" ht="15.75" customHeight="1" x14ac:dyDescent="0.25">
      <c r="A245" s="75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77"/>
      <c r="O245" s="77"/>
      <c r="P245" s="116"/>
      <c r="Q245" s="116"/>
      <c r="R245" s="116"/>
      <c r="S245" s="116"/>
    </row>
    <row r="246" spans="1:19" ht="15.75" customHeight="1" x14ac:dyDescent="0.25">
      <c r="A246" s="75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77"/>
      <c r="O246" s="77"/>
      <c r="P246" s="116"/>
      <c r="Q246" s="116"/>
      <c r="R246" s="116"/>
      <c r="S246" s="116"/>
    </row>
    <row r="247" spans="1:19" ht="15.75" customHeight="1" x14ac:dyDescent="0.25">
      <c r="A247" s="75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77"/>
      <c r="O247" s="77"/>
      <c r="P247" s="116"/>
      <c r="Q247" s="116"/>
      <c r="R247" s="116"/>
      <c r="S247" s="116"/>
    </row>
    <row r="248" spans="1:19" ht="15.75" customHeight="1" x14ac:dyDescent="0.25">
      <c r="A248" s="75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77"/>
      <c r="O248" s="77"/>
      <c r="P248" s="116"/>
      <c r="Q248" s="116"/>
      <c r="R248" s="116"/>
      <c r="S248" s="116"/>
    </row>
    <row r="249" spans="1:19" ht="15.75" customHeight="1" x14ac:dyDescent="0.25">
      <c r="A249" s="75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77"/>
      <c r="O249" s="77"/>
      <c r="P249" s="116"/>
      <c r="Q249" s="116"/>
      <c r="R249" s="116"/>
      <c r="S249" s="116"/>
    </row>
    <row r="250" spans="1:19" ht="15.75" customHeight="1" x14ac:dyDescent="0.25">
      <c r="A250" s="75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77"/>
      <c r="O250" s="77"/>
      <c r="P250" s="116"/>
      <c r="Q250" s="116"/>
      <c r="R250" s="116"/>
      <c r="S250" s="116"/>
    </row>
    <row r="251" spans="1:19" ht="15.75" customHeight="1" x14ac:dyDescent="0.25">
      <c r="A251" s="75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77"/>
      <c r="O251" s="77"/>
      <c r="P251" s="116"/>
      <c r="Q251" s="116"/>
      <c r="R251" s="116"/>
      <c r="S251" s="116"/>
    </row>
    <row r="252" spans="1:19" ht="15.75" customHeight="1" x14ac:dyDescent="0.25">
      <c r="A252" s="75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77"/>
      <c r="O252" s="77"/>
      <c r="P252" s="116"/>
      <c r="Q252" s="116"/>
      <c r="R252" s="116"/>
      <c r="S252" s="116"/>
    </row>
    <row r="253" spans="1:19" ht="15.75" customHeight="1" x14ac:dyDescent="0.25">
      <c r="A253" s="75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77"/>
      <c r="O253" s="77"/>
      <c r="P253" s="116"/>
      <c r="Q253" s="116"/>
      <c r="R253" s="116"/>
      <c r="S253" s="116"/>
    </row>
    <row r="254" spans="1:19" ht="15.75" customHeight="1" x14ac:dyDescent="0.25">
      <c r="A254" s="75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77"/>
      <c r="O254" s="77"/>
      <c r="P254" s="116"/>
      <c r="Q254" s="116"/>
      <c r="R254" s="116"/>
      <c r="S254" s="116"/>
    </row>
    <row r="255" spans="1:19" ht="15.75" customHeight="1" x14ac:dyDescent="0.25">
      <c r="A255" s="75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77"/>
      <c r="O255" s="77"/>
      <c r="P255" s="116"/>
      <c r="Q255" s="116"/>
      <c r="R255" s="116"/>
      <c r="S255" s="116"/>
    </row>
    <row r="256" spans="1:19" ht="15.75" customHeight="1" x14ac:dyDescent="0.25">
      <c r="A256" s="75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77"/>
      <c r="O256" s="77"/>
      <c r="P256" s="116"/>
      <c r="Q256" s="116"/>
      <c r="R256" s="116"/>
      <c r="S256" s="116"/>
    </row>
    <row r="257" spans="1:19" ht="15.75" customHeight="1" x14ac:dyDescent="0.25">
      <c r="A257" s="75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77"/>
      <c r="O257" s="77"/>
      <c r="P257" s="116"/>
      <c r="Q257" s="116"/>
      <c r="R257" s="116"/>
      <c r="S257" s="116"/>
    </row>
    <row r="258" spans="1:19" ht="15.75" customHeight="1" x14ac:dyDescent="0.25">
      <c r="A258" s="75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77"/>
      <c r="O258" s="77"/>
      <c r="P258" s="116"/>
      <c r="Q258" s="116"/>
      <c r="R258" s="116"/>
      <c r="S258" s="116"/>
    </row>
    <row r="259" spans="1:19" ht="15.75" customHeight="1" x14ac:dyDescent="0.25">
      <c r="A259" s="75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77"/>
      <c r="O259" s="77"/>
      <c r="P259" s="116"/>
      <c r="Q259" s="116"/>
      <c r="R259" s="116"/>
      <c r="S259" s="116"/>
    </row>
    <row r="260" spans="1:19" ht="15.75" customHeight="1" x14ac:dyDescent="0.25">
      <c r="A260" s="75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77"/>
      <c r="O260" s="77"/>
      <c r="P260" s="116"/>
      <c r="Q260" s="116"/>
      <c r="R260" s="116"/>
      <c r="S260" s="116"/>
    </row>
    <row r="261" spans="1:19" ht="15.75" customHeight="1" x14ac:dyDescent="0.25">
      <c r="A261" s="75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77"/>
      <c r="O261" s="77"/>
      <c r="P261" s="116"/>
      <c r="Q261" s="116"/>
      <c r="R261" s="116"/>
      <c r="S261" s="116"/>
    </row>
    <row r="262" spans="1:19" ht="15.75" customHeight="1" x14ac:dyDescent="0.25">
      <c r="A262" s="75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77"/>
      <c r="O262" s="77"/>
      <c r="P262" s="116"/>
      <c r="Q262" s="116"/>
      <c r="R262" s="116"/>
      <c r="S262" s="116"/>
    </row>
    <row r="263" spans="1:19" ht="15.75" customHeight="1" x14ac:dyDescent="0.25">
      <c r="A263" s="75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77"/>
      <c r="O263" s="77"/>
      <c r="P263" s="116"/>
      <c r="Q263" s="116"/>
      <c r="R263" s="116"/>
      <c r="S263" s="116"/>
    </row>
    <row r="264" spans="1:19" ht="15.75" customHeight="1" x14ac:dyDescent="0.25">
      <c r="A264" s="75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77"/>
      <c r="O264" s="77"/>
      <c r="P264" s="116"/>
      <c r="Q264" s="116"/>
      <c r="R264" s="116"/>
      <c r="S264" s="116"/>
    </row>
    <row r="265" spans="1:19" ht="15.75" customHeight="1" x14ac:dyDescent="0.25">
      <c r="A265" s="75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77"/>
      <c r="O265" s="77"/>
      <c r="P265" s="116"/>
      <c r="Q265" s="116"/>
      <c r="R265" s="116"/>
      <c r="S265" s="116"/>
    </row>
    <row r="266" spans="1:19" ht="15.75" customHeight="1" x14ac:dyDescent="0.25">
      <c r="A266" s="75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77"/>
      <c r="O266" s="77"/>
      <c r="P266" s="116"/>
      <c r="Q266" s="116"/>
      <c r="R266" s="116"/>
      <c r="S266" s="116"/>
    </row>
    <row r="267" spans="1:19" ht="15.75" customHeight="1" x14ac:dyDescent="0.25">
      <c r="A267" s="75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77"/>
      <c r="O267" s="77"/>
      <c r="P267" s="116"/>
      <c r="Q267" s="116"/>
      <c r="R267" s="116"/>
      <c r="S267" s="116"/>
    </row>
    <row r="268" spans="1:19" ht="15.75" customHeight="1" x14ac:dyDescent="0.25">
      <c r="A268" s="75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77"/>
      <c r="O268" s="77"/>
      <c r="P268" s="116"/>
      <c r="Q268" s="116"/>
      <c r="R268" s="116"/>
      <c r="S268" s="116"/>
    </row>
    <row r="269" spans="1:19" ht="15.75" customHeight="1" x14ac:dyDescent="0.25">
      <c r="A269" s="75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77"/>
      <c r="O269" s="77"/>
      <c r="P269" s="116"/>
      <c r="Q269" s="116"/>
      <c r="R269" s="116"/>
      <c r="S269" s="116"/>
    </row>
    <row r="270" spans="1:19" ht="15.75" customHeight="1" x14ac:dyDescent="0.25">
      <c r="A270" s="75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77"/>
      <c r="O270" s="77"/>
      <c r="P270" s="116"/>
      <c r="Q270" s="116"/>
      <c r="R270" s="116"/>
      <c r="S270" s="116"/>
    </row>
    <row r="271" spans="1:19" ht="15.75" customHeight="1" x14ac:dyDescent="0.25">
      <c r="A271" s="75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77"/>
      <c r="O271" s="77"/>
      <c r="P271" s="116"/>
      <c r="Q271" s="116"/>
      <c r="R271" s="116"/>
      <c r="S271" s="116"/>
    </row>
    <row r="272" spans="1:19" ht="15.75" customHeight="1" x14ac:dyDescent="0.25">
      <c r="A272" s="75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77"/>
      <c r="O272" s="77"/>
      <c r="P272" s="116"/>
      <c r="Q272" s="116"/>
      <c r="R272" s="116"/>
      <c r="S272" s="116"/>
    </row>
    <row r="273" spans="1:19" ht="15.75" customHeight="1" x14ac:dyDescent="0.25">
      <c r="A273" s="75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77"/>
      <c r="O273" s="77"/>
      <c r="P273" s="116"/>
      <c r="Q273" s="116"/>
      <c r="R273" s="116"/>
      <c r="S273" s="116"/>
    </row>
    <row r="274" spans="1:19" ht="15.75" customHeight="1" x14ac:dyDescent="0.25">
      <c r="A274" s="75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77"/>
      <c r="O274" s="77"/>
      <c r="P274" s="116"/>
      <c r="Q274" s="116"/>
      <c r="R274" s="116"/>
      <c r="S274" s="116"/>
    </row>
    <row r="275" spans="1:19" ht="15.75" customHeight="1" x14ac:dyDescent="0.25">
      <c r="A275" s="75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77"/>
      <c r="O275" s="77"/>
      <c r="P275" s="116"/>
      <c r="Q275" s="116"/>
      <c r="R275" s="116"/>
      <c r="S275" s="116"/>
    </row>
    <row r="276" spans="1:19" ht="15.75" customHeight="1" x14ac:dyDescent="0.25">
      <c r="A276" s="75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77"/>
      <c r="O276" s="77"/>
      <c r="P276" s="116"/>
      <c r="Q276" s="116"/>
      <c r="R276" s="116"/>
      <c r="S276" s="116"/>
    </row>
    <row r="277" spans="1:19" ht="15.75" customHeight="1" x14ac:dyDescent="0.25">
      <c r="A277" s="75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77"/>
      <c r="O277" s="77"/>
      <c r="P277" s="116"/>
      <c r="Q277" s="116"/>
      <c r="R277" s="116"/>
      <c r="S277" s="116"/>
    </row>
    <row r="278" spans="1:19" ht="15.75" customHeight="1" x14ac:dyDescent="0.25">
      <c r="A278" s="75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77"/>
      <c r="O278" s="77"/>
      <c r="P278" s="116"/>
      <c r="Q278" s="116"/>
      <c r="R278" s="116"/>
      <c r="S278" s="116"/>
    </row>
    <row r="279" spans="1:19" ht="15.75" customHeight="1" x14ac:dyDescent="0.25">
      <c r="A279" s="75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77"/>
      <c r="O279" s="77"/>
      <c r="P279" s="116"/>
      <c r="Q279" s="116"/>
      <c r="R279" s="116"/>
      <c r="S279" s="116"/>
    </row>
    <row r="280" spans="1:19" ht="15.75" customHeight="1" x14ac:dyDescent="0.25">
      <c r="A280" s="75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77"/>
      <c r="O280" s="77"/>
      <c r="P280" s="116"/>
      <c r="Q280" s="116"/>
      <c r="R280" s="116"/>
      <c r="S280" s="116"/>
    </row>
    <row r="281" spans="1:19" ht="15.75" customHeight="1" x14ac:dyDescent="0.25">
      <c r="A281" s="75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77"/>
      <c r="O281" s="77"/>
      <c r="P281" s="116"/>
      <c r="Q281" s="116"/>
      <c r="R281" s="116"/>
      <c r="S281" s="116"/>
    </row>
    <row r="282" spans="1:19" ht="15.75" customHeight="1" x14ac:dyDescent="0.25">
      <c r="A282" s="75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77"/>
      <c r="O282" s="77"/>
      <c r="P282" s="116"/>
      <c r="Q282" s="116"/>
      <c r="R282" s="116"/>
      <c r="S282" s="116"/>
    </row>
    <row r="283" spans="1:19" ht="15.75" customHeight="1" x14ac:dyDescent="0.25">
      <c r="A283" s="75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77"/>
      <c r="O283" s="77"/>
      <c r="P283" s="116"/>
      <c r="Q283" s="116"/>
      <c r="R283" s="116"/>
      <c r="S283" s="116"/>
    </row>
    <row r="284" spans="1:19" ht="15.75" customHeight="1" x14ac:dyDescent="0.25">
      <c r="A284" s="75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77"/>
      <c r="O284" s="77"/>
      <c r="P284" s="116"/>
      <c r="Q284" s="116"/>
      <c r="R284" s="116"/>
      <c r="S284" s="116"/>
    </row>
    <row r="285" spans="1:19" ht="15.75" customHeight="1" x14ac:dyDescent="0.25">
      <c r="A285" s="75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77"/>
      <c r="O285" s="77"/>
      <c r="P285" s="116"/>
      <c r="Q285" s="116"/>
      <c r="R285" s="116"/>
      <c r="S285" s="116"/>
    </row>
    <row r="286" spans="1:19" ht="15.75" customHeight="1" x14ac:dyDescent="0.25">
      <c r="A286" s="75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77"/>
      <c r="O286" s="77"/>
      <c r="P286" s="116"/>
      <c r="Q286" s="116"/>
      <c r="R286" s="116"/>
      <c r="S286" s="116"/>
    </row>
    <row r="287" spans="1:19" ht="15.75" customHeight="1" x14ac:dyDescent="0.25">
      <c r="A287" s="75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77"/>
      <c r="O287" s="77"/>
      <c r="P287" s="116"/>
      <c r="Q287" s="116"/>
      <c r="R287" s="116"/>
      <c r="S287" s="116"/>
    </row>
    <row r="288" spans="1:19" ht="15.75" customHeight="1" x14ac:dyDescent="0.25">
      <c r="A288" s="75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77"/>
      <c r="O288" s="77"/>
      <c r="P288" s="116"/>
      <c r="Q288" s="116"/>
      <c r="R288" s="116"/>
      <c r="S288" s="116"/>
    </row>
    <row r="289" spans="1:19" ht="15.75" customHeight="1" x14ac:dyDescent="0.25">
      <c r="A289" s="75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77"/>
      <c r="O289" s="77"/>
      <c r="P289" s="116"/>
      <c r="Q289" s="116"/>
      <c r="R289" s="116"/>
      <c r="S289" s="116"/>
    </row>
    <row r="290" spans="1:19" ht="15.75" customHeight="1" x14ac:dyDescent="0.25">
      <c r="A290" s="75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77"/>
      <c r="O290" s="77"/>
      <c r="P290" s="116"/>
      <c r="Q290" s="116"/>
      <c r="R290" s="116"/>
      <c r="S290" s="116"/>
    </row>
    <row r="291" spans="1:19" ht="15.75" customHeight="1" x14ac:dyDescent="0.25">
      <c r="A291" s="75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77"/>
      <c r="O291" s="77"/>
      <c r="P291" s="116"/>
      <c r="Q291" s="116"/>
      <c r="R291" s="116"/>
      <c r="S291" s="116"/>
    </row>
    <row r="292" spans="1:19" ht="15.75" customHeight="1" x14ac:dyDescent="0.25">
      <c r="A292" s="75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77"/>
      <c r="O292" s="77"/>
      <c r="P292" s="116"/>
      <c r="Q292" s="116"/>
      <c r="R292" s="116"/>
      <c r="S292" s="116"/>
    </row>
    <row r="293" spans="1:19" ht="15.75" customHeight="1" x14ac:dyDescent="0.25">
      <c r="A293" s="75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77"/>
      <c r="O293" s="77"/>
      <c r="P293" s="116"/>
      <c r="Q293" s="116"/>
      <c r="R293" s="116"/>
      <c r="S293" s="116"/>
    </row>
    <row r="294" spans="1:19" ht="15.75" customHeight="1" x14ac:dyDescent="0.25">
      <c r="A294" s="75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77"/>
      <c r="O294" s="77"/>
      <c r="P294" s="116"/>
      <c r="Q294" s="116"/>
      <c r="R294" s="116"/>
      <c r="S294" s="116"/>
    </row>
    <row r="295" spans="1:19" ht="15.75" customHeight="1" x14ac:dyDescent="0.25">
      <c r="A295" s="75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77"/>
      <c r="O295" s="77"/>
      <c r="P295" s="116"/>
      <c r="Q295" s="116"/>
      <c r="R295" s="116"/>
      <c r="S295" s="116"/>
    </row>
    <row r="296" spans="1:19" ht="15.75" customHeight="1" x14ac:dyDescent="0.25">
      <c r="A296" s="75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77"/>
      <c r="O296" s="77"/>
      <c r="P296" s="116"/>
      <c r="Q296" s="116"/>
      <c r="R296" s="116"/>
      <c r="S296" s="116"/>
    </row>
    <row r="297" spans="1:19" ht="15.75" customHeight="1" x14ac:dyDescent="0.25">
      <c r="A297" s="75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77"/>
      <c r="O297" s="77"/>
      <c r="P297" s="116"/>
      <c r="Q297" s="116"/>
      <c r="R297" s="116"/>
      <c r="S297" s="116"/>
    </row>
    <row r="298" spans="1:19" ht="15.75" customHeight="1" x14ac:dyDescent="0.25">
      <c r="A298" s="75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77"/>
      <c r="O298" s="77"/>
      <c r="P298" s="116"/>
      <c r="Q298" s="116"/>
      <c r="R298" s="116"/>
      <c r="S298" s="116"/>
    </row>
    <row r="299" spans="1:19" ht="15.75" customHeight="1" x14ac:dyDescent="0.25">
      <c r="A299" s="75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77"/>
      <c r="O299" s="77"/>
      <c r="P299" s="116"/>
      <c r="Q299" s="116"/>
      <c r="R299" s="116"/>
      <c r="S299" s="116"/>
    </row>
    <row r="300" spans="1:19" ht="15.75" customHeight="1" x14ac:dyDescent="0.25">
      <c r="A300" s="75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77"/>
      <c r="O300" s="77"/>
      <c r="P300" s="116"/>
      <c r="Q300" s="116"/>
      <c r="R300" s="116"/>
      <c r="S300" s="116"/>
    </row>
    <row r="301" spans="1:19" ht="15.75" customHeight="1" x14ac:dyDescent="0.25">
      <c r="A301" s="75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77"/>
      <c r="O301" s="77"/>
      <c r="P301" s="116"/>
      <c r="Q301" s="116"/>
      <c r="R301" s="116"/>
      <c r="S301" s="116"/>
    </row>
    <row r="302" spans="1:19" ht="15.75" customHeight="1" x14ac:dyDescent="0.25">
      <c r="A302" s="75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77"/>
      <c r="O302" s="77"/>
      <c r="P302" s="116"/>
      <c r="Q302" s="116"/>
      <c r="R302" s="116"/>
      <c r="S302" s="116"/>
    </row>
    <row r="303" spans="1:19" ht="15.75" customHeight="1" x14ac:dyDescent="0.25">
      <c r="A303" s="75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77"/>
      <c r="O303" s="77"/>
      <c r="P303" s="116"/>
      <c r="Q303" s="116"/>
      <c r="R303" s="116"/>
      <c r="S303" s="116"/>
    </row>
    <row r="304" spans="1:19" ht="15.75" customHeight="1" x14ac:dyDescent="0.25">
      <c r="A304" s="75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77"/>
      <c r="O304" s="77"/>
      <c r="P304" s="116"/>
      <c r="Q304" s="116"/>
      <c r="R304" s="116"/>
      <c r="S304" s="116"/>
    </row>
    <row r="305" spans="1:19" ht="15.75" customHeight="1" x14ac:dyDescent="0.25">
      <c r="A305" s="75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77"/>
      <c r="O305" s="77"/>
      <c r="P305" s="116"/>
      <c r="Q305" s="116"/>
      <c r="R305" s="116"/>
      <c r="S305" s="116"/>
    </row>
    <row r="306" spans="1:19" ht="15.75" customHeight="1" x14ac:dyDescent="0.25">
      <c r="A306" s="75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77"/>
      <c r="O306" s="77"/>
      <c r="P306" s="116"/>
      <c r="Q306" s="116"/>
      <c r="R306" s="116"/>
      <c r="S306" s="116"/>
    </row>
    <row r="307" spans="1:19" ht="15.75" customHeight="1" x14ac:dyDescent="0.25">
      <c r="A307" s="75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77"/>
      <c r="O307" s="77"/>
      <c r="P307" s="116"/>
      <c r="Q307" s="116"/>
      <c r="R307" s="116"/>
      <c r="S307" s="116"/>
    </row>
    <row r="308" spans="1:19" ht="15.75" customHeight="1" x14ac:dyDescent="0.25">
      <c r="A308" s="75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77"/>
      <c r="O308" s="77"/>
      <c r="P308" s="116"/>
      <c r="Q308" s="116"/>
      <c r="R308" s="116"/>
      <c r="S308" s="116"/>
    </row>
    <row r="309" spans="1:19" ht="15.75" customHeight="1" x14ac:dyDescent="0.25">
      <c r="A309" s="75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77"/>
      <c r="O309" s="77"/>
      <c r="P309" s="116"/>
      <c r="Q309" s="116"/>
      <c r="R309" s="116"/>
      <c r="S309" s="116"/>
    </row>
    <row r="310" spans="1:19" ht="15.75" customHeight="1" x14ac:dyDescent="0.25">
      <c r="A310" s="75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77"/>
      <c r="O310" s="77"/>
      <c r="P310" s="116"/>
      <c r="Q310" s="116"/>
      <c r="R310" s="116"/>
      <c r="S310" s="116"/>
    </row>
    <row r="311" spans="1:19" ht="15.75" customHeight="1" x14ac:dyDescent="0.25">
      <c r="A311" s="75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77"/>
      <c r="O311" s="77"/>
      <c r="P311" s="116"/>
      <c r="Q311" s="116"/>
      <c r="R311" s="116"/>
      <c r="S311" s="116"/>
    </row>
    <row r="312" spans="1:19" ht="15.75" customHeight="1" x14ac:dyDescent="0.25">
      <c r="A312" s="75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77"/>
      <c r="O312" s="77"/>
      <c r="P312" s="116"/>
      <c r="Q312" s="116"/>
      <c r="R312" s="116"/>
      <c r="S312" s="116"/>
    </row>
    <row r="313" spans="1:19" ht="15.75" customHeight="1" x14ac:dyDescent="0.25">
      <c r="A313" s="75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77"/>
      <c r="O313" s="77"/>
      <c r="P313" s="116"/>
      <c r="Q313" s="116"/>
      <c r="R313" s="116"/>
      <c r="S313" s="116"/>
    </row>
    <row r="314" spans="1:19" ht="15.75" customHeight="1" x14ac:dyDescent="0.25">
      <c r="A314" s="75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77"/>
      <c r="O314" s="77"/>
      <c r="P314" s="116"/>
      <c r="Q314" s="116"/>
      <c r="R314" s="116"/>
      <c r="S314" s="116"/>
    </row>
    <row r="315" spans="1:19" ht="15.75" customHeight="1" x14ac:dyDescent="0.25">
      <c r="A315" s="75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77"/>
      <c r="O315" s="77"/>
      <c r="P315" s="116"/>
      <c r="Q315" s="116"/>
      <c r="R315" s="116"/>
      <c r="S315" s="116"/>
    </row>
    <row r="316" spans="1:19" ht="15.75" customHeight="1" x14ac:dyDescent="0.25">
      <c r="A316" s="75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77"/>
      <c r="O316" s="77"/>
      <c r="P316" s="116"/>
      <c r="Q316" s="116"/>
      <c r="R316" s="116"/>
      <c r="S316" s="116"/>
    </row>
    <row r="317" spans="1:19" ht="15.75" customHeight="1" x14ac:dyDescent="0.25">
      <c r="A317" s="75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77"/>
      <c r="O317" s="77"/>
      <c r="P317" s="116"/>
      <c r="Q317" s="116"/>
      <c r="R317" s="116"/>
      <c r="S317" s="116"/>
    </row>
    <row r="318" spans="1:19" ht="15.75" customHeight="1" x14ac:dyDescent="0.25">
      <c r="A318" s="75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77"/>
      <c r="O318" s="77"/>
      <c r="P318" s="116"/>
      <c r="Q318" s="116"/>
      <c r="R318" s="116"/>
      <c r="S318" s="116"/>
    </row>
    <row r="319" spans="1:19" ht="15.75" customHeight="1" x14ac:dyDescent="0.25">
      <c r="A319" s="75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77"/>
      <c r="O319" s="77"/>
      <c r="P319" s="116"/>
      <c r="Q319" s="116"/>
      <c r="R319" s="116"/>
      <c r="S319" s="116"/>
    </row>
    <row r="320" spans="1:19" ht="15.75" customHeight="1" x14ac:dyDescent="0.25">
      <c r="A320" s="75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77"/>
      <c r="O320" s="77"/>
      <c r="P320" s="116"/>
      <c r="Q320" s="116"/>
      <c r="R320" s="116"/>
      <c r="S320" s="116"/>
    </row>
    <row r="321" spans="1:19" ht="15.75" customHeight="1" x14ac:dyDescent="0.25">
      <c r="A321" s="75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77"/>
      <c r="O321" s="77"/>
      <c r="P321" s="116"/>
      <c r="Q321" s="116"/>
      <c r="R321" s="116"/>
      <c r="S321" s="116"/>
    </row>
    <row r="322" spans="1:19" ht="15.75" customHeight="1" x14ac:dyDescent="0.25">
      <c r="A322" s="75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77"/>
      <c r="O322" s="77"/>
      <c r="P322" s="116"/>
      <c r="Q322" s="116"/>
      <c r="R322" s="116"/>
      <c r="S322" s="116"/>
    </row>
    <row r="323" spans="1:19" ht="15.75" customHeight="1" x14ac:dyDescent="0.25">
      <c r="A323" s="75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77"/>
      <c r="O323" s="77"/>
      <c r="P323" s="116"/>
      <c r="Q323" s="116"/>
      <c r="R323" s="116"/>
      <c r="S323" s="116"/>
    </row>
    <row r="324" spans="1:19" ht="15.75" customHeight="1" x14ac:dyDescent="0.25">
      <c r="A324" s="75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77"/>
      <c r="O324" s="77"/>
      <c r="P324" s="116"/>
      <c r="Q324" s="116"/>
      <c r="R324" s="116"/>
      <c r="S324" s="116"/>
    </row>
    <row r="325" spans="1:19" ht="15.75" customHeight="1" x14ac:dyDescent="0.25">
      <c r="A325" s="75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77"/>
      <c r="O325" s="77"/>
      <c r="P325" s="116"/>
      <c r="Q325" s="116"/>
      <c r="R325" s="116"/>
      <c r="S325" s="116"/>
    </row>
    <row r="326" spans="1:19" ht="15.75" customHeight="1" x14ac:dyDescent="0.25">
      <c r="A326" s="75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77"/>
      <c r="O326" s="77"/>
      <c r="P326" s="116"/>
      <c r="Q326" s="116"/>
      <c r="R326" s="116"/>
      <c r="S326" s="116"/>
    </row>
    <row r="327" spans="1:19" ht="15.75" customHeight="1" x14ac:dyDescent="0.25">
      <c r="A327" s="75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77"/>
      <c r="O327" s="77"/>
      <c r="P327" s="116"/>
      <c r="Q327" s="116"/>
      <c r="R327" s="116"/>
      <c r="S327" s="116"/>
    </row>
    <row r="328" spans="1:19" ht="15.75" customHeight="1" x14ac:dyDescent="0.25">
      <c r="A328" s="75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77"/>
      <c r="O328" s="77"/>
      <c r="P328" s="116"/>
      <c r="Q328" s="116"/>
      <c r="R328" s="116"/>
      <c r="S328" s="116"/>
    </row>
    <row r="329" spans="1:19" ht="15.75" customHeight="1" x14ac:dyDescent="0.25">
      <c r="A329" s="75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77"/>
      <c r="O329" s="77"/>
      <c r="P329" s="116"/>
      <c r="Q329" s="116"/>
      <c r="R329" s="116"/>
      <c r="S329" s="116"/>
    </row>
    <row r="330" spans="1:19" ht="15.75" customHeight="1" x14ac:dyDescent="0.25">
      <c r="A330" s="75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77"/>
      <c r="O330" s="77"/>
      <c r="P330" s="116"/>
      <c r="Q330" s="116"/>
      <c r="R330" s="116"/>
      <c r="S330" s="116"/>
    </row>
    <row r="331" spans="1:19" ht="15.75" customHeight="1" x14ac:dyDescent="0.25">
      <c r="A331" s="75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77"/>
      <c r="O331" s="77"/>
      <c r="P331" s="116"/>
      <c r="Q331" s="116"/>
      <c r="R331" s="116"/>
      <c r="S331" s="116"/>
    </row>
    <row r="332" spans="1:19" ht="15.75" customHeight="1" x14ac:dyDescent="0.25">
      <c r="A332" s="75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77"/>
      <c r="O332" s="77"/>
      <c r="P332" s="116"/>
      <c r="Q332" s="116"/>
      <c r="R332" s="116"/>
      <c r="S332" s="116"/>
    </row>
    <row r="333" spans="1:19" ht="15.75" customHeight="1" x14ac:dyDescent="0.25">
      <c r="A333" s="75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77"/>
      <c r="O333" s="77"/>
      <c r="P333" s="116"/>
      <c r="Q333" s="116"/>
      <c r="R333" s="116"/>
      <c r="S333" s="116"/>
    </row>
    <row r="334" spans="1:19" ht="15.75" customHeight="1" x14ac:dyDescent="0.25">
      <c r="A334" s="75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77"/>
      <c r="O334" s="77"/>
      <c r="P334" s="116"/>
      <c r="Q334" s="116"/>
      <c r="R334" s="116"/>
      <c r="S334" s="116"/>
    </row>
    <row r="335" spans="1:19" ht="15.75" customHeight="1" x14ac:dyDescent="0.25">
      <c r="A335" s="75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77"/>
      <c r="O335" s="77"/>
      <c r="P335" s="116"/>
      <c r="Q335" s="116"/>
      <c r="R335" s="116"/>
      <c r="S335" s="116"/>
    </row>
    <row r="336" spans="1:19" ht="15.75" customHeight="1" x14ac:dyDescent="0.25">
      <c r="A336" s="75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77"/>
      <c r="O336" s="77"/>
      <c r="P336" s="116"/>
      <c r="Q336" s="116"/>
      <c r="R336" s="116"/>
      <c r="S336" s="116"/>
    </row>
    <row r="337" spans="1:19" ht="15.75" customHeight="1" x14ac:dyDescent="0.25">
      <c r="A337" s="75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77"/>
      <c r="O337" s="77"/>
      <c r="P337" s="116"/>
      <c r="Q337" s="116"/>
      <c r="R337" s="116"/>
      <c r="S337" s="116"/>
    </row>
    <row r="338" spans="1:19" ht="15.75" customHeight="1" x14ac:dyDescent="0.25">
      <c r="A338" s="75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77"/>
      <c r="O338" s="77"/>
      <c r="P338" s="116"/>
      <c r="Q338" s="116"/>
      <c r="R338" s="116"/>
      <c r="S338" s="116"/>
    </row>
    <row r="339" spans="1:19" ht="15.75" customHeight="1" x14ac:dyDescent="0.25">
      <c r="A339" s="75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77"/>
      <c r="O339" s="77"/>
      <c r="P339" s="116"/>
      <c r="Q339" s="116"/>
      <c r="R339" s="116"/>
      <c r="S339" s="116"/>
    </row>
    <row r="340" spans="1:19" ht="15.75" customHeight="1" x14ac:dyDescent="0.25">
      <c r="A340" s="75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77"/>
      <c r="O340" s="77"/>
      <c r="P340" s="116"/>
      <c r="Q340" s="116"/>
      <c r="R340" s="116"/>
      <c r="S340" s="116"/>
    </row>
    <row r="341" spans="1:19" ht="15.75" customHeight="1" x14ac:dyDescent="0.25">
      <c r="A341" s="75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77"/>
      <c r="O341" s="77"/>
      <c r="P341" s="116"/>
      <c r="Q341" s="116"/>
      <c r="R341" s="116"/>
      <c r="S341" s="116"/>
    </row>
    <row r="342" spans="1:19" ht="15.75" customHeight="1" x14ac:dyDescent="0.25">
      <c r="A342" s="75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77"/>
      <c r="O342" s="77"/>
      <c r="P342" s="116"/>
      <c r="Q342" s="116"/>
      <c r="R342" s="116"/>
      <c r="S342" s="116"/>
    </row>
    <row r="343" spans="1:19" ht="15.75" customHeight="1" x14ac:dyDescent="0.25">
      <c r="A343" s="75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77"/>
      <c r="O343" s="77"/>
      <c r="P343" s="116"/>
      <c r="Q343" s="116"/>
      <c r="R343" s="116"/>
      <c r="S343" s="116"/>
    </row>
    <row r="344" spans="1:19" ht="15.75" customHeight="1" x14ac:dyDescent="0.25">
      <c r="A344" s="75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77"/>
      <c r="O344" s="77"/>
      <c r="P344" s="116"/>
      <c r="Q344" s="116"/>
      <c r="R344" s="116"/>
      <c r="S344" s="116"/>
    </row>
    <row r="345" spans="1:19" ht="15.75" customHeight="1" x14ac:dyDescent="0.25">
      <c r="A345" s="75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77"/>
      <c r="O345" s="77"/>
      <c r="P345" s="116"/>
      <c r="Q345" s="116"/>
      <c r="R345" s="116"/>
      <c r="S345" s="116"/>
    </row>
    <row r="346" spans="1:19" ht="15.75" customHeight="1" x14ac:dyDescent="0.25">
      <c r="A346" s="75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77"/>
      <c r="O346" s="77"/>
      <c r="P346" s="116"/>
      <c r="Q346" s="116"/>
      <c r="R346" s="116"/>
      <c r="S346" s="116"/>
    </row>
    <row r="347" spans="1:19" ht="15.75" customHeight="1" x14ac:dyDescent="0.25">
      <c r="A347" s="75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77"/>
      <c r="O347" s="77"/>
      <c r="P347" s="116"/>
      <c r="Q347" s="116"/>
      <c r="R347" s="116"/>
      <c r="S347" s="116"/>
    </row>
    <row r="348" spans="1:19" ht="15.75" customHeight="1" x14ac:dyDescent="0.25">
      <c r="A348" s="75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77"/>
      <c r="O348" s="77"/>
      <c r="P348" s="116"/>
      <c r="Q348" s="116"/>
      <c r="R348" s="116"/>
      <c r="S348" s="116"/>
    </row>
    <row r="349" spans="1:19" ht="15.75" customHeight="1" x14ac:dyDescent="0.25">
      <c r="A349" s="75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77"/>
      <c r="O349" s="77"/>
      <c r="P349" s="116"/>
      <c r="Q349" s="116"/>
      <c r="R349" s="116"/>
      <c r="S349" s="116"/>
    </row>
    <row r="350" spans="1:19" ht="15.75" customHeight="1" x14ac:dyDescent="0.25">
      <c r="A350" s="75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77"/>
      <c r="O350" s="77"/>
      <c r="P350" s="116"/>
      <c r="Q350" s="116"/>
      <c r="R350" s="116"/>
      <c r="S350" s="116"/>
    </row>
    <row r="351" spans="1:19" ht="15.75" customHeight="1" x14ac:dyDescent="0.25">
      <c r="A351" s="75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77"/>
      <c r="O351" s="77"/>
      <c r="P351" s="116"/>
      <c r="Q351" s="116"/>
      <c r="R351" s="116"/>
      <c r="S351" s="116"/>
    </row>
    <row r="352" spans="1:19" ht="15.75" customHeight="1" x14ac:dyDescent="0.25">
      <c r="A352" s="75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77"/>
      <c r="O352" s="77"/>
      <c r="P352" s="116"/>
      <c r="Q352" s="116"/>
      <c r="R352" s="116"/>
      <c r="S352" s="116"/>
    </row>
    <row r="353" spans="1:19" ht="15.75" customHeight="1" x14ac:dyDescent="0.25">
      <c r="A353" s="75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77"/>
      <c r="O353" s="77"/>
      <c r="P353" s="116"/>
      <c r="Q353" s="116"/>
      <c r="R353" s="116"/>
      <c r="S353" s="116"/>
    </row>
    <row r="354" spans="1:19" ht="15.75" customHeight="1" x14ac:dyDescent="0.25">
      <c r="A354" s="75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77"/>
      <c r="O354" s="77"/>
      <c r="P354" s="116"/>
      <c r="Q354" s="116"/>
      <c r="R354" s="116"/>
      <c r="S354" s="116"/>
    </row>
    <row r="355" spans="1:19" ht="15.75" customHeight="1" x14ac:dyDescent="0.25">
      <c r="A355" s="75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77"/>
      <c r="O355" s="77"/>
      <c r="P355" s="116"/>
      <c r="Q355" s="116"/>
      <c r="R355" s="116"/>
      <c r="S355" s="116"/>
    </row>
    <row r="356" spans="1:19" ht="15.75" customHeight="1" x14ac:dyDescent="0.25">
      <c r="A356" s="75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77"/>
      <c r="O356" s="77"/>
      <c r="P356" s="116"/>
      <c r="Q356" s="116"/>
      <c r="R356" s="116"/>
      <c r="S356" s="116"/>
    </row>
    <row r="357" spans="1:19" ht="15.75" customHeight="1" x14ac:dyDescent="0.25">
      <c r="A357" s="7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77"/>
      <c r="O357" s="77"/>
      <c r="P357" s="116"/>
      <c r="Q357" s="116"/>
      <c r="R357" s="116"/>
      <c r="S357" s="116"/>
    </row>
    <row r="358" spans="1:19" ht="15.75" customHeight="1" x14ac:dyDescent="0.25">
      <c r="A358" s="75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77"/>
      <c r="O358" s="77"/>
      <c r="P358" s="116"/>
      <c r="Q358" s="116"/>
      <c r="R358" s="116"/>
      <c r="S358" s="116"/>
    </row>
    <row r="359" spans="1:19" ht="15.75" customHeight="1" x14ac:dyDescent="0.25">
      <c r="A359" s="75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77"/>
      <c r="O359" s="77"/>
      <c r="P359" s="116"/>
      <c r="Q359" s="116"/>
      <c r="R359" s="116"/>
      <c r="S359" s="116"/>
    </row>
    <row r="360" spans="1:19" ht="15.75" customHeight="1" x14ac:dyDescent="0.25">
      <c r="A360" s="75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77"/>
      <c r="O360" s="77"/>
      <c r="P360" s="116"/>
      <c r="Q360" s="116"/>
      <c r="R360" s="116"/>
      <c r="S360" s="116"/>
    </row>
    <row r="361" spans="1:19" ht="15.75" customHeight="1" x14ac:dyDescent="0.25">
      <c r="A361" s="75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77"/>
      <c r="O361" s="77"/>
      <c r="P361" s="116"/>
      <c r="Q361" s="116"/>
      <c r="R361" s="116"/>
      <c r="S361" s="116"/>
    </row>
    <row r="362" spans="1:19" ht="15.75" customHeight="1" x14ac:dyDescent="0.25">
      <c r="A362" s="75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77"/>
      <c r="O362" s="77"/>
      <c r="P362" s="116"/>
      <c r="Q362" s="116"/>
      <c r="R362" s="116"/>
      <c r="S362" s="116"/>
    </row>
    <row r="363" spans="1:19" ht="15.75" customHeight="1" x14ac:dyDescent="0.25">
      <c r="A363" s="75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77"/>
      <c r="O363" s="77"/>
      <c r="P363" s="116"/>
      <c r="Q363" s="116"/>
      <c r="R363" s="116"/>
      <c r="S363" s="116"/>
    </row>
    <row r="364" spans="1:19" ht="15.75" customHeight="1" x14ac:dyDescent="0.25">
      <c r="A364" s="75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77"/>
      <c r="O364" s="77"/>
      <c r="P364" s="116"/>
      <c r="Q364" s="116"/>
      <c r="R364" s="116"/>
      <c r="S364" s="116"/>
    </row>
    <row r="365" spans="1:19" ht="15.75" customHeight="1" x14ac:dyDescent="0.25">
      <c r="A365" s="75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77"/>
      <c r="O365" s="77"/>
      <c r="P365" s="116"/>
      <c r="Q365" s="116"/>
      <c r="R365" s="116"/>
      <c r="S365" s="116"/>
    </row>
    <row r="366" spans="1:19" ht="15.75" customHeight="1" x14ac:dyDescent="0.25">
      <c r="A366" s="75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77"/>
      <c r="O366" s="77"/>
      <c r="P366" s="116"/>
      <c r="Q366" s="116"/>
      <c r="R366" s="116"/>
      <c r="S366" s="116"/>
    </row>
    <row r="367" spans="1:19" ht="15.75" customHeight="1" x14ac:dyDescent="0.25">
      <c r="A367" s="75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77"/>
      <c r="O367" s="77"/>
      <c r="P367" s="116"/>
      <c r="Q367" s="116"/>
      <c r="R367" s="116"/>
      <c r="S367" s="116"/>
    </row>
    <row r="368" spans="1:19" ht="15.75" customHeight="1" x14ac:dyDescent="0.25">
      <c r="A368" s="75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77"/>
      <c r="O368" s="77"/>
      <c r="P368" s="116"/>
      <c r="Q368" s="116"/>
      <c r="R368" s="116"/>
      <c r="S368" s="116"/>
    </row>
    <row r="369" spans="1:19" ht="15.75" customHeight="1" x14ac:dyDescent="0.25">
      <c r="A369" s="75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77"/>
      <c r="O369" s="77"/>
      <c r="P369" s="116"/>
      <c r="Q369" s="116"/>
      <c r="R369" s="116"/>
      <c r="S369" s="116"/>
    </row>
    <row r="370" spans="1:19" ht="15.75" customHeight="1" x14ac:dyDescent="0.25">
      <c r="A370" s="75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77"/>
      <c r="O370" s="77"/>
      <c r="P370" s="116"/>
      <c r="Q370" s="116"/>
      <c r="R370" s="116"/>
      <c r="S370" s="116"/>
    </row>
    <row r="371" spans="1:19" ht="15.75" customHeight="1" x14ac:dyDescent="0.25">
      <c r="A371" s="75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77"/>
      <c r="O371" s="77"/>
      <c r="P371" s="116"/>
      <c r="Q371" s="116"/>
      <c r="R371" s="116"/>
      <c r="S371" s="116"/>
    </row>
    <row r="372" spans="1:19" ht="15.75" customHeight="1" x14ac:dyDescent="0.25">
      <c r="A372" s="75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77"/>
      <c r="O372" s="77"/>
      <c r="P372" s="116"/>
      <c r="Q372" s="116"/>
      <c r="R372" s="116"/>
      <c r="S372" s="116"/>
    </row>
    <row r="373" spans="1:19" ht="15.75" customHeight="1" x14ac:dyDescent="0.25">
      <c r="A373" s="75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77"/>
      <c r="O373" s="77"/>
      <c r="P373" s="116"/>
      <c r="Q373" s="116"/>
      <c r="R373" s="116"/>
      <c r="S373" s="116"/>
    </row>
    <row r="374" spans="1:19" ht="15.75" customHeight="1" x14ac:dyDescent="0.25">
      <c r="A374" s="75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77"/>
      <c r="O374" s="77"/>
      <c r="P374" s="116"/>
      <c r="Q374" s="116"/>
      <c r="R374" s="116"/>
      <c r="S374" s="116"/>
    </row>
    <row r="375" spans="1:19" ht="15.75" customHeight="1" x14ac:dyDescent="0.25">
      <c r="A375" s="75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77"/>
      <c r="O375" s="77"/>
      <c r="P375" s="116"/>
      <c r="Q375" s="116"/>
      <c r="R375" s="116"/>
      <c r="S375" s="116"/>
    </row>
    <row r="376" spans="1:19" ht="15.75" customHeight="1" x14ac:dyDescent="0.25">
      <c r="A376" s="75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77"/>
      <c r="O376" s="77"/>
      <c r="P376" s="116"/>
      <c r="Q376" s="116"/>
      <c r="R376" s="116"/>
      <c r="S376" s="116"/>
    </row>
    <row r="377" spans="1:19" ht="15.75" customHeight="1" x14ac:dyDescent="0.25">
      <c r="A377" s="75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77"/>
      <c r="O377" s="77"/>
      <c r="P377" s="116"/>
      <c r="Q377" s="116"/>
      <c r="R377" s="116"/>
      <c r="S377" s="116"/>
    </row>
    <row r="378" spans="1:19" ht="15.75" customHeight="1" x14ac:dyDescent="0.25">
      <c r="A378" s="75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77"/>
      <c r="O378" s="77"/>
      <c r="P378" s="116"/>
      <c r="Q378" s="116"/>
      <c r="R378" s="116"/>
      <c r="S378" s="116"/>
    </row>
    <row r="379" spans="1:19" ht="15.75" customHeight="1" x14ac:dyDescent="0.25">
      <c r="A379" s="75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77"/>
      <c r="O379" s="77"/>
      <c r="P379" s="116"/>
      <c r="Q379" s="116"/>
      <c r="R379" s="116"/>
      <c r="S379" s="116"/>
    </row>
    <row r="380" spans="1:19" ht="15.75" customHeight="1" x14ac:dyDescent="0.25">
      <c r="A380" s="75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77"/>
      <c r="O380" s="77"/>
      <c r="P380" s="116"/>
      <c r="Q380" s="116"/>
      <c r="R380" s="116"/>
      <c r="S380" s="116"/>
    </row>
    <row r="381" spans="1:19" ht="15.75" customHeight="1" x14ac:dyDescent="0.25">
      <c r="A381" s="75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77"/>
      <c r="O381" s="77"/>
      <c r="P381" s="116"/>
      <c r="Q381" s="116"/>
      <c r="R381" s="116"/>
      <c r="S381" s="116"/>
    </row>
    <row r="382" spans="1:19" ht="15.75" customHeight="1" x14ac:dyDescent="0.25">
      <c r="A382" s="75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77"/>
      <c r="O382" s="77"/>
      <c r="P382" s="116"/>
      <c r="Q382" s="116"/>
      <c r="R382" s="116"/>
      <c r="S382" s="116"/>
    </row>
    <row r="383" spans="1:19" ht="15.75" customHeight="1" x14ac:dyDescent="0.25">
      <c r="A383" s="75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77"/>
      <c r="O383" s="77"/>
      <c r="P383" s="116"/>
      <c r="Q383" s="116"/>
      <c r="R383" s="116"/>
      <c r="S383" s="116"/>
    </row>
    <row r="384" spans="1:19" ht="15.75" customHeight="1" x14ac:dyDescent="0.25">
      <c r="A384" s="75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77"/>
      <c r="O384" s="77"/>
      <c r="P384" s="116"/>
      <c r="Q384" s="116"/>
      <c r="R384" s="116"/>
      <c r="S384" s="116"/>
    </row>
    <row r="385" spans="1:19" ht="15.75" customHeight="1" x14ac:dyDescent="0.25">
      <c r="A385" s="75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77"/>
      <c r="O385" s="77"/>
      <c r="P385" s="116"/>
      <c r="Q385" s="116"/>
      <c r="R385" s="116"/>
      <c r="S385" s="116"/>
    </row>
    <row r="386" spans="1:19" ht="15.75" customHeight="1" x14ac:dyDescent="0.25">
      <c r="A386" s="75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77"/>
      <c r="O386" s="77"/>
      <c r="P386" s="116"/>
      <c r="Q386" s="116"/>
      <c r="R386" s="116"/>
      <c r="S386" s="116"/>
    </row>
    <row r="387" spans="1:19" ht="15.75" customHeight="1" x14ac:dyDescent="0.25">
      <c r="A387" s="75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77"/>
      <c r="O387" s="77"/>
      <c r="P387" s="116"/>
      <c r="Q387" s="116"/>
      <c r="R387" s="116"/>
      <c r="S387" s="116"/>
    </row>
    <row r="388" spans="1:19" ht="15.75" customHeight="1" x14ac:dyDescent="0.25">
      <c r="A388" s="75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77"/>
      <c r="O388" s="77"/>
      <c r="P388" s="116"/>
      <c r="Q388" s="116"/>
      <c r="R388" s="116"/>
      <c r="S388" s="116"/>
    </row>
    <row r="389" spans="1:19" ht="15.75" customHeight="1" x14ac:dyDescent="0.25">
      <c r="A389" s="75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77"/>
      <c r="O389" s="77"/>
      <c r="P389" s="116"/>
      <c r="Q389" s="116"/>
      <c r="R389" s="116"/>
      <c r="S389" s="116"/>
    </row>
    <row r="390" spans="1:19" ht="15.75" customHeight="1" x14ac:dyDescent="0.25">
      <c r="A390" s="75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77"/>
      <c r="O390" s="77"/>
      <c r="P390" s="116"/>
      <c r="Q390" s="116"/>
      <c r="R390" s="116"/>
      <c r="S390" s="116"/>
    </row>
    <row r="391" spans="1:19" ht="15.75" customHeight="1" x14ac:dyDescent="0.25">
      <c r="A391" s="75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77"/>
      <c r="O391" s="77"/>
      <c r="P391" s="116"/>
      <c r="Q391" s="116"/>
      <c r="R391" s="116"/>
      <c r="S391" s="116"/>
    </row>
    <row r="392" spans="1:19" ht="15.75" customHeight="1" x14ac:dyDescent="0.25">
      <c r="A392" s="75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77"/>
      <c r="O392" s="77"/>
      <c r="P392" s="116"/>
      <c r="Q392" s="116"/>
      <c r="R392" s="116"/>
      <c r="S392" s="116"/>
    </row>
    <row r="393" spans="1:19" ht="15.75" customHeight="1" x14ac:dyDescent="0.25">
      <c r="A393" s="75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77"/>
      <c r="O393" s="77"/>
      <c r="P393" s="116"/>
      <c r="Q393" s="116"/>
      <c r="R393" s="116"/>
      <c r="S393" s="116"/>
    </row>
    <row r="394" spans="1:19" ht="15.75" customHeight="1" x14ac:dyDescent="0.25">
      <c r="A394" s="75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77"/>
      <c r="O394" s="77"/>
      <c r="P394" s="116"/>
      <c r="Q394" s="116"/>
      <c r="R394" s="116"/>
      <c r="S394" s="116"/>
    </row>
    <row r="395" spans="1:19" ht="15.75" customHeight="1" x14ac:dyDescent="0.25">
      <c r="A395" s="75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77"/>
      <c r="O395" s="77"/>
      <c r="P395" s="116"/>
      <c r="Q395" s="116"/>
      <c r="R395" s="116"/>
      <c r="S395" s="116"/>
    </row>
    <row r="396" spans="1:19" ht="15.75" customHeight="1" x14ac:dyDescent="0.25">
      <c r="A396" s="75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77"/>
      <c r="O396" s="77"/>
      <c r="P396" s="116"/>
      <c r="Q396" s="116"/>
      <c r="R396" s="116"/>
      <c r="S396" s="116"/>
    </row>
    <row r="397" spans="1:19" ht="15.75" customHeight="1" x14ac:dyDescent="0.25">
      <c r="A397" s="75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77"/>
      <c r="O397" s="77"/>
      <c r="P397" s="116"/>
      <c r="Q397" s="116"/>
      <c r="R397" s="116"/>
      <c r="S397" s="116"/>
    </row>
    <row r="398" spans="1:19" ht="15.75" customHeight="1" x14ac:dyDescent="0.25">
      <c r="A398" s="75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77"/>
      <c r="O398" s="77"/>
      <c r="P398" s="116"/>
      <c r="Q398" s="116"/>
      <c r="R398" s="116"/>
      <c r="S398" s="116"/>
    </row>
    <row r="399" spans="1:19" ht="15.75" customHeight="1" x14ac:dyDescent="0.25">
      <c r="A399" s="75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77"/>
      <c r="O399" s="77"/>
      <c r="P399" s="116"/>
      <c r="Q399" s="116"/>
      <c r="R399" s="116"/>
      <c r="S399" s="116"/>
    </row>
    <row r="400" spans="1:19" ht="15.75" customHeight="1" x14ac:dyDescent="0.25">
      <c r="A400" s="75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77"/>
      <c r="O400" s="77"/>
      <c r="P400" s="116"/>
      <c r="Q400" s="116"/>
      <c r="R400" s="116"/>
      <c r="S400" s="116"/>
    </row>
    <row r="401" spans="1:19" ht="15.75" customHeight="1" x14ac:dyDescent="0.25">
      <c r="A401" s="75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77"/>
      <c r="O401" s="77"/>
      <c r="P401" s="116"/>
      <c r="Q401" s="116"/>
      <c r="R401" s="116"/>
      <c r="S401" s="116"/>
    </row>
    <row r="402" spans="1:19" ht="15.75" customHeight="1" x14ac:dyDescent="0.25">
      <c r="A402" s="75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77"/>
      <c r="O402" s="77"/>
      <c r="P402" s="116"/>
      <c r="Q402" s="116"/>
      <c r="R402" s="116"/>
      <c r="S402" s="116"/>
    </row>
    <row r="403" spans="1:19" ht="15.75" customHeight="1" x14ac:dyDescent="0.25">
      <c r="A403" s="75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77"/>
      <c r="O403" s="77"/>
      <c r="P403" s="116"/>
      <c r="Q403" s="116"/>
      <c r="R403" s="116"/>
      <c r="S403" s="116"/>
    </row>
    <row r="404" spans="1:19" ht="15.75" customHeight="1" x14ac:dyDescent="0.25">
      <c r="A404" s="75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77"/>
      <c r="O404" s="77"/>
      <c r="P404" s="116"/>
      <c r="Q404" s="116"/>
      <c r="R404" s="116"/>
      <c r="S404" s="116"/>
    </row>
    <row r="405" spans="1:19" ht="15.75" customHeight="1" x14ac:dyDescent="0.25">
      <c r="A405" s="75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77"/>
      <c r="O405" s="77"/>
      <c r="P405" s="116"/>
      <c r="Q405" s="116"/>
      <c r="R405" s="116"/>
      <c r="S405" s="116"/>
    </row>
    <row r="406" spans="1:19" ht="15.75" customHeight="1" x14ac:dyDescent="0.25">
      <c r="A406" s="75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77"/>
      <c r="O406" s="77"/>
      <c r="P406" s="116"/>
      <c r="Q406" s="116"/>
      <c r="R406" s="116"/>
      <c r="S406" s="116"/>
    </row>
    <row r="407" spans="1:19" ht="15.75" customHeight="1" x14ac:dyDescent="0.25">
      <c r="A407" s="75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77"/>
      <c r="O407" s="77"/>
      <c r="P407" s="116"/>
      <c r="Q407" s="116"/>
      <c r="R407" s="116"/>
      <c r="S407" s="116"/>
    </row>
    <row r="408" spans="1:19" ht="15.75" customHeight="1" x14ac:dyDescent="0.25">
      <c r="A408" s="75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77"/>
      <c r="O408" s="77"/>
      <c r="P408" s="116"/>
      <c r="Q408" s="116"/>
      <c r="R408" s="116"/>
      <c r="S408" s="116"/>
    </row>
    <row r="409" spans="1:19" ht="15.75" customHeight="1" x14ac:dyDescent="0.25">
      <c r="A409" s="75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77"/>
      <c r="O409" s="77"/>
      <c r="P409" s="116"/>
      <c r="Q409" s="116"/>
      <c r="R409" s="116"/>
      <c r="S409" s="116"/>
    </row>
    <row r="410" spans="1:19" ht="15.75" customHeight="1" x14ac:dyDescent="0.25">
      <c r="A410" s="75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77"/>
      <c r="O410" s="77"/>
      <c r="P410" s="116"/>
      <c r="Q410" s="116"/>
      <c r="R410" s="116"/>
      <c r="S410" s="116"/>
    </row>
    <row r="411" spans="1:19" ht="15.75" customHeight="1" x14ac:dyDescent="0.25">
      <c r="A411" s="75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77"/>
      <c r="O411" s="77"/>
      <c r="P411" s="116"/>
      <c r="Q411" s="116"/>
      <c r="R411" s="116"/>
      <c r="S411" s="116"/>
    </row>
    <row r="412" spans="1:19" ht="15.75" customHeight="1" x14ac:dyDescent="0.25">
      <c r="A412" s="75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77"/>
      <c r="O412" s="77"/>
      <c r="P412" s="116"/>
      <c r="Q412" s="116"/>
      <c r="R412" s="116"/>
      <c r="S412" s="116"/>
    </row>
    <row r="413" spans="1:19" ht="15.75" customHeight="1" x14ac:dyDescent="0.25">
      <c r="A413" s="75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77"/>
      <c r="O413" s="77"/>
      <c r="P413" s="116"/>
      <c r="Q413" s="116"/>
      <c r="R413" s="116"/>
      <c r="S413" s="116"/>
    </row>
    <row r="414" spans="1:19" ht="15.75" customHeight="1" x14ac:dyDescent="0.25">
      <c r="A414" s="75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77"/>
      <c r="O414" s="77"/>
      <c r="P414" s="116"/>
      <c r="Q414" s="116"/>
      <c r="R414" s="116"/>
      <c r="S414" s="116"/>
    </row>
    <row r="415" spans="1:19" ht="15.75" customHeight="1" x14ac:dyDescent="0.25">
      <c r="A415" s="75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77"/>
      <c r="O415" s="77"/>
      <c r="P415" s="116"/>
      <c r="Q415" s="116"/>
      <c r="R415" s="116"/>
      <c r="S415" s="116"/>
    </row>
    <row r="416" spans="1:19" ht="15.75" customHeight="1" x14ac:dyDescent="0.25">
      <c r="A416" s="75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77"/>
      <c r="O416" s="77"/>
      <c r="P416" s="116"/>
      <c r="Q416" s="116"/>
      <c r="R416" s="116"/>
      <c r="S416" s="116"/>
    </row>
    <row r="417" spans="1:19" ht="15.75" customHeight="1" x14ac:dyDescent="0.25">
      <c r="A417" s="75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77"/>
      <c r="O417" s="77"/>
      <c r="P417" s="116"/>
      <c r="Q417" s="116"/>
      <c r="R417" s="116"/>
      <c r="S417" s="116"/>
    </row>
    <row r="418" spans="1:19" ht="15.75" customHeight="1" x14ac:dyDescent="0.25">
      <c r="A418" s="75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77"/>
      <c r="O418" s="77"/>
      <c r="P418" s="116"/>
      <c r="Q418" s="116"/>
      <c r="R418" s="116"/>
      <c r="S418" s="116"/>
    </row>
    <row r="419" spans="1:19" ht="15.75" customHeight="1" x14ac:dyDescent="0.25">
      <c r="A419" s="75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77"/>
      <c r="O419" s="77"/>
      <c r="P419" s="116"/>
      <c r="Q419" s="116"/>
      <c r="R419" s="116"/>
      <c r="S419" s="116"/>
    </row>
    <row r="420" spans="1:19" ht="15.75" customHeight="1" x14ac:dyDescent="0.25">
      <c r="A420" s="75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77"/>
      <c r="O420" s="77"/>
      <c r="P420" s="116"/>
      <c r="Q420" s="116"/>
      <c r="R420" s="116"/>
      <c r="S420" s="116"/>
    </row>
    <row r="421" spans="1:19" ht="15.75" customHeight="1" x14ac:dyDescent="0.25">
      <c r="A421" s="75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77"/>
      <c r="O421" s="77"/>
      <c r="P421" s="116"/>
      <c r="Q421" s="116"/>
      <c r="R421" s="116"/>
      <c r="S421" s="116"/>
    </row>
    <row r="422" spans="1:19" ht="15.75" customHeight="1" x14ac:dyDescent="0.25">
      <c r="A422" s="75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77"/>
      <c r="O422" s="77"/>
      <c r="P422" s="116"/>
      <c r="Q422" s="116"/>
      <c r="R422" s="116"/>
      <c r="S422" s="116"/>
    </row>
    <row r="423" spans="1:19" ht="15.75" customHeight="1" x14ac:dyDescent="0.25">
      <c r="A423" s="75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77"/>
      <c r="O423" s="77"/>
      <c r="P423" s="116"/>
      <c r="Q423" s="116"/>
      <c r="R423" s="116"/>
      <c r="S423" s="116"/>
    </row>
    <row r="424" spans="1:19" ht="15.75" customHeight="1" x14ac:dyDescent="0.25">
      <c r="A424" s="75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77"/>
      <c r="O424" s="77"/>
      <c r="P424" s="116"/>
      <c r="Q424" s="116"/>
      <c r="R424" s="116"/>
      <c r="S424" s="116"/>
    </row>
    <row r="425" spans="1:19" ht="15.75" customHeight="1" x14ac:dyDescent="0.25">
      <c r="A425" s="75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77"/>
      <c r="O425" s="77"/>
      <c r="P425" s="116"/>
      <c r="Q425" s="116"/>
      <c r="R425" s="116"/>
      <c r="S425" s="116"/>
    </row>
    <row r="426" spans="1:19" ht="15.75" customHeight="1" x14ac:dyDescent="0.25">
      <c r="A426" s="75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77"/>
      <c r="O426" s="77"/>
      <c r="P426" s="116"/>
      <c r="Q426" s="116"/>
      <c r="R426" s="116"/>
      <c r="S426" s="116"/>
    </row>
    <row r="427" spans="1:19" ht="15.75" customHeight="1" x14ac:dyDescent="0.25">
      <c r="A427" s="75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77"/>
      <c r="O427" s="77"/>
      <c r="P427" s="116"/>
      <c r="Q427" s="116"/>
      <c r="R427" s="116"/>
      <c r="S427" s="116"/>
    </row>
    <row r="428" spans="1:19" ht="15.75" customHeight="1" x14ac:dyDescent="0.25">
      <c r="A428" s="75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77"/>
      <c r="O428" s="77"/>
      <c r="P428" s="116"/>
      <c r="Q428" s="116"/>
      <c r="R428" s="116"/>
      <c r="S428" s="116"/>
    </row>
    <row r="429" spans="1:19" ht="15.75" customHeight="1" x14ac:dyDescent="0.25">
      <c r="A429" s="75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77"/>
      <c r="O429" s="77"/>
      <c r="P429" s="116"/>
      <c r="Q429" s="116"/>
      <c r="R429" s="116"/>
      <c r="S429" s="116"/>
    </row>
    <row r="430" spans="1:19" ht="15.75" customHeight="1" x14ac:dyDescent="0.25">
      <c r="A430" s="75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77"/>
      <c r="O430" s="77"/>
      <c r="P430" s="116"/>
      <c r="Q430" s="116"/>
      <c r="R430" s="116"/>
      <c r="S430" s="116"/>
    </row>
    <row r="431" spans="1:19" ht="15.75" customHeight="1" x14ac:dyDescent="0.25">
      <c r="A431" s="75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77"/>
      <c r="O431" s="77"/>
      <c r="P431" s="116"/>
      <c r="Q431" s="116"/>
      <c r="R431" s="116"/>
      <c r="S431" s="116"/>
    </row>
    <row r="432" spans="1:19" ht="15.75" customHeight="1" x14ac:dyDescent="0.25">
      <c r="A432" s="75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77"/>
      <c r="O432" s="77"/>
      <c r="P432" s="116"/>
      <c r="Q432" s="116"/>
      <c r="R432" s="116"/>
      <c r="S432" s="116"/>
    </row>
    <row r="433" spans="1:19" ht="15.75" customHeight="1" x14ac:dyDescent="0.25">
      <c r="A433" s="75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77"/>
      <c r="O433" s="77"/>
      <c r="P433" s="116"/>
      <c r="Q433" s="116"/>
      <c r="R433" s="116"/>
      <c r="S433" s="116"/>
    </row>
    <row r="434" spans="1:19" ht="15.75" customHeight="1" x14ac:dyDescent="0.25">
      <c r="A434" s="75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77"/>
      <c r="O434" s="77"/>
      <c r="P434" s="116"/>
      <c r="Q434" s="116"/>
      <c r="R434" s="116"/>
      <c r="S434" s="116"/>
    </row>
    <row r="435" spans="1:19" ht="15.75" customHeight="1" x14ac:dyDescent="0.25">
      <c r="A435" s="75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77"/>
      <c r="O435" s="77"/>
      <c r="P435" s="116"/>
      <c r="Q435" s="116"/>
      <c r="R435" s="116"/>
      <c r="S435" s="116"/>
    </row>
    <row r="436" spans="1:19" ht="15.75" customHeight="1" x14ac:dyDescent="0.25">
      <c r="A436" s="75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77"/>
      <c r="O436" s="77"/>
      <c r="P436" s="116"/>
      <c r="Q436" s="116"/>
      <c r="R436" s="116"/>
      <c r="S436" s="116"/>
    </row>
    <row r="437" spans="1:19" ht="15.75" customHeight="1" x14ac:dyDescent="0.25">
      <c r="A437" s="75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77"/>
      <c r="O437" s="77"/>
      <c r="P437" s="116"/>
      <c r="Q437" s="116"/>
      <c r="R437" s="116"/>
      <c r="S437" s="116"/>
    </row>
    <row r="438" spans="1:19" ht="15.75" customHeight="1" x14ac:dyDescent="0.25">
      <c r="A438" s="75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77"/>
      <c r="O438" s="77"/>
      <c r="P438" s="116"/>
      <c r="Q438" s="116"/>
      <c r="R438" s="116"/>
      <c r="S438" s="116"/>
    </row>
    <row r="439" spans="1:19" ht="15.75" customHeight="1" x14ac:dyDescent="0.25">
      <c r="A439" s="75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77"/>
      <c r="O439" s="77"/>
      <c r="P439" s="116"/>
      <c r="Q439" s="116"/>
      <c r="R439" s="116"/>
      <c r="S439" s="116"/>
    </row>
    <row r="440" spans="1:19" ht="15.75" customHeight="1" x14ac:dyDescent="0.25">
      <c r="A440" s="75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77"/>
      <c r="O440" s="77"/>
      <c r="P440" s="116"/>
      <c r="Q440" s="116"/>
      <c r="R440" s="116"/>
      <c r="S440" s="116"/>
    </row>
    <row r="441" spans="1:19" ht="15.75" customHeight="1" x14ac:dyDescent="0.25">
      <c r="A441" s="75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77"/>
      <c r="O441" s="77"/>
      <c r="P441" s="116"/>
      <c r="Q441" s="116"/>
      <c r="R441" s="116"/>
      <c r="S441" s="116"/>
    </row>
    <row r="442" spans="1:19" ht="15.75" customHeight="1" x14ac:dyDescent="0.25">
      <c r="A442" s="75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77"/>
      <c r="O442" s="77"/>
      <c r="P442" s="116"/>
      <c r="Q442" s="116"/>
      <c r="R442" s="116"/>
      <c r="S442" s="116"/>
    </row>
    <row r="443" spans="1:19" ht="15.75" customHeight="1" x14ac:dyDescent="0.25">
      <c r="A443" s="75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77"/>
      <c r="O443" s="77"/>
      <c r="P443" s="116"/>
      <c r="Q443" s="116"/>
      <c r="R443" s="116"/>
      <c r="S443" s="116"/>
    </row>
    <row r="444" spans="1:19" ht="15.75" customHeight="1" x14ac:dyDescent="0.25">
      <c r="A444" s="75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77"/>
      <c r="O444" s="77"/>
      <c r="P444" s="116"/>
      <c r="Q444" s="116"/>
      <c r="R444" s="116"/>
      <c r="S444" s="116"/>
    </row>
    <row r="445" spans="1:19" ht="15.75" customHeight="1" x14ac:dyDescent="0.25">
      <c r="A445" s="75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77"/>
      <c r="O445" s="77"/>
      <c r="P445" s="116"/>
      <c r="Q445" s="116"/>
      <c r="R445" s="116"/>
      <c r="S445" s="116"/>
    </row>
    <row r="446" spans="1:19" ht="15.75" customHeight="1" x14ac:dyDescent="0.25">
      <c r="A446" s="75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77"/>
      <c r="O446" s="77"/>
      <c r="P446" s="116"/>
      <c r="Q446" s="116"/>
      <c r="R446" s="116"/>
      <c r="S446" s="116"/>
    </row>
    <row r="447" spans="1:19" ht="15.75" customHeight="1" x14ac:dyDescent="0.25">
      <c r="A447" s="75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77"/>
      <c r="O447" s="77"/>
      <c r="P447" s="116"/>
      <c r="Q447" s="116"/>
      <c r="R447" s="116"/>
      <c r="S447" s="116"/>
    </row>
    <row r="448" spans="1:19" ht="15.75" customHeight="1" x14ac:dyDescent="0.25">
      <c r="A448" s="75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77"/>
      <c r="O448" s="77"/>
      <c r="P448" s="116"/>
      <c r="Q448" s="116"/>
      <c r="R448" s="116"/>
      <c r="S448" s="116"/>
    </row>
    <row r="449" spans="1:19" ht="15.75" customHeight="1" x14ac:dyDescent="0.25">
      <c r="A449" s="75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77"/>
      <c r="O449" s="77"/>
      <c r="P449" s="116"/>
      <c r="Q449" s="116"/>
      <c r="R449" s="116"/>
      <c r="S449" s="116"/>
    </row>
    <row r="450" spans="1:19" ht="15.75" customHeight="1" x14ac:dyDescent="0.25">
      <c r="A450" s="75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77"/>
      <c r="O450" s="77"/>
      <c r="P450" s="116"/>
      <c r="Q450" s="116"/>
      <c r="R450" s="116"/>
      <c r="S450" s="116"/>
    </row>
    <row r="451" spans="1:19" ht="15.75" customHeight="1" x14ac:dyDescent="0.25">
      <c r="A451" s="75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77"/>
      <c r="O451" s="77"/>
      <c r="P451" s="116"/>
      <c r="Q451" s="116"/>
      <c r="R451" s="116"/>
      <c r="S451" s="116"/>
    </row>
    <row r="452" spans="1:19" ht="15.75" customHeight="1" x14ac:dyDescent="0.25">
      <c r="A452" s="75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77"/>
      <c r="O452" s="77"/>
      <c r="P452" s="116"/>
      <c r="Q452" s="116"/>
      <c r="R452" s="116"/>
      <c r="S452" s="116"/>
    </row>
    <row r="453" spans="1:19" ht="15.75" customHeight="1" x14ac:dyDescent="0.25">
      <c r="A453" s="75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77"/>
      <c r="O453" s="77"/>
      <c r="P453" s="116"/>
      <c r="Q453" s="116"/>
      <c r="R453" s="116"/>
      <c r="S453" s="116"/>
    </row>
    <row r="454" spans="1:19" ht="15.75" customHeight="1" x14ac:dyDescent="0.25">
      <c r="A454" s="75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77"/>
      <c r="O454" s="77"/>
      <c r="P454" s="116"/>
      <c r="Q454" s="116"/>
      <c r="R454" s="116"/>
      <c r="S454" s="116"/>
    </row>
    <row r="455" spans="1:19" ht="15.75" customHeight="1" x14ac:dyDescent="0.25">
      <c r="A455" s="75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77"/>
      <c r="O455" s="77"/>
      <c r="P455" s="116"/>
      <c r="Q455" s="116"/>
      <c r="R455" s="116"/>
      <c r="S455" s="116"/>
    </row>
    <row r="456" spans="1:19" ht="15.75" customHeight="1" x14ac:dyDescent="0.25">
      <c r="A456" s="75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77"/>
      <c r="O456" s="77"/>
      <c r="P456" s="116"/>
      <c r="Q456" s="116"/>
      <c r="R456" s="116"/>
      <c r="S456" s="116"/>
    </row>
    <row r="457" spans="1:19" ht="15.75" customHeight="1" x14ac:dyDescent="0.25">
      <c r="A457" s="75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77"/>
      <c r="O457" s="77"/>
      <c r="P457" s="116"/>
      <c r="Q457" s="116"/>
      <c r="R457" s="116"/>
      <c r="S457" s="116"/>
    </row>
    <row r="458" spans="1:19" ht="15.75" customHeight="1" x14ac:dyDescent="0.25">
      <c r="A458" s="75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77"/>
      <c r="O458" s="77"/>
      <c r="P458" s="116"/>
      <c r="Q458" s="116"/>
      <c r="R458" s="116"/>
      <c r="S458" s="116"/>
    </row>
    <row r="459" spans="1:19" ht="15.75" customHeight="1" x14ac:dyDescent="0.25">
      <c r="A459" s="75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77"/>
      <c r="O459" s="77"/>
      <c r="P459" s="116"/>
      <c r="Q459" s="116"/>
      <c r="R459" s="116"/>
      <c r="S459" s="116"/>
    </row>
    <row r="460" spans="1:19" ht="15.75" customHeight="1" x14ac:dyDescent="0.25">
      <c r="A460" s="75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77"/>
      <c r="O460" s="77"/>
      <c r="P460" s="116"/>
      <c r="Q460" s="116"/>
      <c r="R460" s="116"/>
      <c r="S460" s="116"/>
    </row>
    <row r="461" spans="1:19" ht="15.75" customHeight="1" x14ac:dyDescent="0.25">
      <c r="A461" s="75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77"/>
      <c r="O461" s="77"/>
      <c r="P461" s="116"/>
      <c r="Q461" s="116"/>
      <c r="R461" s="116"/>
      <c r="S461" s="116"/>
    </row>
    <row r="462" spans="1:19" ht="15.75" customHeight="1" x14ac:dyDescent="0.25">
      <c r="A462" s="75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77"/>
      <c r="O462" s="77"/>
      <c r="P462" s="116"/>
      <c r="Q462" s="116"/>
      <c r="R462" s="116"/>
      <c r="S462" s="116"/>
    </row>
    <row r="463" spans="1:19" ht="15.75" customHeight="1" x14ac:dyDescent="0.25">
      <c r="A463" s="75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77"/>
      <c r="O463" s="77"/>
      <c r="P463" s="116"/>
      <c r="Q463" s="116"/>
      <c r="R463" s="116"/>
      <c r="S463" s="116"/>
    </row>
    <row r="464" spans="1:19" ht="15.75" customHeight="1" x14ac:dyDescent="0.25">
      <c r="A464" s="75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77"/>
      <c r="O464" s="77"/>
      <c r="P464" s="116"/>
      <c r="Q464" s="116"/>
      <c r="R464" s="116"/>
      <c r="S464" s="116"/>
    </row>
    <row r="465" spans="1:19" ht="15.75" customHeight="1" x14ac:dyDescent="0.25">
      <c r="A465" s="75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77"/>
      <c r="O465" s="77"/>
      <c r="P465" s="116"/>
      <c r="Q465" s="116"/>
      <c r="R465" s="116"/>
      <c r="S465" s="116"/>
    </row>
    <row r="466" spans="1:19" ht="15.75" customHeight="1" x14ac:dyDescent="0.25">
      <c r="A466" s="75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77"/>
      <c r="O466" s="77"/>
      <c r="P466" s="116"/>
      <c r="Q466" s="116"/>
      <c r="R466" s="116"/>
      <c r="S466" s="116"/>
    </row>
    <row r="467" spans="1:19" ht="15.75" customHeight="1" x14ac:dyDescent="0.25">
      <c r="A467" s="75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77"/>
      <c r="O467" s="77"/>
      <c r="P467" s="116"/>
      <c r="Q467" s="116"/>
      <c r="R467" s="116"/>
      <c r="S467" s="116"/>
    </row>
    <row r="468" spans="1:19" ht="15.75" customHeight="1" x14ac:dyDescent="0.25">
      <c r="A468" s="75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77"/>
      <c r="O468" s="77"/>
      <c r="P468" s="116"/>
      <c r="Q468" s="116"/>
      <c r="R468" s="116"/>
      <c r="S468" s="116"/>
    </row>
    <row r="469" spans="1:19" ht="15.75" customHeight="1" x14ac:dyDescent="0.25">
      <c r="A469" s="75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77"/>
      <c r="O469" s="77"/>
      <c r="P469" s="116"/>
      <c r="Q469" s="116"/>
      <c r="R469" s="116"/>
      <c r="S469" s="116"/>
    </row>
    <row r="470" spans="1:19" ht="15.75" customHeight="1" x14ac:dyDescent="0.25">
      <c r="A470" s="75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77"/>
      <c r="O470" s="77"/>
      <c r="P470" s="116"/>
      <c r="Q470" s="116"/>
      <c r="R470" s="116"/>
      <c r="S470" s="116"/>
    </row>
    <row r="471" spans="1:19" ht="15.75" customHeight="1" x14ac:dyDescent="0.25">
      <c r="A471" s="75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77"/>
      <c r="O471" s="77"/>
      <c r="P471" s="116"/>
      <c r="Q471" s="116"/>
      <c r="R471" s="116"/>
      <c r="S471" s="116"/>
    </row>
    <row r="472" spans="1:19" ht="15.75" customHeight="1" x14ac:dyDescent="0.25">
      <c r="A472" s="75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77"/>
      <c r="O472" s="77"/>
      <c r="P472" s="116"/>
      <c r="Q472" s="116"/>
      <c r="R472" s="116"/>
      <c r="S472" s="116"/>
    </row>
    <row r="473" spans="1:19" ht="15.75" customHeight="1" x14ac:dyDescent="0.25">
      <c r="A473" s="75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77"/>
      <c r="O473" s="77"/>
      <c r="P473" s="116"/>
      <c r="Q473" s="116"/>
      <c r="R473" s="116"/>
      <c r="S473" s="116"/>
    </row>
    <row r="474" spans="1:19" ht="15.75" customHeight="1" x14ac:dyDescent="0.25">
      <c r="A474" s="75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77"/>
      <c r="O474" s="77"/>
      <c r="P474" s="116"/>
      <c r="Q474" s="116"/>
      <c r="R474" s="116"/>
      <c r="S474" s="116"/>
    </row>
    <row r="475" spans="1:19" ht="15.75" customHeight="1" x14ac:dyDescent="0.25">
      <c r="A475" s="75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77"/>
      <c r="O475" s="77"/>
      <c r="P475" s="116"/>
      <c r="Q475" s="116"/>
      <c r="R475" s="116"/>
      <c r="S475" s="116"/>
    </row>
    <row r="476" spans="1:19" ht="15.75" customHeight="1" x14ac:dyDescent="0.25">
      <c r="A476" s="75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77"/>
      <c r="O476" s="77"/>
      <c r="P476" s="116"/>
      <c r="Q476" s="116"/>
      <c r="R476" s="116"/>
      <c r="S476" s="116"/>
    </row>
    <row r="477" spans="1:19" ht="15.75" customHeight="1" x14ac:dyDescent="0.25">
      <c r="A477" s="75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77"/>
      <c r="O477" s="77"/>
      <c r="P477" s="116"/>
      <c r="Q477" s="116"/>
      <c r="R477" s="116"/>
      <c r="S477" s="116"/>
    </row>
    <row r="478" spans="1:19" ht="15.75" customHeight="1" x14ac:dyDescent="0.25">
      <c r="A478" s="75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77"/>
      <c r="O478" s="77"/>
      <c r="P478" s="116"/>
      <c r="Q478" s="116"/>
      <c r="R478" s="116"/>
      <c r="S478" s="116"/>
    </row>
    <row r="479" spans="1:19" ht="15.75" customHeight="1" x14ac:dyDescent="0.25">
      <c r="A479" s="75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77"/>
      <c r="O479" s="77"/>
      <c r="P479" s="116"/>
      <c r="Q479" s="116"/>
      <c r="R479" s="116"/>
      <c r="S479" s="116"/>
    </row>
    <row r="480" spans="1:19" ht="15.75" customHeight="1" x14ac:dyDescent="0.25">
      <c r="A480" s="75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77"/>
      <c r="O480" s="77"/>
      <c r="P480" s="116"/>
      <c r="Q480" s="116"/>
      <c r="R480" s="116"/>
      <c r="S480" s="116"/>
    </row>
    <row r="481" spans="1:19" ht="15.75" customHeight="1" x14ac:dyDescent="0.25">
      <c r="A481" s="75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77"/>
      <c r="O481" s="77"/>
      <c r="P481" s="116"/>
      <c r="Q481" s="116"/>
      <c r="R481" s="116"/>
      <c r="S481" s="116"/>
    </row>
    <row r="482" spans="1:19" ht="15.75" customHeight="1" x14ac:dyDescent="0.25">
      <c r="A482" s="75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77"/>
      <c r="O482" s="77"/>
      <c r="P482" s="116"/>
      <c r="Q482" s="116"/>
      <c r="R482" s="116"/>
      <c r="S482" s="116"/>
    </row>
    <row r="483" spans="1:19" ht="15.75" customHeight="1" x14ac:dyDescent="0.25">
      <c r="A483" s="75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77"/>
      <c r="O483" s="77"/>
      <c r="P483" s="116"/>
      <c r="Q483" s="116"/>
      <c r="R483" s="116"/>
      <c r="S483" s="116"/>
    </row>
    <row r="484" spans="1:19" ht="15.75" customHeight="1" x14ac:dyDescent="0.25">
      <c r="A484" s="75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77"/>
      <c r="O484" s="77"/>
      <c r="P484" s="116"/>
      <c r="Q484" s="116"/>
      <c r="R484" s="116"/>
      <c r="S484" s="116"/>
    </row>
    <row r="485" spans="1:19" ht="15.75" customHeight="1" x14ac:dyDescent="0.25">
      <c r="A485" s="75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77"/>
      <c r="O485" s="77"/>
      <c r="P485" s="116"/>
      <c r="Q485" s="116"/>
      <c r="R485" s="116"/>
      <c r="S485" s="116"/>
    </row>
    <row r="486" spans="1:19" ht="15.75" customHeight="1" x14ac:dyDescent="0.25">
      <c r="A486" s="75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77"/>
      <c r="O486" s="77"/>
      <c r="P486" s="116"/>
      <c r="Q486" s="116"/>
      <c r="R486" s="116"/>
      <c r="S486" s="116"/>
    </row>
    <row r="487" spans="1:19" ht="15.75" customHeight="1" x14ac:dyDescent="0.25">
      <c r="A487" s="75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77"/>
      <c r="O487" s="77"/>
      <c r="P487" s="116"/>
      <c r="Q487" s="116"/>
      <c r="R487" s="116"/>
      <c r="S487" s="116"/>
    </row>
    <row r="488" spans="1:19" ht="15.75" customHeight="1" x14ac:dyDescent="0.25">
      <c r="A488" s="75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77"/>
      <c r="O488" s="77"/>
      <c r="P488" s="116"/>
      <c r="Q488" s="116"/>
      <c r="R488" s="116"/>
      <c r="S488" s="116"/>
    </row>
    <row r="489" spans="1:19" ht="15.75" customHeight="1" x14ac:dyDescent="0.25">
      <c r="A489" s="75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77"/>
      <c r="O489" s="77"/>
      <c r="P489" s="116"/>
      <c r="Q489" s="116"/>
      <c r="R489" s="116"/>
      <c r="S489" s="116"/>
    </row>
    <row r="490" spans="1:19" ht="15.75" customHeight="1" x14ac:dyDescent="0.25">
      <c r="A490" s="75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77"/>
      <c r="O490" s="77"/>
      <c r="P490" s="116"/>
      <c r="Q490" s="116"/>
      <c r="R490" s="116"/>
      <c r="S490" s="116"/>
    </row>
    <row r="491" spans="1:19" ht="15.75" customHeight="1" x14ac:dyDescent="0.25">
      <c r="A491" s="75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77"/>
      <c r="O491" s="77"/>
      <c r="P491" s="116"/>
      <c r="Q491" s="116"/>
      <c r="R491" s="116"/>
      <c r="S491" s="116"/>
    </row>
    <row r="492" spans="1:19" ht="15.75" customHeight="1" x14ac:dyDescent="0.25">
      <c r="A492" s="75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77"/>
      <c r="O492" s="77"/>
      <c r="P492" s="116"/>
      <c r="Q492" s="116"/>
      <c r="R492" s="116"/>
      <c r="S492" s="116"/>
    </row>
    <row r="493" spans="1:19" ht="15.75" customHeight="1" x14ac:dyDescent="0.25">
      <c r="A493" s="75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77"/>
      <c r="O493" s="77"/>
      <c r="P493" s="116"/>
      <c r="Q493" s="116"/>
      <c r="R493" s="116"/>
      <c r="S493" s="116"/>
    </row>
    <row r="494" spans="1:19" ht="15.75" customHeight="1" x14ac:dyDescent="0.25">
      <c r="A494" s="75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77"/>
      <c r="O494" s="77"/>
      <c r="P494" s="116"/>
      <c r="Q494" s="116"/>
      <c r="R494" s="116"/>
      <c r="S494" s="116"/>
    </row>
    <row r="495" spans="1:19" ht="15.75" customHeight="1" x14ac:dyDescent="0.25">
      <c r="A495" s="75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77"/>
      <c r="O495" s="77"/>
      <c r="P495" s="116"/>
      <c r="Q495" s="116"/>
      <c r="R495" s="116"/>
      <c r="S495" s="116"/>
    </row>
    <row r="496" spans="1:19" ht="15.75" customHeight="1" x14ac:dyDescent="0.25">
      <c r="A496" s="75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77"/>
      <c r="O496" s="77"/>
      <c r="P496" s="116"/>
      <c r="Q496" s="116"/>
      <c r="R496" s="116"/>
      <c r="S496" s="116"/>
    </row>
    <row r="497" spans="1:19" ht="15.75" customHeight="1" x14ac:dyDescent="0.25">
      <c r="A497" s="75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77"/>
      <c r="O497" s="77"/>
      <c r="P497" s="116"/>
      <c r="Q497" s="116"/>
      <c r="R497" s="116"/>
      <c r="S497" s="116"/>
    </row>
    <row r="498" spans="1:19" ht="15.75" customHeight="1" x14ac:dyDescent="0.25">
      <c r="A498" s="75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77"/>
      <c r="O498" s="77"/>
      <c r="P498" s="116"/>
      <c r="Q498" s="116"/>
      <c r="R498" s="116"/>
      <c r="S498" s="116"/>
    </row>
    <row r="499" spans="1:19" ht="15.75" customHeight="1" x14ac:dyDescent="0.25">
      <c r="A499" s="75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77"/>
      <c r="O499" s="77"/>
      <c r="P499" s="116"/>
      <c r="Q499" s="116"/>
      <c r="R499" s="116"/>
      <c r="S499" s="116"/>
    </row>
    <row r="500" spans="1:19" ht="15.75" customHeight="1" x14ac:dyDescent="0.25">
      <c r="A500" s="75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77"/>
      <c r="O500" s="77"/>
      <c r="P500" s="116"/>
      <c r="Q500" s="116"/>
      <c r="R500" s="116"/>
      <c r="S500" s="116"/>
    </row>
    <row r="501" spans="1:19" ht="15.75" customHeight="1" x14ac:dyDescent="0.25">
      <c r="A501" s="75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77"/>
      <c r="O501" s="77"/>
      <c r="P501" s="116"/>
      <c r="Q501" s="116"/>
      <c r="R501" s="116"/>
      <c r="S501" s="116"/>
    </row>
    <row r="502" spans="1:19" ht="15.75" customHeight="1" x14ac:dyDescent="0.25">
      <c r="A502" s="75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77"/>
      <c r="O502" s="77"/>
      <c r="P502" s="116"/>
      <c r="Q502" s="116"/>
      <c r="R502" s="116"/>
      <c r="S502" s="116"/>
    </row>
    <row r="503" spans="1:19" ht="15.75" customHeight="1" x14ac:dyDescent="0.25">
      <c r="A503" s="75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77"/>
      <c r="O503" s="77"/>
      <c r="P503" s="116"/>
      <c r="Q503" s="116"/>
      <c r="R503" s="116"/>
      <c r="S503" s="116"/>
    </row>
    <row r="504" spans="1:19" ht="15.75" customHeight="1" x14ac:dyDescent="0.25">
      <c r="A504" s="7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77"/>
      <c r="O504" s="77"/>
      <c r="P504" s="116"/>
      <c r="Q504" s="116"/>
      <c r="R504" s="116"/>
      <c r="S504" s="116"/>
    </row>
    <row r="505" spans="1:19" ht="15.75" customHeight="1" x14ac:dyDescent="0.25">
      <c r="A505" s="75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77"/>
      <c r="O505" s="77"/>
      <c r="P505" s="116"/>
      <c r="Q505" s="116"/>
      <c r="R505" s="116"/>
      <c r="S505" s="116"/>
    </row>
    <row r="506" spans="1:19" ht="15.75" customHeight="1" x14ac:dyDescent="0.25">
      <c r="A506" s="75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77"/>
      <c r="O506" s="77"/>
      <c r="P506" s="116"/>
      <c r="Q506" s="116"/>
      <c r="R506" s="116"/>
      <c r="S506" s="116"/>
    </row>
    <row r="507" spans="1:19" ht="15.75" customHeight="1" x14ac:dyDescent="0.25">
      <c r="A507" s="75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77"/>
      <c r="O507" s="77"/>
      <c r="P507" s="116"/>
      <c r="Q507" s="116"/>
      <c r="R507" s="116"/>
      <c r="S507" s="116"/>
    </row>
    <row r="508" spans="1:19" ht="15.75" customHeight="1" x14ac:dyDescent="0.25">
      <c r="A508" s="75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77"/>
      <c r="O508" s="77"/>
      <c r="P508" s="116"/>
      <c r="Q508" s="116"/>
      <c r="R508" s="116"/>
      <c r="S508" s="116"/>
    </row>
    <row r="509" spans="1:19" ht="15.75" customHeight="1" x14ac:dyDescent="0.25">
      <c r="A509" s="75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77"/>
      <c r="O509" s="77"/>
      <c r="P509" s="116"/>
      <c r="Q509" s="116"/>
      <c r="R509" s="116"/>
      <c r="S509" s="116"/>
    </row>
    <row r="510" spans="1:19" ht="15.75" customHeight="1" x14ac:dyDescent="0.25">
      <c r="A510" s="75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77"/>
      <c r="O510" s="77"/>
      <c r="P510" s="116"/>
      <c r="Q510" s="116"/>
      <c r="R510" s="116"/>
      <c r="S510" s="116"/>
    </row>
    <row r="511" spans="1:19" ht="15.75" customHeight="1" x14ac:dyDescent="0.25">
      <c r="A511" s="75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77"/>
      <c r="O511" s="77"/>
      <c r="P511" s="116"/>
      <c r="Q511" s="116"/>
      <c r="R511" s="116"/>
      <c r="S511" s="116"/>
    </row>
    <row r="512" spans="1:19" ht="15.75" customHeight="1" x14ac:dyDescent="0.25">
      <c r="A512" s="75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77"/>
      <c r="O512" s="77"/>
      <c r="P512" s="116"/>
      <c r="Q512" s="116"/>
      <c r="R512" s="116"/>
      <c r="S512" s="116"/>
    </row>
    <row r="513" spans="1:19" ht="15.75" customHeight="1" x14ac:dyDescent="0.25">
      <c r="A513" s="75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77"/>
      <c r="O513" s="77"/>
      <c r="P513" s="116"/>
      <c r="Q513" s="116"/>
      <c r="R513" s="116"/>
      <c r="S513" s="116"/>
    </row>
    <row r="514" spans="1:19" ht="15.75" customHeight="1" x14ac:dyDescent="0.25">
      <c r="A514" s="75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77"/>
      <c r="O514" s="77"/>
      <c r="P514" s="116"/>
      <c r="Q514" s="116"/>
      <c r="R514" s="116"/>
      <c r="S514" s="116"/>
    </row>
    <row r="515" spans="1:19" ht="15.75" customHeight="1" x14ac:dyDescent="0.25">
      <c r="A515" s="75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77"/>
      <c r="O515" s="77"/>
      <c r="P515" s="116"/>
      <c r="Q515" s="116"/>
      <c r="R515" s="116"/>
      <c r="S515" s="116"/>
    </row>
    <row r="516" spans="1:19" ht="15.75" customHeight="1" x14ac:dyDescent="0.25">
      <c r="A516" s="75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77"/>
      <c r="O516" s="77"/>
      <c r="P516" s="116"/>
      <c r="Q516" s="116"/>
      <c r="R516" s="116"/>
      <c r="S516" s="116"/>
    </row>
    <row r="517" spans="1:19" ht="15.75" customHeight="1" x14ac:dyDescent="0.25">
      <c r="A517" s="75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77"/>
      <c r="O517" s="77"/>
      <c r="P517" s="116"/>
      <c r="Q517" s="116"/>
      <c r="R517" s="116"/>
      <c r="S517" s="116"/>
    </row>
    <row r="518" spans="1:19" ht="15.75" customHeight="1" x14ac:dyDescent="0.25">
      <c r="A518" s="75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77"/>
      <c r="O518" s="77"/>
      <c r="P518" s="116"/>
      <c r="Q518" s="116"/>
      <c r="R518" s="116"/>
      <c r="S518" s="116"/>
    </row>
    <row r="519" spans="1:19" ht="15.75" customHeight="1" x14ac:dyDescent="0.25">
      <c r="A519" s="75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77"/>
      <c r="O519" s="77"/>
      <c r="P519" s="116"/>
      <c r="Q519" s="116"/>
      <c r="R519" s="116"/>
      <c r="S519" s="116"/>
    </row>
    <row r="520" spans="1:19" ht="15.75" customHeight="1" x14ac:dyDescent="0.25">
      <c r="A520" s="75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77"/>
      <c r="O520" s="77"/>
      <c r="P520" s="116"/>
      <c r="Q520" s="116"/>
      <c r="R520" s="116"/>
      <c r="S520" s="116"/>
    </row>
    <row r="521" spans="1:19" ht="15.75" customHeight="1" x14ac:dyDescent="0.25">
      <c r="A521" s="75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77"/>
      <c r="O521" s="77"/>
      <c r="P521" s="116"/>
      <c r="Q521" s="116"/>
      <c r="R521" s="116"/>
      <c r="S521" s="116"/>
    </row>
    <row r="522" spans="1:19" ht="15.75" customHeight="1" x14ac:dyDescent="0.25">
      <c r="A522" s="75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77"/>
      <c r="O522" s="77"/>
      <c r="P522" s="116"/>
      <c r="Q522" s="116"/>
      <c r="R522" s="116"/>
      <c r="S522" s="116"/>
    </row>
    <row r="523" spans="1:19" ht="15.75" customHeight="1" x14ac:dyDescent="0.25">
      <c r="A523" s="75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77"/>
      <c r="O523" s="77"/>
      <c r="P523" s="116"/>
      <c r="Q523" s="116"/>
      <c r="R523" s="116"/>
      <c r="S523" s="116"/>
    </row>
    <row r="524" spans="1:19" ht="15.75" customHeight="1" x14ac:dyDescent="0.25">
      <c r="A524" s="75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77"/>
      <c r="O524" s="77"/>
      <c r="P524" s="116"/>
      <c r="Q524" s="116"/>
      <c r="R524" s="116"/>
      <c r="S524" s="116"/>
    </row>
    <row r="525" spans="1:19" ht="15.75" customHeight="1" x14ac:dyDescent="0.25">
      <c r="A525" s="75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77"/>
      <c r="O525" s="77"/>
      <c r="P525" s="116"/>
      <c r="Q525" s="116"/>
      <c r="R525" s="116"/>
      <c r="S525" s="116"/>
    </row>
    <row r="526" spans="1:19" ht="15.75" customHeight="1" x14ac:dyDescent="0.25">
      <c r="A526" s="75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77"/>
      <c r="O526" s="77"/>
      <c r="P526" s="116"/>
      <c r="Q526" s="116"/>
      <c r="R526" s="116"/>
      <c r="S526" s="116"/>
    </row>
    <row r="527" spans="1:19" ht="15.75" customHeight="1" x14ac:dyDescent="0.25">
      <c r="A527" s="75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77"/>
      <c r="O527" s="77"/>
      <c r="P527" s="116"/>
      <c r="Q527" s="116"/>
      <c r="R527" s="116"/>
      <c r="S527" s="116"/>
    </row>
    <row r="528" spans="1:19" ht="15.75" customHeight="1" x14ac:dyDescent="0.25">
      <c r="A528" s="75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77"/>
      <c r="O528" s="77"/>
      <c r="P528" s="116"/>
      <c r="Q528" s="116"/>
      <c r="R528" s="116"/>
      <c r="S528" s="116"/>
    </row>
    <row r="529" spans="1:19" ht="15.75" customHeight="1" x14ac:dyDescent="0.25">
      <c r="A529" s="75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77"/>
      <c r="O529" s="77"/>
      <c r="P529" s="116"/>
      <c r="Q529" s="116"/>
      <c r="R529" s="116"/>
      <c r="S529" s="116"/>
    </row>
    <row r="530" spans="1:19" ht="15.75" customHeight="1" x14ac:dyDescent="0.25">
      <c r="A530" s="75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77"/>
      <c r="O530" s="77"/>
      <c r="P530" s="116"/>
      <c r="Q530" s="116"/>
      <c r="R530" s="116"/>
      <c r="S530" s="116"/>
    </row>
    <row r="531" spans="1:19" ht="15.75" customHeight="1" x14ac:dyDescent="0.25">
      <c r="A531" s="75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77"/>
      <c r="O531" s="77"/>
      <c r="P531" s="116"/>
      <c r="Q531" s="116"/>
      <c r="R531" s="116"/>
      <c r="S531" s="116"/>
    </row>
    <row r="532" spans="1:19" ht="15.75" customHeight="1" x14ac:dyDescent="0.25">
      <c r="A532" s="75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77"/>
      <c r="O532" s="77"/>
      <c r="P532" s="116"/>
      <c r="Q532" s="116"/>
      <c r="R532" s="116"/>
      <c r="S532" s="116"/>
    </row>
    <row r="533" spans="1:19" ht="15.75" customHeight="1" x14ac:dyDescent="0.25">
      <c r="A533" s="75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77"/>
      <c r="O533" s="77"/>
      <c r="P533" s="116"/>
      <c r="Q533" s="116"/>
      <c r="R533" s="116"/>
      <c r="S533" s="116"/>
    </row>
    <row r="534" spans="1:19" ht="15.75" customHeight="1" x14ac:dyDescent="0.25">
      <c r="A534" s="75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77"/>
      <c r="O534" s="77"/>
      <c r="P534" s="116"/>
      <c r="Q534" s="116"/>
      <c r="R534" s="116"/>
      <c r="S534" s="116"/>
    </row>
    <row r="535" spans="1:19" ht="15.75" customHeight="1" x14ac:dyDescent="0.25">
      <c r="A535" s="75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77"/>
      <c r="O535" s="77"/>
      <c r="P535" s="116"/>
      <c r="Q535" s="116"/>
      <c r="R535" s="116"/>
      <c r="S535" s="116"/>
    </row>
    <row r="536" spans="1:19" ht="15.75" customHeight="1" x14ac:dyDescent="0.25">
      <c r="A536" s="75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77"/>
      <c r="O536" s="77"/>
      <c r="P536" s="116"/>
      <c r="Q536" s="116"/>
      <c r="R536" s="116"/>
      <c r="S536" s="116"/>
    </row>
    <row r="537" spans="1:19" ht="15.75" customHeight="1" x14ac:dyDescent="0.25">
      <c r="A537" s="75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77"/>
      <c r="O537" s="77"/>
      <c r="P537" s="116"/>
      <c r="Q537" s="116"/>
      <c r="R537" s="116"/>
      <c r="S537" s="116"/>
    </row>
    <row r="538" spans="1:19" ht="15.75" customHeight="1" x14ac:dyDescent="0.25">
      <c r="A538" s="75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77"/>
      <c r="O538" s="77"/>
      <c r="P538" s="116"/>
      <c r="Q538" s="116"/>
      <c r="R538" s="116"/>
      <c r="S538" s="116"/>
    </row>
    <row r="539" spans="1:19" ht="15.75" customHeight="1" x14ac:dyDescent="0.25">
      <c r="A539" s="75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77"/>
      <c r="O539" s="77"/>
      <c r="P539" s="116"/>
      <c r="Q539" s="116"/>
      <c r="R539" s="116"/>
      <c r="S539" s="116"/>
    </row>
    <row r="540" spans="1:19" ht="15.75" customHeight="1" x14ac:dyDescent="0.25">
      <c r="A540" s="75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77"/>
      <c r="O540" s="77"/>
      <c r="P540" s="116"/>
      <c r="Q540" s="116"/>
      <c r="R540" s="116"/>
      <c r="S540" s="116"/>
    </row>
    <row r="541" spans="1:19" ht="15.75" customHeight="1" x14ac:dyDescent="0.25">
      <c r="A541" s="75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77"/>
      <c r="O541" s="77"/>
      <c r="P541" s="116"/>
      <c r="Q541" s="116"/>
      <c r="R541" s="116"/>
      <c r="S541" s="116"/>
    </row>
    <row r="542" spans="1:19" ht="15.75" customHeight="1" x14ac:dyDescent="0.25">
      <c r="A542" s="75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77"/>
      <c r="O542" s="77"/>
      <c r="P542" s="116"/>
      <c r="Q542" s="116"/>
      <c r="R542" s="116"/>
      <c r="S542" s="116"/>
    </row>
    <row r="543" spans="1:19" ht="15.75" customHeight="1" x14ac:dyDescent="0.25">
      <c r="A543" s="75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77"/>
      <c r="O543" s="77"/>
      <c r="P543" s="116"/>
      <c r="Q543" s="116"/>
      <c r="R543" s="116"/>
      <c r="S543" s="116"/>
    </row>
    <row r="544" spans="1:19" ht="15.75" customHeight="1" x14ac:dyDescent="0.25">
      <c r="A544" s="75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77"/>
      <c r="O544" s="77"/>
      <c r="P544" s="116"/>
      <c r="Q544" s="116"/>
      <c r="R544" s="116"/>
      <c r="S544" s="116"/>
    </row>
    <row r="545" spans="1:19" ht="15.75" customHeight="1" x14ac:dyDescent="0.25">
      <c r="A545" s="75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77"/>
      <c r="O545" s="77"/>
      <c r="P545" s="116"/>
      <c r="Q545" s="116"/>
      <c r="R545" s="116"/>
      <c r="S545" s="116"/>
    </row>
    <row r="546" spans="1:19" ht="15.75" customHeight="1" x14ac:dyDescent="0.25">
      <c r="A546" s="75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77"/>
      <c r="O546" s="77"/>
      <c r="P546" s="116"/>
      <c r="Q546" s="116"/>
      <c r="R546" s="116"/>
      <c r="S546" s="116"/>
    </row>
    <row r="547" spans="1:19" ht="15.75" customHeight="1" x14ac:dyDescent="0.25">
      <c r="A547" s="75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77"/>
      <c r="O547" s="77"/>
      <c r="P547" s="116"/>
      <c r="Q547" s="116"/>
      <c r="R547" s="116"/>
      <c r="S547" s="116"/>
    </row>
    <row r="548" spans="1:19" ht="15.75" customHeight="1" x14ac:dyDescent="0.25">
      <c r="A548" s="75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77"/>
      <c r="O548" s="77"/>
      <c r="P548" s="116"/>
      <c r="Q548" s="116"/>
      <c r="R548" s="116"/>
      <c r="S548" s="116"/>
    </row>
    <row r="549" spans="1:19" ht="15.75" customHeight="1" x14ac:dyDescent="0.25">
      <c r="A549" s="75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77"/>
      <c r="O549" s="77"/>
      <c r="P549" s="116"/>
      <c r="Q549" s="116"/>
      <c r="R549" s="116"/>
      <c r="S549" s="116"/>
    </row>
    <row r="550" spans="1:19" ht="15.75" customHeight="1" x14ac:dyDescent="0.25">
      <c r="A550" s="75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77"/>
      <c r="O550" s="77"/>
      <c r="P550" s="116"/>
      <c r="Q550" s="116"/>
      <c r="R550" s="116"/>
      <c r="S550" s="116"/>
    </row>
    <row r="551" spans="1:19" ht="15.75" customHeight="1" x14ac:dyDescent="0.25">
      <c r="A551" s="75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77"/>
      <c r="O551" s="77"/>
      <c r="P551" s="116"/>
      <c r="Q551" s="116"/>
      <c r="R551" s="116"/>
      <c r="S551" s="116"/>
    </row>
    <row r="552" spans="1:19" ht="15.75" customHeight="1" x14ac:dyDescent="0.25">
      <c r="A552" s="75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77"/>
      <c r="O552" s="77"/>
      <c r="P552" s="116"/>
      <c r="Q552" s="116"/>
      <c r="R552" s="116"/>
      <c r="S552" s="116"/>
    </row>
    <row r="553" spans="1:19" ht="15.75" customHeight="1" x14ac:dyDescent="0.25">
      <c r="A553" s="75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77"/>
      <c r="O553" s="77"/>
      <c r="P553" s="116"/>
      <c r="Q553" s="116"/>
      <c r="R553" s="116"/>
      <c r="S553" s="116"/>
    </row>
    <row r="554" spans="1:19" ht="15.75" customHeight="1" x14ac:dyDescent="0.25">
      <c r="A554" s="75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77"/>
      <c r="O554" s="77"/>
      <c r="P554" s="116"/>
      <c r="Q554" s="116"/>
      <c r="R554" s="116"/>
      <c r="S554" s="116"/>
    </row>
    <row r="555" spans="1:19" ht="15.75" customHeight="1" x14ac:dyDescent="0.25">
      <c r="A555" s="75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77"/>
      <c r="O555" s="77"/>
      <c r="P555" s="116"/>
      <c r="Q555" s="116"/>
      <c r="R555" s="116"/>
      <c r="S555" s="116"/>
    </row>
    <row r="556" spans="1:19" ht="15.75" customHeight="1" x14ac:dyDescent="0.25">
      <c r="A556" s="75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77"/>
      <c r="O556" s="77"/>
      <c r="P556" s="116"/>
      <c r="Q556" s="116"/>
      <c r="R556" s="116"/>
      <c r="S556" s="116"/>
    </row>
    <row r="557" spans="1:19" ht="15.75" customHeight="1" x14ac:dyDescent="0.25">
      <c r="A557" s="75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77"/>
      <c r="O557" s="77"/>
      <c r="P557" s="116"/>
      <c r="Q557" s="116"/>
      <c r="R557" s="116"/>
      <c r="S557" s="116"/>
    </row>
    <row r="558" spans="1:19" ht="15.75" customHeight="1" x14ac:dyDescent="0.25">
      <c r="A558" s="75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77"/>
      <c r="O558" s="77"/>
      <c r="P558" s="116"/>
      <c r="Q558" s="116"/>
      <c r="R558" s="116"/>
      <c r="S558" s="116"/>
    </row>
    <row r="559" spans="1:19" ht="15.75" customHeight="1" x14ac:dyDescent="0.25">
      <c r="A559" s="75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77"/>
      <c r="O559" s="77"/>
      <c r="P559" s="116"/>
      <c r="Q559" s="116"/>
      <c r="R559" s="116"/>
      <c r="S559" s="116"/>
    </row>
    <row r="560" spans="1:19" ht="15.75" customHeight="1" x14ac:dyDescent="0.25">
      <c r="A560" s="75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77"/>
      <c r="O560" s="77"/>
      <c r="P560" s="116"/>
      <c r="Q560" s="116"/>
      <c r="R560" s="116"/>
      <c r="S560" s="116"/>
    </row>
    <row r="561" spans="1:19" ht="15.75" customHeight="1" x14ac:dyDescent="0.25">
      <c r="A561" s="75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77"/>
      <c r="O561" s="77"/>
      <c r="P561" s="116"/>
      <c r="Q561" s="116"/>
      <c r="R561" s="116"/>
      <c r="S561" s="116"/>
    </row>
    <row r="562" spans="1:19" ht="15.75" customHeight="1" x14ac:dyDescent="0.25">
      <c r="A562" s="75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77"/>
      <c r="O562" s="77"/>
      <c r="P562" s="116"/>
      <c r="Q562" s="116"/>
      <c r="R562" s="116"/>
      <c r="S562" s="116"/>
    </row>
    <row r="563" spans="1:19" ht="15.75" customHeight="1" x14ac:dyDescent="0.25">
      <c r="A563" s="75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77"/>
      <c r="O563" s="77"/>
      <c r="P563" s="116"/>
      <c r="Q563" s="116"/>
      <c r="R563" s="116"/>
      <c r="S563" s="116"/>
    </row>
    <row r="564" spans="1:19" ht="15.75" customHeight="1" x14ac:dyDescent="0.25">
      <c r="A564" s="75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77"/>
      <c r="O564" s="77"/>
      <c r="P564" s="116"/>
      <c r="Q564" s="116"/>
      <c r="R564" s="116"/>
      <c r="S564" s="116"/>
    </row>
    <row r="565" spans="1:19" ht="15.75" customHeight="1" x14ac:dyDescent="0.25">
      <c r="A565" s="75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77"/>
      <c r="O565" s="77"/>
      <c r="P565" s="116"/>
      <c r="Q565" s="116"/>
      <c r="R565" s="116"/>
      <c r="S565" s="116"/>
    </row>
    <row r="566" spans="1:19" ht="15.75" customHeight="1" x14ac:dyDescent="0.25">
      <c r="A566" s="75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77"/>
      <c r="O566" s="77"/>
      <c r="P566" s="116"/>
      <c r="Q566" s="116"/>
      <c r="R566" s="116"/>
      <c r="S566" s="116"/>
    </row>
    <row r="567" spans="1:19" ht="15.75" customHeight="1" x14ac:dyDescent="0.25">
      <c r="A567" s="75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77"/>
      <c r="O567" s="77"/>
      <c r="P567" s="116"/>
      <c r="Q567" s="116"/>
      <c r="R567" s="116"/>
      <c r="S567" s="116"/>
    </row>
    <row r="568" spans="1:19" ht="15.75" customHeight="1" x14ac:dyDescent="0.25">
      <c r="A568" s="75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77"/>
      <c r="O568" s="77"/>
      <c r="P568" s="116"/>
      <c r="Q568" s="116"/>
      <c r="R568" s="116"/>
      <c r="S568" s="116"/>
    </row>
    <row r="569" spans="1:19" ht="15.75" customHeight="1" x14ac:dyDescent="0.25">
      <c r="A569" s="75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77"/>
      <c r="O569" s="77"/>
      <c r="P569" s="116"/>
      <c r="Q569" s="116"/>
      <c r="R569" s="116"/>
      <c r="S569" s="116"/>
    </row>
    <row r="570" spans="1:19" ht="15.75" customHeight="1" x14ac:dyDescent="0.25">
      <c r="A570" s="75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77"/>
      <c r="O570" s="77"/>
      <c r="P570" s="116"/>
      <c r="Q570" s="116"/>
      <c r="R570" s="116"/>
      <c r="S570" s="116"/>
    </row>
    <row r="571" spans="1:19" ht="15.75" customHeight="1" x14ac:dyDescent="0.25">
      <c r="A571" s="75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77"/>
      <c r="O571" s="77"/>
      <c r="P571" s="116"/>
      <c r="Q571" s="116"/>
      <c r="R571" s="116"/>
      <c r="S571" s="116"/>
    </row>
    <row r="572" spans="1:19" ht="15.75" customHeight="1" x14ac:dyDescent="0.25">
      <c r="A572" s="75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77"/>
      <c r="O572" s="77"/>
      <c r="P572" s="116"/>
      <c r="Q572" s="116"/>
      <c r="R572" s="116"/>
      <c r="S572" s="116"/>
    </row>
    <row r="573" spans="1:19" ht="15.75" customHeight="1" x14ac:dyDescent="0.25">
      <c r="A573" s="75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77"/>
      <c r="O573" s="77"/>
      <c r="P573" s="116"/>
      <c r="Q573" s="116"/>
      <c r="R573" s="116"/>
      <c r="S573" s="116"/>
    </row>
    <row r="574" spans="1:19" ht="15.75" customHeight="1" x14ac:dyDescent="0.25">
      <c r="A574" s="75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77"/>
      <c r="O574" s="77"/>
      <c r="P574" s="116"/>
      <c r="Q574" s="116"/>
      <c r="R574" s="116"/>
      <c r="S574" s="116"/>
    </row>
    <row r="575" spans="1:19" ht="15.75" customHeight="1" x14ac:dyDescent="0.25">
      <c r="A575" s="75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77"/>
      <c r="O575" s="77"/>
      <c r="P575" s="116"/>
      <c r="Q575" s="116"/>
      <c r="R575" s="116"/>
      <c r="S575" s="116"/>
    </row>
    <row r="576" spans="1:19" ht="15.75" customHeight="1" x14ac:dyDescent="0.25">
      <c r="A576" s="75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77"/>
      <c r="O576" s="77"/>
      <c r="P576" s="116"/>
      <c r="Q576" s="116"/>
      <c r="R576" s="116"/>
      <c r="S576" s="116"/>
    </row>
    <row r="577" spans="1:19" ht="15.75" customHeight="1" x14ac:dyDescent="0.25">
      <c r="A577" s="75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77"/>
      <c r="O577" s="77"/>
      <c r="P577" s="116"/>
      <c r="Q577" s="116"/>
      <c r="R577" s="116"/>
      <c r="S577" s="116"/>
    </row>
    <row r="578" spans="1:19" ht="15.75" customHeight="1" x14ac:dyDescent="0.25">
      <c r="A578" s="75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77"/>
      <c r="O578" s="77"/>
      <c r="P578" s="116"/>
      <c r="Q578" s="116"/>
      <c r="R578" s="116"/>
      <c r="S578" s="116"/>
    </row>
    <row r="579" spans="1:19" ht="15.75" customHeight="1" x14ac:dyDescent="0.25">
      <c r="A579" s="75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77"/>
      <c r="O579" s="77"/>
      <c r="P579" s="116"/>
      <c r="Q579" s="116"/>
      <c r="R579" s="116"/>
      <c r="S579" s="116"/>
    </row>
    <row r="580" spans="1:19" ht="15.75" customHeight="1" x14ac:dyDescent="0.25">
      <c r="A580" s="75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77"/>
      <c r="O580" s="77"/>
      <c r="P580" s="116"/>
      <c r="Q580" s="116"/>
      <c r="R580" s="116"/>
      <c r="S580" s="116"/>
    </row>
    <row r="581" spans="1:19" ht="15.75" customHeight="1" x14ac:dyDescent="0.25">
      <c r="A581" s="75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77"/>
      <c r="O581" s="77"/>
      <c r="P581" s="116"/>
      <c r="Q581" s="116"/>
      <c r="R581" s="116"/>
      <c r="S581" s="116"/>
    </row>
    <row r="582" spans="1:19" ht="15.75" customHeight="1" x14ac:dyDescent="0.25">
      <c r="A582" s="75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77"/>
      <c r="O582" s="77"/>
      <c r="P582" s="116"/>
      <c r="Q582" s="116"/>
      <c r="R582" s="116"/>
      <c r="S582" s="116"/>
    </row>
    <row r="583" spans="1:19" ht="15.75" customHeight="1" x14ac:dyDescent="0.25">
      <c r="A583" s="75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77"/>
      <c r="O583" s="77"/>
      <c r="P583" s="116"/>
      <c r="Q583" s="116"/>
      <c r="R583" s="116"/>
      <c r="S583" s="116"/>
    </row>
    <row r="584" spans="1:19" ht="15.75" customHeight="1" x14ac:dyDescent="0.25">
      <c r="A584" s="75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77"/>
      <c r="O584" s="77"/>
      <c r="P584" s="116"/>
      <c r="Q584" s="116"/>
      <c r="R584" s="116"/>
      <c r="S584" s="116"/>
    </row>
    <row r="585" spans="1:19" ht="15.75" customHeight="1" x14ac:dyDescent="0.25">
      <c r="A585" s="75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77"/>
      <c r="O585" s="77"/>
      <c r="P585" s="116"/>
      <c r="Q585" s="116"/>
      <c r="R585" s="116"/>
      <c r="S585" s="116"/>
    </row>
    <row r="586" spans="1:19" ht="15.75" customHeight="1" x14ac:dyDescent="0.25">
      <c r="A586" s="75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77"/>
      <c r="O586" s="77"/>
      <c r="P586" s="116"/>
      <c r="Q586" s="116"/>
      <c r="R586" s="116"/>
      <c r="S586" s="116"/>
    </row>
    <row r="587" spans="1:19" ht="15.75" customHeight="1" x14ac:dyDescent="0.25">
      <c r="A587" s="75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77"/>
      <c r="O587" s="77"/>
      <c r="P587" s="116"/>
      <c r="Q587" s="116"/>
      <c r="R587" s="116"/>
      <c r="S587" s="116"/>
    </row>
    <row r="588" spans="1:19" ht="15.75" customHeight="1" x14ac:dyDescent="0.25">
      <c r="A588" s="75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77"/>
      <c r="O588" s="77"/>
      <c r="P588" s="116"/>
      <c r="Q588" s="116"/>
      <c r="R588" s="116"/>
      <c r="S588" s="116"/>
    </row>
    <row r="589" spans="1:19" ht="15.75" customHeight="1" x14ac:dyDescent="0.25">
      <c r="A589" s="75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77"/>
      <c r="O589" s="77"/>
      <c r="P589" s="116"/>
      <c r="Q589" s="116"/>
      <c r="R589" s="116"/>
      <c r="S589" s="116"/>
    </row>
    <row r="590" spans="1:19" ht="15.75" customHeight="1" x14ac:dyDescent="0.25">
      <c r="A590" s="75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77"/>
      <c r="O590" s="77"/>
      <c r="P590" s="116"/>
      <c r="Q590" s="116"/>
      <c r="R590" s="116"/>
      <c r="S590" s="116"/>
    </row>
    <row r="591" spans="1:19" ht="15.75" customHeight="1" x14ac:dyDescent="0.25">
      <c r="A591" s="75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77"/>
      <c r="O591" s="77"/>
      <c r="P591" s="116"/>
      <c r="Q591" s="116"/>
      <c r="R591" s="116"/>
      <c r="S591" s="116"/>
    </row>
    <row r="592" spans="1:19" ht="15.75" customHeight="1" x14ac:dyDescent="0.25">
      <c r="A592" s="75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77"/>
      <c r="O592" s="77"/>
      <c r="P592" s="116"/>
      <c r="Q592" s="116"/>
      <c r="R592" s="116"/>
      <c r="S592" s="116"/>
    </row>
    <row r="593" spans="1:19" ht="15.75" customHeight="1" x14ac:dyDescent="0.25">
      <c r="A593" s="75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77"/>
      <c r="O593" s="77"/>
      <c r="P593" s="116"/>
      <c r="Q593" s="116"/>
      <c r="R593" s="116"/>
      <c r="S593" s="116"/>
    </row>
    <row r="594" spans="1:19" ht="15.75" customHeight="1" x14ac:dyDescent="0.25">
      <c r="A594" s="75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77"/>
      <c r="O594" s="77"/>
      <c r="P594" s="116"/>
      <c r="Q594" s="116"/>
      <c r="R594" s="116"/>
      <c r="S594" s="116"/>
    </row>
    <row r="595" spans="1:19" ht="15.75" customHeight="1" x14ac:dyDescent="0.25">
      <c r="A595" s="75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77"/>
      <c r="O595" s="77"/>
      <c r="P595" s="116"/>
      <c r="Q595" s="116"/>
      <c r="R595" s="116"/>
      <c r="S595" s="116"/>
    </row>
    <row r="596" spans="1:19" ht="15.75" customHeight="1" x14ac:dyDescent="0.25">
      <c r="A596" s="75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77"/>
      <c r="O596" s="77"/>
      <c r="P596" s="116"/>
      <c r="Q596" s="116"/>
      <c r="R596" s="116"/>
      <c r="S596" s="116"/>
    </row>
    <row r="597" spans="1:19" ht="15.75" customHeight="1" x14ac:dyDescent="0.25">
      <c r="A597" s="75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77"/>
      <c r="O597" s="77"/>
      <c r="P597" s="116"/>
      <c r="Q597" s="116"/>
      <c r="R597" s="116"/>
      <c r="S597" s="116"/>
    </row>
    <row r="598" spans="1:19" ht="15.75" customHeight="1" x14ac:dyDescent="0.25">
      <c r="A598" s="75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77"/>
      <c r="O598" s="77"/>
      <c r="P598" s="116"/>
      <c r="Q598" s="116"/>
      <c r="R598" s="116"/>
      <c r="S598" s="116"/>
    </row>
    <row r="599" spans="1:19" ht="15.75" customHeight="1" x14ac:dyDescent="0.25">
      <c r="A599" s="75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77"/>
      <c r="O599" s="77"/>
      <c r="P599" s="116"/>
      <c r="Q599" s="116"/>
      <c r="R599" s="116"/>
      <c r="S599" s="116"/>
    </row>
    <row r="600" spans="1:19" ht="15.75" customHeight="1" x14ac:dyDescent="0.25">
      <c r="A600" s="75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77"/>
      <c r="O600" s="77"/>
      <c r="P600" s="116"/>
      <c r="Q600" s="116"/>
      <c r="R600" s="116"/>
      <c r="S600" s="116"/>
    </row>
    <row r="601" spans="1:19" ht="15.75" customHeight="1" x14ac:dyDescent="0.25">
      <c r="A601" s="75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77"/>
      <c r="O601" s="77"/>
      <c r="P601" s="116"/>
      <c r="Q601" s="116"/>
      <c r="R601" s="116"/>
      <c r="S601" s="116"/>
    </row>
    <row r="602" spans="1:19" ht="15.75" customHeight="1" x14ac:dyDescent="0.25">
      <c r="A602" s="75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77"/>
      <c r="O602" s="77"/>
      <c r="P602" s="116"/>
      <c r="Q602" s="116"/>
      <c r="R602" s="116"/>
      <c r="S602" s="116"/>
    </row>
    <row r="603" spans="1:19" ht="15.75" customHeight="1" x14ac:dyDescent="0.25">
      <c r="A603" s="75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77"/>
      <c r="O603" s="77"/>
      <c r="P603" s="116"/>
      <c r="Q603" s="116"/>
      <c r="R603" s="116"/>
      <c r="S603" s="116"/>
    </row>
    <row r="604" spans="1:19" ht="15.75" customHeight="1" x14ac:dyDescent="0.25">
      <c r="A604" s="75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77"/>
      <c r="O604" s="77"/>
      <c r="P604" s="116"/>
      <c r="Q604" s="116"/>
      <c r="R604" s="116"/>
      <c r="S604" s="116"/>
    </row>
    <row r="605" spans="1:19" ht="15.75" customHeight="1" x14ac:dyDescent="0.25">
      <c r="A605" s="75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77"/>
      <c r="O605" s="77"/>
      <c r="P605" s="116"/>
      <c r="Q605" s="116"/>
      <c r="R605" s="116"/>
      <c r="S605" s="116"/>
    </row>
    <row r="606" spans="1:19" ht="15.75" customHeight="1" x14ac:dyDescent="0.25">
      <c r="A606" s="75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77"/>
      <c r="O606" s="77"/>
      <c r="P606" s="116"/>
      <c r="Q606" s="116"/>
      <c r="R606" s="116"/>
      <c r="S606" s="116"/>
    </row>
    <row r="607" spans="1:19" ht="15.75" customHeight="1" x14ac:dyDescent="0.25">
      <c r="A607" s="75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77"/>
      <c r="O607" s="77"/>
      <c r="P607" s="116"/>
      <c r="Q607" s="116"/>
      <c r="R607" s="116"/>
      <c r="S607" s="116"/>
    </row>
    <row r="608" spans="1:19" ht="15.75" customHeight="1" x14ac:dyDescent="0.25">
      <c r="A608" s="75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77"/>
      <c r="O608" s="77"/>
      <c r="P608" s="116"/>
      <c r="Q608" s="116"/>
      <c r="R608" s="116"/>
      <c r="S608" s="116"/>
    </row>
    <row r="609" spans="1:19" ht="15.75" customHeight="1" x14ac:dyDescent="0.25">
      <c r="A609" s="75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77"/>
      <c r="O609" s="77"/>
      <c r="P609" s="116"/>
      <c r="Q609" s="116"/>
      <c r="R609" s="116"/>
      <c r="S609" s="116"/>
    </row>
    <row r="610" spans="1:19" ht="15.75" customHeight="1" x14ac:dyDescent="0.25">
      <c r="A610" s="75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77"/>
      <c r="O610" s="77"/>
      <c r="P610" s="116"/>
      <c r="Q610" s="116"/>
      <c r="R610" s="116"/>
      <c r="S610" s="116"/>
    </row>
    <row r="611" spans="1:19" ht="15.75" customHeight="1" x14ac:dyDescent="0.25">
      <c r="A611" s="75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77"/>
      <c r="O611" s="77"/>
      <c r="P611" s="116"/>
      <c r="Q611" s="116"/>
      <c r="R611" s="116"/>
      <c r="S611" s="116"/>
    </row>
    <row r="612" spans="1:19" ht="15.75" customHeight="1" x14ac:dyDescent="0.25">
      <c r="A612" s="75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77"/>
      <c r="O612" s="77"/>
      <c r="P612" s="116"/>
      <c r="Q612" s="116"/>
      <c r="R612" s="116"/>
      <c r="S612" s="116"/>
    </row>
    <row r="613" spans="1:19" ht="15.75" customHeight="1" x14ac:dyDescent="0.25">
      <c r="A613" s="75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77"/>
      <c r="O613" s="77"/>
      <c r="P613" s="116"/>
      <c r="Q613" s="116"/>
      <c r="R613" s="116"/>
      <c r="S613" s="116"/>
    </row>
    <row r="614" spans="1:19" ht="15.75" customHeight="1" x14ac:dyDescent="0.25">
      <c r="A614" s="75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77"/>
      <c r="O614" s="77"/>
      <c r="P614" s="116"/>
      <c r="Q614" s="116"/>
      <c r="R614" s="116"/>
      <c r="S614" s="116"/>
    </row>
    <row r="615" spans="1:19" ht="15.75" customHeight="1" x14ac:dyDescent="0.25">
      <c r="A615" s="75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77"/>
      <c r="O615" s="77"/>
      <c r="P615" s="116"/>
      <c r="Q615" s="116"/>
      <c r="R615" s="116"/>
      <c r="S615" s="116"/>
    </row>
    <row r="616" spans="1:19" ht="15.75" customHeight="1" x14ac:dyDescent="0.25">
      <c r="A616" s="75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77"/>
      <c r="O616" s="77"/>
      <c r="P616" s="116"/>
      <c r="Q616" s="116"/>
      <c r="R616" s="116"/>
      <c r="S616" s="116"/>
    </row>
    <row r="617" spans="1:19" ht="15.75" customHeight="1" x14ac:dyDescent="0.25">
      <c r="A617" s="75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77"/>
      <c r="O617" s="77"/>
      <c r="P617" s="116"/>
      <c r="Q617" s="116"/>
      <c r="R617" s="116"/>
      <c r="S617" s="116"/>
    </row>
    <row r="618" spans="1:19" ht="15.75" customHeight="1" x14ac:dyDescent="0.25">
      <c r="A618" s="75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77"/>
      <c r="O618" s="77"/>
      <c r="P618" s="116"/>
      <c r="Q618" s="116"/>
      <c r="R618" s="116"/>
      <c r="S618" s="116"/>
    </row>
    <row r="619" spans="1:19" ht="15.75" customHeight="1" x14ac:dyDescent="0.25">
      <c r="A619" s="75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77"/>
      <c r="O619" s="77"/>
      <c r="P619" s="116"/>
      <c r="Q619" s="116"/>
      <c r="R619" s="116"/>
      <c r="S619" s="116"/>
    </row>
    <row r="620" spans="1:19" ht="15.75" customHeight="1" x14ac:dyDescent="0.25">
      <c r="A620" s="75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77"/>
      <c r="O620" s="77"/>
      <c r="P620" s="116"/>
      <c r="Q620" s="116"/>
      <c r="R620" s="116"/>
      <c r="S620" s="116"/>
    </row>
    <row r="621" spans="1:19" ht="15.75" customHeight="1" x14ac:dyDescent="0.25">
      <c r="A621" s="75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77"/>
      <c r="O621" s="77"/>
      <c r="P621" s="116"/>
      <c r="Q621" s="116"/>
      <c r="R621" s="116"/>
      <c r="S621" s="116"/>
    </row>
    <row r="622" spans="1:19" ht="15.75" customHeight="1" x14ac:dyDescent="0.25">
      <c r="A622" s="75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77"/>
      <c r="O622" s="77"/>
      <c r="P622" s="116"/>
      <c r="Q622" s="116"/>
      <c r="R622" s="116"/>
      <c r="S622" s="116"/>
    </row>
    <row r="623" spans="1:19" ht="15.75" customHeight="1" x14ac:dyDescent="0.25">
      <c r="A623" s="75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77"/>
      <c r="O623" s="77"/>
      <c r="P623" s="116"/>
      <c r="Q623" s="116"/>
      <c r="R623" s="116"/>
      <c r="S623" s="116"/>
    </row>
    <row r="624" spans="1:19" ht="15.75" customHeight="1" x14ac:dyDescent="0.25">
      <c r="A624" s="75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77"/>
      <c r="O624" s="77"/>
      <c r="P624" s="116"/>
      <c r="Q624" s="116"/>
      <c r="R624" s="116"/>
      <c r="S624" s="116"/>
    </row>
    <row r="625" spans="1:19" ht="15.75" customHeight="1" x14ac:dyDescent="0.25">
      <c r="A625" s="75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77"/>
      <c r="O625" s="77"/>
      <c r="P625" s="116"/>
      <c r="Q625" s="116"/>
      <c r="R625" s="116"/>
      <c r="S625" s="116"/>
    </row>
    <row r="626" spans="1:19" ht="15.75" customHeight="1" x14ac:dyDescent="0.25">
      <c r="A626" s="75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77"/>
      <c r="O626" s="77"/>
      <c r="P626" s="116"/>
      <c r="Q626" s="116"/>
      <c r="R626" s="116"/>
      <c r="S626" s="116"/>
    </row>
    <row r="627" spans="1:19" ht="15.75" customHeight="1" x14ac:dyDescent="0.25">
      <c r="A627" s="75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77"/>
      <c r="O627" s="77"/>
      <c r="P627" s="116"/>
      <c r="Q627" s="116"/>
      <c r="R627" s="116"/>
      <c r="S627" s="116"/>
    </row>
    <row r="628" spans="1:19" ht="15.75" customHeight="1" x14ac:dyDescent="0.25">
      <c r="A628" s="75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77"/>
      <c r="O628" s="77"/>
      <c r="P628" s="116"/>
      <c r="Q628" s="116"/>
      <c r="R628" s="116"/>
      <c r="S628" s="116"/>
    </row>
    <row r="629" spans="1:19" ht="15.75" customHeight="1" x14ac:dyDescent="0.25">
      <c r="A629" s="75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77"/>
      <c r="O629" s="77"/>
      <c r="P629" s="116"/>
      <c r="Q629" s="116"/>
      <c r="R629" s="116"/>
      <c r="S629" s="116"/>
    </row>
    <row r="630" spans="1:19" ht="15.75" customHeight="1" x14ac:dyDescent="0.25">
      <c r="A630" s="75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77"/>
      <c r="O630" s="77"/>
      <c r="P630" s="116"/>
      <c r="Q630" s="116"/>
      <c r="R630" s="116"/>
      <c r="S630" s="116"/>
    </row>
    <row r="631" spans="1:19" ht="15.75" customHeight="1" x14ac:dyDescent="0.25">
      <c r="A631" s="75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77"/>
      <c r="O631" s="77"/>
      <c r="P631" s="116"/>
      <c r="Q631" s="116"/>
      <c r="R631" s="116"/>
      <c r="S631" s="116"/>
    </row>
    <row r="632" spans="1:19" ht="15.75" customHeight="1" x14ac:dyDescent="0.25">
      <c r="A632" s="75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77"/>
      <c r="O632" s="77"/>
      <c r="P632" s="116"/>
      <c r="Q632" s="116"/>
      <c r="R632" s="116"/>
      <c r="S632" s="116"/>
    </row>
    <row r="633" spans="1:19" ht="15.75" customHeight="1" x14ac:dyDescent="0.25">
      <c r="A633" s="75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77"/>
      <c r="O633" s="77"/>
      <c r="P633" s="116"/>
      <c r="Q633" s="116"/>
      <c r="R633" s="116"/>
      <c r="S633" s="116"/>
    </row>
    <row r="634" spans="1:19" ht="15.75" customHeight="1" x14ac:dyDescent="0.25">
      <c r="A634" s="75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77"/>
      <c r="O634" s="77"/>
      <c r="P634" s="116"/>
      <c r="Q634" s="116"/>
      <c r="R634" s="116"/>
      <c r="S634" s="116"/>
    </row>
    <row r="635" spans="1:19" ht="15.75" customHeight="1" x14ac:dyDescent="0.25">
      <c r="A635" s="75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77"/>
      <c r="O635" s="77"/>
      <c r="P635" s="116"/>
      <c r="Q635" s="116"/>
      <c r="R635" s="116"/>
      <c r="S635" s="116"/>
    </row>
    <row r="636" spans="1:19" ht="15.75" customHeight="1" x14ac:dyDescent="0.25">
      <c r="A636" s="75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77"/>
      <c r="O636" s="77"/>
      <c r="P636" s="116"/>
      <c r="Q636" s="116"/>
      <c r="R636" s="116"/>
      <c r="S636" s="116"/>
    </row>
    <row r="637" spans="1:19" ht="15.75" customHeight="1" x14ac:dyDescent="0.25">
      <c r="A637" s="75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77"/>
      <c r="O637" s="77"/>
      <c r="P637" s="116"/>
      <c r="Q637" s="116"/>
      <c r="R637" s="116"/>
      <c r="S637" s="116"/>
    </row>
    <row r="638" spans="1:19" ht="15.75" customHeight="1" x14ac:dyDescent="0.25">
      <c r="A638" s="75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77"/>
      <c r="O638" s="77"/>
      <c r="P638" s="116"/>
      <c r="Q638" s="116"/>
      <c r="R638" s="116"/>
      <c r="S638" s="116"/>
    </row>
    <row r="639" spans="1:19" ht="15.75" customHeight="1" x14ac:dyDescent="0.25">
      <c r="A639" s="75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77"/>
      <c r="O639" s="77"/>
      <c r="P639" s="116"/>
      <c r="Q639" s="116"/>
      <c r="R639" s="116"/>
      <c r="S639" s="116"/>
    </row>
    <row r="640" spans="1:19" ht="15.75" customHeight="1" x14ac:dyDescent="0.25">
      <c r="A640" s="75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77"/>
      <c r="O640" s="77"/>
      <c r="P640" s="116"/>
      <c r="Q640" s="116"/>
      <c r="R640" s="116"/>
      <c r="S640" s="116"/>
    </row>
    <row r="641" spans="1:19" ht="15.75" customHeight="1" x14ac:dyDescent="0.25">
      <c r="A641" s="75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77"/>
      <c r="O641" s="77"/>
      <c r="P641" s="116"/>
      <c r="Q641" s="116"/>
      <c r="R641" s="116"/>
      <c r="S641" s="116"/>
    </row>
    <row r="642" spans="1:19" ht="15.75" customHeight="1" x14ac:dyDescent="0.25">
      <c r="A642" s="75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77"/>
      <c r="O642" s="77"/>
      <c r="P642" s="116"/>
      <c r="Q642" s="116"/>
      <c r="R642" s="116"/>
      <c r="S642" s="116"/>
    </row>
    <row r="643" spans="1:19" ht="15.75" customHeight="1" x14ac:dyDescent="0.25">
      <c r="A643" s="75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77"/>
      <c r="O643" s="77"/>
      <c r="P643" s="116"/>
      <c r="Q643" s="116"/>
      <c r="R643" s="116"/>
      <c r="S643" s="116"/>
    </row>
    <row r="644" spans="1:19" ht="15.75" customHeight="1" x14ac:dyDescent="0.25">
      <c r="A644" s="75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77"/>
      <c r="O644" s="77"/>
      <c r="P644" s="116"/>
      <c r="Q644" s="116"/>
      <c r="R644" s="116"/>
      <c r="S644" s="116"/>
    </row>
    <row r="645" spans="1:19" ht="15.75" customHeight="1" x14ac:dyDescent="0.25">
      <c r="A645" s="75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77"/>
      <c r="O645" s="77"/>
      <c r="P645" s="116"/>
      <c r="Q645" s="116"/>
      <c r="R645" s="116"/>
      <c r="S645" s="116"/>
    </row>
    <row r="646" spans="1:19" ht="15.75" customHeight="1" x14ac:dyDescent="0.25">
      <c r="A646" s="75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77"/>
      <c r="O646" s="77"/>
      <c r="P646" s="116"/>
      <c r="Q646" s="116"/>
      <c r="R646" s="116"/>
      <c r="S646" s="116"/>
    </row>
    <row r="647" spans="1:19" ht="15.75" customHeight="1" x14ac:dyDescent="0.25">
      <c r="A647" s="75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77"/>
      <c r="O647" s="77"/>
      <c r="P647" s="116"/>
      <c r="Q647" s="116"/>
      <c r="R647" s="116"/>
      <c r="S647" s="116"/>
    </row>
    <row r="648" spans="1:19" ht="15.75" customHeight="1" x14ac:dyDescent="0.25">
      <c r="A648" s="75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77"/>
      <c r="O648" s="77"/>
      <c r="P648" s="116"/>
      <c r="Q648" s="116"/>
      <c r="R648" s="116"/>
      <c r="S648" s="116"/>
    </row>
    <row r="649" spans="1:19" ht="15.75" customHeight="1" x14ac:dyDescent="0.25">
      <c r="A649" s="75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77"/>
      <c r="O649" s="77"/>
      <c r="P649" s="116"/>
      <c r="Q649" s="116"/>
      <c r="R649" s="116"/>
      <c r="S649" s="116"/>
    </row>
    <row r="650" spans="1:19" ht="15.75" customHeight="1" x14ac:dyDescent="0.25">
      <c r="A650" s="75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77"/>
      <c r="O650" s="77"/>
      <c r="P650" s="116"/>
      <c r="Q650" s="116"/>
      <c r="R650" s="116"/>
      <c r="S650" s="116"/>
    </row>
    <row r="651" spans="1:19" ht="15.75" customHeight="1" x14ac:dyDescent="0.25">
      <c r="A651" s="75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77"/>
      <c r="O651" s="77"/>
      <c r="P651" s="116"/>
      <c r="Q651" s="116"/>
      <c r="R651" s="116"/>
      <c r="S651" s="116"/>
    </row>
    <row r="652" spans="1:19" ht="15.75" customHeight="1" x14ac:dyDescent="0.25">
      <c r="A652" s="75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77"/>
      <c r="O652" s="77"/>
      <c r="P652" s="116"/>
      <c r="Q652" s="116"/>
      <c r="R652" s="116"/>
      <c r="S652" s="116"/>
    </row>
    <row r="653" spans="1:19" ht="15.75" customHeight="1" x14ac:dyDescent="0.25">
      <c r="A653" s="75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77"/>
      <c r="O653" s="77"/>
      <c r="P653" s="116"/>
      <c r="Q653" s="116"/>
      <c r="R653" s="116"/>
      <c r="S653" s="116"/>
    </row>
    <row r="654" spans="1:19" ht="15.75" customHeight="1" x14ac:dyDescent="0.25">
      <c r="A654" s="75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77"/>
      <c r="O654" s="77"/>
      <c r="P654" s="116"/>
      <c r="Q654" s="116"/>
      <c r="R654" s="116"/>
      <c r="S654" s="116"/>
    </row>
    <row r="655" spans="1:19" ht="15.75" customHeight="1" x14ac:dyDescent="0.25">
      <c r="A655" s="75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77"/>
      <c r="O655" s="77"/>
      <c r="P655" s="116"/>
      <c r="Q655" s="116"/>
      <c r="R655" s="116"/>
      <c r="S655" s="116"/>
    </row>
    <row r="656" spans="1:19" ht="15.75" customHeight="1" x14ac:dyDescent="0.25">
      <c r="A656" s="75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77"/>
      <c r="O656" s="77"/>
      <c r="P656" s="116"/>
      <c r="Q656" s="116"/>
      <c r="R656" s="116"/>
      <c r="S656" s="116"/>
    </row>
    <row r="657" spans="1:19" ht="15.75" customHeight="1" x14ac:dyDescent="0.25">
      <c r="A657" s="75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77"/>
      <c r="O657" s="77"/>
      <c r="P657" s="116"/>
      <c r="Q657" s="116"/>
      <c r="R657" s="116"/>
      <c r="S657" s="116"/>
    </row>
    <row r="658" spans="1:19" ht="15.75" customHeight="1" x14ac:dyDescent="0.25">
      <c r="A658" s="75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77"/>
      <c r="O658" s="77"/>
      <c r="P658" s="116"/>
      <c r="Q658" s="116"/>
      <c r="R658" s="116"/>
      <c r="S658" s="116"/>
    </row>
    <row r="659" spans="1:19" ht="15.75" customHeight="1" x14ac:dyDescent="0.25">
      <c r="A659" s="75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77"/>
      <c r="O659" s="77"/>
      <c r="P659" s="116"/>
      <c r="Q659" s="116"/>
      <c r="R659" s="116"/>
      <c r="S659" s="116"/>
    </row>
    <row r="660" spans="1:19" ht="15.75" customHeight="1" x14ac:dyDescent="0.25">
      <c r="A660" s="75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77"/>
      <c r="O660" s="77"/>
      <c r="P660" s="116"/>
      <c r="Q660" s="116"/>
      <c r="R660" s="116"/>
      <c r="S660" s="116"/>
    </row>
    <row r="661" spans="1:19" ht="15.75" customHeight="1" x14ac:dyDescent="0.25">
      <c r="A661" s="75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77"/>
      <c r="O661" s="77"/>
      <c r="P661" s="116"/>
      <c r="Q661" s="116"/>
      <c r="R661" s="116"/>
      <c r="S661" s="116"/>
    </row>
    <row r="662" spans="1:19" ht="15.75" customHeight="1" x14ac:dyDescent="0.25">
      <c r="A662" s="75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77"/>
      <c r="O662" s="77"/>
      <c r="P662" s="116"/>
      <c r="Q662" s="116"/>
      <c r="R662" s="116"/>
      <c r="S662" s="116"/>
    </row>
    <row r="663" spans="1:19" ht="15.75" customHeight="1" x14ac:dyDescent="0.25">
      <c r="A663" s="75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77"/>
      <c r="O663" s="77"/>
      <c r="P663" s="116"/>
      <c r="Q663" s="116"/>
      <c r="R663" s="116"/>
      <c r="S663" s="116"/>
    </row>
    <row r="664" spans="1:19" ht="15.75" customHeight="1" x14ac:dyDescent="0.25">
      <c r="A664" s="75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77"/>
      <c r="O664" s="77"/>
      <c r="P664" s="116"/>
      <c r="Q664" s="116"/>
      <c r="R664" s="116"/>
      <c r="S664" s="116"/>
    </row>
    <row r="665" spans="1:19" ht="15.75" customHeight="1" x14ac:dyDescent="0.25">
      <c r="A665" s="75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77"/>
      <c r="O665" s="77"/>
      <c r="P665" s="116"/>
      <c r="Q665" s="116"/>
      <c r="R665" s="116"/>
      <c r="S665" s="116"/>
    </row>
    <row r="666" spans="1:19" ht="15.75" customHeight="1" x14ac:dyDescent="0.25">
      <c r="A666" s="75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77"/>
      <c r="O666" s="77"/>
      <c r="P666" s="116"/>
      <c r="Q666" s="116"/>
      <c r="R666" s="116"/>
      <c r="S666" s="116"/>
    </row>
    <row r="667" spans="1:19" ht="15.75" customHeight="1" x14ac:dyDescent="0.25">
      <c r="A667" s="75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77"/>
      <c r="O667" s="77"/>
      <c r="P667" s="116"/>
      <c r="Q667" s="116"/>
      <c r="R667" s="116"/>
      <c r="S667" s="116"/>
    </row>
    <row r="668" spans="1:19" ht="15.75" customHeight="1" x14ac:dyDescent="0.25">
      <c r="A668" s="75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77"/>
      <c r="O668" s="77"/>
      <c r="P668" s="116"/>
      <c r="Q668" s="116"/>
      <c r="R668" s="116"/>
      <c r="S668" s="116"/>
    </row>
    <row r="669" spans="1:19" ht="15.75" customHeight="1" x14ac:dyDescent="0.25">
      <c r="A669" s="75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77"/>
      <c r="O669" s="77"/>
      <c r="P669" s="116"/>
      <c r="Q669" s="116"/>
      <c r="R669" s="116"/>
      <c r="S669" s="116"/>
    </row>
    <row r="670" spans="1:19" ht="15.75" customHeight="1" x14ac:dyDescent="0.25">
      <c r="A670" s="75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77"/>
      <c r="O670" s="77"/>
      <c r="P670" s="116"/>
      <c r="Q670" s="116"/>
      <c r="R670" s="116"/>
      <c r="S670" s="116"/>
    </row>
    <row r="671" spans="1:19" ht="15.75" customHeight="1" x14ac:dyDescent="0.25">
      <c r="A671" s="75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77"/>
      <c r="O671" s="77"/>
      <c r="P671" s="116"/>
      <c r="Q671" s="116"/>
      <c r="R671" s="116"/>
      <c r="S671" s="116"/>
    </row>
    <row r="672" spans="1:19" ht="15.75" customHeight="1" x14ac:dyDescent="0.25">
      <c r="A672" s="75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77"/>
      <c r="O672" s="77"/>
      <c r="P672" s="116"/>
      <c r="Q672" s="116"/>
      <c r="R672" s="116"/>
      <c r="S672" s="116"/>
    </row>
    <row r="673" spans="1:19" ht="15.75" customHeight="1" x14ac:dyDescent="0.25">
      <c r="A673" s="75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77"/>
      <c r="O673" s="77"/>
      <c r="P673" s="116"/>
      <c r="Q673" s="116"/>
      <c r="R673" s="116"/>
      <c r="S673" s="116"/>
    </row>
    <row r="674" spans="1:19" ht="15.75" customHeight="1" x14ac:dyDescent="0.25">
      <c r="A674" s="75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77"/>
      <c r="O674" s="77"/>
      <c r="P674" s="116"/>
      <c r="Q674" s="116"/>
      <c r="R674" s="116"/>
      <c r="S674" s="116"/>
    </row>
    <row r="675" spans="1:19" ht="15.75" customHeight="1" x14ac:dyDescent="0.25">
      <c r="A675" s="75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77"/>
      <c r="O675" s="77"/>
      <c r="P675" s="116"/>
      <c r="Q675" s="116"/>
      <c r="R675" s="116"/>
      <c r="S675" s="116"/>
    </row>
    <row r="676" spans="1:19" ht="15.75" customHeight="1" x14ac:dyDescent="0.25">
      <c r="A676" s="75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77"/>
      <c r="O676" s="77"/>
      <c r="P676" s="116"/>
      <c r="Q676" s="116"/>
      <c r="R676" s="116"/>
      <c r="S676" s="116"/>
    </row>
    <row r="677" spans="1:19" ht="15.75" customHeight="1" x14ac:dyDescent="0.25">
      <c r="A677" s="75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77"/>
      <c r="O677" s="77"/>
      <c r="P677" s="116"/>
      <c r="Q677" s="116"/>
      <c r="R677" s="116"/>
      <c r="S677" s="116"/>
    </row>
    <row r="678" spans="1:19" ht="15.75" customHeight="1" x14ac:dyDescent="0.25">
      <c r="A678" s="75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77"/>
      <c r="O678" s="77"/>
      <c r="P678" s="116"/>
      <c r="Q678" s="116"/>
      <c r="R678" s="116"/>
      <c r="S678" s="116"/>
    </row>
    <row r="679" spans="1:19" ht="15.75" customHeight="1" x14ac:dyDescent="0.25">
      <c r="A679" s="75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77"/>
      <c r="O679" s="77"/>
      <c r="P679" s="116"/>
      <c r="Q679" s="116"/>
      <c r="R679" s="116"/>
      <c r="S679" s="116"/>
    </row>
    <row r="680" spans="1:19" ht="15.75" customHeight="1" x14ac:dyDescent="0.25">
      <c r="A680" s="75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77"/>
      <c r="O680" s="77"/>
      <c r="P680" s="116"/>
      <c r="Q680" s="116"/>
      <c r="R680" s="116"/>
      <c r="S680" s="116"/>
    </row>
    <row r="681" spans="1:19" ht="15.75" customHeight="1" x14ac:dyDescent="0.25">
      <c r="A681" s="75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77"/>
      <c r="O681" s="77"/>
      <c r="P681" s="116"/>
      <c r="Q681" s="116"/>
      <c r="R681" s="116"/>
      <c r="S681" s="116"/>
    </row>
    <row r="682" spans="1:19" ht="15.75" customHeight="1" x14ac:dyDescent="0.25">
      <c r="A682" s="75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77"/>
      <c r="O682" s="77"/>
      <c r="P682" s="116"/>
      <c r="Q682" s="116"/>
      <c r="R682" s="116"/>
      <c r="S682" s="116"/>
    </row>
    <row r="683" spans="1:19" ht="15.75" customHeight="1" x14ac:dyDescent="0.25">
      <c r="A683" s="75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77"/>
      <c r="O683" s="77"/>
      <c r="P683" s="116"/>
      <c r="Q683" s="116"/>
      <c r="R683" s="116"/>
      <c r="S683" s="116"/>
    </row>
    <row r="684" spans="1:19" ht="15.75" customHeight="1" x14ac:dyDescent="0.25">
      <c r="A684" s="75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77"/>
      <c r="O684" s="77"/>
      <c r="P684" s="116"/>
      <c r="Q684" s="116"/>
      <c r="R684" s="116"/>
      <c r="S684" s="116"/>
    </row>
    <row r="685" spans="1:19" ht="15.75" customHeight="1" x14ac:dyDescent="0.25">
      <c r="A685" s="75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77"/>
      <c r="O685" s="77"/>
      <c r="P685" s="116"/>
      <c r="Q685" s="116"/>
      <c r="R685" s="116"/>
      <c r="S685" s="116"/>
    </row>
    <row r="686" spans="1:19" ht="15.75" customHeight="1" x14ac:dyDescent="0.25">
      <c r="A686" s="75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77"/>
      <c r="O686" s="77"/>
      <c r="P686" s="116"/>
      <c r="Q686" s="116"/>
      <c r="R686" s="116"/>
      <c r="S686" s="116"/>
    </row>
    <row r="687" spans="1:19" ht="15.75" customHeight="1" x14ac:dyDescent="0.25">
      <c r="A687" s="75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77"/>
      <c r="O687" s="77"/>
      <c r="P687" s="116"/>
      <c r="Q687" s="116"/>
      <c r="R687" s="116"/>
      <c r="S687" s="116"/>
    </row>
    <row r="688" spans="1:19" ht="15.75" customHeight="1" x14ac:dyDescent="0.25">
      <c r="A688" s="75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77"/>
      <c r="O688" s="77"/>
      <c r="P688" s="116"/>
      <c r="Q688" s="116"/>
      <c r="R688" s="116"/>
      <c r="S688" s="116"/>
    </row>
    <row r="689" spans="1:19" ht="15.75" customHeight="1" x14ac:dyDescent="0.25">
      <c r="A689" s="75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77"/>
      <c r="O689" s="77"/>
      <c r="P689" s="116"/>
      <c r="Q689" s="116"/>
      <c r="R689" s="116"/>
      <c r="S689" s="116"/>
    </row>
    <row r="690" spans="1:19" ht="15.75" customHeight="1" x14ac:dyDescent="0.25">
      <c r="A690" s="75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77"/>
      <c r="O690" s="77"/>
      <c r="P690" s="116"/>
      <c r="Q690" s="116"/>
      <c r="R690" s="116"/>
      <c r="S690" s="116"/>
    </row>
    <row r="691" spans="1:19" ht="15.75" customHeight="1" x14ac:dyDescent="0.25">
      <c r="A691" s="75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77"/>
      <c r="O691" s="77"/>
      <c r="P691" s="116"/>
      <c r="Q691" s="116"/>
      <c r="R691" s="116"/>
      <c r="S691" s="116"/>
    </row>
    <row r="692" spans="1:19" ht="15.75" customHeight="1" x14ac:dyDescent="0.25">
      <c r="A692" s="75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77"/>
      <c r="O692" s="77"/>
      <c r="P692" s="116"/>
      <c r="Q692" s="116"/>
      <c r="R692" s="116"/>
      <c r="S692" s="116"/>
    </row>
    <row r="693" spans="1:19" ht="15.75" customHeight="1" x14ac:dyDescent="0.25">
      <c r="A693" s="75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77"/>
      <c r="O693" s="77"/>
      <c r="P693" s="116"/>
      <c r="Q693" s="116"/>
      <c r="R693" s="116"/>
      <c r="S693" s="116"/>
    </row>
    <row r="694" spans="1:19" ht="15.75" customHeight="1" x14ac:dyDescent="0.25">
      <c r="A694" s="75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77"/>
      <c r="O694" s="77"/>
      <c r="P694" s="116"/>
      <c r="Q694" s="116"/>
      <c r="R694" s="116"/>
      <c r="S694" s="116"/>
    </row>
    <row r="695" spans="1:19" ht="15.75" customHeight="1" x14ac:dyDescent="0.25">
      <c r="A695" s="75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77"/>
      <c r="O695" s="77"/>
      <c r="P695" s="116"/>
      <c r="Q695" s="116"/>
      <c r="R695" s="116"/>
      <c r="S695" s="116"/>
    </row>
    <row r="696" spans="1:19" ht="15.75" customHeight="1" x14ac:dyDescent="0.25">
      <c r="A696" s="75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77"/>
      <c r="O696" s="77"/>
      <c r="P696" s="116"/>
      <c r="Q696" s="116"/>
      <c r="R696" s="116"/>
      <c r="S696" s="116"/>
    </row>
    <row r="697" spans="1:19" ht="15.75" customHeight="1" x14ac:dyDescent="0.25">
      <c r="A697" s="75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77"/>
      <c r="O697" s="77"/>
      <c r="P697" s="116"/>
      <c r="Q697" s="116"/>
      <c r="R697" s="116"/>
      <c r="S697" s="116"/>
    </row>
    <row r="698" spans="1:19" ht="15.75" customHeight="1" x14ac:dyDescent="0.25">
      <c r="A698" s="75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77"/>
      <c r="O698" s="77"/>
      <c r="P698" s="116"/>
      <c r="Q698" s="116"/>
      <c r="R698" s="116"/>
      <c r="S698" s="116"/>
    </row>
    <row r="699" spans="1:19" ht="15.75" customHeight="1" x14ac:dyDescent="0.25">
      <c r="A699" s="75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77"/>
      <c r="O699" s="77"/>
      <c r="P699" s="116"/>
      <c r="Q699" s="116"/>
      <c r="R699" s="116"/>
      <c r="S699" s="116"/>
    </row>
    <row r="700" spans="1:19" ht="15.75" customHeight="1" x14ac:dyDescent="0.25">
      <c r="A700" s="75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77"/>
      <c r="O700" s="77"/>
      <c r="P700" s="116"/>
      <c r="Q700" s="116"/>
      <c r="R700" s="116"/>
      <c r="S700" s="116"/>
    </row>
    <row r="701" spans="1:19" ht="15.75" customHeight="1" x14ac:dyDescent="0.25">
      <c r="A701" s="75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77"/>
      <c r="O701" s="77"/>
      <c r="P701" s="116"/>
      <c r="Q701" s="116"/>
      <c r="R701" s="116"/>
      <c r="S701" s="116"/>
    </row>
    <row r="702" spans="1:19" ht="15.75" customHeight="1" x14ac:dyDescent="0.25">
      <c r="A702" s="75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77"/>
      <c r="O702" s="77"/>
      <c r="P702" s="116"/>
      <c r="Q702" s="116"/>
      <c r="R702" s="116"/>
      <c r="S702" s="116"/>
    </row>
    <row r="703" spans="1:19" ht="15.75" customHeight="1" x14ac:dyDescent="0.25">
      <c r="A703" s="75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77"/>
      <c r="O703" s="77"/>
      <c r="P703" s="116"/>
      <c r="Q703" s="116"/>
      <c r="R703" s="116"/>
      <c r="S703" s="116"/>
    </row>
    <row r="704" spans="1:19" ht="15.75" customHeight="1" x14ac:dyDescent="0.25">
      <c r="A704" s="75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77"/>
      <c r="O704" s="77"/>
      <c r="P704" s="116"/>
      <c r="Q704" s="116"/>
      <c r="R704" s="116"/>
      <c r="S704" s="116"/>
    </row>
    <row r="705" spans="1:19" ht="15.75" customHeight="1" x14ac:dyDescent="0.25">
      <c r="A705" s="75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77"/>
      <c r="O705" s="77"/>
      <c r="P705" s="116"/>
      <c r="Q705" s="116"/>
      <c r="R705" s="116"/>
      <c r="S705" s="116"/>
    </row>
    <row r="706" spans="1:19" ht="15.75" customHeight="1" x14ac:dyDescent="0.25">
      <c r="A706" s="75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77"/>
      <c r="O706" s="77"/>
      <c r="P706" s="116"/>
      <c r="Q706" s="116"/>
      <c r="R706" s="116"/>
      <c r="S706" s="116"/>
    </row>
    <row r="707" spans="1:19" ht="15.75" customHeight="1" x14ac:dyDescent="0.25">
      <c r="A707" s="75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77"/>
      <c r="O707" s="77"/>
      <c r="P707" s="116"/>
      <c r="Q707" s="116"/>
      <c r="R707" s="116"/>
      <c r="S707" s="116"/>
    </row>
    <row r="708" spans="1:19" ht="15.75" customHeight="1" x14ac:dyDescent="0.25">
      <c r="A708" s="75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77"/>
      <c r="O708" s="77"/>
      <c r="P708" s="116"/>
      <c r="Q708" s="116"/>
      <c r="R708" s="116"/>
      <c r="S708" s="116"/>
    </row>
    <row r="709" spans="1:19" ht="15.75" customHeight="1" x14ac:dyDescent="0.25">
      <c r="A709" s="75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77"/>
      <c r="O709" s="77"/>
      <c r="P709" s="116"/>
      <c r="Q709" s="116"/>
      <c r="R709" s="116"/>
      <c r="S709" s="116"/>
    </row>
    <row r="710" spans="1:19" ht="15.75" customHeight="1" x14ac:dyDescent="0.25">
      <c r="A710" s="75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77"/>
      <c r="O710" s="77"/>
      <c r="P710" s="116"/>
      <c r="Q710" s="116"/>
      <c r="R710" s="116"/>
      <c r="S710" s="116"/>
    </row>
    <row r="711" spans="1:19" ht="15.75" customHeight="1" x14ac:dyDescent="0.25">
      <c r="A711" s="75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77"/>
      <c r="O711" s="77"/>
      <c r="P711" s="116"/>
      <c r="Q711" s="116"/>
      <c r="R711" s="116"/>
      <c r="S711" s="116"/>
    </row>
    <row r="712" spans="1:19" ht="15.75" customHeight="1" x14ac:dyDescent="0.25">
      <c r="A712" s="75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77"/>
      <c r="O712" s="77"/>
      <c r="P712" s="116"/>
      <c r="Q712" s="116"/>
      <c r="R712" s="116"/>
      <c r="S712" s="116"/>
    </row>
    <row r="713" spans="1:19" ht="15.75" customHeight="1" x14ac:dyDescent="0.25">
      <c r="A713" s="75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77"/>
      <c r="O713" s="77"/>
      <c r="P713" s="116"/>
      <c r="Q713" s="116"/>
      <c r="R713" s="116"/>
      <c r="S713" s="116"/>
    </row>
    <row r="714" spans="1:19" ht="15.75" customHeight="1" x14ac:dyDescent="0.25">
      <c r="A714" s="75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77"/>
      <c r="O714" s="77"/>
      <c r="P714" s="116"/>
      <c r="Q714" s="116"/>
      <c r="R714" s="116"/>
      <c r="S714" s="116"/>
    </row>
    <row r="715" spans="1:19" ht="15.75" customHeight="1" x14ac:dyDescent="0.25">
      <c r="A715" s="75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77"/>
      <c r="O715" s="77"/>
      <c r="P715" s="116"/>
      <c r="Q715" s="116"/>
      <c r="R715" s="116"/>
      <c r="S715" s="116"/>
    </row>
    <row r="716" spans="1:19" ht="15.75" customHeight="1" x14ac:dyDescent="0.25">
      <c r="A716" s="75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77"/>
      <c r="O716" s="77"/>
      <c r="P716" s="116"/>
      <c r="Q716" s="116"/>
      <c r="R716" s="116"/>
      <c r="S716" s="116"/>
    </row>
    <row r="717" spans="1:19" ht="15.75" customHeight="1" x14ac:dyDescent="0.25">
      <c r="A717" s="75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77"/>
      <c r="O717" s="77"/>
      <c r="P717" s="116"/>
      <c r="Q717" s="116"/>
      <c r="R717" s="116"/>
      <c r="S717" s="116"/>
    </row>
    <row r="718" spans="1:19" ht="15.75" customHeight="1" x14ac:dyDescent="0.25">
      <c r="A718" s="75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77"/>
      <c r="O718" s="77"/>
      <c r="P718" s="116"/>
      <c r="Q718" s="116"/>
      <c r="R718" s="116"/>
      <c r="S718" s="116"/>
    </row>
    <row r="719" spans="1:19" ht="15.75" customHeight="1" x14ac:dyDescent="0.25">
      <c r="A719" s="75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77"/>
      <c r="O719" s="77"/>
      <c r="P719" s="116"/>
      <c r="Q719" s="116"/>
      <c r="R719" s="116"/>
      <c r="S719" s="116"/>
    </row>
    <row r="720" spans="1:19" ht="15.75" customHeight="1" x14ac:dyDescent="0.25">
      <c r="A720" s="75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77"/>
      <c r="O720" s="77"/>
      <c r="P720" s="116"/>
      <c r="Q720" s="116"/>
      <c r="R720" s="116"/>
      <c r="S720" s="116"/>
    </row>
    <row r="721" spans="1:19" ht="15.75" customHeight="1" x14ac:dyDescent="0.25">
      <c r="A721" s="75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77"/>
      <c r="O721" s="77"/>
      <c r="P721" s="116"/>
      <c r="Q721" s="116"/>
      <c r="R721" s="116"/>
      <c r="S721" s="116"/>
    </row>
    <row r="722" spans="1:19" ht="15.75" customHeight="1" x14ac:dyDescent="0.25">
      <c r="A722" s="75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77"/>
      <c r="O722" s="77"/>
      <c r="P722" s="116"/>
      <c r="Q722" s="116"/>
      <c r="R722" s="116"/>
      <c r="S722" s="116"/>
    </row>
    <row r="723" spans="1:19" ht="15.75" customHeight="1" x14ac:dyDescent="0.25">
      <c r="A723" s="75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77"/>
      <c r="O723" s="77"/>
      <c r="P723" s="116"/>
      <c r="Q723" s="116"/>
      <c r="R723" s="116"/>
      <c r="S723" s="116"/>
    </row>
    <row r="724" spans="1:19" ht="15.75" customHeight="1" x14ac:dyDescent="0.25">
      <c r="A724" s="75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77"/>
      <c r="O724" s="77"/>
      <c r="P724" s="116"/>
      <c r="Q724" s="116"/>
      <c r="R724" s="116"/>
      <c r="S724" s="116"/>
    </row>
    <row r="725" spans="1:19" ht="15.75" customHeight="1" x14ac:dyDescent="0.25">
      <c r="A725" s="75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77"/>
      <c r="O725" s="77"/>
      <c r="P725" s="116"/>
      <c r="Q725" s="116"/>
      <c r="R725" s="116"/>
      <c r="S725" s="116"/>
    </row>
    <row r="726" spans="1:19" ht="15.75" customHeight="1" x14ac:dyDescent="0.25">
      <c r="A726" s="75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77"/>
      <c r="O726" s="77"/>
      <c r="P726" s="116"/>
      <c r="Q726" s="116"/>
      <c r="R726" s="116"/>
      <c r="S726" s="116"/>
    </row>
    <row r="727" spans="1:19" ht="15.75" customHeight="1" x14ac:dyDescent="0.25">
      <c r="A727" s="75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77"/>
      <c r="O727" s="77"/>
      <c r="P727" s="116"/>
      <c r="Q727" s="116"/>
      <c r="R727" s="116"/>
      <c r="S727" s="116"/>
    </row>
    <row r="728" spans="1:19" ht="15.75" customHeight="1" x14ac:dyDescent="0.25">
      <c r="A728" s="75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77"/>
      <c r="O728" s="77"/>
      <c r="P728" s="116"/>
      <c r="Q728" s="116"/>
      <c r="R728" s="116"/>
      <c r="S728" s="116"/>
    </row>
    <row r="729" spans="1:19" ht="15.75" customHeight="1" x14ac:dyDescent="0.25">
      <c r="A729" s="75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77"/>
      <c r="O729" s="77"/>
      <c r="P729" s="116"/>
      <c r="Q729" s="116"/>
      <c r="R729" s="116"/>
      <c r="S729" s="116"/>
    </row>
    <row r="730" spans="1:19" ht="15.75" customHeight="1" x14ac:dyDescent="0.25">
      <c r="A730" s="75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77"/>
      <c r="O730" s="77"/>
      <c r="P730" s="116"/>
      <c r="Q730" s="116"/>
      <c r="R730" s="116"/>
      <c r="S730" s="116"/>
    </row>
    <row r="731" spans="1:19" ht="15.75" customHeight="1" x14ac:dyDescent="0.25">
      <c r="A731" s="75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77"/>
      <c r="O731" s="77"/>
      <c r="P731" s="116"/>
      <c r="Q731" s="116"/>
      <c r="R731" s="116"/>
      <c r="S731" s="116"/>
    </row>
    <row r="732" spans="1:19" ht="15.75" customHeight="1" x14ac:dyDescent="0.25">
      <c r="A732" s="75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77"/>
      <c r="O732" s="77"/>
      <c r="P732" s="116"/>
      <c r="Q732" s="116"/>
      <c r="R732" s="116"/>
      <c r="S732" s="116"/>
    </row>
    <row r="733" spans="1:19" ht="15.75" customHeight="1" x14ac:dyDescent="0.25">
      <c r="A733" s="75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77"/>
      <c r="O733" s="77"/>
      <c r="P733" s="116"/>
      <c r="Q733" s="116"/>
      <c r="R733" s="116"/>
      <c r="S733" s="116"/>
    </row>
    <row r="734" spans="1:19" ht="15.75" customHeight="1" x14ac:dyDescent="0.25">
      <c r="A734" s="75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77"/>
      <c r="O734" s="77"/>
      <c r="P734" s="116"/>
      <c r="Q734" s="116"/>
      <c r="R734" s="116"/>
      <c r="S734" s="116"/>
    </row>
    <row r="735" spans="1:19" ht="15.75" customHeight="1" x14ac:dyDescent="0.25">
      <c r="A735" s="75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77"/>
      <c r="O735" s="77"/>
      <c r="P735" s="116"/>
      <c r="Q735" s="116"/>
      <c r="R735" s="116"/>
      <c r="S735" s="116"/>
    </row>
    <row r="736" spans="1:19" ht="15.75" customHeight="1" x14ac:dyDescent="0.25">
      <c r="A736" s="75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77"/>
      <c r="O736" s="77"/>
      <c r="P736" s="116"/>
      <c r="Q736" s="116"/>
      <c r="R736" s="116"/>
      <c r="S736" s="116"/>
    </row>
    <row r="737" spans="1:19" ht="15.75" customHeight="1" x14ac:dyDescent="0.25">
      <c r="A737" s="75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77"/>
      <c r="O737" s="77"/>
      <c r="P737" s="116"/>
      <c r="Q737" s="116"/>
      <c r="R737" s="116"/>
      <c r="S737" s="116"/>
    </row>
    <row r="738" spans="1:19" ht="15.75" customHeight="1" x14ac:dyDescent="0.25">
      <c r="A738" s="75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77"/>
      <c r="O738" s="77"/>
      <c r="P738" s="116"/>
      <c r="Q738" s="116"/>
      <c r="R738" s="116"/>
      <c r="S738" s="116"/>
    </row>
    <row r="739" spans="1:19" ht="15.75" customHeight="1" x14ac:dyDescent="0.25">
      <c r="A739" s="75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77"/>
      <c r="O739" s="77"/>
      <c r="P739" s="116"/>
      <c r="Q739" s="116"/>
      <c r="R739" s="116"/>
      <c r="S739" s="116"/>
    </row>
    <row r="740" spans="1:19" ht="15.75" customHeight="1" x14ac:dyDescent="0.25">
      <c r="A740" s="75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77"/>
      <c r="O740" s="77"/>
      <c r="P740" s="116"/>
      <c r="Q740" s="116"/>
      <c r="R740" s="116"/>
      <c r="S740" s="116"/>
    </row>
    <row r="741" spans="1:19" ht="15.75" customHeight="1" x14ac:dyDescent="0.25">
      <c r="A741" s="75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77"/>
      <c r="O741" s="77"/>
      <c r="P741" s="116"/>
      <c r="Q741" s="116"/>
      <c r="R741" s="116"/>
      <c r="S741" s="116"/>
    </row>
    <row r="742" spans="1:19" ht="15.75" customHeight="1" x14ac:dyDescent="0.25">
      <c r="A742" s="75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77"/>
      <c r="O742" s="77"/>
      <c r="P742" s="116"/>
      <c r="Q742" s="116"/>
      <c r="R742" s="116"/>
      <c r="S742" s="116"/>
    </row>
    <row r="743" spans="1:19" ht="15.75" customHeight="1" x14ac:dyDescent="0.25">
      <c r="A743" s="75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77"/>
      <c r="O743" s="77"/>
      <c r="P743" s="116"/>
      <c r="Q743" s="116"/>
      <c r="R743" s="116"/>
      <c r="S743" s="116"/>
    </row>
    <row r="744" spans="1:19" ht="15.75" customHeight="1" x14ac:dyDescent="0.25">
      <c r="A744" s="75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77"/>
      <c r="O744" s="77"/>
      <c r="P744" s="116"/>
      <c r="Q744" s="116"/>
      <c r="R744" s="116"/>
      <c r="S744" s="116"/>
    </row>
    <row r="745" spans="1:19" ht="15.75" customHeight="1" x14ac:dyDescent="0.25">
      <c r="A745" s="75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77"/>
      <c r="O745" s="77"/>
      <c r="P745" s="116"/>
      <c r="Q745" s="116"/>
      <c r="R745" s="116"/>
      <c r="S745" s="116"/>
    </row>
    <row r="746" spans="1:19" ht="15.75" customHeight="1" x14ac:dyDescent="0.25">
      <c r="A746" s="75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77"/>
      <c r="O746" s="77"/>
      <c r="P746" s="116"/>
      <c r="Q746" s="116"/>
      <c r="R746" s="116"/>
      <c r="S746" s="116"/>
    </row>
    <row r="747" spans="1:19" ht="15.75" customHeight="1" x14ac:dyDescent="0.25">
      <c r="A747" s="75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77"/>
      <c r="O747" s="77"/>
      <c r="P747" s="116"/>
      <c r="Q747" s="116"/>
      <c r="R747" s="116"/>
      <c r="S747" s="116"/>
    </row>
    <row r="748" spans="1:19" ht="15.75" customHeight="1" x14ac:dyDescent="0.25">
      <c r="A748" s="75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77"/>
      <c r="O748" s="77"/>
      <c r="P748" s="116"/>
      <c r="Q748" s="116"/>
      <c r="R748" s="116"/>
      <c r="S748" s="116"/>
    </row>
    <row r="749" spans="1:19" ht="15.75" customHeight="1" x14ac:dyDescent="0.25">
      <c r="A749" s="75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77"/>
      <c r="O749" s="77"/>
      <c r="P749" s="116"/>
      <c r="Q749" s="116"/>
      <c r="R749" s="116"/>
      <c r="S749" s="116"/>
    </row>
    <row r="750" spans="1:19" ht="15.75" customHeight="1" x14ac:dyDescent="0.25">
      <c r="A750" s="75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77"/>
      <c r="O750" s="77"/>
      <c r="P750" s="116"/>
      <c r="Q750" s="116"/>
      <c r="R750" s="116"/>
      <c r="S750" s="116"/>
    </row>
    <row r="751" spans="1:19" ht="15.75" customHeight="1" x14ac:dyDescent="0.25">
      <c r="A751" s="75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77"/>
      <c r="O751" s="77"/>
      <c r="P751" s="116"/>
      <c r="Q751" s="116"/>
      <c r="R751" s="116"/>
      <c r="S751" s="116"/>
    </row>
    <row r="752" spans="1:19" ht="15.75" customHeight="1" x14ac:dyDescent="0.25">
      <c r="A752" s="75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77"/>
      <c r="O752" s="77"/>
      <c r="P752" s="116"/>
      <c r="Q752" s="116"/>
      <c r="R752" s="116"/>
      <c r="S752" s="116"/>
    </row>
    <row r="753" spans="1:19" ht="15.75" customHeight="1" x14ac:dyDescent="0.25">
      <c r="A753" s="75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77"/>
      <c r="O753" s="77"/>
      <c r="P753" s="116"/>
      <c r="Q753" s="116"/>
      <c r="R753" s="116"/>
      <c r="S753" s="116"/>
    </row>
    <row r="754" spans="1:19" ht="15.75" customHeight="1" x14ac:dyDescent="0.25">
      <c r="A754" s="75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77"/>
      <c r="O754" s="77"/>
      <c r="P754" s="116"/>
      <c r="Q754" s="116"/>
      <c r="R754" s="116"/>
      <c r="S754" s="116"/>
    </row>
    <row r="755" spans="1:19" ht="15.75" customHeight="1" x14ac:dyDescent="0.25">
      <c r="A755" s="75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77"/>
      <c r="O755" s="77"/>
      <c r="P755" s="116"/>
      <c r="Q755" s="116"/>
      <c r="R755" s="116"/>
      <c r="S755" s="116"/>
    </row>
    <row r="756" spans="1:19" ht="15.75" customHeight="1" x14ac:dyDescent="0.25">
      <c r="A756" s="75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77"/>
      <c r="O756" s="77"/>
      <c r="P756" s="116"/>
      <c r="Q756" s="116"/>
      <c r="R756" s="116"/>
      <c r="S756" s="116"/>
    </row>
    <row r="757" spans="1:19" ht="15.75" customHeight="1" x14ac:dyDescent="0.25">
      <c r="A757" s="75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77"/>
      <c r="O757" s="77"/>
      <c r="P757" s="116"/>
      <c r="Q757" s="116"/>
      <c r="R757" s="116"/>
      <c r="S757" s="116"/>
    </row>
    <row r="758" spans="1:19" ht="15.75" customHeight="1" x14ac:dyDescent="0.25">
      <c r="A758" s="75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77"/>
      <c r="O758" s="77"/>
      <c r="P758" s="116"/>
      <c r="Q758" s="116"/>
      <c r="R758" s="116"/>
      <c r="S758" s="116"/>
    </row>
    <row r="759" spans="1:19" ht="15.75" customHeight="1" x14ac:dyDescent="0.25">
      <c r="A759" s="75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77"/>
      <c r="O759" s="77"/>
      <c r="P759" s="116"/>
      <c r="Q759" s="116"/>
      <c r="R759" s="116"/>
      <c r="S759" s="116"/>
    </row>
    <row r="760" spans="1:19" ht="15.75" customHeight="1" x14ac:dyDescent="0.25">
      <c r="A760" s="75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77"/>
      <c r="O760" s="77"/>
      <c r="P760" s="116"/>
      <c r="Q760" s="116"/>
      <c r="R760" s="116"/>
      <c r="S760" s="116"/>
    </row>
    <row r="761" spans="1:19" ht="15.75" customHeight="1" x14ac:dyDescent="0.25">
      <c r="A761" s="75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77"/>
      <c r="O761" s="77"/>
      <c r="P761" s="116"/>
      <c r="Q761" s="116"/>
      <c r="R761" s="116"/>
      <c r="S761" s="116"/>
    </row>
    <row r="762" spans="1:19" ht="15.75" customHeight="1" x14ac:dyDescent="0.25">
      <c r="A762" s="75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77"/>
      <c r="O762" s="77"/>
      <c r="P762" s="116"/>
      <c r="Q762" s="116"/>
      <c r="R762" s="116"/>
      <c r="S762" s="116"/>
    </row>
    <row r="763" spans="1:19" ht="15.75" customHeight="1" x14ac:dyDescent="0.25">
      <c r="A763" s="75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77"/>
      <c r="O763" s="77"/>
      <c r="P763" s="116"/>
      <c r="Q763" s="116"/>
      <c r="R763" s="116"/>
      <c r="S763" s="116"/>
    </row>
    <row r="764" spans="1:19" ht="15.75" customHeight="1" x14ac:dyDescent="0.25">
      <c r="A764" s="75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77"/>
      <c r="O764" s="77"/>
      <c r="P764" s="116"/>
      <c r="Q764" s="116"/>
      <c r="R764" s="116"/>
      <c r="S764" s="116"/>
    </row>
    <row r="765" spans="1:19" ht="15.75" customHeight="1" x14ac:dyDescent="0.25">
      <c r="A765" s="75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77"/>
      <c r="O765" s="77"/>
      <c r="P765" s="116"/>
      <c r="Q765" s="116"/>
      <c r="R765" s="116"/>
      <c r="S765" s="116"/>
    </row>
    <row r="766" spans="1:19" ht="15.75" customHeight="1" x14ac:dyDescent="0.25">
      <c r="A766" s="75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77"/>
      <c r="O766" s="77"/>
      <c r="P766" s="116"/>
      <c r="Q766" s="116"/>
      <c r="R766" s="116"/>
      <c r="S766" s="116"/>
    </row>
    <row r="767" spans="1:19" ht="15.75" customHeight="1" x14ac:dyDescent="0.25">
      <c r="A767" s="75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77"/>
      <c r="O767" s="77"/>
      <c r="P767" s="116"/>
      <c r="Q767" s="116"/>
      <c r="R767" s="116"/>
      <c r="S767" s="116"/>
    </row>
    <row r="768" spans="1:19" ht="15.75" customHeight="1" x14ac:dyDescent="0.25">
      <c r="A768" s="75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77"/>
      <c r="O768" s="77"/>
      <c r="P768" s="116"/>
      <c r="Q768" s="116"/>
      <c r="R768" s="116"/>
      <c r="S768" s="116"/>
    </row>
    <row r="769" spans="1:19" ht="15.75" customHeight="1" x14ac:dyDescent="0.25">
      <c r="A769" s="75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77"/>
      <c r="O769" s="77"/>
      <c r="P769" s="116"/>
      <c r="Q769" s="116"/>
      <c r="R769" s="116"/>
      <c r="S769" s="116"/>
    </row>
    <row r="770" spans="1:19" ht="15.75" customHeight="1" x14ac:dyDescent="0.25">
      <c r="A770" s="75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77"/>
      <c r="O770" s="77"/>
      <c r="P770" s="116"/>
      <c r="Q770" s="116"/>
      <c r="R770" s="116"/>
      <c r="S770" s="116"/>
    </row>
    <row r="771" spans="1:19" ht="15.75" customHeight="1" x14ac:dyDescent="0.25">
      <c r="A771" s="75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77"/>
      <c r="O771" s="77"/>
      <c r="P771" s="116"/>
      <c r="Q771" s="116"/>
      <c r="R771" s="116"/>
      <c r="S771" s="116"/>
    </row>
    <row r="772" spans="1:19" ht="15.75" customHeight="1" x14ac:dyDescent="0.25">
      <c r="A772" s="75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77"/>
      <c r="O772" s="77"/>
      <c r="P772" s="116"/>
      <c r="Q772" s="116"/>
      <c r="R772" s="116"/>
      <c r="S772" s="116"/>
    </row>
    <row r="773" spans="1:19" ht="15.75" customHeight="1" x14ac:dyDescent="0.25">
      <c r="A773" s="75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77"/>
      <c r="O773" s="77"/>
      <c r="P773" s="116"/>
      <c r="Q773" s="116"/>
      <c r="R773" s="116"/>
      <c r="S773" s="116"/>
    </row>
    <row r="774" spans="1:19" ht="15.75" customHeight="1" x14ac:dyDescent="0.25">
      <c r="A774" s="75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77"/>
      <c r="O774" s="77"/>
      <c r="P774" s="116"/>
      <c r="Q774" s="116"/>
      <c r="R774" s="116"/>
      <c r="S774" s="116"/>
    </row>
    <row r="775" spans="1:19" ht="15.75" customHeight="1" x14ac:dyDescent="0.25">
      <c r="A775" s="75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77"/>
      <c r="O775" s="77"/>
      <c r="P775" s="116"/>
      <c r="Q775" s="116"/>
      <c r="R775" s="116"/>
      <c r="S775" s="116"/>
    </row>
    <row r="776" spans="1:19" ht="15.75" customHeight="1" x14ac:dyDescent="0.25">
      <c r="A776" s="75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77"/>
      <c r="O776" s="77"/>
      <c r="P776" s="116"/>
      <c r="Q776" s="116"/>
      <c r="R776" s="116"/>
      <c r="S776" s="116"/>
    </row>
    <row r="777" spans="1:19" ht="15.75" customHeight="1" x14ac:dyDescent="0.25">
      <c r="A777" s="75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77"/>
      <c r="O777" s="77"/>
      <c r="P777" s="116"/>
      <c r="Q777" s="116"/>
      <c r="R777" s="116"/>
      <c r="S777" s="116"/>
    </row>
    <row r="778" spans="1:19" ht="15.75" customHeight="1" x14ac:dyDescent="0.25">
      <c r="A778" s="75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77"/>
      <c r="O778" s="77"/>
      <c r="P778" s="116"/>
      <c r="Q778" s="116"/>
      <c r="R778" s="116"/>
      <c r="S778" s="116"/>
    </row>
    <row r="779" spans="1:19" ht="15.75" customHeight="1" x14ac:dyDescent="0.25">
      <c r="A779" s="75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77"/>
      <c r="O779" s="77"/>
      <c r="P779" s="116"/>
      <c r="Q779" s="116"/>
      <c r="R779" s="116"/>
      <c r="S779" s="116"/>
    </row>
    <row r="780" spans="1:19" ht="15.75" customHeight="1" x14ac:dyDescent="0.25">
      <c r="A780" s="75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77"/>
      <c r="O780" s="77"/>
      <c r="P780" s="116"/>
      <c r="Q780" s="116"/>
      <c r="R780" s="116"/>
      <c r="S780" s="116"/>
    </row>
    <row r="781" spans="1:19" ht="15.75" customHeight="1" x14ac:dyDescent="0.25">
      <c r="A781" s="75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77"/>
      <c r="O781" s="77"/>
      <c r="P781" s="116"/>
      <c r="Q781" s="116"/>
      <c r="R781" s="116"/>
      <c r="S781" s="116"/>
    </row>
    <row r="782" spans="1:19" ht="15.75" customHeight="1" x14ac:dyDescent="0.25">
      <c r="A782" s="75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77"/>
      <c r="O782" s="77"/>
      <c r="P782" s="116"/>
      <c r="Q782" s="116"/>
      <c r="R782" s="116"/>
      <c r="S782" s="116"/>
    </row>
    <row r="783" spans="1:19" ht="15.75" customHeight="1" x14ac:dyDescent="0.25">
      <c r="A783" s="75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77"/>
      <c r="O783" s="77"/>
      <c r="P783" s="116"/>
      <c r="Q783" s="116"/>
      <c r="R783" s="116"/>
      <c r="S783" s="116"/>
    </row>
    <row r="784" spans="1:19" ht="15.75" customHeight="1" x14ac:dyDescent="0.25">
      <c r="A784" s="75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77"/>
      <c r="O784" s="77"/>
      <c r="P784" s="116"/>
      <c r="Q784" s="116"/>
      <c r="R784" s="116"/>
      <c r="S784" s="116"/>
    </row>
    <row r="785" spans="1:19" ht="15.75" customHeight="1" x14ac:dyDescent="0.25">
      <c r="A785" s="75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77"/>
      <c r="O785" s="77"/>
      <c r="P785" s="116"/>
      <c r="Q785" s="116"/>
      <c r="R785" s="116"/>
      <c r="S785" s="116"/>
    </row>
    <row r="786" spans="1:19" ht="15.75" customHeight="1" x14ac:dyDescent="0.25">
      <c r="A786" s="75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77"/>
      <c r="O786" s="77"/>
      <c r="P786" s="116"/>
      <c r="Q786" s="116"/>
      <c r="R786" s="116"/>
      <c r="S786" s="116"/>
    </row>
    <row r="787" spans="1:19" ht="15.75" customHeight="1" x14ac:dyDescent="0.25">
      <c r="A787" s="75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77"/>
      <c r="O787" s="77"/>
      <c r="P787" s="116"/>
      <c r="Q787" s="116"/>
      <c r="R787" s="116"/>
      <c r="S787" s="116"/>
    </row>
    <row r="788" spans="1:19" ht="15.75" customHeight="1" x14ac:dyDescent="0.25">
      <c r="A788" s="75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77"/>
      <c r="O788" s="77"/>
      <c r="P788" s="116"/>
      <c r="Q788" s="116"/>
      <c r="R788" s="116"/>
      <c r="S788" s="116"/>
    </row>
    <row r="789" spans="1:19" ht="15.75" customHeight="1" x14ac:dyDescent="0.25">
      <c r="A789" s="75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77"/>
      <c r="O789" s="77"/>
      <c r="P789" s="116"/>
      <c r="Q789" s="116"/>
      <c r="R789" s="116"/>
      <c r="S789" s="116"/>
    </row>
    <row r="790" spans="1:19" ht="15.75" customHeight="1" x14ac:dyDescent="0.25">
      <c r="A790" s="75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77"/>
      <c r="O790" s="77"/>
      <c r="P790" s="116"/>
      <c r="Q790" s="116"/>
      <c r="R790" s="116"/>
      <c r="S790" s="116"/>
    </row>
    <row r="791" spans="1:19" ht="15.75" customHeight="1" x14ac:dyDescent="0.25">
      <c r="A791" s="75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77"/>
      <c r="O791" s="77"/>
      <c r="P791" s="116"/>
      <c r="Q791" s="116"/>
      <c r="R791" s="116"/>
      <c r="S791" s="116"/>
    </row>
    <row r="792" spans="1:19" ht="15.75" customHeight="1" x14ac:dyDescent="0.25">
      <c r="A792" s="75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77"/>
      <c r="O792" s="77"/>
      <c r="P792" s="116"/>
      <c r="Q792" s="116"/>
      <c r="R792" s="116"/>
      <c r="S792" s="116"/>
    </row>
    <row r="793" spans="1:19" ht="15.75" customHeight="1" x14ac:dyDescent="0.25">
      <c r="A793" s="75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77"/>
      <c r="O793" s="77"/>
      <c r="P793" s="116"/>
      <c r="Q793" s="116"/>
      <c r="R793" s="116"/>
      <c r="S793" s="116"/>
    </row>
    <row r="794" spans="1:19" ht="15.75" customHeight="1" x14ac:dyDescent="0.25">
      <c r="A794" s="75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77"/>
      <c r="O794" s="77"/>
      <c r="P794" s="116"/>
      <c r="Q794" s="116"/>
      <c r="R794" s="116"/>
      <c r="S794" s="116"/>
    </row>
    <row r="795" spans="1:19" ht="15.75" customHeight="1" x14ac:dyDescent="0.25">
      <c r="A795" s="75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77"/>
      <c r="O795" s="77"/>
      <c r="P795" s="116"/>
      <c r="Q795" s="116"/>
      <c r="R795" s="116"/>
      <c r="S795" s="116"/>
    </row>
    <row r="796" spans="1:19" ht="15.75" customHeight="1" x14ac:dyDescent="0.25">
      <c r="A796" s="75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77"/>
      <c r="O796" s="77"/>
      <c r="P796" s="116"/>
      <c r="Q796" s="116"/>
      <c r="R796" s="116"/>
      <c r="S796" s="116"/>
    </row>
    <row r="797" spans="1:19" ht="15.75" customHeight="1" x14ac:dyDescent="0.25">
      <c r="A797" s="75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77"/>
      <c r="O797" s="77"/>
      <c r="P797" s="116"/>
      <c r="Q797" s="116"/>
      <c r="R797" s="116"/>
      <c r="S797" s="116"/>
    </row>
    <row r="798" spans="1:19" ht="15.75" customHeight="1" x14ac:dyDescent="0.25">
      <c r="A798" s="75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77"/>
      <c r="O798" s="77"/>
      <c r="P798" s="116"/>
      <c r="Q798" s="116"/>
      <c r="R798" s="116"/>
      <c r="S798" s="116"/>
    </row>
    <row r="799" spans="1:19" ht="15.75" customHeight="1" x14ac:dyDescent="0.25">
      <c r="A799" s="75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77"/>
      <c r="O799" s="77"/>
      <c r="P799" s="116"/>
      <c r="Q799" s="116"/>
      <c r="R799" s="116"/>
      <c r="S799" s="116"/>
    </row>
    <row r="800" spans="1:19" ht="15.75" customHeight="1" x14ac:dyDescent="0.25">
      <c r="A800" s="75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77"/>
      <c r="O800" s="77"/>
      <c r="P800" s="116"/>
      <c r="Q800" s="116"/>
      <c r="R800" s="116"/>
      <c r="S800" s="116"/>
    </row>
    <row r="801" spans="1:19" ht="15.75" customHeight="1" x14ac:dyDescent="0.25">
      <c r="A801" s="75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77"/>
      <c r="O801" s="77"/>
      <c r="P801" s="116"/>
      <c r="Q801" s="116"/>
      <c r="R801" s="116"/>
      <c r="S801" s="116"/>
    </row>
    <row r="802" spans="1:19" ht="15.75" customHeight="1" x14ac:dyDescent="0.25">
      <c r="A802" s="75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77"/>
      <c r="O802" s="77"/>
      <c r="P802" s="116"/>
      <c r="Q802" s="116"/>
      <c r="R802" s="116"/>
      <c r="S802" s="116"/>
    </row>
    <row r="803" spans="1:19" ht="15.75" customHeight="1" x14ac:dyDescent="0.25">
      <c r="A803" s="75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77"/>
      <c r="O803" s="77"/>
      <c r="P803" s="116"/>
      <c r="Q803" s="116"/>
      <c r="R803" s="116"/>
      <c r="S803" s="116"/>
    </row>
    <row r="804" spans="1:19" ht="15.75" customHeight="1" x14ac:dyDescent="0.25">
      <c r="A804" s="75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77"/>
      <c r="O804" s="77"/>
      <c r="P804" s="116"/>
      <c r="Q804" s="116"/>
      <c r="R804" s="116"/>
      <c r="S804" s="116"/>
    </row>
    <row r="805" spans="1:19" ht="15.75" customHeight="1" x14ac:dyDescent="0.25">
      <c r="A805" s="75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77"/>
      <c r="O805" s="77"/>
      <c r="P805" s="116"/>
      <c r="Q805" s="116"/>
      <c r="R805" s="116"/>
      <c r="S805" s="116"/>
    </row>
    <row r="806" spans="1:19" ht="15.75" customHeight="1" x14ac:dyDescent="0.25">
      <c r="A806" s="75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77"/>
      <c r="O806" s="77"/>
      <c r="P806" s="116"/>
      <c r="Q806" s="116"/>
      <c r="R806" s="116"/>
      <c r="S806" s="116"/>
    </row>
    <row r="807" spans="1:19" ht="15.75" customHeight="1" x14ac:dyDescent="0.25">
      <c r="A807" s="75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77"/>
      <c r="O807" s="77"/>
      <c r="P807" s="116"/>
      <c r="Q807" s="116"/>
      <c r="R807" s="116"/>
      <c r="S807" s="116"/>
    </row>
    <row r="808" spans="1:19" ht="15.75" customHeight="1" x14ac:dyDescent="0.25">
      <c r="A808" s="75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77"/>
      <c r="O808" s="77"/>
      <c r="P808" s="116"/>
      <c r="Q808" s="116"/>
      <c r="R808" s="116"/>
      <c r="S808" s="116"/>
    </row>
    <row r="809" spans="1:19" ht="15.75" customHeight="1" x14ac:dyDescent="0.25">
      <c r="A809" s="75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77"/>
      <c r="O809" s="77"/>
      <c r="P809" s="116"/>
      <c r="Q809" s="116"/>
      <c r="R809" s="116"/>
      <c r="S809" s="116"/>
    </row>
    <row r="810" spans="1:19" ht="15.75" customHeight="1" x14ac:dyDescent="0.25">
      <c r="A810" s="75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77"/>
      <c r="O810" s="77"/>
      <c r="P810" s="116"/>
      <c r="Q810" s="116"/>
      <c r="R810" s="116"/>
      <c r="S810" s="116"/>
    </row>
    <row r="811" spans="1:19" ht="15.75" customHeight="1" x14ac:dyDescent="0.25">
      <c r="A811" s="75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77"/>
      <c r="O811" s="77"/>
      <c r="P811" s="116"/>
      <c r="Q811" s="116"/>
      <c r="R811" s="116"/>
      <c r="S811" s="116"/>
    </row>
    <row r="812" spans="1:19" ht="15.75" customHeight="1" x14ac:dyDescent="0.25">
      <c r="A812" s="75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77"/>
      <c r="O812" s="77"/>
      <c r="P812" s="116"/>
      <c r="Q812" s="116"/>
      <c r="R812" s="116"/>
      <c r="S812" s="116"/>
    </row>
    <row r="813" spans="1:19" ht="15.75" customHeight="1" x14ac:dyDescent="0.25">
      <c r="A813" s="75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77"/>
      <c r="O813" s="77"/>
      <c r="P813" s="116"/>
      <c r="Q813" s="116"/>
      <c r="R813" s="116"/>
      <c r="S813" s="116"/>
    </row>
    <row r="814" spans="1:19" ht="15.75" customHeight="1" x14ac:dyDescent="0.25">
      <c r="A814" s="75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77"/>
      <c r="O814" s="77"/>
      <c r="P814" s="116"/>
      <c r="Q814" s="116"/>
      <c r="R814" s="116"/>
      <c r="S814" s="116"/>
    </row>
    <row r="815" spans="1:19" ht="15.75" customHeight="1" x14ac:dyDescent="0.25">
      <c r="A815" s="75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77"/>
      <c r="O815" s="77"/>
      <c r="P815" s="116"/>
      <c r="Q815" s="116"/>
      <c r="R815" s="116"/>
      <c r="S815" s="116"/>
    </row>
    <row r="816" spans="1:19" ht="15.75" customHeight="1" x14ac:dyDescent="0.25">
      <c r="A816" s="75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77"/>
      <c r="O816" s="77"/>
      <c r="P816" s="116"/>
      <c r="Q816" s="116"/>
      <c r="R816" s="116"/>
      <c r="S816" s="116"/>
    </row>
    <row r="817" spans="1:19" ht="15.75" customHeight="1" x14ac:dyDescent="0.25">
      <c r="A817" s="75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77"/>
      <c r="O817" s="77"/>
      <c r="P817" s="116"/>
      <c r="Q817" s="116"/>
      <c r="R817" s="116"/>
      <c r="S817" s="116"/>
    </row>
    <row r="818" spans="1:19" ht="15.75" customHeight="1" x14ac:dyDescent="0.25">
      <c r="A818" s="75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77"/>
      <c r="O818" s="77"/>
      <c r="P818" s="116"/>
      <c r="Q818" s="116"/>
      <c r="R818" s="116"/>
      <c r="S818" s="116"/>
    </row>
    <row r="819" spans="1:19" ht="15.75" customHeight="1" x14ac:dyDescent="0.25">
      <c r="A819" s="75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77"/>
      <c r="O819" s="77"/>
      <c r="P819" s="116"/>
      <c r="Q819" s="116"/>
      <c r="R819" s="116"/>
      <c r="S819" s="116"/>
    </row>
    <row r="820" spans="1:19" ht="15.75" customHeight="1" x14ac:dyDescent="0.25">
      <c r="A820" s="75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77"/>
      <c r="O820" s="77"/>
      <c r="P820" s="116"/>
      <c r="Q820" s="116"/>
      <c r="R820" s="116"/>
      <c r="S820" s="116"/>
    </row>
    <row r="821" spans="1:19" ht="15.75" customHeight="1" x14ac:dyDescent="0.25">
      <c r="A821" s="75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77"/>
      <c r="O821" s="77"/>
      <c r="P821" s="116"/>
      <c r="Q821" s="116"/>
      <c r="R821" s="116"/>
      <c r="S821" s="116"/>
    </row>
    <row r="822" spans="1:19" ht="15.75" customHeight="1" x14ac:dyDescent="0.25">
      <c r="A822" s="75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77"/>
      <c r="O822" s="77"/>
      <c r="P822" s="116"/>
      <c r="Q822" s="116"/>
      <c r="R822" s="116"/>
      <c r="S822" s="116"/>
    </row>
    <row r="823" spans="1:19" ht="15.75" customHeight="1" x14ac:dyDescent="0.25">
      <c r="A823" s="75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77"/>
      <c r="O823" s="77"/>
      <c r="P823" s="116"/>
      <c r="Q823" s="116"/>
      <c r="R823" s="116"/>
      <c r="S823" s="116"/>
    </row>
    <row r="824" spans="1:19" ht="15.75" customHeight="1" x14ac:dyDescent="0.25">
      <c r="A824" s="75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77"/>
      <c r="O824" s="77"/>
      <c r="P824" s="116"/>
      <c r="Q824" s="116"/>
      <c r="R824" s="116"/>
      <c r="S824" s="116"/>
    </row>
    <row r="825" spans="1:19" ht="15.75" customHeight="1" x14ac:dyDescent="0.25">
      <c r="A825" s="75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77"/>
      <c r="O825" s="77"/>
      <c r="P825" s="116"/>
      <c r="Q825" s="116"/>
      <c r="R825" s="116"/>
      <c r="S825" s="116"/>
    </row>
    <row r="826" spans="1:19" ht="15.75" customHeight="1" x14ac:dyDescent="0.25">
      <c r="A826" s="75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77"/>
      <c r="O826" s="77"/>
      <c r="P826" s="116"/>
      <c r="Q826" s="116"/>
      <c r="R826" s="116"/>
      <c r="S826" s="116"/>
    </row>
    <row r="827" spans="1:19" ht="15.75" customHeight="1" x14ac:dyDescent="0.25">
      <c r="A827" s="75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77"/>
      <c r="O827" s="77"/>
      <c r="P827" s="116"/>
      <c r="Q827" s="116"/>
      <c r="R827" s="116"/>
      <c r="S827" s="116"/>
    </row>
    <row r="828" spans="1:19" ht="15.75" customHeight="1" x14ac:dyDescent="0.25">
      <c r="A828" s="75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77"/>
      <c r="O828" s="77"/>
      <c r="P828" s="116"/>
      <c r="Q828" s="116"/>
      <c r="R828" s="116"/>
      <c r="S828" s="116"/>
    </row>
    <row r="829" spans="1:19" ht="15.75" customHeight="1" x14ac:dyDescent="0.25">
      <c r="A829" s="75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77"/>
      <c r="O829" s="77"/>
      <c r="P829" s="116"/>
      <c r="Q829" s="116"/>
      <c r="R829" s="116"/>
      <c r="S829" s="116"/>
    </row>
    <row r="830" spans="1:19" ht="15.75" customHeight="1" x14ac:dyDescent="0.25">
      <c r="A830" s="75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77"/>
      <c r="O830" s="77"/>
      <c r="P830" s="116"/>
      <c r="Q830" s="116"/>
      <c r="R830" s="116"/>
      <c r="S830" s="116"/>
    </row>
    <row r="831" spans="1:19" ht="15.75" customHeight="1" x14ac:dyDescent="0.25">
      <c r="A831" s="75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77"/>
      <c r="O831" s="77"/>
      <c r="P831" s="116"/>
      <c r="Q831" s="116"/>
      <c r="R831" s="116"/>
      <c r="S831" s="116"/>
    </row>
    <row r="832" spans="1:19" ht="15.75" customHeight="1" x14ac:dyDescent="0.25">
      <c r="A832" s="75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77"/>
      <c r="O832" s="77"/>
      <c r="P832" s="116"/>
      <c r="Q832" s="116"/>
      <c r="R832" s="116"/>
      <c r="S832" s="116"/>
    </row>
    <row r="833" spans="1:19" ht="15.75" customHeight="1" x14ac:dyDescent="0.25">
      <c r="A833" s="75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77"/>
      <c r="O833" s="77"/>
      <c r="P833" s="116"/>
      <c r="Q833" s="116"/>
      <c r="R833" s="116"/>
      <c r="S833" s="116"/>
    </row>
    <row r="834" spans="1:19" ht="15.75" customHeight="1" x14ac:dyDescent="0.25">
      <c r="A834" s="75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77"/>
      <c r="O834" s="77"/>
      <c r="P834" s="116"/>
      <c r="Q834" s="116"/>
      <c r="R834" s="116"/>
      <c r="S834" s="116"/>
    </row>
    <row r="835" spans="1:19" ht="15.75" customHeight="1" x14ac:dyDescent="0.25">
      <c r="A835" s="75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77"/>
      <c r="O835" s="77"/>
      <c r="P835" s="116"/>
      <c r="Q835" s="116"/>
      <c r="R835" s="116"/>
      <c r="S835" s="116"/>
    </row>
    <row r="836" spans="1:19" ht="15.75" customHeight="1" x14ac:dyDescent="0.25">
      <c r="A836" s="75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77"/>
      <c r="O836" s="77"/>
      <c r="P836" s="116"/>
      <c r="Q836" s="116"/>
      <c r="R836" s="116"/>
      <c r="S836" s="116"/>
    </row>
    <row r="837" spans="1:19" ht="15.75" customHeight="1" x14ac:dyDescent="0.25">
      <c r="A837" s="75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77"/>
      <c r="O837" s="77"/>
      <c r="P837" s="116"/>
      <c r="Q837" s="116"/>
      <c r="R837" s="116"/>
      <c r="S837" s="116"/>
    </row>
    <row r="838" spans="1:19" ht="15.75" customHeight="1" x14ac:dyDescent="0.25">
      <c r="A838" s="75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77"/>
      <c r="O838" s="77"/>
      <c r="P838" s="116"/>
      <c r="Q838" s="116"/>
      <c r="R838" s="116"/>
      <c r="S838" s="116"/>
    </row>
    <row r="839" spans="1:19" ht="15.75" customHeight="1" x14ac:dyDescent="0.25">
      <c r="A839" s="75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77"/>
      <c r="O839" s="77"/>
      <c r="P839" s="116"/>
      <c r="Q839" s="116"/>
      <c r="R839" s="116"/>
      <c r="S839" s="116"/>
    </row>
    <row r="840" spans="1:19" ht="15.75" customHeight="1" x14ac:dyDescent="0.25">
      <c r="A840" s="75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77"/>
      <c r="O840" s="77"/>
      <c r="P840" s="116"/>
      <c r="Q840" s="116"/>
      <c r="R840" s="116"/>
      <c r="S840" s="116"/>
    </row>
    <row r="841" spans="1:19" ht="15.75" customHeight="1" x14ac:dyDescent="0.25">
      <c r="A841" s="75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77"/>
      <c r="O841" s="77"/>
      <c r="P841" s="116"/>
      <c r="Q841" s="116"/>
      <c r="R841" s="116"/>
      <c r="S841" s="116"/>
    </row>
    <row r="842" spans="1:19" ht="15.75" customHeight="1" x14ac:dyDescent="0.25">
      <c r="A842" s="75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77"/>
      <c r="O842" s="77"/>
      <c r="P842" s="116"/>
      <c r="Q842" s="116"/>
      <c r="R842" s="116"/>
      <c r="S842" s="116"/>
    </row>
    <row r="843" spans="1:19" ht="15.75" customHeight="1" x14ac:dyDescent="0.25">
      <c r="A843" s="75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77"/>
      <c r="O843" s="77"/>
      <c r="P843" s="116"/>
      <c r="Q843" s="116"/>
      <c r="R843" s="116"/>
      <c r="S843" s="116"/>
    </row>
    <row r="844" spans="1:19" ht="15.75" customHeight="1" x14ac:dyDescent="0.25">
      <c r="A844" s="75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77"/>
      <c r="O844" s="77"/>
      <c r="P844" s="116"/>
      <c r="Q844" s="116"/>
      <c r="R844" s="116"/>
      <c r="S844" s="116"/>
    </row>
    <row r="845" spans="1:19" ht="15.75" customHeight="1" x14ac:dyDescent="0.25">
      <c r="A845" s="75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77"/>
      <c r="O845" s="77"/>
      <c r="P845" s="116"/>
      <c r="Q845" s="116"/>
      <c r="R845" s="116"/>
      <c r="S845" s="116"/>
    </row>
    <row r="846" spans="1:19" ht="15.75" customHeight="1" x14ac:dyDescent="0.25">
      <c r="A846" s="75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77"/>
      <c r="O846" s="77"/>
      <c r="P846" s="116"/>
      <c r="Q846" s="116"/>
      <c r="R846" s="116"/>
      <c r="S846" s="116"/>
    </row>
    <row r="847" spans="1:19" ht="15.75" customHeight="1" x14ac:dyDescent="0.25">
      <c r="A847" s="75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77"/>
      <c r="O847" s="77"/>
      <c r="P847" s="116"/>
      <c r="Q847" s="116"/>
      <c r="R847" s="116"/>
      <c r="S847" s="116"/>
    </row>
    <row r="848" spans="1:19" ht="15.75" customHeight="1" x14ac:dyDescent="0.25">
      <c r="A848" s="75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77"/>
      <c r="O848" s="77"/>
      <c r="P848" s="116"/>
      <c r="Q848" s="116"/>
      <c r="R848" s="116"/>
      <c r="S848" s="116"/>
    </row>
    <row r="849" spans="1:19" ht="15.75" customHeight="1" x14ac:dyDescent="0.25">
      <c r="A849" s="75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77"/>
      <c r="O849" s="77"/>
      <c r="P849" s="116"/>
      <c r="Q849" s="116"/>
      <c r="R849" s="116"/>
      <c r="S849" s="116"/>
    </row>
    <row r="850" spans="1:19" ht="15.75" customHeight="1" x14ac:dyDescent="0.25">
      <c r="A850" s="75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77"/>
      <c r="O850" s="77"/>
      <c r="P850" s="116"/>
      <c r="Q850" s="116"/>
      <c r="R850" s="116"/>
      <c r="S850" s="116"/>
    </row>
    <row r="851" spans="1:19" ht="15.75" customHeight="1" x14ac:dyDescent="0.25">
      <c r="A851" s="75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77"/>
      <c r="O851" s="77"/>
      <c r="P851" s="116"/>
      <c r="Q851" s="116"/>
      <c r="R851" s="116"/>
      <c r="S851" s="116"/>
    </row>
    <row r="852" spans="1:19" ht="15.75" customHeight="1" x14ac:dyDescent="0.25">
      <c r="A852" s="75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77"/>
      <c r="O852" s="77"/>
      <c r="P852" s="116"/>
      <c r="Q852" s="116"/>
      <c r="R852" s="116"/>
      <c r="S852" s="116"/>
    </row>
    <row r="853" spans="1:19" ht="15.75" customHeight="1" x14ac:dyDescent="0.25">
      <c r="A853" s="75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77"/>
      <c r="O853" s="77"/>
      <c r="P853" s="116"/>
      <c r="Q853" s="116"/>
      <c r="R853" s="116"/>
      <c r="S853" s="116"/>
    </row>
    <row r="854" spans="1:19" ht="15.75" customHeight="1" x14ac:dyDescent="0.25">
      <c r="A854" s="75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77"/>
      <c r="O854" s="77"/>
      <c r="P854" s="116"/>
      <c r="Q854" s="116"/>
      <c r="R854" s="116"/>
      <c r="S854" s="116"/>
    </row>
    <row r="855" spans="1:19" ht="15.75" customHeight="1" x14ac:dyDescent="0.25">
      <c r="A855" s="75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77"/>
      <c r="O855" s="77"/>
      <c r="P855" s="116"/>
      <c r="Q855" s="116"/>
      <c r="R855" s="116"/>
      <c r="S855" s="116"/>
    </row>
    <row r="856" spans="1:19" ht="15.75" customHeight="1" x14ac:dyDescent="0.25">
      <c r="A856" s="75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77"/>
      <c r="O856" s="77"/>
      <c r="P856" s="116"/>
      <c r="Q856" s="116"/>
      <c r="R856" s="116"/>
      <c r="S856" s="116"/>
    </row>
    <row r="857" spans="1:19" ht="15.75" customHeight="1" x14ac:dyDescent="0.25">
      <c r="A857" s="75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77"/>
      <c r="O857" s="77"/>
      <c r="P857" s="116"/>
      <c r="Q857" s="116"/>
      <c r="R857" s="116"/>
      <c r="S857" s="116"/>
    </row>
    <row r="858" spans="1:19" ht="15.75" customHeight="1" x14ac:dyDescent="0.25">
      <c r="A858" s="75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77"/>
      <c r="O858" s="77"/>
      <c r="P858" s="116"/>
      <c r="Q858" s="116"/>
      <c r="R858" s="116"/>
      <c r="S858" s="116"/>
    </row>
    <row r="859" spans="1:19" ht="15.75" customHeight="1" x14ac:dyDescent="0.25">
      <c r="A859" s="75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77"/>
      <c r="O859" s="77"/>
      <c r="P859" s="116"/>
      <c r="Q859" s="116"/>
      <c r="R859" s="116"/>
      <c r="S859" s="116"/>
    </row>
    <row r="860" spans="1:19" ht="15.75" customHeight="1" x14ac:dyDescent="0.25">
      <c r="A860" s="75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77"/>
      <c r="O860" s="77"/>
      <c r="P860" s="116"/>
      <c r="Q860" s="116"/>
      <c r="R860" s="116"/>
      <c r="S860" s="116"/>
    </row>
    <row r="861" spans="1:19" ht="15.75" customHeight="1" x14ac:dyDescent="0.25">
      <c r="A861" s="75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77"/>
      <c r="O861" s="77"/>
      <c r="P861" s="116"/>
      <c r="Q861" s="116"/>
      <c r="R861" s="116"/>
      <c r="S861" s="116"/>
    </row>
    <row r="862" spans="1:19" ht="15.75" customHeight="1" x14ac:dyDescent="0.25">
      <c r="A862" s="75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77"/>
      <c r="O862" s="77"/>
      <c r="P862" s="116"/>
      <c r="Q862" s="116"/>
      <c r="R862" s="116"/>
      <c r="S862" s="116"/>
    </row>
    <row r="863" spans="1:19" ht="15.75" customHeight="1" x14ac:dyDescent="0.25">
      <c r="A863" s="75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77"/>
      <c r="O863" s="77"/>
      <c r="P863" s="116"/>
      <c r="Q863" s="116"/>
      <c r="R863" s="116"/>
      <c r="S863" s="116"/>
    </row>
    <row r="864" spans="1:19" ht="15.75" customHeight="1" x14ac:dyDescent="0.25">
      <c r="A864" s="75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77"/>
      <c r="O864" s="77"/>
      <c r="P864" s="116"/>
      <c r="Q864" s="116"/>
      <c r="R864" s="116"/>
      <c r="S864" s="116"/>
    </row>
    <row r="865" spans="1:19" ht="15.75" customHeight="1" x14ac:dyDescent="0.25">
      <c r="A865" s="75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77"/>
      <c r="O865" s="77"/>
      <c r="P865" s="116"/>
      <c r="Q865" s="116"/>
      <c r="R865" s="116"/>
      <c r="S865" s="116"/>
    </row>
    <row r="866" spans="1:19" ht="15.75" customHeight="1" x14ac:dyDescent="0.25">
      <c r="A866" s="75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77"/>
      <c r="O866" s="77"/>
      <c r="P866" s="116"/>
      <c r="Q866" s="116"/>
      <c r="R866" s="116"/>
      <c r="S866" s="116"/>
    </row>
    <row r="867" spans="1:19" ht="15.75" customHeight="1" x14ac:dyDescent="0.25">
      <c r="A867" s="75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77"/>
      <c r="O867" s="77"/>
      <c r="P867" s="116"/>
      <c r="Q867" s="116"/>
      <c r="R867" s="116"/>
      <c r="S867" s="116"/>
    </row>
    <row r="868" spans="1:19" ht="15.75" customHeight="1" x14ac:dyDescent="0.25">
      <c r="A868" s="75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77"/>
      <c r="O868" s="77"/>
      <c r="P868" s="116"/>
      <c r="Q868" s="116"/>
      <c r="R868" s="116"/>
      <c r="S868" s="116"/>
    </row>
    <row r="869" spans="1:19" ht="15.75" customHeight="1" x14ac:dyDescent="0.25">
      <c r="A869" s="75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77"/>
      <c r="O869" s="77"/>
      <c r="P869" s="116"/>
      <c r="Q869" s="116"/>
      <c r="R869" s="116"/>
      <c r="S869" s="116"/>
    </row>
    <row r="870" spans="1:19" ht="15.75" customHeight="1" x14ac:dyDescent="0.25">
      <c r="A870" s="75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77"/>
      <c r="O870" s="77"/>
      <c r="P870" s="116"/>
      <c r="Q870" s="116"/>
      <c r="R870" s="116"/>
      <c r="S870" s="116"/>
    </row>
    <row r="871" spans="1:19" ht="15.75" customHeight="1" x14ac:dyDescent="0.25">
      <c r="A871" s="75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77"/>
      <c r="O871" s="77"/>
      <c r="P871" s="116"/>
      <c r="Q871" s="116"/>
      <c r="R871" s="116"/>
      <c r="S871" s="116"/>
    </row>
    <row r="872" spans="1:19" ht="15.75" customHeight="1" x14ac:dyDescent="0.25">
      <c r="A872" s="75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77"/>
      <c r="O872" s="77"/>
      <c r="P872" s="116"/>
      <c r="Q872" s="116"/>
      <c r="R872" s="116"/>
      <c r="S872" s="116"/>
    </row>
    <row r="873" spans="1:19" ht="15.75" customHeight="1" x14ac:dyDescent="0.25">
      <c r="A873" s="75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77"/>
      <c r="O873" s="77"/>
      <c r="P873" s="116"/>
      <c r="Q873" s="116"/>
      <c r="R873" s="116"/>
      <c r="S873" s="116"/>
    </row>
    <row r="874" spans="1:19" ht="15.75" customHeight="1" x14ac:dyDescent="0.25">
      <c r="A874" s="75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77"/>
      <c r="O874" s="77"/>
      <c r="P874" s="116"/>
      <c r="Q874" s="116"/>
      <c r="R874" s="116"/>
      <c r="S874" s="116"/>
    </row>
    <row r="875" spans="1:19" ht="15.75" customHeight="1" x14ac:dyDescent="0.25">
      <c r="A875" s="75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77"/>
      <c r="O875" s="77"/>
      <c r="P875" s="116"/>
      <c r="Q875" s="116"/>
      <c r="R875" s="116"/>
      <c r="S875" s="116"/>
    </row>
    <row r="876" spans="1:19" ht="15.75" customHeight="1" x14ac:dyDescent="0.25">
      <c r="A876" s="75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77"/>
      <c r="O876" s="77"/>
      <c r="P876" s="116"/>
      <c r="Q876" s="116"/>
      <c r="R876" s="116"/>
      <c r="S876" s="116"/>
    </row>
    <row r="877" spans="1:19" ht="15.75" customHeight="1" x14ac:dyDescent="0.25">
      <c r="A877" s="75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77"/>
      <c r="O877" s="77"/>
      <c r="P877" s="116"/>
      <c r="Q877" s="116"/>
      <c r="R877" s="116"/>
      <c r="S877" s="116"/>
    </row>
    <row r="878" spans="1:19" ht="15.75" customHeight="1" x14ac:dyDescent="0.25">
      <c r="A878" s="75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77"/>
      <c r="O878" s="77"/>
      <c r="P878" s="116"/>
      <c r="Q878" s="116"/>
      <c r="R878" s="116"/>
      <c r="S878" s="116"/>
    </row>
    <row r="879" spans="1:19" ht="15.75" customHeight="1" x14ac:dyDescent="0.25">
      <c r="A879" s="75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77"/>
      <c r="O879" s="77"/>
      <c r="P879" s="116"/>
      <c r="Q879" s="116"/>
      <c r="R879" s="116"/>
      <c r="S879" s="116"/>
    </row>
    <row r="880" spans="1:19" ht="15.75" customHeight="1" x14ac:dyDescent="0.25">
      <c r="A880" s="75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77"/>
      <c r="O880" s="77"/>
      <c r="P880" s="116"/>
      <c r="Q880" s="116"/>
      <c r="R880" s="116"/>
      <c r="S880" s="116"/>
    </row>
    <row r="881" spans="1:19" ht="15.75" customHeight="1" x14ac:dyDescent="0.25">
      <c r="A881" s="75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77"/>
      <c r="O881" s="77"/>
      <c r="P881" s="116"/>
      <c r="Q881" s="116"/>
      <c r="R881" s="116"/>
      <c r="S881" s="116"/>
    </row>
    <row r="882" spans="1:19" ht="15.75" customHeight="1" x14ac:dyDescent="0.25">
      <c r="A882" s="75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77"/>
      <c r="O882" s="77"/>
      <c r="P882" s="116"/>
      <c r="Q882" s="116"/>
      <c r="R882" s="116"/>
      <c r="S882" s="116"/>
    </row>
    <row r="883" spans="1:19" ht="15.75" customHeight="1" x14ac:dyDescent="0.25">
      <c r="A883" s="75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77"/>
      <c r="O883" s="77"/>
      <c r="P883" s="116"/>
      <c r="Q883" s="116"/>
      <c r="R883" s="116"/>
      <c r="S883" s="116"/>
    </row>
    <row r="884" spans="1:19" ht="15.75" customHeight="1" x14ac:dyDescent="0.25">
      <c r="A884" s="75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77"/>
      <c r="O884" s="77"/>
      <c r="P884" s="116"/>
      <c r="Q884" s="116"/>
      <c r="R884" s="116"/>
      <c r="S884" s="116"/>
    </row>
    <row r="885" spans="1:19" ht="15.75" customHeight="1" x14ac:dyDescent="0.25">
      <c r="A885" s="75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77"/>
      <c r="O885" s="77"/>
      <c r="P885" s="116"/>
      <c r="Q885" s="116"/>
      <c r="R885" s="116"/>
      <c r="S885" s="116"/>
    </row>
    <row r="886" spans="1:19" ht="15.75" customHeight="1" x14ac:dyDescent="0.25">
      <c r="A886" s="75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77"/>
      <c r="O886" s="77"/>
      <c r="P886" s="116"/>
      <c r="Q886" s="116"/>
      <c r="R886" s="116"/>
      <c r="S886" s="116"/>
    </row>
    <row r="887" spans="1:19" ht="15.75" customHeight="1" x14ac:dyDescent="0.25">
      <c r="A887" s="75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77"/>
      <c r="O887" s="77"/>
      <c r="P887" s="116"/>
      <c r="Q887" s="116"/>
      <c r="R887" s="116"/>
      <c r="S887" s="116"/>
    </row>
    <row r="888" spans="1:19" ht="15.75" customHeight="1" x14ac:dyDescent="0.25">
      <c r="A888" s="75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77"/>
      <c r="O888" s="77"/>
      <c r="P888" s="116"/>
      <c r="Q888" s="116"/>
      <c r="R888" s="116"/>
      <c r="S888" s="116"/>
    </row>
    <row r="889" spans="1:19" ht="15.75" customHeight="1" x14ac:dyDescent="0.25">
      <c r="A889" s="75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77"/>
      <c r="O889" s="77"/>
      <c r="P889" s="116"/>
      <c r="Q889" s="116"/>
      <c r="R889" s="116"/>
      <c r="S889" s="116"/>
    </row>
    <row r="890" spans="1:19" ht="15.75" customHeight="1" x14ac:dyDescent="0.25">
      <c r="A890" s="75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77"/>
      <c r="O890" s="77"/>
      <c r="P890" s="116"/>
      <c r="Q890" s="116"/>
      <c r="R890" s="116"/>
      <c r="S890" s="116"/>
    </row>
    <row r="891" spans="1:19" ht="15.75" customHeight="1" x14ac:dyDescent="0.25">
      <c r="A891" s="75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77"/>
      <c r="O891" s="77"/>
      <c r="P891" s="116"/>
      <c r="Q891" s="116"/>
      <c r="R891" s="116"/>
      <c r="S891" s="116"/>
    </row>
    <row r="892" spans="1:19" ht="15.75" customHeight="1" x14ac:dyDescent="0.25">
      <c r="A892" s="75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77"/>
      <c r="O892" s="77"/>
      <c r="P892" s="116"/>
      <c r="Q892" s="116"/>
      <c r="R892" s="116"/>
      <c r="S892" s="116"/>
    </row>
    <row r="893" spans="1:19" ht="15.75" customHeight="1" x14ac:dyDescent="0.25">
      <c r="A893" s="75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77"/>
      <c r="O893" s="77"/>
      <c r="P893" s="116"/>
      <c r="Q893" s="116"/>
      <c r="R893" s="116"/>
      <c r="S893" s="116"/>
    </row>
    <row r="894" spans="1:19" ht="15.75" customHeight="1" x14ac:dyDescent="0.25">
      <c r="A894" s="75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77"/>
      <c r="O894" s="77"/>
      <c r="P894" s="116"/>
      <c r="Q894" s="116"/>
      <c r="R894" s="116"/>
      <c r="S894" s="116"/>
    </row>
    <row r="895" spans="1:19" ht="15.75" customHeight="1" x14ac:dyDescent="0.25">
      <c r="A895" s="75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77"/>
      <c r="O895" s="77"/>
      <c r="P895" s="116"/>
      <c r="Q895" s="116"/>
      <c r="R895" s="116"/>
      <c r="S895" s="116"/>
    </row>
    <row r="896" spans="1:19" ht="15.75" customHeight="1" x14ac:dyDescent="0.25">
      <c r="A896" s="75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77"/>
      <c r="O896" s="77"/>
      <c r="P896" s="116"/>
      <c r="Q896" s="116"/>
      <c r="R896" s="116"/>
      <c r="S896" s="116"/>
    </row>
    <row r="897" spans="1:19" ht="15.75" customHeight="1" x14ac:dyDescent="0.25">
      <c r="A897" s="75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77"/>
      <c r="O897" s="77"/>
      <c r="P897" s="116"/>
      <c r="Q897" s="116"/>
      <c r="R897" s="116"/>
      <c r="S897" s="116"/>
    </row>
    <row r="898" spans="1:19" ht="15.75" customHeight="1" x14ac:dyDescent="0.25">
      <c r="A898" s="75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77"/>
      <c r="O898" s="77"/>
      <c r="P898" s="116"/>
      <c r="Q898" s="116"/>
      <c r="R898" s="116"/>
      <c r="S898" s="116"/>
    </row>
    <row r="899" spans="1:19" ht="15.75" customHeight="1" x14ac:dyDescent="0.25">
      <c r="A899" s="75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77"/>
      <c r="O899" s="77"/>
      <c r="P899" s="116"/>
      <c r="Q899" s="116"/>
      <c r="R899" s="116"/>
      <c r="S899" s="116"/>
    </row>
    <row r="900" spans="1:19" ht="15.75" customHeight="1" x14ac:dyDescent="0.25">
      <c r="A900" s="75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77"/>
      <c r="O900" s="77"/>
      <c r="P900" s="116"/>
      <c r="Q900" s="116"/>
      <c r="R900" s="116"/>
      <c r="S900" s="116"/>
    </row>
    <row r="901" spans="1:19" ht="15.75" customHeight="1" x14ac:dyDescent="0.25">
      <c r="A901" s="75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77"/>
      <c r="O901" s="77"/>
      <c r="P901" s="116"/>
      <c r="Q901" s="116"/>
      <c r="R901" s="116"/>
      <c r="S901" s="116"/>
    </row>
    <row r="902" spans="1:19" ht="15.75" customHeight="1" x14ac:dyDescent="0.25">
      <c r="A902" s="75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77"/>
      <c r="O902" s="77"/>
      <c r="P902" s="116"/>
      <c r="Q902" s="116"/>
      <c r="R902" s="116"/>
      <c r="S902" s="116"/>
    </row>
    <row r="903" spans="1:19" ht="15.75" customHeight="1" x14ac:dyDescent="0.25">
      <c r="A903" s="75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77"/>
      <c r="O903" s="77"/>
      <c r="P903" s="116"/>
      <c r="Q903" s="116"/>
      <c r="R903" s="116"/>
      <c r="S903" s="116"/>
    </row>
    <row r="904" spans="1:19" ht="15.75" customHeight="1" x14ac:dyDescent="0.25">
      <c r="A904" s="75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77"/>
      <c r="O904" s="77"/>
      <c r="P904" s="116"/>
      <c r="Q904" s="116"/>
      <c r="R904" s="116"/>
      <c r="S904" s="116"/>
    </row>
    <row r="905" spans="1:19" ht="15.75" customHeight="1" x14ac:dyDescent="0.25">
      <c r="A905" s="75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77"/>
      <c r="O905" s="77"/>
      <c r="P905" s="116"/>
      <c r="Q905" s="116"/>
      <c r="R905" s="116"/>
      <c r="S905" s="116"/>
    </row>
    <row r="906" spans="1:19" ht="15.75" customHeight="1" x14ac:dyDescent="0.25">
      <c r="A906" s="75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77"/>
      <c r="O906" s="77"/>
      <c r="P906" s="116"/>
      <c r="Q906" s="116"/>
      <c r="R906" s="116"/>
      <c r="S906" s="116"/>
    </row>
    <row r="907" spans="1:19" ht="15.75" customHeight="1" x14ac:dyDescent="0.25">
      <c r="A907" s="75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77"/>
      <c r="O907" s="77"/>
      <c r="P907" s="116"/>
      <c r="Q907" s="116"/>
      <c r="R907" s="116"/>
      <c r="S907" s="116"/>
    </row>
    <row r="908" spans="1:19" ht="15.75" customHeight="1" x14ac:dyDescent="0.25">
      <c r="A908" s="75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77"/>
      <c r="O908" s="77"/>
      <c r="P908" s="116"/>
      <c r="Q908" s="116"/>
      <c r="R908" s="116"/>
      <c r="S908" s="116"/>
    </row>
    <row r="909" spans="1:19" ht="15.75" customHeight="1" x14ac:dyDescent="0.25">
      <c r="A909" s="75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77"/>
      <c r="O909" s="77"/>
      <c r="P909" s="116"/>
      <c r="Q909" s="116"/>
      <c r="R909" s="116"/>
      <c r="S909" s="116"/>
    </row>
    <row r="910" spans="1:19" ht="15.75" customHeight="1" x14ac:dyDescent="0.25">
      <c r="A910" s="75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77"/>
      <c r="O910" s="77"/>
      <c r="P910" s="116"/>
      <c r="Q910" s="116"/>
      <c r="R910" s="116"/>
      <c r="S910" s="116"/>
    </row>
    <row r="911" spans="1:19" ht="15.75" customHeight="1" x14ac:dyDescent="0.25">
      <c r="A911" s="75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77"/>
      <c r="O911" s="77"/>
      <c r="P911" s="116"/>
      <c r="Q911" s="116"/>
      <c r="R911" s="116"/>
      <c r="S911" s="116"/>
    </row>
    <row r="912" spans="1:19" ht="15.75" customHeight="1" x14ac:dyDescent="0.25">
      <c r="A912" s="75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77"/>
      <c r="O912" s="77"/>
      <c r="P912" s="116"/>
      <c r="Q912" s="116"/>
      <c r="R912" s="116"/>
      <c r="S912" s="116"/>
    </row>
    <row r="913" spans="1:19" ht="15.75" customHeight="1" x14ac:dyDescent="0.25">
      <c r="A913" s="75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77"/>
      <c r="O913" s="77"/>
      <c r="P913" s="116"/>
      <c r="Q913" s="116"/>
      <c r="R913" s="116"/>
      <c r="S913" s="116"/>
    </row>
    <row r="914" spans="1:19" ht="15.75" customHeight="1" x14ac:dyDescent="0.25">
      <c r="A914" s="75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77"/>
      <c r="O914" s="77"/>
      <c r="P914" s="116"/>
      <c r="Q914" s="116"/>
      <c r="R914" s="116"/>
      <c r="S914" s="116"/>
    </row>
    <row r="915" spans="1:19" ht="15.75" customHeight="1" x14ac:dyDescent="0.25">
      <c r="A915" s="75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77"/>
      <c r="O915" s="77"/>
      <c r="P915" s="116"/>
      <c r="Q915" s="116"/>
      <c r="R915" s="116"/>
      <c r="S915" s="116"/>
    </row>
    <row r="916" spans="1:19" ht="15.75" customHeight="1" x14ac:dyDescent="0.25">
      <c r="A916" s="75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77"/>
      <c r="O916" s="77"/>
      <c r="P916" s="116"/>
      <c r="Q916" s="116"/>
      <c r="R916" s="116"/>
      <c r="S916" s="116"/>
    </row>
    <row r="917" spans="1:19" ht="15.75" customHeight="1" x14ac:dyDescent="0.25">
      <c r="A917" s="75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77"/>
      <c r="O917" s="77"/>
      <c r="P917" s="116"/>
      <c r="Q917" s="116"/>
      <c r="R917" s="116"/>
      <c r="S917" s="116"/>
    </row>
    <row r="918" spans="1:19" ht="15.75" customHeight="1" x14ac:dyDescent="0.25">
      <c r="A918" s="75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77"/>
      <c r="O918" s="77"/>
      <c r="P918" s="116"/>
      <c r="Q918" s="116"/>
      <c r="R918" s="116"/>
      <c r="S918" s="116"/>
    </row>
    <row r="919" spans="1:19" ht="15.75" customHeight="1" x14ac:dyDescent="0.25">
      <c r="A919" s="75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77"/>
      <c r="O919" s="77"/>
      <c r="P919" s="116"/>
      <c r="Q919" s="116"/>
      <c r="R919" s="116"/>
      <c r="S919" s="116"/>
    </row>
    <row r="920" spans="1:19" ht="15.75" customHeight="1" x14ac:dyDescent="0.25">
      <c r="A920" s="75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77"/>
      <c r="O920" s="77"/>
      <c r="P920" s="116"/>
      <c r="Q920" s="116"/>
      <c r="R920" s="116"/>
      <c r="S920" s="116"/>
    </row>
    <row r="921" spans="1:19" ht="15.75" customHeight="1" x14ac:dyDescent="0.25">
      <c r="A921" s="75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77"/>
      <c r="O921" s="77"/>
      <c r="P921" s="116"/>
      <c r="Q921" s="116"/>
      <c r="R921" s="116"/>
      <c r="S921" s="116"/>
    </row>
    <row r="922" spans="1:19" ht="15.75" customHeight="1" x14ac:dyDescent="0.25">
      <c r="A922" s="75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77"/>
      <c r="O922" s="77"/>
      <c r="P922" s="116"/>
      <c r="Q922" s="116"/>
      <c r="R922" s="116"/>
      <c r="S922" s="116"/>
    </row>
    <row r="923" spans="1:19" ht="15.75" customHeight="1" x14ac:dyDescent="0.25">
      <c r="A923" s="75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77"/>
      <c r="O923" s="77"/>
      <c r="P923" s="116"/>
      <c r="Q923" s="116"/>
      <c r="R923" s="116"/>
      <c r="S923" s="116"/>
    </row>
    <row r="924" spans="1:19" ht="15.75" customHeight="1" x14ac:dyDescent="0.25">
      <c r="A924" s="75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77"/>
      <c r="O924" s="77"/>
      <c r="P924" s="116"/>
      <c r="Q924" s="116"/>
      <c r="R924" s="116"/>
      <c r="S924" s="116"/>
    </row>
    <row r="925" spans="1:19" ht="15.75" customHeight="1" x14ac:dyDescent="0.25">
      <c r="A925" s="75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77"/>
      <c r="O925" s="77"/>
      <c r="P925" s="116"/>
      <c r="Q925" s="116"/>
      <c r="R925" s="116"/>
      <c r="S925" s="116"/>
    </row>
    <row r="926" spans="1:19" ht="15.75" customHeight="1" x14ac:dyDescent="0.25">
      <c r="A926" s="75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77"/>
      <c r="O926" s="77"/>
      <c r="P926" s="116"/>
      <c r="Q926" s="116"/>
      <c r="R926" s="116"/>
      <c r="S926" s="116"/>
    </row>
    <row r="927" spans="1:19" ht="15.75" customHeight="1" x14ac:dyDescent="0.25">
      <c r="A927" s="75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77"/>
      <c r="O927" s="77"/>
      <c r="P927" s="116"/>
      <c r="Q927" s="116"/>
      <c r="R927" s="116"/>
      <c r="S927" s="116"/>
    </row>
    <row r="928" spans="1:19" ht="15.75" customHeight="1" x14ac:dyDescent="0.25">
      <c r="A928" s="75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77"/>
      <c r="O928" s="77"/>
      <c r="P928" s="116"/>
      <c r="Q928" s="116"/>
      <c r="R928" s="116"/>
      <c r="S928" s="116"/>
    </row>
    <row r="929" spans="1:19" ht="15.75" customHeight="1" x14ac:dyDescent="0.25">
      <c r="A929" s="75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77"/>
      <c r="O929" s="77"/>
      <c r="P929" s="116"/>
      <c r="Q929" s="116"/>
      <c r="R929" s="116"/>
      <c r="S929" s="116"/>
    </row>
    <row r="930" spans="1:19" ht="15.75" customHeight="1" x14ac:dyDescent="0.25">
      <c r="A930" s="75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77"/>
      <c r="O930" s="77"/>
      <c r="P930" s="116"/>
      <c r="Q930" s="116"/>
      <c r="R930" s="116"/>
      <c r="S930" s="116"/>
    </row>
    <row r="931" spans="1:19" ht="15.75" customHeight="1" x14ac:dyDescent="0.25">
      <c r="A931" s="75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77"/>
      <c r="O931" s="77"/>
      <c r="P931" s="116"/>
      <c r="Q931" s="116"/>
      <c r="R931" s="116"/>
      <c r="S931" s="116"/>
    </row>
    <row r="932" spans="1:19" ht="15.75" customHeight="1" x14ac:dyDescent="0.25">
      <c r="A932" s="75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77"/>
      <c r="O932" s="77"/>
      <c r="P932" s="116"/>
      <c r="Q932" s="116"/>
      <c r="R932" s="116"/>
      <c r="S932" s="116"/>
    </row>
    <row r="933" spans="1:19" ht="15.75" customHeight="1" x14ac:dyDescent="0.25">
      <c r="A933" s="75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77"/>
      <c r="O933" s="77"/>
      <c r="P933" s="116"/>
      <c r="Q933" s="116"/>
      <c r="R933" s="116"/>
      <c r="S933" s="116"/>
    </row>
    <row r="934" spans="1:19" ht="15.75" customHeight="1" x14ac:dyDescent="0.25">
      <c r="A934" s="75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77"/>
      <c r="O934" s="77"/>
      <c r="P934" s="116"/>
      <c r="Q934" s="116"/>
      <c r="R934" s="116"/>
      <c r="S934" s="116"/>
    </row>
    <row r="935" spans="1:19" ht="15.75" customHeight="1" x14ac:dyDescent="0.25">
      <c r="A935" s="75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77"/>
      <c r="O935" s="77"/>
      <c r="P935" s="116"/>
      <c r="Q935" s="116"/>
      <c r="R935" s="116"/>
      <c r="S935" s="116"/>
    </row>
    <row r="936" spans="1:19" ht="15.75" customHeight="1" x14ac:dyDescent="0.25">
      <c r="A936" s="75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77"/>
      <c r="O936" s="77"/>
      <c r="P936" s="116"/>
      <c r="Q936" s="116"/>
      <c r="R936" s="116"/>
      <c r="S936" s="116"/>
    </row>
    <row r="937" spans="1:19" ht="15.75" customHeight="1" x14ac:dyDescent="0.25">
      <c r="A937" s="75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77"/>
      <c r="O937" s="77"/>
      <c r="P937" s="116"/>
      <c r="Q937" s="116"/>
      <c r="R937" s="116"/>
      <c r="S937" s="116"/>
    </row>
    <row r="938" spans="1:19" ht="15.75" customHeight="1" x14ac:dyDescent="0.25">
      <c r="A938" s="75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77"/>
      <c r="O938" s="77"/>
      <c r="P938" s="116"/>
      <c r="Q938" s="116"/>
      <c r="R938" s="116"/>
      <c r="S938" s="116"/>
    </row>
    <row r="939" spans="1:19" ht="15.75" customHeight="1" x14ac:dyDescent="0.25">
      <c r="A939" s="75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77"/>
      <c r="O939" s="77"/>
      <c r="P939" s="116"/>
      <c r="Q939" s="116"/>
      <c r="R939" s="116"/>
      <c r="S939" s="116"/>
    </row>
    <row r="940" spans="1:19" ht="15.75" customHeight="1" x14ac:dyDescent="0.25">
      <c r="A940" s="75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77"/>
      <c r="O940" s="77"/>
      <c r="P940" s="116"/>
      <c r="Q940" s="116"/>
      <c r="R940" s="116"/>
      <c r="S940" s="116"/>
    </row>
    <row r="941" spans="1:19" ht="15.75" customHeight="1" x14ac:dyDescent="0.25">
      <c r="A941" s="75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77"/>
      <c r="O941" s="77"/>
      <c r="P941" s="116"/>
      <c r="Q941" s="116"/>
      <c r="R941" s="116"/>
      <c r="S941" s="116"/>
    </row>
    <row r="942" spans="1:19" ht="15.75" customHeight="1" x14ac:dyDescent="0.25">
      <c r="A942" s="75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77"/>
      <c r="O942" s="77"/>
      <c r="P942" s="116"/>
      <c r="Q942" s="116"/>
      <c r="R942" s="116"/>
      <c r="S942" s="116"/>
    </row>
    <row r="943" spans="1:19" ht="15.75" customHeight="1" x14ac:dyDescent="0.25">
      <c r="A943" s="75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77"/>
      <c r="O943" s="77"/>
      <c r="P943" s="116"/>
      <c r="Q943" s="116"/>
      <c r="R943" s="116"/>
      <c r="S943" s="116"/>
    </row>
    <row r="944" spans="1:19" ht="15.75" customHeight="1" x14ac:dyDescent="0.25">
      <c r="A944" s="75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77"/>
      <c r="O944" s="77"/>
      <c r="P944" s="116"/>
      <c r="Q944" s="116"/>
      <c r="R944" s="116"/>
      <c r="S944" s="116"/>
    </row>
    <row r="945" spans="1:19" ht="15.75" customHeight="1" x14ac:dyDescent="0.25">
      <c r="A945" s="75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77"/>
      <c r="O945" s="77"/>
      <c r="P945" s="116"/>
      <c r="Q945" s="116"/>
      <c r="R945" s="116"/>
      <c r="S945" s="116"/>
    </row>
    <row r="946" spans="1:19" ht="15.75" customHeight="1" x14ac:dyDescent="0.25">
      <c r="A946" s="75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77"/>
      <c r="O946" s="77"/>
      <c r="P946" s="116"/>
      <c r="Q946" s="116"/>
      <c r="R946" s="116"/>
      <c r="S946" s="116"/>
    </row>
    <row r="947" spans="1:19" ht="15.75" customHeight="1" x14ac:dyDescent="0.25">
      <c r="A947" s="75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77"/>
      <c r="O947" s="77"/>
      <c r="P947" s="116"/>
      <c r="Q947" s="116"/>
      <c r="R947" s="116"/>
      <c r="S947" s="116"/>
    </row>
    <row r="948" spans="1:19" ht="15.75" customHeight="1" x14ac:dyDescent="0.25">
      <c r="A948" s="75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77"/>
      <c r="O948" s="77"/>
      <c r="P948" s="116"/>
      <c r="Q948" s="116"/>
      <c r="R948" s="116"/>
      <c r="S948" s="116"/>
    </row>
    <row r="949" spans="1:19" ht="15.75" customHeight="1" x14ac:dyDescent="0.25">
      <c r="A949" s="75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77"/>
      <c r="O949" s="77"/>
      <c r="P949" s="116"/>
      <c r="Q949" s="116"/>
      <c r="R949" s="116"/>
      <c r="S949" s="116"/>
    </row>
    <row r="950" spans="1:19" ht="15.75" customHeight="1" x14ac:dyDescent="0.25">
      <c r="A950" s="75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77"/>
      <c r="O950" s="77"/>
      <c r="P950" s="116"/>
      <c r="Q950" s="116"/>
      <c r="R950" s="116"/>
      <c r="S950" s="116"/>
    </row>
    <row r="951" spans="1:19" ht="15.75" customHeight="1" x14ac:dyDescent="0.25">
      <c r="A951" s="75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77"/>
      <c r="O951" s="77"/>
      <c r="P951" s="116"/>
      <c r="Q951" s="116"/>
      <c r="R951" s="116"/>
      <c r="S951" s="116"/>
    </row>
    <row r="952" spans="1:19" ht="15.75" customHeight="1" x14ac:dyDescent="0.25">
      <c r="A952" s="75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77"/>
      <c r="O952" s="77"/>
      <c r="P952" s="116"/>
      <c r="Q952" s="116"/>
      <c r="R952" s="116"/>
      <c r="S952" s="116"/>
    </row>
    <row r="953" spans="1:19" ht="15.75" customHeight="1" x14ac:dyDescent="0.25">
      <c r="A953" s="75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77"/>
      <c r="O953" s="77"/>
      <c r="P953" s="116"/>
      <c r="Q953" s="116"/>
      <c r="R953" s="116"/>
      <c r="S953" s="116"/>
    </row>
    <row r="954" spans="1:19" ht="15.75" customHeight="1" x14ac:dyDescent="0.25">
      <c r="A954" s="75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77"/>
      <c r="O954" s="77"/>
      <c r="P954" s="116"/>
      <c r="Q954" s="116"/>
      <c r="R954" s="116"/>
      <c r="S954" s="116"/>
    </row>
    <row r="955" spans="1:19" ht="15.75" customHeight="1" x14ac:dyDescent="0.25">
      <c r="A955" s="75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77"/>
      <c r="O955" s="77"/>
      <c r="P955" s="116"/>
      <c r="Q955" s="116"/>
      <c r="R955" s="116"/>
      <c r="S955" s="116"/>
    </row>
    <row r="956" spans="1:19" ht="15.75" customHeight="1" x14ac:dyDescent="0.25">
      <c r="A956" s="75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77"/>
      <c r="O956" s="77"/>
      <c r="P956" s="116"/>
      <c r="Q956" s="116"/>
      <c r="R956" s="116"/>
      <c r="S956" s="116"/>
    </row>
    <row r="957" spans="1:19" ht="15.75" customHeight="1" x14ac:dyDescent="0.25">
      <c r="A957" s="75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77"/>
      <c r="O957" s="77"/>
      <c r="P957" s="116"/>
      <c r="Q957" s="116"/>
      <c r="R957" s="116"/>
      <c r="S957" s="116"/>
    </row>
    <row r="958" spans="1:19" ht="15.75" customHeight="1" x14ac:dyDescent="0.25">
      <c r="A958" s="75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77"/>
      <c r="O958" s="77"/>
      <c r="P958" s="116"/>
      <c r="Q958" s="116"/>
      <c r="R958" s="116"/>
      <c r="S958" s="116"/>
    </row>
    <row r="959" spans="1:19" ht="15.75" customHeight="1" x14ac:dyDescent="0.25">
      <c r="A959" s="75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77"/>
      <c r="O959" s="77"/>
      <c r="P959" s="116"/>
      <c r="Q959" s="116"/>
      <c r="R959" s="116"/>
      <c r="S959" s="116"/>
    </row>
    <row r="960" spans="1:19" ht="15.75" customHeight="1" x14ac:dyDescent="0.25">
      <c r="A960" s="75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77"/>
      <c r="O960" s="77"/>
      <c r="P960" s="116"/>
      <c r="Q960" s="116"/>
      <c r="R960" s="116"/>
      <c r="S960" s="116"/>
    </row>
    <row r="961" spans="1:19" ht="15.75" customHeight="1" x14ac:dyDescent="0.25">
      <c r="A961" s="75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77"/>
      <c r="O961" s="77"/>
      <c r="P961" s="116"/>
      <c r="Q961" s="116"/>
      <c r="R961" s="116"/>
      <c r="S961" s="116"/>
    </row>
    <row r="962" spans="1:19" ht="15.75" customHeight="1" x14ac:dyDescent="0.25">
      <c r="A962" s="75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77"/>
      <c r="O962" s="77"/>
      <c r="P962" s="116"/>
      <c r="Q962" s="116"/>
      <c r="R962" s="116"/>
      <c r="S962" s="116"/>
    </row>
    <row r="963" spans="1:19" ht="15.75" customHeight="1" x14ac:dyDescent="0.25">
      <c r="A963" s="75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77"/>
      <c r="O963" s="77"/>
      <c r="P963" s="116"/>
      <c r="Q963" s="116"/>
      <c r="R963" s="116"/>
      <c r="S963" s="116"/>
    </row>
    <row r="964" spans="1:19" ht="15.75" customHeight="1" x14ac:dyDescent="0.25">
      <c r="A964" s="75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77"/>
      <c r="O964" s="77"/>
      <c r="P964" s="116"/>
      <c r="Q964" s="116"/>
      <c r="R964" s="116"/>
      <c r="S964" s="116"/>
    </row>
    <row r="965" spans="1:19" ht="15.75" customHeight="1" x14ac:dyDescent="0.25">
      <c r="A965" s="75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77"/>
      <c r="O965" s="77"/>
      <c r="P965" s="116"/>
      <c r="Q965" s="116"/>
      <c r="R965" s="116"/>
      <c r="S965" s="116"/>
    </row>
    <row r="966" spans="1:19" ht="15.75" customHeight="1" x14ac:dyDescent="0.25">
      <c r="A966" s="75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77"/>
      <c r="O966" s="77"/>
      <c r="P966" s="116"/>
      <c r="Q966" s="116"/>
      <c r="R966" s="116"/>
      <c r="S966" s="116"/>
    </row>
    <row r="967" spans="1:19" ht="15.75" customHeight="1" x14ac:dyDescent="0.25">
      <c r="A967" s="75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77"/>
      <c r="O967" s="77"/>
      <c r="P967" s="116"/>
      <c r="Q967" s="116"/>
      <c r="R967" s="116"/>
      <c r="S967" s="116"/>
    </row>
    <row r="968" spans="1:19" ht="15.75" customHeight="1" x14ac:dyDescent="0.25">
      <c r="A968" s="75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77"/>
      <c r="O968" s="77"/>
      <c r="P968" s="116"/>
      <c r="Q968" s="116"/>
      <c r="R968" s="116"/>
      <c r="S968" s="116"/>
    </row>
    <row r="969" spans="1:19" ht="15.75" customHeight="1" x14ac:dyDescent="0.25">
      <c r="A969" s="75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77"/>
      <c r="O969" s="77"/>
      <c r="P969" s="116"/>
      <c r="Q969" s="116"/>
      <c r="R969" s="116"/>
      <c r="S969" s="116"/>
    </row>
    <row r="970" spans="1:19" ht="15.75" customHeight="1" x14ac:dyDescent="0.25">
      <c r="A970" s="75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77"/>
      <c r="O970" s="77"/>
      <c r="P970" s="116"/>
      <c r="Q970" s="116"/>
      <c r="R970" s="116"/>
      <c r="S970" s="116"/>
    </row>
    <row r="971" spans="1:19" ht="15.75" customHeight="1" x14ac:dyDescent="0.25">
      <c r="A971" s="75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77"/>
      <c r="O971" s="77"/>
      <c r="P971" s="116"/>
      <c r="Q971" s="116"/>
      <c r="R971" s="116"/>
      <c r="S971" s="116"/>
    </row>
    <row r="972" spans="1:19" ht="15.75" customHeight="1" x14ac:dyDescent="0.25">
      <c r="A972" s="75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77"/>
      <c r="O972" s="77"/>
      <c r="P972" s="116"/>
      <c r="Q972" s="116"/>
      <c r="R972" s="116"/>
      <c r="S972" s="116"/>
    </row>
    <row r="973" spans="1:19" ht="15.75" customHeight="1" x14ac:dyDescent="0.25">
      <c r="A973" s="75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77"/>
      <c r="O973" s="77"/>
      <c r="P973" s="116"/>
      <c r="Q973" s="116"/>
      <c r="R973" s="116"/>
      <c r="S973" s="116"/>
    </row>
    <row r="974" spans="1:19" ht="15.75" customHeight="1" x14ac:dyDescent="0.25">
      <c r="A974" s="75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77"/>
      <c r="O974" s="77"/>
      <c r="P974" s="116"/>
      <c r="Q974" s="116"/>
      <c r="R974" s="116"/>
      <c r="S974" s="116"/>
    </row>
    <row r="975" spans="1:19" ht="15.75" customHeight="1" x14ac:dyDescent="0.25">
      <c r="A975" s="75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77"/>
      <c r="O975" s="77"/>
      <c r="P975" s="116"/>
      <c r="Q975" s="116"/>
      <c r="R975" s="116"/>
      <c r="S975" s="116"/>
    </row>
    <row r="976" spans="1:19" ht="15.75" customHeight="1" x14ac:dyDescent="0.25">
      <c r="A976" s="75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77"/>
      <c r="O976" s="77"/>
      <c r="P976" s="116"/>
      <c r="Q976" s="116"/>
      <c r="R976" s="116"/>
      <c r="S976" s="116"/>
    </row>
    <row r="977" spans="1:19" ht="15.75" customHeight="1" x14ac:dyDescent="0.25">
      <c r="A977" s="75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77"/>
      <c r="O977" s="77"/>
      <c r="P977" s="116"/>
      <c r="Q977" s="116"/>
      <c r="R977" s="116"/>
      <c r="S977" s="116"/>
    </row>
    <row r="978" spans="1:19" ht="15.75" customHeight="1" x14ac:dyDescent="0.25">
      <c r="A978" s="75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77"/>
      <c r="O978" s="77"/>
      <c r="P978" s="116"/>
      <c r="Q978" s="116"/>
      <c r="R978" s="116"/>
      <c r="S978" s="116"/>
    </row>
    <row r="979" spans="1:19" ht="15.75" customHeight="1" x14ac:dyDescent="0.25">
      <c r="A979" s="75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77"/>
      <c r="O979" s="77"/>
      <c r="P979" s="116"/>
      <c r="Q979" s="116"/>
      <c r="R979" s="116"/>
      <c r="S979" s="116"/>
    </row>
    <row r="980" spans="1:19" ht="15.75" customHeight="1" x14ac:dyDescent="0.25">
      <c r="A980" s="75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77"/>
      <c r="O980" s="77"/>
      <c r="P980" s="116"/>
      <c r="Q980" s="116"/>
      <c r="R980" s="116"/>
      <c r="S980" s="116"/>
    </row>
    <row r="981" spans="1:19" ht="15.75" customHeight="1" x14ac:dyDescent="0.25">
      <c r="A981" s="75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77"/>
      <c r="O981" s="77"/>
      <c r="P981" s="116"/>
      <c r="Q981" s="116"/>
      <c r="R981" s="116"/>
      <c r="S981" s="116"/>
    </row>
    <row r="982" spans="1:19" ht="15.75" customHeight="1" x14ac:dyDescent="0.25">
      <c r="A982" s="75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77"/>
      <c r="O982" s="77"/>
      <c r="P982" s="116"/>
      <c r="Q982" s="116"/>
      <c r="R982" s="116"/>
      <c r="S982" s="116"/>
    </row>
    <row r="983" spans="1:19" ht="15.75" customHeight="1" x14ac:dyDescent="0.25">
      <c r="A983" s="75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77"/>
      <c r="O983" s="77"/>
      <c r="P983" s="116"/>
      <c r="Q983" s="116"/>
      <c r="R983" s="116"/>
      <c r="S983" s="116"/>
    </row>
    <row r="984" spans="1:19" ht="15.75" customHeight="1" x14ac:dyDescent="0.25">
      <c r="A984" s="75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77"/>
      <c r="O984" s="77"/>
      <c r="P984" s="116"/>
      <c r="Q984" s="116"/>
      <c r="R984" s="116"/>
      <c r="S984" s="116"/>
    </row>
    <row r="985" spans="1:19" ht="15.75" customHeight="1" x14ac:dyDescent="0.25">
      <c r="A985" s="75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77"/>
      <c r="O985" s="77"/>
      <c r="P985" s="116"/>
      <c r="Q985" s="116"/>
      <c r="R985" s="116"/>
      <c r="S985" s="116"/>
    </row>
    <row r="986" spans="1:19" ht="15.75" customHeight="1" x14ac:dyDescent="0.25">
      <c r="A986" s="75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77"/>
      <c r="O986" s="77"/>
      <c r="P986" s="116"/>
      <c r="Q986" s="116"/>
      <c r="R986" s="116"/>
      <c r="S986" s="116"/>
    </row>
    <row r="987" spans="1:19" ht="15.75" customHeight="1" x14ac:dyDescent="0.25">
      <c r="A987" s="75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77"/>
      <c r="O987" s="77"/>
      <c r="P987" s="116"/>
      <c r="Q987" s="116"/>
      <c r="R987" s="116"/>
      <c r="S987" s="116"/>
    </row>
    <row r="988" spans="1:19" ht="15.75" customHeight="1" x14ac:dyDescent="0.25">
      <c r="A988" s="75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77"/>
      <c r="O988" s="77"/>
      <c r="P988" s="116"/>
      <c r="Q988" s="116"/>
      <c r="R988" s="116"/>
      <c r="S988" s="116"/>
    </row>
    <row r="989" spans="1:19" ht="15.75" customHeight="1" x14ac:dyDescent="0.25">
      <c r="A989" s="75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77"/>
      <c r="O989" s="77"/>
      <c r="P989" s="116"/>
      <c r="Q989" s="116"/>
      <c r="R989" s="116"/>
      <c r="S989" s="116"/>
    </row>
    <row r="990" spans="1:19" ht="15.75" customHeight="1" x14ac:dyDescent="0.25">
      <c r="A990" s="75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77"/>
      <c r="O990" s="77"/>
      <c r="P990" s="116"/>
      <c r="Q990" s="116"/>
      <c r="R990" s="116"/>
      <c r="S990" s="116"/>
    </row>
    <row r="991" spans="1:19" ht="15.75" customHeight="1" x14ac:dyDescent="0.25">
      <c r="A991" s="75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77"/>
      <c r="O991" s="77"/>
      <c r="P991" s="116"/>
      <c r="Q991" s="116"/>
      <c r="R991" s="116"/>
      <c r="S991" s="116"/>
    </row>
    <row r="992" spans="1:19" ht="15.75" customHeight="1" x14ac:dyDescent="0.25">
      <c r="A992" s="75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77"/>
      <c r="O992" s="77"/>
      <c r="P992" s="116"/>
      <c r="Q992" s="116"/>
      <c r="R992" s="116"/>
      <c r="S992" s="116"/>
    </row>
    <row r="993" spans="1:19" ht="15.75" customHeight="1" x14ac:dyDescent="0.25">
      <c r="A993" s="75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77"/>
      <c r="O993" s="77"/>
      <c r="P993" s="116"/>
      <c r="Q993" s="116"/>
      <c r="R993" s="116"/>
      <c r="S993" s="116"/>
    </row>
    <row r="994" spans="1:19" ht="15.75" customHeight="1" x14ac:dyDescent="0.25">
      <c r="A994" s="75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77"/>
      <c r="O994" s="77"/>
      <c r="P994" s="116"/>
      <c r="Q994" s="116"/>
      <c r="R994" s="116"/>
      <c r="S994" s="116"/>
    </row>
    <row r="995" spans="1:19" ht="15.75" customHeight="1" x14ac:dyDescent="0.25">
      <c r="A995" s="75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77"/>
      <c r="O995" s="77"/>
      <c r="P995" s="116"/>
      <c r="Q995" s="116"/>
      <c r="R995" s="116"/>
      <c r="S995" s="116"/>
    </row>
    <row r="996" spans="1:19" ht="15.75" customHeight="1" x14ac:dyDescent="0.25">
      <c r="A996" s="75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77"/>
      <c r="O996" s="77"/>
      <c r="P996" s="116"/>
      <c r="Q996" s="116"/>
      <c r="R996" s="116"/>
      <c r="S996" s="116"/>
    </row>
    <row r="997" spans="1:19" ht="15.75" customHeight="1" x14ac:dyDescent="0.25">
      <c r="A997" s="75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77"/>
      <c r="O997" s="77"/>
      <c r="P997" s="116"/>
      <c r="Q997" s="116"/>
      <c r="R997" s="116"/>
      <c r="S997" s="116"/>
    </row>
    <row r="998" spans="1:19" ht="15.75" customHeight="1" x14ac:dyDescent="0.25">
      <c r="A998" s="75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77"/>
      <c r="O998" s="77"/>
      <c r="P998" s="116"/>
      <c r="Q998" s="116"/>
      <c r="R998" s="116"/>
      <c r="S998" s="116"/>
    </row>
    <row r="999" spans="1:19" ht="15.75" customHeight="1" x14ac:dyDescent="0.25">
      <c r="A999" s="75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77"/>
      <c r="O999" s="77"/>
      <c r="P999" s="116"/>
      <c r="Q999" s="116"/>
      <c r="R999" s="116"/>
      <c r="S999" s="116"/>
    </row>
    <row r="1000" spans="1:19" ht="15.75" customHeight="1" x14ac:dyDescent="0.25">
      <c r="A1000" s="75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77"/>
      <c r="O1000" s="77"/>
      <c r="P1000" s="116"/>
      <c r="Q1000" s="116"/>
      <c r="R1000" s="116"/>
      <c r="S1000" s="116"/>
    </row>
    <row r="1001" spans="1:19" ht="15.75" customHeight="1" x14ac:dyDescent="0.25">
      <c r="A1001" s="75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77"/>
      <c r="O1001" s="77"/>
      <c r="P1001" s="116"/>
      <c r="Q1001" s="116"/>
      <c r="R1001" s="116"/>
      <c r="S1001" s="116"/>
    </row>
    <row r="1002" spans="1:19" ht="15.75" customHeight="1" x14ac:dyDescent="0.25">
      <c r="A1002" s="75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77"/>
      <c r="O1002" s="77"/>
      <c r="P1002" s="116"/>
      <c r="Q1002" s="116"/>
      <c r="R1002" s="116"/>
      <c r="S1002" s="116"/>
    </row>
    <row r="1003" spans="1:19" ht="15.75" customHeight="1" x14ac:dyDescent="0.25">
      <c r="A1003" s="75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77"/>
      <c r="O1003" s="77"/>
      <c r="P1003" s="116"/>
      <c r="Q1003" s="116"/>
      <c r="R1003" s="116"/>
      <c r="S1003" s="116"/>
    </row>
    <row r="1004" spans="1:19" ht="15.75" customHeight="1" x14ac:dyDescent="0.25">
      <c r="A1004" s="75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77"/>
      <c r="O1004" s="77"/>
      <c r="P1004" s="116"/>
      <c r="Q1004" s="116"/>
      <c r="R1004" s="116"/>
      <c r="S1004" s="116"/>
    </row>
    <row r="1005" spans="1:19" ht="15.75" customHeight="1" x14ac:dyDescent="0.25">
      <c r="A1005" s="75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77"/>
      <c r="O1005" s="77"/>
      <c r="P1005" s="116"/>
      <c r="Q1005" s="116"/>
      <c r="R1005" s="116"/>
      <c r="S1005" s="116"/>
    </row>
    <row r="1006" spans="1:19" ht="15.75" customHeight="1" x14ac:dyDescent="0.25">
      <c r="A1006" s="75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77"/>
      <c r="O1006" s="77"/>
      <c r="P1006" s="116"/>
      <c r="Q1006" s="116"/>
      <c r="R1006" s="116"/>
      <c r="S1006" s="116"/>
    </row>
    <row r="1007" spans="1:19" ht="15.75" customHeight="1" x14ac:dyDescent="0.25">
      <c r="A1007" s="75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77"/>
      <c r="O1007" s="77"/>
      <c r="P1007" s="116"/>
      <c r="Q1007" s="116"/>
      <c r="R1007" s="116"/>
      <c r="S1007" s="116"/>
    </row>
    <row r="1008" spans="1:19" ht="15.75" customHeight="1" x14ac:dyDescent="0.25">
      <c r="A1008" s="75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77"/>
      <c r="O1008" s="77"/>
      <c r="P1008" s="116"/>
      <c r="Q1008" s="116"/>
      <c r="R1008" s="116"/>
      <c r="S1008" s="116"/>
    </row>
    <row r="1009" spans="1:19" ht="15.75" customHeight="1" x14ac:dyDescent="0.25">
      <c r="A1009" s="75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77"/>
      <c r="O1009" s="77"/>
      <c r="P1009" s="116"/>
      <c r="Q1009" s="116"/>
      <c r="R1009" s="116"/>
      <c r="S1009" s="116"/>
    </row>
    <row r="1010" spans="1:19" ht="15.75" customHeight="1" x14ac:dyDescent="0.25">
      <c r="A1010" s="75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77"/>
      <c r="O1010" s="77"/>
      <c r="P1010" s="116"/>
      <c r="Q1010" s="116"/>
      <c r="R1010" s="116"/>
      <c r="S1010" s="116"/>
    </row>
    <row r="1011" spans="1:19" ht="15.75" customHeight="1" x14ac:dyDescent="0.25">
      <c r="A1011" s="75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77"/>
      <c r="O1011" s="77"/>
      <c r="P1011" s="116"/>
      <c r="Q1011" s="116"/>
      <c r="R1011" s="116"/>
      <c r="S1011" s="116"/>
    </row>
    <row r="1012" spans="1:19" ht="15.75" customHeight="1" x14ac:dyDescent="0.25">
      <c r="A1012" s="75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77"/>
      <c r="O1012" s="77"/>
      <c r="P1012" s="116"/>
      <c r="Q1012" s="116"/>
      <c r="R1012" s="116"/>
      <c r="S1012" s="116"/>
    </row>
    <row r="1013" spans="1:19" ht="15.75" customHeight="1" x14ac:dyDescent="0.25">
      <c r="A1013" s="75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77"/>
      <c r="O1013" s="77"/>
      <c r="P1013" s="116"/>
      <c r="Q1013" s="116"/>
      <c r="R1013" s="116"/>
      <c r="S1013" s="116"/>
    </row>
    <row r="1014" spans="1:19" ht="15.75" customHeight="1" x14ac:dyDescent="0.25">
      <c r="A1014" s="75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77"/>
      <c r="O1014" s="77"/>
      <c r="P1014" s="116"/>
      <c r="Q1014" s="116"/>
      <c r="R1014" s="116"/>
      <c r="S1014" s="116"/>
    </row>
    <row r="1015" spans="1:19" ht="15.75" customHeight="1" x14ac:dyDescent="0.25">
      <c r="A1015" s="75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77"/>
      <c r="O1015" s="77"/>
      <c r="P1015" s="116"/>
      <c r="Q1015" s="116"/>
      <c r="R1015" s="116"/>
      <c r="S1015" s="116"/>
    </row>
  </sheetData>
  <mergeCells count="20">
    <mergeCell ref="P2:Q2"/>
    <mergeCell ref="R2:S2"/>
    <mergeCell ref="A1:S1"/>
    <mergeCell ref="A2:A3"/>
    <mergeCell ref="B2:F2"/>
    <mergeCell ref="G2:G3"/>
    <mergeCell ref="H2:H3"/>
    <mergeCell ref="I2:I3"/>
    <mergeCell ref="A109:F109"/>
    <mergeCell ref="A111:F111"/>
    <mergeCell ref="A113:F113"/>
    <mergeCell ref="L2:M2"/>
    <mergeCell ref="N2:O2"/>
    <mergeCell ref="J2:J3"/>
    <mergeCell ref="K2:K3"/>
    <mergeCell ref="A100:F100"/>
    <mergeCell ref="A106:F106"/>
    <mergeCell ref="A107:F107"/>
    <mergeCell ref="B98:C98"/>
    <mergeCell ref="B99:C99"/>
  </mergeCells>
  <pageMargins left="0" right="0" top="0" bottom="0" header="0" footer="0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Z1022"/>
  <sheetViews>
    <sheetView tabSelected="1" topLeftCell="A100" zoomScale="70" zoomScaleNormal="70" workbookViewId="0">
      <selection activeCell="K108" sqref="K108"/>
    </sheetView>
  </sheetViews>
  <sheetFormatPr defaultColWidth="14.42578125" defaultRowHeight="15" customHeight="1" x14ac:dyDescent="0.25"/>
  <cols>
    <col min="1" max="1" width="6.5703125" style="78" customWidth="1"/>
    <col min="2" max="2" width="35.5703125" style="117" customWidth="1"/>
    <col min="3" max="3" width="19.140625" style="117" customWidth="1"/>
    <col min="4" max="4" width="13.7109375" style="117" customWidth="1"/>
    <col min="5" max="5" width="14.28515625" style="79" customWidth="1"/>
    <col min="6" max="6" width="11" style="117" customWidth="1"/>
    <col min="7" max="7" width="31.7109375" style="117" customWidth="1"/>
    <col min="8" max="8" width="16.7109375" style="117" customWidth="1"/>
    <col min="9" max="9" width="14.28515625" style="117" customWidth="1"/>
    <col min="10" max="10" width="14.7109375" style="117" customWidth="1"/>
    <col min="11" max="11" width="76.5703125" style="117" customWidth="1"/>
    <col min="12" max="12" width="16.42578125" style="117" customWidth="1"/>
    <col min="13" max="13" width="17.42578125" style="117" customWidth="1"/>
    <col min="14" max="15" width="9.28515625" style="79" customWidth="1"/>
    <col min="16" max="16" width="8.42578125" style="117" customWidth="1"/>
    <col min="17" max="19" width="10.42578125" style="117" customWidth="1"/>
    <col min="20" max="21" width="13.42578125" style="117" customWidth="1"/>
    <col min="22" max="23" width="14" style="117" customWidth="1"/>
    <col min="24" max="24" width="12.28515625" style="117" customWidth="1"/>
    <col min="25" max="25" width="20.42578125" style="117" customWidth="1"/>
    <col min="26" max="26" width="14.42578125" style="117" customWidth="1"/>
    <col min="27" max="234" width="14.42578125" style="78"/>
    <col min="235" max="16384" width="14.42578125" style="117"/>
  </cols>
  <sheetData>
    <row r="1" spans="1:234" ht="18" customHeight="1" x14ac:dyDescent="0.25">
      <c r="A1" s="151" t="s">
        <v>183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</row>
    <row r="2" spans="1:234" ht="28.5" customHeight="1" x14ac:dyDescent="0.25">
      <c r="A2" s="149" t="s">
        <v>13</v>
      </c>
      <c r="B2" s="142" t="s">
        <v>14</v>
      </c>
      <c r="C2" s="139"/>
      <c r="D2" s="139"/>
      <c r="E2" s="139"/>
      <c r="F2" s="139"/>
      <c r="G2" s="142" t="s">
        <v>15</v>
      </c>
      <c r="H2" s="138" t="s">
        <v>184</v>
      </c>
      <c r="I2" s="138" t="s">
        <v>17</v>
      </c>
      <c r="J2" s="142" t="s">
        <v>18</v>
      </c>
      <c r="K2" s="142" t="s">
        <v>19</v>
      </c>
      <c r="L2" s="153" t="s">
        <v>640</v>
      </c>
      <c r="M2" s="139"/>
      <c r="N2" s="140" t="s">
        <v>555</v>
      </c>
      <c r="O2" s="141"/>
      <c r="P2" s="138" t="s">
        <v>637</v>
      </c>
      <c r="Q2" s="139"/>
      <c r="R2" s="139"/>
      <c r="S2" s="139"/>
      <c r="T2" s="139"/>
      <c r="U2" s="139"/>
      <c r="V2" s="139"/>
      <c r="W2" s="139"/>
      <c r="X2" s="139"/>
      <c r="Y2" s="138" t="s">
        <v>20</v>
      </c>
      <c r="Z2" s="145"/>
    </row>
    <row r="3" spans="1:234" ht="14.25" customHeight="1" x14ac:dyDescent="0.25">
      <c r="A3" s="150"/>
      <c r="B3" s="142" t="s">
        <v>21</v>
      </c>
      <c r="C3" s="142" t="s">
        <v>22</v>
      </c>
      <c r="D3" s="142" t="s">
        <v>23</v>
      </c>
      <c r="E3" s="156" t="s">
        <v>24</v>
      </c>
      <c r="F3" s="142" t="s">
        <v>25</v>
      </c>
      <c r="G3" s="139"/>
      <c r="H3" s="139"/>
      <c r="I3" s="139"/>
      <c r="J3" s="139"/>
      <c r="K3" s="139"/>
      <c r="L3" s="154" t="s">
        <v>26</v>
      </c>
      <c r="M3" s="154" t="s">
        <v>27</v>
      </c>
      <c r="N3" s="157" t="s">
        <v>28</v>
      </c>
      <c r="O3" s="157" t="s">
        <v>29</v>
      </c>
      <c r="P3" s="142" t="s">
        <v>185</v>
      </c>
      <c r="Q3" s="139"/>
      <c r="R3" s="139"/>
      <c r="S3" s="139"/>
      <c r="T3" s="155" t="s">
        <v>186</v>
      </c>
      <c r="U3" s="155" t="s">
        <v>532</v>
      </c>
      <c r="V3" s="155" t="s">
        <v>187</v>
      </c>
      <c r="W3" s="155" t="s">
        <v>188</v>
      </c>
      <c r="X3" s="155" t="s">
        <v>189</v>
      </c>
      <c r="Y3" s="154" t="s">
        <v>30</v>
      </c>
      <c r="Z3" s="152" t="s">
        <v>31</v>
      </c>
    </row>
    <row r="4" spans="1:234" ht="79.5" customHeight="1" x14ac:dyDescent="0.25">
      <c r="A4" s="150"/>
      <c r="B4" s="139"/>
      <c r="C4" s="139"/>
      <c r="D4" s="139"/>
      <c r="E4" s="141"/>
      <c r="F4" s="139"/>
      <c r="G4" s="139"/>
      <c r="H4" s="139"/>
      <c r="I4" s="139"/>
      <c r="J4" s="139"/>
      <c r="K4" s="139"/>
      <c r="L4" s="139"/>
      <c r="M4" s="139"/>
      <c r="N4" s="141"/>
      <c r="O4" s="141"/>
      <c r="P4" s="119" t="s">
        <v>190</v>
      </c>
      <c r="Q4" s="119" t="s">
        <v>557</v>
      </c>
      <c r="R4" s="119" t="s">
        <v>558</v>
      </c>
      <c r="S4" s="119" t="s">
        <v>641</v>
      </c>
      <c r="T4" s="139"/>
      <c r="U4" s="139"/>
      <c r="V4" s="139"/>
      <c r="W4" s="139"/>
      <c r="X4" s="139"/>
      <c r="Y4" s="139"/>
      <c r="Z4" s="145"/>
    </row>
    <row r="5" spans="1:234" s="47" customFormat="1" ht="60" customHeight="1" x14ac:dyDescent="0.25">
      <c r="A5" s="82">
        <v>1</v>
      </c>
      <c r="B5" s="51" t="s">
        <v>32</v>
      </c>
      <c r="C5" s="51" t="s">
        <v>33</v>
      </c>
      <c r="D5" s="51">
        <v>70299641</v>
      </c>
      <c r="E5" s="88">
        <v>102179255</v>
      </c>
      <c r="F5" s="51">
        <v>600110796</v>
      </c>
      <c r="G5" s="51" t="s">
        <v>651</v>
      </c>
      <c r="H5" s="43" t="s">
        <v>36</v>
      </c>
      <c r="I5" s="43" t="s">
        <v>37</v>
      </c>
      <c r="J5" s="51" t="s">
        <v>191</v>
      </c>
      <c r="K5" s="51" t="s">
        <v>652</v>
      </c>
      <c r="L5" s="89">
        <v>1500000</v>
      </c>
      <c r="M5" s="89">
        <f t="shared" ref="M5:M118" si="0">(70/100)*L5</f>
        <v>1050000</v>
      </c>
      <c r="N5" s="45" t="s">
        <v>214</v>
      </c>
      <c r="O5" s="45" t="s">
        <v>442</v>
      </c>
      <c r="P5" s="43" t="s">
        <v>146</v>
      </c>
      <c r="Q5" s="43" t="s">
        <v>146</v>
      </c>
      <c r="R5" s="43" t="s">
        <v>146</v>
      </c>
      <c r="S5" s="43" t="s">
        <v>146</v>
      </c>
      <c r="T5" s="51" t="s">
        <v>146</v>
      </c>
      <c r="U5" s="51"/>
      <c r="V5" s="51" t="s">
        <v>146</v>
      </c>
      <c r="W5" s="51"/>
      <c r="X5" s="51"/>
      <c r="Y5" s="43" t="s">
        <v>174</v>
      </c>
      <c r="Z5" s="46" t="s">
        <v>78</v>
      </c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</row>
    <row r="6" spans="1:234" s="114" customFormat="1" ht="60" customHeight="1" x14ac:dyDescent="0.25">
      <c r="A6" s="82">
        <v>2</v>
      </c>
      <c r="B6" s="83" t="s">
        <v>32</v>
      </c>
      <c r="C6" s="83" t="s">
        <v>33</v>
      </c>
      <c r="D6" s="83">
        <v>70299641</v>
      </c>
      <c r="E6" s="113">
        <v>102179255</v>
      </c>
      <c r="F6" s="83">
        <v>600110796</v>
      </c>
      <c r="G6" s="83" t="s">
        <v>192</v>
      </c>
      <c r="H6" s="84" t="s">
        <v>36</v>
      </c>
      <c r="I6" s="84" t="s">
        <v>37</v>
      </c>
      <c r="J6" s="83" t="s">
        <v>191</v>
      </c>
      <c r="K6" s="83" t="s">
        <v>659</v>
      </c>
      <c r="L6" s="85">
        <v>34000000</v>
      </c>
      <c r="M6" s="85">
        <f t="shared" si="0"/>
        <v>23800000</v>
      </c>
      <c r="N6" s="86" t="s">
        <v>214</v>
      </c>
      <c r="O6" s="86" t="s">
        <v>442</v>
      </c>
      <c r="P6" s="84" t="s">
        <v>146</v>
      </c>
      <c r="Q6" s="84" t="s">
        <v>146</v>
      </c>
      <c r="R6" s="84" t="s">
        <v>146</v>
      </c>
      <c r="S6" s="84" t="s">
        <v>146</v>
      </c>
      <c r="T6" s="83" t="s">
        <v>146</v>
      </c>
      <c r="U6" s="83" t="s">
        <v>146</v>
      </c>
      <c r="V6" s="83"/>
      <c r="W6" s="83"/>
      <c r="X6" s="83" t="s">
        <v>146</v>
      </c>
      <c r="Y6" s="84" t="s">
        <v>431</v>
      </c>
      <c r="Z6" s="87" t="s">
        <v>78</v>
      </c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</row>
    <row r="7" spans="1:234" s="47" customFormat="1" ht="60" customHeight="1" x14ac:dyDescent="0.25">
      <c r="A7" s="82">
        <v>3</v>
      </c>
      <c r="B7" s="51" t="s">
        <v>32</v>
      </c>
      <c r="C7" s="51" t="s">
        <v>33</v>
      </c>
      <c r="D7" s="51">
        <v>70299641</v>
      </c>
      <c r="E7" s="88">
        <v>102179255</v>
      </c>
      <c r="F7" s="51">
        <v>600110796</v>
      </c>
      <c r="G7" s="51" t="s">
        <v>649</v>
      </c>
      <c r="H7" s="43" t="s">
        <v>36</v>
      </c>
      <c r="I7" s="43" t="s">
        <v>37</v>
      </c>
      <c r="J7" s="51" t="s">
        <v>191</v>
      </c>
      <c r="K7" s="51" t="s">
        <v>650</v>
      </c>
      <c r="L7" s="89">
        <v>10000000</v>
      </c>
      <c r="M7" s="89">
        <f t="shared" si="0"/>
        <v>7000000</v>
      </c>
      <c r="N7" s="45" t="s">
        <v>214</v>
      </c>
      <c r="O7" s="45" t="s">
        <v>442</v>
      </c>
      <c r="P7" s="43"/>
      <c r="Q7" s="43"/>
      <c r="R7" s="43"/>
      <c r="S7" s="43"/>
      <c r="T7" s="51"/>
      <c r="U7" s="51"/>
      <c r="V7" s="51"/>
      <c r="W7" s="51"/>
      <c r="X7" s="51"/>
      <c r="Y7" s="43" t="s">
        <v>431</v>
      </c>
      <c r="Z7" s="46" t="s">
        <v>78</v>
      </c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</row>
    <row r="8" spans="1:234" s="47" customFormat="1" ht="60" customHeight="1" x14ac:dyDescent="0.25">
      <c r="A8" s="82">
        <v>4</v>
      </c>
      <c r="B8" s="51" t="s">
        <v>193</v>
      </c>
      <c r="C8" s="51" t="s">
        <v>46</v>
      </c>
      <c r="D8" s="51" t="s">
        <v>194</v>
      </c>
      <c r="E8" s="88">
        <v>102179905</v>
      </c>
      <c r="F8" s="51">
        <v>600111024</v>
      </c>
      <c r="G8" s="51" t="s">
        <v>491</v>
      </c>
      <c r="H8" s="43" t="s">
        <v>36</v>
      </c>
      <c r="I8" s="43" t="s">
        <v>37</v>
      </c>
      <c r="J8" s="51" t="str">
        <f t="shared" ref="J8" si="1">C8</f>
        <v>Obec Bílovice nad Svitavou</v>
      </c>
      <c r="K8" s="51" t="s">
        <v>490</v>
      </c>
      <c r="L8" s="89">
        <v>6000000</v>
      </c>
      <c r="M8" s="89">
        <f t="shared" si="0"/>
        <v>4200000</v>
      </c>
      <c r="N8" s="45" t="s">
        <v>214</v>
      </c>
      <c r="O8" s="45" t="s">
        <v>219</v>
      </c>
      <c r="P8" s="43" t="s">
        <v>146</v>
      </c>
      <c r="Q8" s="43"/>
      <c r="R8" s="43"/>
      <c r="S8" s="43" t="s">
        <v>146</v>
      </c>
      <c r="T8" s="51"/>
      <c r="U8" s="51"/>
      <c r="V8" s="51"/>
      <c r="W8" s="51"/>
      <c r="X8" s="51" t="s">
        <v>146</v>
      </c>
      <c r="Y8" s="43" t="s">
        <v>174</v>
      </c>
      <c r="Z8" s="46" t="s">
        <v>78</v>
      </c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</row>
    <row r="9" spans="1:234" s="47" customFormat="1" ht="60" customHeight="1" x14ac:dyDescent="0.25">
      <c r="A9" s="82">
        <v>5</v>
      </c>
      <c r="B9" s="43" t="s">
        <v>195</v>
      </c>
      <c r="C9" s="43" t="s">
        <v>196</v>
      </c>
      <c r="D9" s="43">
        <v>70998825</v>
      </c>
      <c r="E9" s="45">
        <v>102179263</v>
      </c>
      <c r="F9" s="43">
        <v>600110567</v>
      </c>
      <c r="G9" s="43" t="s">
        <v>197</v>
      </c>
      <c r="H9" s="43" t="s">
        <v>36</v>
      </c>
      <c r="I9" s="43" t="s">
        <v>37</v>
      </c>
      <c r="J9" s="43" t="s">
        <v>196</v>
      </c>
      <c r="K9" s="43" t="s">
        <v>543</v>
      </c>
      <c r="L9" s="89">
        <v>700000</v>
      </c>
      <c r="M9" s="89">
        <f t="shared" si="0"/>
        <v>489999.99999999994</v>
      </c>
      <c r="N9" s="45" t="s">
        <v>447</v>
      </c>
      <c r="O9" s="45" t="s">
        <v>215</v>
      </c>
      <c r="P9" s="43"/>
      <c r="Q9" s="43"/>
      <c r="R9" s="43" t="s">
        <v>146</v>
      </c>
      <c r="S9" s="43" t="s">
        <v>146</v>
      </c>
      <c r="T9" s="43" t="s">
        <v>146</v>
      </c>
      <c r="U9" s="43"/>
      <c r="V9" s="43"/>
      <c r="W9" s="43"/>
      <c r="X9" s="43"/>
      <c r="Y9" s="43" t="s">
        <v>174</v>
      </c>
      <c r="Z9" s="46" t="s">
        <v>78</v>
      </c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</row>
    <row r="10" spans="1:234" s="47" customFormat="1" ht="60" customHeight="1" x14ac:dyDescent="0.25">
      <c r="A10" s="82">
        <v>6</v>
      </c>
      <c r="B10" s="43" t="s">
        <v>195</v>
      </c>
      <c r="C10" s="43" t="s">
        <v>196</v>
      </c>
      <c r="D10" s="43">
        <v>70998825</v>
      </c>
      <c r="E10" s="45">
        <v>102179263</v>
      </c>
      <c r="F10" s="43">
        <v>600110567</v>
      </c>
      <c r="G10" s="43" t="s">
        <v>449</v>
      </c>
      <c r="H10" s="43" t="s">
        <v>36</v>
      </c>
      <c r="I10" s="43" t="s">
        <v>37</v>
      </c>
      <c r="J10" s="43" t="s">
        <v>196</v>
      </c>
      <c r="K10" s="43" t="s">
        <v>544</v>
      </c>
      <c r="L10" s="89">
        <v>1500000</v>
      </c>
      <c r="M10" s="89">
        <f t="shared" si="0"/>
        <v>1050000</v>
      </c>
      <c r="N10" s="45" t="s">
        <v>447</v>
      </c>
      <c r="O10" s="45" t="s">
        <v>215</v>
      </c>
      <c r="P10" s="43"/>
      <c r="Q10" s="43"/>
      <c r="R10" s="43"/>
      <c r="S10" s="43"/>
      <c r="T10" s="43"/>
      <c r="U10" s="43"/>
      <c r="V10" s="43"/>
      <c r="W10" s="43" t="s">
        <v>146</v>
      </c>
      <c r="X10" s="43"/>
      <c r="Y10" s="43" t="s">
        <v>174</v>
      </c>
      <c r="Z10" s="46" t="s">
        <v>78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</row>
    <row r="11" spans="1:234" s="47" customFormat="1" ht="60" customHeight="1" x14ac:dyDescent="0.25">
      <c r="A11" s="82">
        <v>7</v>
      </c>
      <c r="B11" s="43" t="s">
        <v>195</v>
      </c>
      <c r="C11" s="43" t="s">
        <v>196</v>
      </c>
      <c r="D11" s="43">
        <v>70998825</v>
      </c>
      <c r="E11" s="45">
        <v>102179263</v>
      </c>
      <c r="F11" s="43">
        <v>600110567</v>
      </c>
      <c r="G11" s="43" t="s">
        <v>450</v>
      </c>
      <c r="H11" s="43" t="s">
        <v>36</v>
      </c>
      <c r="I11" s="43" t="s">
        <v>37</v>
      </c>
      <c r="J11" s="43" t="s">
        <v>196</v>
      </c>
      <c r="K11" s="43" t="s">
        <v>545</v>
      </c>
      <c r="L11" s="89">
        <v>55000000</v>
      </c>
      <c r="M11" s="89">
        <f t="shared" si="0"/>
        <v>38500000</v>
      </c>
      <c r="N11" s="45" t="s">
        <v>451</v>
      </c>
      <c r="O11" s="45" t="s">
        <v>219</v>
      </c>
      <c r="P11" s="43" t="s">
        <v>146</v>
      </c>
      <c r="Q11" s="43" t="s">
        <v>146</v>
      </c>
      <c r="R11" s="43" t="s">
        <v>146</v>
      </c>
      <c r="S11" s="43" t="s">
        <v>146</v>
      </c>
      <c r="T11" s="43" t="s">
        <v>146</v>
      </c>
      <c r="U11" s="43" t="s">
        <v>146</v>
      </c>
      <c r="V11" s="43"/>
      <c r="W11" s="43" t="s">
        <v>146</v>
      </c>
      <c r="X11" s="43"/>
      <c r="Y11" s="43" t="s">
        <v>533</v>
      </c>
      <c r="Z11" s="46" t="s">
        <v>78</v>
      </c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</row>
    <row r="12" spans="1:234" s="47" customFormat="1" ht="60" customHeight="1" x14ac:dyDescent="0.25">
      <c r="A12" s="82">
        <v>8</v>
      </c>
      <c r="B12" s="43" t="s">
        <v>195</v>
      </c>
      <c r="C12" s="43" t="s">
        <v>196</v>
      </c>
      <c r="D12" s="43">
        <v>70998825</v>
      </c>
      <c r="E12" s="45">
        <v>102179263</v>
      </c>
      <c r="F12" s="43">
        <v>600110567</v>
      </c>
      <c r="G12" s="43" t="s">
        <v>452</v>
      </c>
      <c r="H12" s="43" t="s">
        <v>36</v>
      </c>
      <c r="I12" s="43" t="s">
        <v>37</v>
      </c>
      <c r="J12" s="43" t="str">
        <f t="shared" ref="J12:J18" si="2">C12</f>
        <v>Obec Blažovice</v>
      </c>
      <c r="K12" s="43" t="s">
        <v>453</v>
      </c>
      <c r="L12" s="89">
        <v>300000</v>
      </c>
      <c r="M12" s="89">
        <f t="shared" si="0"/>
        <v>210000</v>
      </c>
      <c r="N12" s="45" t="s">
        <v>218</v>
      </c>
      <c r="O12" s="45" t="s">
        <v>92</v>
      </c>
      <c r="P12" s="43"/>
      <c r="Q12" s="43" t="s">
        <v>146</v>
      </c>
      <c r="R12" s="43"/>
      <c r="S12" s="43"/>
      <c r="T12" s="43" t="s">
        <v>146</v>
      </c>
      <c r="U12" s="43"/>
      <c r="V12" s="43"/>
      <c r="W12" s="43"/>
      <c r="X12" s="43"/>
      <c r="Y12" s="43" t="s">
        <v>395</v>
      </c>
      <c r="Z12" s="46" t="s">
        <v>78</v>
      </c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</row>
    <row r="13" spans="1:234" s="47" customFormat="1" ht="60" customHeight="1" x14ac:dyDescent="0.25">
      <c r="A13" s="82">
        <v>9</v>
      </c>
      <c r="B13" s="43" t="s">
        <v>195</v>
      </c>
      <c r="C13" s="43" t="s">
        <v>196</v>
      </c>
      <c r="D13" s="43">
        <v>70998825</v>
      </c>
      <c r="E13" s="45">
        <v>102179263</v>
      </c>
      <c r="F13" s="43">
        <v>600110567</v>
      </c>
      <c r="G13" s="43" t="s">
        <v>454</v>
      </c>
      <c r="H13" s="43" t="s">
        <v>36</v>
      </c>
      <c r="I13" s="43" t="s">
        <v>37</v>
      </c>
      <c r="J13" s="43" t="str">
        <f t="shared" si="2"/>
        <v>Obec Blažovice</v>
      </c>
      <c r="K13" s="43" t="s">
        <v>546</v>
      </c>
      <c r="L13" s="89">
        <v>700000</v>
      </c>
      <c r="M13" s="89">
        <f t="shared" si="0"/>
        <v>489999.99999999994</v>
      </c>
      <c r="N13" s="45" t="s">
        <v>218</v>
      </c>
      <c r="O13" s="45" t="s">
        <v>92</v>
      </c>
      <c r="P13" s="43"/>
      <c r="Q13" s="43" t="s">
        <v>146</v>
      </c>
      <c r="R13" s="43"/>
      <c r="S13" s="43"/>
      <c r="T13" s="43" t="s">
        <v>146</v>
      </c>
      <c r="U13" s="43"/>
      <c r="V13" s="43"/>
      <c r="W13" s="43"/>
      <c r="X13" s="43"/>
      <c r="Y13" s="43" t="s">
        <v>174</v>
      </c>
      <c r="Z13" s="46" t="s">
        <v>78</v>
      </c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</row>
    <row r="14" spans="1:234" s="47" customFormat="1" ht="60" customHeight="1" x14ac:dyDescent="0.25">
      <c r="A14" s="82">
        <v>10</v>
      </c>
      <c r="B14" s="43" t="s">
        <v>195</v>
      </c>
      <c r="C14" s="43" t="s">
        <v>196</v>
      </c>
      <c r="D14" s="43">
        <v>70998825</v>
      </c>
      <c r="E14" s="45">
        <v>102179263</v>
      </c>
      <c r="F14" s="43">
        <v>600110567</v>
      </c>
      <c r="G14" s="43" t="s">
        <v>444</v>
      </c>
      <c r="H14" s="43" t="s">
        <v>36</v>
      </c>
      <c r="I14" s="43" t="s">
        <v>37</v>
      </c>
      <c r="J14" s="43" t="str">
        <f t="shared" si="2"/>
        <v>Obec Blažovice</v>
      </c>
      <c r="K14" s="43" t="s">
        <v>487</v>
      </c>
      <c r="L14" s="89">
        <v>1000000</v>
      </c>
      <c r="M14" s="89">
        <f t="shared" si="0"/>
        <v>700000</v>
      </c>
      <c r="N14" s="45" t="s">
        <v>445</v>
      </c>
      <c r="O14" s="45" t="s">
        <v>92</v>
      </c>
      <c r="P14" s="43"/>
      <c r="Q14" s="43"/>
      <c r="R14" s="43"/>
      <c r="S14" s="43"/>
      <c r="T14" s="43"/>
      <c r="U14" s="43"/>
      <c r="V14" s="43"/>
      <c r="W14" s="43"/>
      <c r="X14" s="43"/>
      <c r="Y14" s="43" t="s">
        <v>174</v>
      </c>
      <c r="Z14" s="46" t="s">
        <v>78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</row>
    <row r="15" spans="1:234" s="47" customFormat="1" ht="60" customHeight="1" x14ac:dyDescent="0.25">
      <c r="A15" s="82">
        <v>11</v>
      </c>
      <c r="B15" s="43" t="s">
        <v>195</v>
      </c>
      <c r="C15" s="43" t="s">
        <v>196</v>
      </c>
      <c r="D15" s="43">
        <v>70998825</v>
      </c>
      <c r="E15" s="45">
        <v>102179263</v>
      </c>
      <c r="F15" s="43">
        <v>600110567</v>
      </c>
      <c r="G15" s="43" t="s">
        <v>444</v>
      </c>
      <c r="H15" s="43" t="s">
        <v>36</v>
      </c>
      <c r="I15" s="43" t="s">
        <v>37</v>
      </c>
      <c r="J15" s="43" t="str">
        <f t="shared" si="2"/>
        <v>Obec Blažovice</v>
      </c>
      <c r="K15" s="43" t="s">
        <v>547</v>
      </c>
      <c r="L15" s="89">
        <v>1300000</v>
      </c>
      <c r="M15" s="89">
        <f t="shared" si="0"/>
        <v>910000</v>
      </c>
      <c r="N15" s="45" t="s">
        <v>445</v>
      </c>
      <c r="O15" s="45" t="s">
        <v>92</v>
      </c>
      <c r="P15" s="43"/>
      <c r="Q15" s="43"/>
      <c r="R15" s="43"/>
      <c r="S15" s="43"/>
      <c r="T15" s="43"/>
      <c r="U15" s="43"/>
      <c r="V15" s="43"/>
      <c r="W15" s="43"/>
      <c r="X15" s="43"/>
      <c r="Y15" s="43" t="s">
        <v>174</v>
      </c>
      <c r="Z15" s="46" t="s">
        <v>78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</row>
    <row r="16" spans="1:234" s="47" customFormat="1" ht="60" customHeight="1" x14ac:dyDescent="0.25">
      <c r="A16" s="82">
        <v>12</v>
      </c>
      <c r="B16" s="43" t="s">
        <v>195</v>
      </c>
      <c r="C16" s="43" t="s">
        <v>196</v>
      </c>
      <c r="D16" s="43">
        <v>70998825</v>
      </c>
      <c r="E16" s="45">
        <v>102179263</v>
      </c>
      <c r="F16" s="43">
        <v>600110567</v>
      </c>
      <c r="G16" s="43" t="s">
        <v>455</v>
      </c>
      <c r="H16" s="43" t="s">
        <v>36</v>
      </c>
      <c r="I16" s="43" t="s">
        <v>37</v>
      </c>
      <c r="J16" s="43" t="str">
        <f t="shared" si="2"/>
        <v>Obec Blažovice</v>
      </c>
      <c r="K16" s="43" t="s">
        <v>548</v>
      </c>
      <c r="L16" s="89">
        <v>700000</v>
      </c>
      <c r="M16" s="89">
        <f t="shared" si="0"/>
        <v>489999.99999999994</v>
      </c>
      <c r="N16" s="45" t="s">
        <v>447</v>
      </c>
      <c r="O16" s="45" t="s">
        <v>219</v>
      </c>
      <c r="P16" s="43"/>
      <c r="Q16" s="43"/>
      <c r="R16" s="43"/>
      <c r="S16" s="43" t="s">
        <v>146</v>
      </c>
      <c r="T16" s="43" t="s">
        <v>456</v>
      </c>
      <c r="U16" s="43"/>
      <c r="V16" s="43"/>
      <c r="W16" s="43"/>
      <c r="X16" s="43" t="s">
        <v>448</v>
      </c>
      <c r="Y16" s="43" t="s">
        <v>174</v>
      </c>
      <c r="Z16" s="46" t="s">
        <v>78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</row>
    <row r="17" spans="1:234" s="47" customFormat="1" ht="60" customHeight="1" x14ac:dyDescent="0.25">
      <c r="A17" s="82">
        <v>13</v>
      </c>
      <c r="B17" s="43" t="s">
        <v>195</v>
      </c>
      <c r="C17" s="43" t="s">
        <v>196</v>
      </c>
      <c r="D17" s="43">
        <v>70998825</v>
      </c>
      <c r="E17" s="45">
        <v>102179263</v>
      </c>
      <c r="F17" s="43">
        <v>600110567</v>
      </c>
      <c r="G17" s="43" t="s">
        <v>457</v>
      </c>
      <c r="H17" s="43" t="s">
        <v>36</v>
      </c>
      <c r="I17" s="43" t="s">
        <v>37</v>
      </c>
      <c r="J17" s="43" t="str">
        <f t="shared" si="2"/>
        <v>Obec Blažovice</v>
      </c>
      <c r="K17" s="43" t="s">
        <v>549</v>
      </c>
      <c r="L17" s="89">
        <v>500000</v>
      </c>
      <c r="M17" s="89">
        <f t="shared" si="0"/>
        <v>350000</v>
      </c>
      <c r="N17" s="45" t="s">
        <v>447</v>
      </c>
      <c r="O17" s="45" t="s">
        <v>219</v>
      </c>
      <c r="P17" s="43"/>
      <c r="Q17" s="43"/>
      <c r="R17" s="43"/>
      <c r="S17" s="43" t="s">
        <v>146</v>
      </c>
      <c r="T17" s="43"/>
      <c r="U17" s="43"/>
      <c r="V17" s="43"/>
      <c r="W17" s="43"/>
      <c r="X17" s="43"/>
      <c r="Y17" s="43" t="s">
        <v>174</v>
      </c>
      <c r="Z17" s="46" t="s">
        <v>78</v>
      </c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</row>
    <row r="18" spans="1:234" s="47" customFormat="1" ht="94.5" customHeight="1" x14ac:dyDescent="0.25">
      <c r="A18" s="82">
        <v>14</v>
      </c>
      <c r="B18" s="43" t="s">
        <v>653</v>
      </c>
      <c r="C18" s="43" t="s">
        <v>351</v>
      </c>
      <c r="D18" s="43">
        <v>75020858</v>
      </c>
      <c r="E18" s="45" t="s">
        <v>654</v>
      </c>
      <c r="F18" s="43">
        <v>600106420</v>
      </c>
      <c r="G18" s="43" t="s">
        <v>655</v>
      </c>
      <c r="H18" s="43" t="s">
        <v>36</v>
      </c>
      <c r="I18" s="43" t="s">
        <v>37</v>
      </c>
      <c r="J18" s="43" t="str">
        <f t="shared" si="2"/>
        <v>Obec Březina</v>
      </c>
      <c r="K18" s="43" t="s">
        <v>660</v>
      </c>
      <c r="L18" s="89">
        <v>2500000</v>
      </c>
      <c r="M18" s="89">
        <f t="shared" si="0"/>
        <v>1750000</v>
      </c>
      <c r="N18" s="45" t="s">
        <v>214</v>
      </c>
      <c r="O18" s="45" t="s">
        <v>219</v>
      </c>
      <c r="P18" s="43" t="s">
        <v>146</v>
      </c>
      <c r="Q18" s="43" t="s">
        <v>146</v>
      </c>
      <c r="R18" s="43"/>
      <c r="S18" s="43" t="s">
        <v>146</v>
      </c>
      <c r="T18" s="43" t="s">
        <v>146</v>
      </c>
      <c r="U18" s="43"/>
      <c r="V18" s="43"/>
      <c r="W18" s="43"/>
      <c r="X18" s="43"/>
      <c r="Y18" s="43" t="s">
        <v>174</v>
      </c>
      <c r="Z18" s="46" t="s">
        <v>78</v>
      </c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</row>
    <row r="19" spans="1:234" s="42" customFormat="1" ht="60" customHeight="1" x14ac:dyDescent="0.25">
      <c r="A19" s="82">
        <v>15</v>
      </c>
      <c r="B19" s="38" t="s">
        <v>198</v>
      </c>
      <c r="C19" s="38" t="s">
        <v>59</v>
      </c>
      <c r="D19" s="38">
        <v>75024241</v>
      </c>
      <c r="E19" s="40">
        <v>102179301</v>
      </c>
      <c r="F19" s="38">
        <v>600110583</v>
      </c>
      <c r="G19" s="38" t="s">
        <v>199</v>
      </c>
      <c r="H19" s="38" t="s">
        <v>36</v>
      </c>
      <c r="I19" s="38" t="s">
        <v>37</v>
      </c>
      <c r="J19" s="50" t="str">
        <f>C19</f>
        <v>Obec Jiříkovice</v>
      </c>
      <c r="K19" s="50" t="s">
        <v>647</v>
      </c>
      <c r="L19" s="52">
        <v>8000000</v>
      </c>
      <c r="M19" s="52">
        <f t="shared" si="0"/>
        <v>5600000</v>
      </c>
      <c r="N19" s="40" t="s">
        <v>441</v>
      </c>
      <c r="O19" s="40" t="s">
        <v>442</v>
      </c>
      <c r="P19" s="38" t="s">
        <v>146</v>
      </c>
      <c r="Q19" s="38" t="s">
        <v>146</v>
      </c>
      <c r="R19" s="38" t="s">
        <v>146</v>
      </c>
      <c r="S19" s="38" t="s">
        <v>146</v>
      </c>
      <c r="T19" s="50"/>
      <c r="U19" s="50"/>
      <c r="V19" s="50"/>
      <c r="W19" s="50"/>
      <c r="X19" s="50"/>
      <c r="Y19" s="38" t="s">
        <v>174</v>
      </c>
      <c r="Z19" s="41" t="s">
        <v>78</v>
      </c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</row>
    <row r="20" spans="1:234" s="47" customFormat="1" ht="60" customHeight="1" x14ac:dyDescent="0.25">
      <c r="A20" s="82">
        <v>16</v>
      </c>
      <c r="B20" s="43" t="s">
        <v>198</v>
      </c>
      <c r="C20" s="43" t="s">
        <v>59</v>
      </c>
      <c r="D20" s="43">
        <v>75024241</v>
      </c>
      <c r="E20" s="45">
        <v>102179301</v>
      </c>
      <c r="F20" s="43">
        <v>600110583</v>
      </c>
      <c r="G20" s="43" t="s">
        <v>483</v>
      </c>
      <c r="H20" s="43" t="s">
        <v>36</v>
      </c>
      <c r="I20" s="43" t="s">
        <v>37</v>
      </c>
      <c r="J20" s="51" t="str">
        <f>C20</f>
        <v>Obec Jiříkovice</v>
      </c>
      <c r="K20" s="51" t="str">
        <f>G20</f>
        <v>Rekonstrukci podlahových krytin ve stávající budově</v>
      </c>
      <c r="L20" s="89">
        <v>5000000</v>
      </c>
      <c r="M20" s="89">
        <f t="shared" si="0"/>
        <v>3500000</v>
      </c>
      <c r="N20" s="45" t="s">
        <v>441</v>
      </c>
      <c r="O20" s="45" t="s">
        <v>215</v>
      </c>
      <c r="P20" s="43"/>
      <c r="Q20" s="43"/>
      <c r="R20" s="43"/>
      <c r="S20" s="43"/>
      <c r="T20" s="51"/>
      <c r="U20" s="51"/>
      <c r="V20" s="51"/>
      <c r="W20" s="51"/>
      <c r="X20" s="51"/>
      <c r="Y20" s="43" t="s">
        <v>174</v>
      </c>
      <c r="Z20" s="46" t="s">
        <v>78</v>
      </c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</row>
    <row r="21" spans="1:234" s="47" customFormat="1" ht="60" customHeight="1" x14ac:dyDescent="0.25">
      <c r="A21" s="82">
        <v>17</v>
      </c>
      <c r="B21" s="43" t="s">
        <v>198</v>
      </c>
      <c r="C21" s="43" t="s">
        <v>59</v>
      </c>
      <c r="D21" s="43">
        <v>75024241</v>
      </c>
      <c r="E21" s="45">
        <v>102179301</v>
      </c>
      <c r="F21" s="43">
        <v>600110583</v>
      </c>
      <c r="G21" s="43" t="s">
        <v>484</v>
      </c>
      <c r="H21" s="43" t="s">
        <v>36</v>
      </c>
      <c r="I21" s="43" t="s">
        <v>37</v>
      </c>
      <c r="J21" s="51" t="str">
        <f>C21</f>
        <v>Obec Jiříkovice</v>
      </c>
      <c r="K21" s="51" t="s">
        <v>550</v>
      </c>
      <c r="L21" s="89">
        <v>600000</v>
      </c>
      <c r="M21" s="89">
        <f t="shared" si="0"/>
        <v>420000</v>
      </c>
      <c r="N21" s="45" t="s">
        <v>441</v>
      </c>
      <c r="O21" s="45" t="s">
        <v>215</v>
      </c>
      <c r="P21" s="43" t="s">
        <v>146</v>
      </c>
      <c r="Q21" s="43"/>
      <c r="R21" s="43"/>
      <c r="S21" s="43" t="s">
        <v>146</v>
      </c>
      <c r="T21" s="51" t="s">
        <v>146</v>
      </c>
      <c r="U21" s="51"/>
      <c r="V21" s="51"/>
      <c r="W21" s="51"/>
      <c r="X21" s="51"/>
      <c r="Y21" s="43" t="s">
        <v>174</v>
      </c>
      <c r="Z21" s="46" t="s">
        <v>78</v>
      </c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</row>
    <row r="22" spans="1:234" s="47" customFormat="1" ht="60" customHeight="1" x14ac:dyDescent="0.25">
      <c r="A22" s="82">
        <v>18</v>
      </c>
      <c r="B22" s="43" t="s">
        <v>198</v>
      </c>
      <c r="C22" s="43" t="s">
        <v>59</v>
      </c>
      <c r="D22" s="43">
        <v>75024241</v>
      </c>
      <c r="E22" s="45">
        <v>102179301</v>
      </c>
      <c r="F22" s="43">
        <v>600110583</v>
      </c>
      <c r="G22" s="43" t="s">
        <v>197</v>
      </c>
      <c r="H22" s="43" t="s">
        <v>36</v>
      </c>
      <c r="I22" s="43" t="s">
        <v>37</v>
      </c>
      <c r="J22" s="51" t="str">
        <f>C22</f>
        <v>Obec Jiříkovice</v>
      </c>
      <c r="K22" s="51" t="str">
        <f>G22</f>
        <v>Dílny pro polytechnické vzdělávání</v>
      </c>
      <c r="L22" s="89">
        <v>100000</v>
      </c>
      <c r="M22" s="89">
        <f t="shared" si="0"/>
        <v>70000</v>
      </c>
      <c r="N22" s="45" t="s">
        <v>441</v>
      </c>
      <c r="O22" s="45" t="s">
        <v>215</v>
      </c>
      <c r="P22" s="43"/>
      <c r="Q22" s="43"/>
      <c r="R22" s="43" t="s">
        <v>146</v>
      </c>
      <c r="S22" s="43" t="s">
        <v>146</v>
      </c>
      <c r="T22" s="51" t="s">
        <v>146</v>
      </c>
      <c r="U22" s="51"/>
      <c r="V22" s="51"/>
      <c r="W22" s="51"/>
      <c r="X22" s="51"/>
      <c r="Y22" s="43" t="s">
        <v>174</v>
      </c>
      <c r="Z22" s="46" t="s">
        <v>78</v>
      </c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</row>
    <row r="23" spans="1:234" s="47" customFormat="1" ht="69.75" customHeight="1" x14ac:dyDescent="0.25">
      <c r="A23" s="82">
        <v>19</v>
      </c>
      <c r="B23" s="43" t="s">
        <v>200</v>
      </c>
      <c r="C23" s="43" t="s">
        <v>201</v>
      </c>
      <c r="D23" s="43">
        <v>71001689</v>
      </c>
      <c r="E23" s="45">
        <v>102179867</v>
      </c>
      <c r="F23" s="43">
        <v>600111008</v>
      </c>
      <c r="G23" s="51" t="s">
        <v>499</v>
      </c>
      <c r="H23" s="43" t="s">
        <v>36</v>
      </c>
      <c r="I23" s="43" t="s">
        <v>37</v>
      </c>
      <c r="J23" s="51" t="str">
        <f>C23</f>
        <v>Obec Kanice</v>
      </c>
      <c r="K23" s="43" t="s">
        <v>500</v>
      </c>
      <c r="L23" s="89">
        <v>1000000</v>
      </c>
      <c r="M23" s="89">
        <f t="shared" si="0"/>
        <v>700000</v>
      </c>
      <c r="N23" s="45" t="s">
        <v>441</v>
      </c>
      <c r="O23" s="45" t="s">
        <v>442</v>
      </c>
      <c r="P23" s="43"/>
      <c r="Q23" s="43"/>
      <c r="R23" s="43"/>
      <c r="S23" s="43"/>
      <c r="T23" s="51"/>
      <c r="U23" s="51"/>
      <c r="V23" s="51" t="s">
        <v>146</v>
      </c>
      <c r="W23" s="51"/>
      <c r="X23" s="51"/>
      <c r="Y23" s="43" t="s">
        <v>174</v>
      </c>
      <c r="Z23" s="46" t="s">
        <v>78</v>
      </c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</row>
    <row r="24" spans="1:234" s="42" customFormat="1" ht="60" customHeight="1" x14ac:dyDescent="0.25">
      <c r="A24" s="82">
        <v>20</v>
      </c>
      <c r="B24" s="38" t="s">
        <v>62</v>
      </c>
      <c r="C24" s="38" t="s">
        <v>63</v>
      </c>
      <c r="D24" s="38">
        <v>75023016</v>
      </c>
      <c r="E24" s="40">
        <v>102179310</v>
      </c>
      <c r="F24" s="38">
        <v>600110818</v>
      </c>
      <c r="G24" s="38" t="s">
        <v>202</v>
      </c>
      <c r="H24" s="38" t="s">
        <v>36</v>
      </c>
      <c r="I24" s="38" t="s">
        <v>37</v>
      </c>
      <c r="J24" s="50" t="str">
        <f t="shared" ref="J24:J31" si="3">C24</f>
        <v>Obec Kobylnice</v>
      </c>
      <c r="K24" s="50" t="s">
        <v>565</v>
      </c>
      <c r="L24" s="52">
        <v>5000000</v>
      </c>
      <c r="M24" s="52">
        <f t="shared" si="0"/>
        <v>3500000</v>
      </c>
      <c r="N24" s="40" t="s">
        <v>214</v>
      </c>
      <c r="O24" s="40" t="s">
        <v>215</v>
      </c>
      <c r="P24" s="38"/>
      <c r="Q24" s="38"/>
      <c r="R24" s="38" t="s">
        <v>146</v>
      </c>
      <c r="S24" s="38" t="s">
        <v>146</v>
      </c>
      <c r="T24" s="50" t="s">
        <v>146</v>
      </c>
      <c r="U24" s="50"/>
      <c r="V24" s="50" t="s">
        <v>146</v>
      </c>
      <c r="W24" s="50" t="s">
        <v>146</v>
      </c>
      <c r="X24" s="50"/>
      <c r="Y24" s="38" t="s">
        <v>174</v>
      </c>
      <c r="Z24" s="41" t="s">
        <v>78</v>
      </c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</row>
    <row r="25" spans="1:234" s="42" customFormat="1" ht="60" customHeight="1" x14ac:dyDescent="0.25">
      <c r="A25" s="82">
        <v>21</v>
      </c>
      <c r="B25" s="38" t="s">
        <v>203</v>
      </c>
      <c r="C25" s="38" t="s">
        <v>71</v>
      </c>
      <c r="D25" s="38">
        <v>49458876</v>
      </c>
      <c r="E25" s="40">
        <v>102191093</v>
      </c>
      <c r="F25" s="38">
        <v>600111083</v>
      </c>
      <c r="G25" s="38" t="s">
        <v>204</v>
      </c>
      <c r="H25" s="38" t="s">
        <v>36</v>
      </c>
      <c r="I25" s="38" t="s">
        <v>37</v>
      </c>
      <c r="J25" s="50" t="str">
        <f t="shared" si="3"/>
        <v>Obec Mokrá-Horákov</v>
      </c>
      <c r="K25" s="66" t="s">
        <v>204</v>
      </c>
      <c r="L25" s="90">
        <v>25000000</v>
      </c>
      <c r="M25" s="91">
        <v>17500000</v>
      </c>
      <c r="N25" s="65" t="s">
        <v>214</v>
      </c>
      <c r="O25" s="65" t="s">
        <v>92</v>
      </c>
      <c r="P25" s="66"/>
      <c r="Q25" s="66"/>
      <c r="R25" s="66"/>
      <c r="S25" s="66"/>
      <c r="T25" s="66"/>
      <c r="U25" s="66"/>
      <c r="V25" s="66" t="s">
        <v>146</v>
      </c>
      <c r="W25" s="66"/>
      <c r="X25" s="66"/>
      <c r="Y25" s="38" t="s">
        <v>375</v>
      </c>
      <c r="Z25" s="41" t="s">
        <v>172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</row>
    <row r="26" spans="1:234" s="47" customFormat="1" ht="71.25" customHeight="1" x14ac:dyDescent="0.25">
      <c r="A26" s="82">
        <v>22</v>
      </c>
      <c r="B26" s="57" t="s">
        <v>203</v>
      </c>
      <c r="C26" s="57" t="s">
        <v>71</v>
      </c>
      <c r="D26" s="57">
        <v>49458876</v>
      </c>
      <c r="E26" s="92">
        <v>102191093</v>
      </c>
      <c r="F26" s="57">
        <v>600111083</v>
      </c>
      <c r="G26" s="57" t="s">
        <v>205</v>
      </c>
      <c r="H26" s="57" t="s">
        <v>36</v>
      </c>
      <c r="I26" s="57" t="s">
        <v>37</v>
      </c>
      <c r="J26" s="57" t="str">
        <f t="shared" si="3"/>
        <v>Obec Mokrá-Horákov</v>
      </c>
      <c r="K26" s="60" t="s">
        <v>551</v>
      </c>
      <c r="L26" s="93">
        <v>25000000</v>
      </c>
      <c r="M26" s="94">
        <v>17500000</v>
      </c>
      <c r="N26" s="63" t="s">
        <v>214</v>
      </c>
      <c r="O26" s="63" t="s">
        <v>92</v>
      </c>
      <c r="P26" s="60" t="s">
        <v>146</v>
      </c>
      <c r="Q26" s="60"/>
      <c r="R26" s="60" t="s">
        <v>146</v>
      </c>
      <c r="S26" s="60" t="s">
        <v>146</v>
      </c>
      <c r="T26" s="60"/>
      <c r="U26" s="60"/>
      <c r="V26" s="60" t="s">
        <v>146</v>
      </c>
      <c r="W26" s="60" t="s">
        <v>146</v>
      </c>
      <c r="X26" s="60"/>
      <c r="Y26" s="43" t="s">
        <v>534</v>
      </c>
      <c r="Z26" s="46" t="s">
        <v>78</v>
      </c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</row>
    <row r="27" spans="1:234" s="42" customFormat="1" ht="60" customHeight="1" x14ac:dyDescent="0.25">
      <c r="A27" s="82">
        <v>23</v>
      </c>
      <c r="B27" s="38" t="s">
        <v>206</v>
      </c>
      <c r="C27" s="38" t="s">
        <v>80</v>
      </c>
      <c r="D27" s="38">
        <v>71010980</v>
      </c>
      <c r="E27" s="40">
        <v>102179808</v>
      </c>
      <c r="F27" s="38">
        <v>600110974</v>
      </c>
      <c r="G27" s="38" t="s">
        <v>207</v>
      </c>
      <c r="H27" s="38" t="s">
        <v>36</v>
      </c>
      <c r="I27" s="38" t="s">
        <v>37</v>
      </c>
      <c r="J27" s="50" t="str">
        <f t="shared" si="3"/>
        <v>Obec Moravany</v>
      </c>
      <c r="K27" s="95" t="str">
        <f>G27</f>
        <v>Interaktivní tabule do tříd</v>
      </c>
      <c r="L27" s="52">
        <v>1000000</v>
      </c>
      <c r="M27" s="52">
        <f t="shared" si="0"/>
        <v>700000</v>
      </c>
      <c r="N27" s="40" t="s">
        <v>214</v>
      </c>
      <c r="O27" s="40" t="s">
        <v>219</v>
      </c>
      <c r="P27" s="38" t="s">
        <v>146</v>
      </c>
      <c r="Q27" s="38"/>
      <c r="R27" s="38"/>
      <c r="S27" s="38" t="s">
        <v>146</v>
      </c>
      <c r="T27" s="50" t="s">
        <v>146</v>
      </c>
      <c r="U27" s="50"/>
      <c r="V27" s="50"/>
      <c r="W27" s="50"/>
      <c r="X27" s="50"/>
      <c r="Y27" s="38" t="s">
        <v>174</v>
      </c>
      <c r="Z27" s="41" t="s">
        <v>332</v>
      </c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</row>
    <row r="28" spans="1:234" s="42" customFormat="1" ht="60" customHeight="1" x14ac:dyDescent="0.25">
      <c r="A28" s="82">
        <v>24</v>
      </c>
      <c r="B28" s="38" t="s">
        <v>206</v>
      </c>
      <c r="C28" s="38" t="s">
        <v>80</v>
      </c>
      <c r="D28" s="38">
        <v>71010980</v>
      </c>
      <c r="E28" s="40">
        <v>102179808</v>
      </c>
      <c r="F28" s="38">
        <v>600110974</v>
      </c>
      <c r="G28" s="50" t="s">
        <v>208</v>
      </c>
      <c r="H28" s="38" t="s">
        <v>36</v>
      </c>
      <c r="I28" s="38" t="s">
        <v>37</v>
      </c>
      <c r="J28" s="50" t="str">
        <f t="shared" si="3"/>
        <v>Obec Moravany</v>
      </c>
      <c r="K28" s="95" t="str">
        <f t="shared" ref="K28:K30" si="4">G28</f>
        <v>Osvětlení v učebnách a ve vstupních prostorech školy</v>
      </c>
      <c r="L28" s="52">
        <v>500000</v>
      </c>
      <c r="M28" s="52">
        <f t="shared" si="0"/>
        <v>350000</v>
      </c>
      <c r="N28" s="40" t="s">
        <v>214</v>
      </c>
      <c r="O28" s="40" t="s">
        <v>219</v>
      </c>
      <c r="P28" s="38"/>
      <c r="Q28" s="38"/>
      <c r="R28" s="38"/>
      <c r="S28" s="38"/>
      <c r="T28" s="50" t="s">
        <v>146</v>
      </c>
      <c r="U28" s="50"/>
      <c r="V28" s="50"/>
      <c r="W28" s="50"/>
      <c r="X28" s="50"/>
      <c r="Y28" s="38" t="s">
        <v>174</v>
      </c>
      <c r="Z28" s="41" t="s">
        <v>332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</row>
    <row r="29" spans="1:234" s="42" customFormat="1" ht="60" customHeight="1" x14ac:dyDescent="0.25">
      <c r="A29" s="82">
        <v>25</v>
      </c>
      <c r="B29" s="38" t="s">
        <v>206</v>
      </c>
      <c r="C29" s="38" t="s">
        <v>80</v>
      </c>
      <c r="D29" s="38">
        <v>71010980</v>
      </c>
      <c r="E29" s="40">
        <v>102179808</v>
      </c>
      <c r="F29" s="38">
        <v>600110974</v>
      </c>
      <c r="G29" s="50" t="s">
        <v>209</v>
      </c>
      <c r="H29" s="38" t="s">
        <v>36</v>
      </c>
      <c r="I29" s="38" t="s">
        <v>37</v>
      </c>
      <c r="J29" s="50" t="str">
        <f t="shared" si="3"/>
        <v>Obec Moravany</v>
      </c>
      <c r="K29" s="95" t="str">
        <f t="shared" si="4"/>
        <v>Doplnění vstupních dveří dalšími prosklenými dveřmi a přesun zvonků od hlavních dveří</v>
      </c>
      <c r="L29" s="52">
        <v>1000000</v>
      </c>
      <c r="M29" s="52">
        <f t="shared" si="0"/>
        <v>700000</v>
      </c>
      <c r="N29" s="40" t="s">
        <v>214</v>
      </c>
      <c r="O29" s="40" t="s">
        <v>219</v>
      </c>
      <c r="P29" s="38"/>
      <c r="Q29" s="38"/>
      <c r="R29" s="38"/>
      <c r="S29" s="38"/>
      <c r="T29" s="50"/>
      <c r="U29" s="50"/>
      <c r="V29" s="50"/>
      <c r="W29" s="50"/>
      <c r="X29" s="50"/>
      <c r="Y29" s="38" t="s">
        <v>174</v>
      </c>
      <c r="Z29" s="41" t="s">
        <v>332</v>
      </c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</row>
    <row r="30" spans="1:234" s="42" customFormat="1" ht="60" customHeight="1" x14ac:dyDescent="0.25">
      <c r="A30" s="82">
        <v>26</v>
      </c>
      <c r="B30" s="38" t="s">
        <v>206</v>
      </c>
      <c r="C30" s="38" t="s">
        <v>80</v>
      </c>
      <c r="D30" s="38">
        <v>71010980</v>
      </c>
      <c r="E30" s="40">
        <v>102179808</v>
      </c>
      <c r="F30" s="38">
        <v>600110974</v>
      </c>
      <c r="G30" s="50" t="s">
        <v>210</v>
      </c>
      <c r="H30" s="38" t="s">
        <v>36</v>
      </c>
      <c r="I30" s="38" t="s">
        <v>37</v>
      </c>
      <c r="J30" s="50" t="str">
        <f t="shared" si="3"/>
        <v>Obec Moravany</v>
      </c>
      <c r="K30" s="95" t="str">
        <f t="shared" si="4"/>
        <v>Server a počítačové sady</v>
      </c>
      <c r="L30" s="52">
        <v>2000000</v>
      </c>
      <c r="M30" s="52">
        <f t="shared" si="0"/>
        <v>1400000</v>
      </c>
      <c r="N30" s="40" t="s">
        <v>214</v>
      </c>
      <c r="O30" s="40" t="s">
        <v>219</v>
      </c>
      <c r="P30" s="38" t="s">
        <v>146</v>
      </c>
      <c r="Q30" s="38"/>
      <c r="R30" s="38"/>
      <c r="S30" s="38" t="s">
        <v>146</v>
      </c>
      <c r="T30" s="50" t="s">
        <v>146</v>
      </c>
      <c r="U30" s="50"/>
      <c r="V30" s="50"/>
      <c r="W30" s="50"/>
      <c r="X30" s="50" t="s">
        <v>146</v>
      </c>
      <c r="Y30" s="38" t="s">
        <v>174</v>
      </c>
      <c r="Z30" s="41" t="s">
        <v>332</v>
      </c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</row>
    <row r="31" spans="1:234" s="42" customFormat="1" ht="60" customHeight="1" x14ac:dyDescent="0.25">
      <c r="A31" s="82">
        <v>27</v>
      </c>
      <c r="B31" s="53" t="s">
        <v>85</v>
      </c>
      <c r="C31" s="53" t="s">
        <v>211</v>
      </c>
      <c r="D31" s="53">
        <v>49459473</v>
      </c>
      <c r="E31" s="96">
        <v>102179425</v>
      </c>
      <c r="F31" s="53">
        <v>600111261</v>
      </c>
      <c r="G31" s="53" t="s">
        <v>212</v>
      </c>
      <c r="H31" s="53" t="s">
        <v>440</v>
      </c>
      <c r="I31" s="53" t="s">
        <v>89</v>
      </c>
      <c r="J31" s="53" t="str">
        <f t="shared" si="3"/>
        <v>Obec Ochoz u Brna</v>
      </c>
      <c r="K31" s="53" t="str">
        <f>G31</f>
        <v>Přístavba ZŠ</v>
      </c>
      <c r="L31" s="97">
        <v>35000000</v>
      </c>
      <c r="M31" s="97">
        <f t="shared" si="0"/>
        <v>24500000</v>
      </c>
      <c r="N31" s="96" t="s">
        <v>612</v>
      </c>
      <c r="O31" s="96" t="s">
        <v>92</v>
      </c>
      <c r="P31" s="53" t="s">
        <v>146</v>
      </c>
      <c r="Q31" s="53" t="s">
        <v>146</v>
      </c>
      <c r="R31" s="53" t="s">
        <v>146</v>
      </c>
      <c r="S31" s="53" t="s">
        <v>146</v>
      </c>
      <c r="T31" s="53" t="s">
        <v>146</v>
      </c>
      <c r="U31" s="53" t="s">
        <v>146</v>
      </c>
      <c r="V31" s="53" t="s">
        <v>146</v>
      </c>
      <c r="W31" s="53" t="s">
        <v>146</v>
      </c>
      <c r="X31" s="53"/>
      <c r="Y31" s="53" t="s">
        <v>614</v>
      </c>
      <c r="Z31" s="54" t="s">
        <v>172</v>
      </c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</row>
    <row r="32" spans="1:234" s="42" customFormat="1" ht="59.25" customHeight="1" x14ac:dyDescent="0.25">
      <c r="A32" s="82">
        <v>28</v>
      </c>
      <c r="B32" s="53" t="s">
        <v>85</v>
      </c>
      <c r="C32" s="53" t="s">
        <v>86</v>
      </c>
      <c r="D32" s="53">
        <v>49459473</v>
      </c>
      <c r="E32" s="96">
        <v>102179425</v>
      </c>
      <c r="F32" s="53">
        <v>600111261</v>
      </c>
      <c r="G32" s="53" t="s">
        <v>213</v>
      </c>
      <c r="H32" s="53" t="s">
        <v>440</v>
      </c>
      <c r="I32" s="53" t="s">
        <v>89</v>
      </c>
      <c r="J32" s="53" t="s">
        <v>90</v>
      </c>
      <c r="K32" s="53" t="str">
        <f>G32</f>
        <v xml:space="preserve">Novostavba tělocvičny se zázemím </v>
      </c>
      <c r="L32" s="97">
        <v>70000000</v>
      </c>
      <c r="M32" s="97">
        <f t="shared" si="0"/>
        <v>49000000</v>
      </c>
      <c r="N32" s="96" t="s">
        <v>441</v>
      </c>
      <c r="O32" s="96" t="s">
        <v>442</v>
      </c>
      <c r="P32" s="53" t="s">
        <v>146</v>
      </c>
      <c r="Q32" s="53" t="s">
        <v>146</v>
      </c>
      <c r="R32" s="53" t="s">
        <v>146</v>
      </c>
      <c r="S32" s="53" t="s">
        <v>146</v>
      </c>
      <c r="T32" s="53"/>
      <c r="U32" s="53"/>
      <c r="V32" s="53" t="s">
        <v>146</v>
      </c>
      <c r="W32" s="53"/>
      <c r="X32" s="53"/>
      <c r="Y32" s="53" t="s">
        <v>615</v>
      </c>
      <c r="Z32" s="54" t="s">
        <v>78</v>
      </c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</row>
    <row r="33" spans="1:234" s="47" customFormat="1" ht="81.75" customHeight="1" x14ac:dyDescent="0.25">
      <c r="A33" s="82">
        <v>29</v>
      </c>
      <c r="B33" s="57" t="s">
        <v>98</v>
      </c>
      <c r="C33" s="57" t="s">
        <v>99</v>
      </c>
      <c r="D33" s="57">
        <v>49458949</v>
      </c>
      <c r="E33" s="92">
        <v>102191115</v>
      </c>
      <c r="F33" s="57">
        <v>600111091</v>
      </c>
      <c r="G33" s="57" t="s">
        <v>217</v>
      </c>
      <c r="H33" s="57" t="s">
        <v>36</v>
      </c>
      <c r="I33" s="57" t="s">
        <v>37</v>
      </c>
      <c r="J33" s="57" t="str">
        <f t="shared" ref="J33:J39" si="5">C33</f>
        <v>Obec Ořechov</v>
      </c>
      <c r="K33" s="57" t="s">
        <v>439</v>
      </c>
      <c r="L33" s="98">
        <v>45000000</v>
      </c>
      <c r="M33" s="98">
        <f t="shared" si="0"/>
        <v>31499999.999999996</v>
      </c>
      <c r="N33" s="92" t="s">
        <v>218</v>
      </c>
      <c r="O33" s="92" t="s">
        <v>219</v>
      </c>
      <c r="P33" s="57" t="s">
        <v>146</v>
      </c>
      <c r="Q33" s="57" t="s">
        <v>146</v>
      </c>
      <c r="R33" s="57" t="s">
        <v>146</v>
      </c>
      <c r="S33" s="57" t="s">
        <v>146</v>
      </c>
      <c r="T33" s="57"/>
      <c r="U33" s="57"/>
      <c r="V33" s="57" t="s">
        <v>146</v>
      </c>
      <c r="W33" s="57" t="s">
        <v>146</v>
      </c>
      <c r="X33" s="57"/>
      <c r="Y33" s="57" t="s">
        <v>220</v>
      </c>
      <c r="Z33" s="58" t="s">
        <v>172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</row>
    <row r="34" spans="1:234" s="47" customFormat="1" ht="70.5" customHeight="1" x14ac:dyDescent="0.25">
      <c r="A34" s="82">
        <v>30</v>
      </c>
      <c r="B34" s="57" t="s">
        <v>98</v>
      </c>
      <c r="C34" s="57" t="s">
        <v>99</v>
      </c>
      <c r="D34" s="57">
        <v>49458949</v>
      </c>
      <c r="E34" s="92">
        <v>102191115</v>
      </c>
      <c r="F34" s="57">
        <v>600111091</v>
      </c>
      <c r="G34" s="57" t="s">
        <v>257</v>
      </c>
      <c r="H34" s="57" t="s">
        <v>36</v>
      </c>
      <c r="I34" s="57" t="s">
        <v>37</v>
      </c>
      <c r="J34" s="57" t="str">
        <f t="shared" si="5"/>
        <v>Obec Ořechov</v>
      </c>
      <c r="K34" s="57" t="s">
        <v>436</v>
      </c>
      <c r="L34" s="98">
        <v>2000000</v>
      </c>
      <c r="M34" s="98">
        <f t="shared" si="0"/>
        <v>1400000</v>
      </c>
      <c r="N34" s="92" t="s">
        <v>218</v>
      </c>
      <c r="O34" s="92" t="s">
        <v>219</v>
      </c>
      <c r="P34" s="57"/>
      <c r="Q34" s="57"/>
      <c r="R34" s="57"/>
      <c r="S34" s="57" t="s">
        <v>146</v>
      </c>
      <c r="T34" s="57"/>
      <c r="U34" s="57"/>
      <c r="V34" s="57"/>
      <c r="W34" s="57"/>
      <c r="X34" s="57" t="s">
        <v>146</v>
      </c>
      <c r="Y34" s="57" t="s">
        <v>174</v>
      </c>
      <c r="Z34" s="46" t="s">
        <v>78</v>
      </c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</row>
    <row r="35" spans="1:234" s="47" customFormat="1" ht="60" customHeight="1" x14ac:dyDescent="0.25">
      <c r="A35" s="82">
        <v>31</v>
      </c>
      <c r="B35" s="43" t="s">
        <v>98</v>
      </c>
      <c r="C35" s="43" t="s">
        <v>99</v>
      </c>
      <c r="D35" s="43">
        <v>49458949</v>
      </c>
      <c r="E35" s="45">
        <v>102191115</v>
      </c>
      <c r="F35" s="43">
        <v>600111091</v>
      </c>
      <c r="G35" s="43" t="s">
        <v>438</v>
      </c>
      <c r="H35" s="43" t="s">
        <v>36</v>
      </c>
      <c r="I35" s="43" t="s">
        <v>37</v>
      </c>
      <c r="J35" s="43" t="str">
        <f>C35</f>
        <v>Obec Ořechov</v>
      </c>
      <c r="K35" s="43" t="str">
        <f>G35</f>
        <v>Opravy povrchů v areálu ZŠ, odvodnění a odizolování budovy ZŠ</v>
      </c>
      <c r="L35" s="89">
        <v>3000000</v>
      </c>
      <c r="M35" s="89">
        <f>(70/100)*L35</f>
        <v>2100000</v>
      </c>
      <c r="N35" s="45" t="s">
        <v>214</v>
      </c>
      <c r="O35" s="45" t="s">
        <v>215</v>
      </c>
      <c r="P35" s="43"/>
      <c r="Q35" s="43"/>
      <c r="R35" s="43"/>
      <c r="S35" s="43"/>
      <c r="T35" s="43"/>
      <c r="U35" s="43"/>
      <c r="V35" s="43"/>
      <c r="W35" s="43"/>
      <c r="X35" s="43"/>
      <c r="Y35" s="43" t="s">
        <v>174</v>
      </c>
      <c r="Z35" s="46" t="s">
        <v>78</v>
      </c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</row>
    <row r="36" spans="1:234" s="114" customFormat="1" ht="60" customHeight="1" x14ac:dyDescent="0.25">
      <c r="A36" s="82">
        <v>32</v>
      </c>
      <c r="B36" s="84" t="s">
        <v>98</v>
      </c>
      <c r="C36" s="84" t="s">
        <v>99</v>
      </c>
      <c r="D36" s="84">
        <v>49458949</v>
      </c>
      <c r="E36" s="86">
        <v>102191115</v>
      </c>
      <c r="F36" s="84">
        <v>600111091</v>
      </c>
      <c r="G36" s="84" t="s">
        <v>216</v>
      </c>
      <c r="H36" s="84" t="s">
        <v>36</v>
      </c>
      <c r="I36" s="84" t="s">
        <v>37</v>
      </c>
      <c r="J36" s="84" t="str">
        <f>C36</f>
        <v>Obec Ořechov</v>
      </c>
      <c r="K36" s="83" t="s">
        <v>437</v>
      </c>
      <c r="L36" s="85">
        <v>10000000</v>
      </c>
      <c r="M36" s="85">
        <f>(70/100)*L36</f>
        <v>7000000</v>
      </c>
      <c r="N36" s="99" t="s">
        <v>218</v>
      </c>
      <c r="O36" s="99" t="s">
        <v>219</v>
      </c>
      <c r="P36" s="84" t="s">
        <v>146</v>
      </c>
      <c r="Q36" s="84" t="s">
        <v>146</v>
      </c>
      <c r="R36" s="84" t="s">
        <v>146</v>
      </c>
      <c r="S36" s="84" t="s">
        <v>146</v>
      </c>
      <c r="T36" s="83"/>
      <c r="U36" s="83"/>
      <c r="V36" s="83"/>
      <c r="W36" s="83"/>
      <c r="X36" s="83"/>
      <c r="Y36" s="84" t="s">
        <v>434</v>
      </c>
      <c r="Z36" s="87" t="s">
        <v>78</v>
      </c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</row>
    <row r="37" spans="1:234" s="114" customFormat="1" ht="60" customHeight="1" x14ac:dyDescent="0.25">
      <c r="A37" s="82">
        <v>33</v>
      </c>
      <c r="B37" s="84" t="s">
        <v>98</v>
      </c>
      <c r="C37" s="84" t="s">
        <v>99</v>
      </c>
      <c r="D37" s="84">
        <v>49458949</v>
      </c>
      <c r="E37" s="86">
        <v>102191115</v>
      </c>
      <c r="F37" s="84">
        <v>600111091</v>
      </c>
      <c r="G37" s="84" t="s">
        <v>221</v>
      </c>
      <c r="H37" s="84" t="s">
        <v>36</v>
      </c>
      <c r="I37" s="84" t="s">
        <v>37</v>
      </c>
      <c r="J37" s="84" t="str">
        <f t="shared" si="5"/>
        <v>Obec Ořechov</v>
      </c>
      <c r="K37" s="84" t="str">
        <f>G37</f>
        <v>Rekonstrukce kotelny ZŠ</v>
      </c>
      <c r="L37" s="85">
        <v>2000000</v>
      </c>
      <c r="M37" s="85">
        <f t="shared" si="0"/>
        <v>1400000</v>
      </c>
      <c r="N37" s="86" t="s">
        <v>214</v>
      </c>
      <c r="O37" s="86" t="s">
        <v>215</v>
      </c>
      <c r="P37" s="84"/>
      <c r="Q37" s="84"/>
      <c r="R37" s="84"/>
      <c r="S37" s="84"/>
      <c r="T37" s="84"/>
      <c r="U37" s="84"/>
      <c r="V37" s="84"/>
      <c r="W37" s="84"/>
      <c r="X37" s="84"/>
      <c r="Y37" s="84" t="s">
        <v>174</v>
      </c>
      <c r="Z37" s="87" t="s">
        <v>78</v>
      </c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</row>
    <row r="38" spans="1:234" s="114" customFormat="1" ht="60" customHeight="1" x14ac:dyDescent="0.25">
      <c r="A38" s="82">
        <v>34</v>
      </c>
      <c r="B38" s="84" t="s">
        <v>98</v>
      </c>
      <c r="C38" s="84" t="s">
        <v>99</v>
      </c>
      <c r="D38" s="84">
        <v>49458949</v>
      </c>
      <c r="E38" s="86">
        <v>102191115</v>
      </c>
      <c r="F38" s="84">
        <v>600111091</v>
      </c>
      <c r="G38" s="84" t="s">
        <v>222</v>
      </c>
      <c r="H38" s="84" t="s">
        <v>36</v>
      </c>
      <c r="I38" s="84" t="s">
        <v>37</v>
      </c>
      <c r="J38" s="84" t="str">
        <f t="shared" si="5"/>
        <v>Obec Ořechov</v>
      </c>
      <c r="K38" s="84" t="str">
        <f>G38</f>
        <v>Zadržení srážkové vody ze střech ZŠ</v>
      </c>
      <c r="L38" s="85">
        <v>2000000</v>
      </c>
      <c r="M38" s="85">
        <f t="shared" si="0"/>
        <v>1400000</v>
      </c>
      <c r="N38" s="86" t="s">
        <v>214</v>
      </c>
      <c r="O38" s="86" t="s">
        <v>215</v>
      </c>
      <c r="P38" s="84"/>
      <c r="Q38" s="84"/>
      <c r="R38" s="84"/>
      <c r="S38" s="84"/>
      <c r="T38" s="84"/>
      <c r="U38" s="84"/>
      <c r="V38" s="84"/>
      <c r="W38" s="84"/>
      <c r="X38" s="84"/>
      <c r="Y38" s="84" t="s">
        <v>174</v>
      </c>
      <c r="Z38" s="87" t="s">
        <v>78</v>
      </c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</row>
    <row r="39" spans="1:234" s="114" customFormat="1" ht="60" customHeight="1" x14ac:dyDescent="0.25">
      <c r="A39" s="82">
        <v>35</v>
      </c>
      <c r="B39" s="84" t="s">
        <v>98</v>
      </c>
      <c r="C39" s="84" t="s">
        <v>99</v>
      </c>
      <c r="D39" s="84">
        <v>49458949</v>
      </c>
      <c r="E39" s="86">
        <v>102191115</v>
      </c>
      <c r="F39" s="84">
        <v>600111091</v>
      </c>
      <c r="G39" s="84" t="s">
        <v>223</v>
      </c>
      <c r="H39" s="84" t="s">
        <v>36</v>
      </c>
      <c r="I39" s="84" t="s">
        <v>37</v>
      </c>
      <c r="J39" s="84" t="str">
        <f t="shared" si="5"/>
        <v>Obec Ořechov</v>
      </c>
      <c r="K39" s="84" t="str">
        <f>G39</f>
        <v>Rekonstrukce tříd, elektroinstalace, slaboproud, voda, podlahy</v>
      </c>
      <c r="L39" s="85">
        <v>10000000</v>
      </c>
      <c r="M39" s="85">
        <f t="shared" si="0"/>
        <v>7000000</v>
      </c>
      <c r="N39" s="99" t="s">
        <v>218</v>
      </c>
      <c r="O39" s="99" t="s">
        <v>219</v>
      </c>
      <c r="P39" s="84"/>
      <c r="Q39" s="84"/>
      <c r="R39" s="84"/>
      <c r="S39" s="84"/>
      <c r="T39" s="84"/>
      <c r="U39" s="84"/>
      <c r="V39" s="84"/>
      <c r="W39" s="84"/>
      <c r="X39" s="84"/>
      <c r="Y39" s="84" t="s">
        <v>174</v>
      </c>
      <c r="Z39" s="87" t="s">
        <v>78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</row>
    <row r="40" spans="1:234" s="114" customFormat="1" ht="60" customHeight="1" x14ac:dyDescent="0.25">
      <c r="A40" s="82">
        <v>36</v>
      </c>
      <c r="B40" s="84" t="s">
        <v>102</v>
      </c>
      <c r="C40" s="84" t="s">
        <v>103</v>
      </c>
      <c r="D40" s="84">
        <v>71000453</v>
      </c>
      <c r="E40" s="86">
        <v>102179450</v>
      </c>
      <c r="F40" s="84">
        <v>600111245</v>
      </c>
      <c r="G40" s="84" t="s">
        <v>224</v>
      </c>
      <c r="H40" s="84" t="s">
        <v>36</v>
      </c>
      <c r="I40" s="84" t="s">
        <v>37</v>
      </c>
      <c r="J40" s="84" t="str">
        <f t="shared" ref="J40:J75" si="6">C40</f>
        <v>Obec Ostopovice</v>
      </c>
      <c r="K40" s="83" t="s">
        <v>461</v>
      </c>
      <c r="L40" s="85">
        <v>80000000</v>
      </c>
      <c r="M40" s="85">
        <f t="shared" si="0"/>
        <v>56000000</v>
      </c>
      <c r="N40" s="86" t="s">
        <v>91</v>
      </c>
      <c r="O40" s="86" t="s">
        <v>219</v>
      </c>
      <c r="P40" s="84" t="s">
        <v>146</v>
      </c>
      <c r="Q40" s="84" t="s">
        <v>146</v>
      </c>
      <c r="R40" s="84" t="s">
        <v>146</v>
      </c>
      <c r="S40" s="84" t="s">
        <v>146</v>
      </c>
      <c r="T40" s="83" t="s">
        <v>146</v>
      </c>
      <c r="U40" s="83"/>
      <c r="V40" s="83" t="s">
        <v>146</v>
      </c>
      <c r="W40" s="83" t="s">
        <v>146</v>
      </c>
      <c r="X40" s="83"/>
      <c r="Y40" s="84" t="s">
        <v>431</v>
      </c>
      <c r="Z40" s="87" t="s">
        <v>78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</row>
    <row r="41" spans="1:234" s="114" customFormat="1" ht="60" customHeight="1" x14ac:dyDescent="0.25">
      <c r="A41" s="82">
        <v>37</v>
      </c>
      <c r="B41" s="84" t="s">
        <v>102</v>
      </c>
      <c r="C41" s="84" t="s">
        <v>103</v>
      </c>
      <c r="D41" s="84">
        <v>71000453</v>
      </c>
      <c r="E41" s="86">
        <v>102179450</v>
      </c>
      <c r="F41" s="84">
        <v>600111245</v>
      </c>
      <c r="G41" s="84" t="s">
        <v>106</v>
      </c>
      <c r="H41" s="84" t="s">
        <v>36</v>
      </c>
      <c r="I41" s="84" t="s">
        <v>37</v>
      </c>
      <c r="J41" s="84" t="str">
        <f t="shared" si="6"/>
        <v>Obec Ostopovice</v>
      </c>
      <c r="K41" s="83" t="str">
        <f>G41</f>
        <v>Zabezpečení budov ZŠ a MŠ (komunikační infrastruktura)</v>
      </c>
      <c r="L41" s="85">
        <v>1000000</v>
      </c>
      <c r="M41" s="85">
        <f t="shared" si="0"/>
        <v>700000</v>
      </c>
      <c r="N41" s="86" t="s">
        <v>214</v>
      </c>
      <c r="O41" s="86" t="s">
        <v>219</v>
      </c>
      <c r="P41" s="84"/>
      <c r="Q41" s="84"/>
      <c r="R41" s="84"/>
      <c r="S41" s="84"/>
      <c r="T41" s="83"/>
      <c r="U41" s="83"/>
      <c r="V41" s="83"/>
      <c r="W41" s="83"/>
      <c r="X41" s="83"/>
      <c r="Y41" s="84" t="s">
        <v>174</v>
      </c>
      <c r="Z41" s="87" t="s">
        <v>78</v>
      </c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</row>
    <row r="42" spans="1:234" s="114" customFormat="1" ht="60" customHeight="1" x14ac:dyDescent="0.25">
      <c r="A42" s="82">
        <v>38</v>
      </c>
      <c r="B42" s="84" t="s">
        <v>102</v>
      </c>
      <c r="C42" s="84" t="s">
        <v>103</v>
      </c>
      <c r="D42" s="84">
        <v>71000453</v>
      </c>
      <c r="E42" s="86">
        <v>102179450</v>
      </c>
      <c r="F42" s="84">
        <v>600111245</v>
      </c>
      <c r="G42" s="84" t="s">
        <v>225</v>
      </c>
      <c r="H42" s="84" t="s">
        <v>36</v>
      </c>
      <c r="I42" s="84" t="s">
        <v>37</v>
      </c>
      <c r="J42" s="84" t="str">
        <f t="shared" si="6"/>
        <v>Obec Ostopovice</v>
      </c>
      <c r="K42" s="83" t="str">
        <f t="shared" ref="K42:K48" si="7">G42</f>
        <v>Modernizace odborné učebny ZŠ (Výtvarná výchova)</v>
      </c>
      <c r="L42" s="85">
        <v>1000000</v>
      </c>
      <c r="M42" s="85">
        <f t="shared" si="0"/>
        <v>700000</v>
      </c>
      <c r="N42" s="86" t="s">
        <v>214</v>
      </c>
      <c r="O42" s="86" t="s">
        <v>219</v>
      </c>
      <c r="P42" s="84"/>
      <c r="Q42" s="84"/>
      <c r="R42" s="84" t="s">
        <v>146</v>
      </c>
      <c r="S42" s="84" t="s">
        <v>146</v>
      </c>
      <c r="T42" s="83" t="s">
        <v>146</v>
      </c>
      <c r="U42" s="83"/>
      <c r="V42" s="83"/>
      <c r="W42" s="83"/>
      <c r="X42" s="83"/>
      <c r="Y42" s="84" t="s">
        <v>174</v>
      </c>
      <c r="Z42" s="87" t="s">
        <v>78</v>
      </c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</row>
    <row r="43" spans="1:234" s="114" customFormat="1" ht="60" customHeight="1" x14ac:dyDescent="0.25">
      <c r="A43" s="82">
        <v>39</v>
      </c>
      <c r="B43" s="84" t="s">
        <v>102</v>
      </c>
      <c r="C43" s="84" t="s">
        <v>103</v>
      </c>
      <c r="D43" s="84">
        <v>71000453</v>
      </c>
      <c r="E43" s="86">
        <v>102179450</v>
      </c>
      <c r="F43" s="84">
        <v>600111245</v>
      </c>
      <c r="G43" s="84" t="s">
        <v>226</v>
      </c>
      <c r="H43" s="84" t="s">
        <v>36</v>
      </c>
      <c r="I43" s="84" t="s">
        <v>37</v>
      </c>
      <c r="J43" s="84" t="str">
        <f t="shared" si="6"/>
        <v>Obec Ostopovice</v>
      </c>
      <c r="K43" s="83" t="str">
        <f t="shared" si="7"/>
        <v>Odpolední kluby ZŠ</v>
      </c>
      <c r="L43" s="85">
        <v>1000000</v>
      </c>
      <c r="M43" s="85">
        <f t="shared" si="0"/>
        <v>700000</v>
      </c>
      <c r="N43" s="86" t="s">
        <v>214</v>
      </c>
      <c r="O43" s="86" t="s">
        <v>219</v>
      </c>
      <c r="P43" s="84" t="s">
        <v>146</v>
      </c>
      <c r="Q43" s="84" t="s">
        <v>146</v>
      </c>
      <c r="R43" s="84" t="s">
        <v>146</v>
      </c>
      <c r="S43" s="84" t="s">
        <v>146</v>
      </c>
      <c r="T43" s="83"/>
      <c r="U43" s="83"/>
      <c r="V43" s="83"/>
      <c r="W43" s="83" t="s">
        <v>146</v>
      </c>
      <c r="X43" s="83"/>
      <c r="Y43" s="84" t="s">
        <v>174</v>
      </c>
      <c r="Z43" s="87" t="s">
        <v>78</v>
      </c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</row>
    <row r="44" spans="1:234" s="114" customFormat="1" ht="60" customHeight="1" x14ac:dyDescent="0.25">
      <c r="A44" s="82">
        <v>40</v>
      </c>
      <c r="B44" s="84" t="s">
        <v>102</v>
      </c>
      <c r="C44" s="84" t="s">
        <v>103</v>
      </c>
      <c r="D44" s="84">
        <v>71000453</v>
      </c>
      <c r="E44" s="86">
        <v>102179450</v>
      </c>
      <c r="F44" s="84">
        <v>600111245</v>
      </c>
      <c r="G44" s="84" t="s">
        <v>107</v>
      </c>
      <c r="H44" s="84" t="s">
        <v>36</v>
      </c>
      <c r="I44" s="84" t="s">
        <v>37</v>
      </c>
      <c r="J44" s="84" t="str">
        <f t="shared" si="6"/>
        <v>Obec Ostopovice</v>
      </c>
      <c r="K44" s="83" t="str">
        <f t="shared" si="7"/>
        <v>Mobilní a pevné zastínění teras</v>
      </c>
      <c r="L44" s="85">
        <v>1000000</v>
      </c>
      <c r="M44" s="85">
        <f t="shared" si="0"/>
        <v>700000</v>
      </c>
      <c r="N44" s="86" t="s">
        <v>214</v>
      </c>
      <c r="O44" s="86" t="s">
        <v>219</v>
      </c>
      <c r="P44" s="84"/>
      <c r="Q44" s="84"/>
      <c r="R44" s="84"/>
      <c r="S44" s="84"/>
      <c r="T44" s="83"/>
      <c r="U44" s="83"/>
      <c r="V44" s="83"/>
      <c r="W44" s="83"/>
      <c r="X44" s="83"/>
      <c r="Y44" s="84" t="s">
        <v>174</v>
      </c>
      <c r="Z44" s="87" t="s">
        <v>78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</row>
    <row r="45" spans="1:234" s="114" customFormat="1" ht="60" customHeight="1" x14ac:dyDescent="0.25">
      <c r="A45" s="82">
        <v>41</v>
      </c>
      <c r="B45" s="84" t="s">
        <v>102</v>
      </c>
      <c r="C45" s="84" t="s">
        <v>103</v>
      </c>
      <c r="D45" s="84">
        <v>71000453</v>
      </c>
      <c r="E45" s="86">
        <v>102179450</v>
      </c>
      <c r="F45" s="84">
        <v>600111245</v>
      </c>
      <c r="G45" s="84" t="s">
        <v>108</v>
      </c>
      <c r="H45" s="84" t="s">
        <v>36</v>
      </c>
      <c r="I45" s="84" t="s">
        <v>37</v>
      </c>
      <c r="J45" s="84" t="str">
        <f t="shared" si="6"/>
        <v>Obec Ostopovice</v>
      </c>
      <c r="K45" s="83" t="str">
        <f t="shared" si="7"/>
        <v>Venkovní odborná učebna</v>
      </c>
      <c r="L45" s="85">
        <v>800000</v>
      </c>
      <c r="M45" s="85">
        <f t="shared" si="0"/>
        <v>560000</v>
      </c>
      <c r="N45" s="86" t="s">
        <v>214</v>
      </c>
      <c r="O45" s="86" t="s">
        <v>219</v>
      </c>
      <c r="P45" s="84" t="s">
        <v>146</v>
      </c>
      <c r="Q45" s="84" t="s">
        <v>146</v>
      </c>
      <c r="R45" s="84" t="s">
        <v>146</v>
      </c>
      <c r="S45" s="84" t="s">
        <v>146</v>
      </c>
      <c r="T45" s="83" t="s">
        <v>146</v>
      </c>
      <c r="U45" s="83"/>
      <c r="V45" s="83" t="s">
        <v>146</v>
      </c>
      <c r="W45" s="83"/>
      <c r="X45" s="83"/>
      <c r="Y45" s="84" t="s">
        <v>174</v>
      </c>
      <c r="Z45" s="87" t="s">
        <v>78</v>
      </c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</row>
    <row r="46" spans="1:234" s="114" customFormat="1" ht="60" customHeight="1" x14ac:dyDescent="0.25">
      <c r="A46" s="82">
        <v>42</v>
      </c>
      <c r="B46" s="84" t="s">
        <v>102</v>
      </c>
      <c r="C46" s="84" t="s">
        <v>103</v>
      </c>
      <c r="D46" s="84">
        <v>71000453</v>
      </c>
      <c r="E46" s="86">
        <v>102179450</v>
      </c>
      <c r="F46" s="84">
        <v>600111245</v>
      </c>
      <c r="G46" s="84" t="s">
        <v>109</v>
      </c>
      <c r="H46" s="84" t="s">
        <v>36</v>
      </c>
      <c r="I46" s="84" t="s">
        <v>37</v>
      </c>
      <c r="J46" s="84" t="str">
        <f t="shared" si="6"/>
        <v>Obec Ostopovice</v>
      </c>
      <c r="K46" s="83" t="str">
        <f t="shared" si="7"/>
        <v>Rozvoj školní zahrady - komunitní centrum</v>
      </c>
      <c r="L46" s="85">
        <v>1000000</v>
      </c>
      <c r="M46" s="85">
        <f t="shared" si="0"/>
        <v>700000</v>
      </c>
      <c r="N46" s="86" t="s">
        <v>214</v>
      </c>
      <c r="O46" s="86" t="s">
        <v>219</v>
      </c>
      <c r="P46" s="84"/>
      <c r="Q46" s="84" t="s">
        <v>146</v>
      </c>
      <c r="R46" s="84" t="s">
        <v>146</v>
      </c>
      <c r="S46" s="84"/>
      <c r="T46" s="83"/>
      <c r="U46" s="83"/>
      <c r="V46" s="83" t="s">
        <v>146</v>
      </c>
      <c r="W46" s="83"/>
      <c r="X46" s="83"/>
      <c r="Y46" s="84" t="s">
        <v>174</v>
      </c>
      <c r="Z46" s="87" t="s">
        <v>78</v>
      </c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</row>
    <row r="47" spans="1:234" s="114" customFormat="1" ht="60" customHeight="1" x14ac:dyDescent="0.25">
      <c r="A47" s="82">
        <v>43</v>
      </c>
      <c r="B47" s="84" t="s">
        <v>102</v>
      </c>
      <c r="C47" s="84" t="s">
        <v>103</v>
      </c>
      <c r="D47" s="84">
        <v>71000453</v>
      </c>
      <c r="E47" s="86">
        <v>102179450</v>
      </c>
      <c r="F47" s="84">
        <v>600111245</v>
      </c>
      <c r="G47" s="84" t="s">
        <v>110</v>
      </c>
      <c r="H47" s="84" t="s">
        <v>36</v>
      </c>
      <c r="I47" s="84" t="s">
        <v>37</v>
      </c>
      <c r="J47" s="84" t="str">
        <f t="shared" si="6"/>
        <v>Obec Ostopovice</v>
      </c>
      <c r="K47" s="83" t="str">
        <f t="shared" si="7"/>
        <v>Zadržení dešťové vody</v>
      </c>
      <c r="L47" s="85">
        <v>500000</v>
      </c>
      <c r="M47" s="85">
        <f t="shared" si="0"/>
        <v>350000</v>
      </c>
      <c r="N47" s="86" t="s">
        <v>214</v>
      </c>
      <c r="O47" s="86" t="s">
        <v>219</v>
      </c>
      <c r="P47" s="84"/>
      <c r="Q47" s="84"/>
      <c r="R47" s="84"/>
      <c r="S47" s="84"/>
      <c r="T47" s="83"/>
      <c r="U47" s="83"/>
      <c r="V47" s="83"/>
      <c r="W47" s="83"/>
      <c r="X47" s="83"/>
      <c r="Y47" s="84" t="s">
        <v>174</v>
      </c>
      <c r="Z47" s="87" t="s">
        <v>78</v>
      </c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</row>
    <row r="48" spans="1:234" s="114" customFormat="1" ht="60" customHeight="1" x14ac:dyDescent="0.25">
      <c r="A48" s="82">
        <v>44</v>
      </c>
      <c r="B48" s="84" t="s">
        <v>102</v>
      </c>
      <c r="C48" s="84" t="s">
        <v>103</v>
      </c>
      <c r="D48" s="84">
        <v>71000453</v>
      </c>
      <c r="E48" s="86">
        <v>102179450</v>
      </c>
      <c r="F48" s="84">
        <v>600111245</v>
      </c>
      <c r="G48" s="84" t="s">
        <v>111</v>
      </c>
      <c r="H48" s="84" t="s">
        <v>36</v>
      </c>
      <c r="I48" s="84" t="s">
        <v>37</v>
      </c>
      <c r="J48" s="84" t="str">
        <f t="shared" si="6"/>
        <v>Obec Ostopovice</v>
      </c>
      <c r="K48" s="83" t="str">
        <f t="shared" si="7"/>
        <v>Dostavba MŠ a ZŠ Ostopovice - zázemí pro komunitní a sportovní aktivity</v>
      </c>
      <c r="L48" s="85">
        <v>15000000</v>
      </c>
      <c r="M48" s="85">
        <f t="shared" si="0"/>
        <v>10500000</v>
      </c>
      <c r="N48" s="86" t="s">
        <v>214</v>
      </c>
      <c r="O48" s="86" t="s">
        <v>219</v>
      </c>
      <c r="P48" s="84"/>
      <c r="Q48" s="84"/>
      <c r="R48" s="84"/>
      <c r="S48" s="84" t="s">
        <v>146</v>
      </c>
      <c r="T48" s="83"/>
      <c r="U48" s="83"/>
      <c r="V48" s="83" t="s">
        <v>146</v>
      </c>
      <c r="W48" s="83"/>
      <c r="X48" s="83"/>
      <c r="Y48" s="84" t="s">
        <v>174</v>
      </c>
      <c r="Z48" s="87" t="s">
        <v>78</v>
      </c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</row>
    <row r="49" spans="1:234" s="47" customFormat="1" ht="60" customHeight="1" x14ac:dyDescent="0.25">
      <c r="A49" s="82">
        <v>45</v>
      </c>
      <c r="B49" s="43" t="s">
        <v>112</v>
      </c>
      <c r="C49" s="43" t="s">
        <v>113</v>
      </c>
      <c r="D49" s="43">
        <v>70997152</v>
      </c>
      <c r="E49" s="45">
        <v>102179468</v>
      </c>
      <c r="F49" s="43">
        <v>600110613</v>
      </c>
      <c r="G49" s="43" t="s">
        <v>537</v>
      </c>
      <c r="H49" s="43" t="s">
        <v>36</v>
      </c>
      <c r="I49" s="43" t="s">
        <v>37</v>
      </c>
      <c r="J49" s="43" t="str">
        <f t="shared" si="6"/>
        <v>Obec Podolí</v>
      </c>
      <c r="K49" s="43" t="s">
        <v>370</v>
      </c>
      <c r="L49" s="89">
        <v>10000000</v>
      </c>
      <c r="M49" s="89">
        <f>(70/100)*L49</f>
        <v>7000000</v>
      </c>
      <c r="N49" s="45" t="s">
        <v>214</v>
      </c>
      <c r="O49" s="45" t="s">
        <v>506</v>
      </c>
      <c r="P49" s="43"/>
      <c r="Q49" s="43"/>
      <c r="R49" s="43"/>
      <c r="S49" s="43"/>
      <c r="T49" s="43"/>
      <c r="U49" s="43"/>
      <c r="V49" s="43"/>
      <c r="W49" s="43" t="s">
        <v>146</v>
      </c>
      <c r="X49" s="43"/>
      <c r="Y49" s="43" t="s">
        <v>174</v>
      </c>
      <c r="Z49" s="46" t="s">
        <v>78</v>
      </c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</row>
    <row r="50" spans="1:234" s="47" customFormat="1" ht="60" customHeight="1" x14ac:dyDescent="0.25">
      <c r="A50" s="82">
        <v>46</v>
      </c>
      <c r="B50" s="43" t="s">
        <v>112</v>
      </c>
      <c r="C50" s="43" t="s">
        <v>113</v>
      </c>
      <c r="D50" s="43">
        <v>70997152</v>
      </c>
      <c r="E50" s="45">
        <v>102179468</v>
      </c>
      <c r="F50" s="43">
        <v>600110613</v>
      </c>
      <c r="G50" s="43" t="s">
        <v>590</v>
      </c>
      <c r="H50" s="43" t="s">
        <v>36</v>
      </c>
      <c r="I50" s="43" t="s">
        <v>37</v>
      </c>
      <c r="J50" s="43" t="str">
        <f t="shared" si="6"/>
        <v>Obec Podolí</v>
      </c>
      <c r="K50" s="43" t="s">
        <v>591</v>
      </c>
      <c r="L50" s="89">
        <v>2000000</v>
      </c>
      <c r="M50" s="89">
        <f t="shared" ref="M50:M59" si="8">(70/100)*L50</f>
        <v>1400000</v>
      </c>
      <c r="N50" s="45" t="s">
        <v>214</v>
      </c>
      <c r="O50" s="45" t="s">
        <v>506</v>
      </c>
      <c r="P50" s="43"/>
      <c r="Q50" s="43"/>
      <c r="R50" s="43"/>
      <c r="S50" s="43"/>
      <c r="T50" s="43"/>
      <c r="U50" s="43"/>
      <c r="V50" s="43"/>
      <c r="W50" s="43"/>
      <c r="X50" s="43"/>
      <c r="Y50" s="43" t="s">
        <v>174</v>
      </c>
      <c r="Z50" s="46" t="s">
        <v>78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</row>
    <row r="51" spans="1:234" s="47" customFormat="1" ht="60" customHeight="1" x14ac:dyDescent="0.25">
      <c r="A51" s="82">
        <v>47</v>
      </c>
      <c r="B51" s="43" t="s">
        <v>112</v>
      </c>
      <c r="C51" s="43" t="s">
        <v>113</v>
      </c>
      <c r="D51" s="43">
        <v>70997152</v>
      </c>
      <c r="E51" s="45">
        <v>102179468</v>
      </c>
      <c r="F51" s="43">
        <v>600110613</v>
      </c>
      <c r="G51" s="43" t="s">
        <v>371</v>
      </c>
      <c r="H51" s="43" t="s">
        <v>36</v>
      </c>
      <c r="I51" s="43" t="s">
        <v>37</v>
      </c>
      <c r="J51" s="43" t="str">
        <f t="shared" si="6"/>
        <v>Obec Podolí</v>
      </c>
      <c r="K51" s="43" t="s">
        <v>372</v>
      </c>
      <c r="L51" s="89">
        <v>3000000</v>
      </c>
      <c r="M51" s="89">
        <f t="shared" si="8"/>
        <v>2100000</v>
      </c>
      <c r="N51" s="45" t="s">
        <v>214</v>
      </c>
      <c r="O51" s="45" t="s">
        <v>506</v>
      </c>
      <c r="P51" s="43"/>
      <c r="Q51" s="43"/>
      <c r="R51" s="43"/>
      <c r="S51" s="43"/>
      <c r="T51" s="43"/>
      <c r="U51" s="43"/>
      <c r="V51" s="43"/>
      <c r="W51" s="43"/>
      <c r="X51" s="43"/>
      <c r="Y51" s="43" t="s">
        <v>174</v>
      </c>
      <c r="Z51" s="46" t="s">
        <v>78</v>
      </c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</row>
    <row r="52" spans="1:234" s="47" customFormat="1" ht="60" customHeight="1" x14ac:dyDescent="0.25">
      <c r="A52" s="82">
        <v>48</v>
      </c>
      <c r="B52" s="43" t="s">
        <v>112</v>
      </c>
      <c r="C52" s="43" t="s">
        <v>113</v>
      </c>
      <c r="D52" s="43">
        <v>70997152</v>
      </c>
      <c r="E52" s="45">
        <v>102179468</v>
      </c>
      <c r="F52" s="43">
        <v>600110613</v>
      </c>
      <c r="G52" s="43" t="s">
        <v>373</v>
      </c>
      <c r="H52" s="43" t="s">
        <v>36</v>
      </c>
      <c r="I52" s="43" t="s">
        <v>37</v>
      </c>
      <c r="J52" s="43" t="s">
        <v>113</v>
      </c>
      <c r="K52" s="43" t="s">
        <v>374</v>
      </c>
      <c r="L52" s="89">
        <v>6000000</v>
      </c>
      <c r="M52" s="89">
        <f t="shared" si="8"/>
        <v>4200000</v>
      </c>
      <c r="N52" s="45" t="s">
        <v>91</v>
      </c>
      <c r="O52" s="45" t="s">
        <v>219</v>
      </c>
      <c r="P52" s="43"/>
      <c r="Q52" s="43"/>
      <c r="R52" s="43"/>
      <c r="S52" s="43"/>
      <c r="T52" s="43"/>
      <c r="U52" s="43"/>
      <c r="V52" s="43" t="s">
        <v>146</v>
      </c>
      <c r="W52" s="43"/>
      <c r="X52" s="43"/>
      <c r="Y52" s="43" t="s">
        <v>336</v>
      </c>
      <c r="Z52" s="46" t="s">
        <v>172</v>
      </c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</row>
    <row r="53" spans="1:234" s="47" customFormat="1" ht="60" customHeight="1" x14ac:dyDescent="0.25">
      <c r="A53" s="82">
        <v>49</v>
      </c>
      <c r="B53" s="43" t="s">
        <v>112</v>
      </c>
      <c r="C53" s="43" t="s">
        <v>113</v>
      </c>
      <c r="D53" s="43">
        <v>70997152</v>
      </c>
      <c r="E53" s="45">
        <v>102179468</v>
      </c>
      <c r="F53" s="43">
        <v>600110613</v>
      </c>
      <c r="G53" s="43" t="s">
        <v>376</v>
      </c>
      <c r="H53" s="43" t="s">
        <v>36</v>
      </c>
      <c r="I53" s="43" t="s">
        <v>37</v>
      </c>
      <c r="J53" s="43" t="s">
        <v>113</v>
      </c>
      <c r="K53" s="43" t="s">
        <v>377</v>
      </c>
      <c r="L53" s="89">
        <v>1000000</v>
      </c>
      <c r="M53" s="89">
        <f t="shared" si="8"/>
        <v>700000</v>
      </c>
      <c r="N53" s="45" t="s">
        <v>91</v>
      </c>
      <c r="O53" s="45" t="s">
        <v>506</v>
      </c>
      <c r="P53" s="43"/>
      <c r="Q53" s="43" t="s">
        <v>146</v>
      </c>
      <c r="R53" s="43" t="s">
        <v>146</v>
      </c>
      <c r="S53" s="43" t="s">
        <v>146</v>
      </c>
      <c r="T53" s="43" t="s">
        <v>146</v>
      </c>
      <c r="U53" s="43"/>
      <c r="V53" s="43" t="s">
        <v>146</v>
      </c>
      <c r="W53" s="43" t="s">
        <v>146</v>
      </c>
      <c r="X53" s="43"/>
      <c r="Y53" s="43" t="s">
        <v>174</v>
      </c>
      <c r="Z53" s="46" t="s">
        <v>78</v>
      </c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</row>
    <row r="54" spans="1:234" s="47" customFormat="1" ht="60" customHeight="1" x14ac:dyDescent="0.25">
      <c r="A54" s="82">
        <v>50</v>
      </c>
      <c r="B54" s="43" t="s">
        <v>112</v>
      </c>
      <c r="C54" s="43" t="s">
        <v>113</v>
      </c>
      <c r="D54" s="43">
        <v>70997152</v>
      </c>
      <c r="E54" s="45">
        <v>102179468</v>
      </c>
      <c r="F54" s="43">
        <v>600110613</v>
      </c>
      <c r="G54" s="43" t="s">
        <v>378</v>
      </c>
      <c r="H54" s="43" t="s">
        <v>36</v>
      </c>
      <c r="I54" s="43" t="s">
        <v>37</v>
      </c>
      <c r="J54" s="43" t="s">
        <v>113</v>
      </c>
      <c r="K54" s="43" t="s">
        <v>379</v>
      </c>
      <c r="L54" s="89">
        <v>1000000</v>
      </c>
      <c r="M54" s="89">
        <f t="shared" si="8"/>
        <v>700000</v>
      </c>
      <c r="N54" s="45" t="s">
        <v>91</v>
      </c>
      <c r="O54" s="45" t="s">
        <v>506</v>
      </c>
      <c r="P54" s="43" t="s">
        <v>146</v>
      </c>
      <c r="Q54" s="43" t="s">
        <v>146</v>
      </c>
      <c r="R54" s="43"/>
      <c r="S54" s="43" t="s">
        <v>146</v>
      </c>
      <c r="T54" s="43" t="s">
        <v>146</v>
      </c>
      <c r="U54" s="43" t="s">
        <v>146</v>
      </c>
      <c r="V54" s="43" t="s">
        <v>146</v>
      </c>
      <c r="W54" s="43" t="s">
        <v>146</v>
      </c>
      <c r="X54" s="43"/>
      <c r="Y54" s="43" t="s">
        <v>174</v>
      </c>
      <c r="Z54" s="46" t="s">
        <v>78</v>
      </c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</row>
    <row r="55" spans="1:234" s="47" customFormat="1" ht="60" customHeight="1" x14ac:dyDescent="0.25">
      <c r="A55" s="82">
        <v>51</v>
      </c>
      <c r="B55" s="43" t="s">
        <v>112</v>
      </c>
      <c r="C55" s="43" t="s">
        <v>113</v>
      </c>
      <c r="D55" s="43">
        <v>70997152</v>
      </c>
      <c r="E55" s="45">
        <v>102179468</v>
      </c>
      <c r="F55" s="43">
        <v>600110613</v>
      </c>
      <c r="G55" s="43" t="s">
        <v>380</v>
      </c>
      <c r="H55" s="43" t="s">
        <v>36</v>
      </c>
      <c r="I55" s="43" t="s">
        <v>37</v>
      </c>
      <c r="J55" s="43" t="s">
        <v>113</v>
      </c>
      <c r="K55" s="43" t="s">
        <v>381</v>
      </c>
      <c r="L55" s="89">
        <v>500000</v>
      </c>
      <c r="M55" s="89">
        <f t="shared" si="8"/>
        <v>350000</v>
      </c>
      <c r="N55" s="45" t="s">
        <v>91</v>
      </c>
      <c r="O55" s="45" t="s">
        <v>506</v>
      </c>
      <c r="P55" s="43"/>
      <c r="Q55" s="43"/>
      <c r="R55" s="43"/>
      <c r="S55" s="43"/>
      <c r="T55" s="43" t="s">
        <v>146</v>
      </c>
      <c r="U55" s="43"/>
      <c r="V55" s="43"/>
      <c r="W55" s="43"/>
      <c r="X55" s="43"/>
      <c r="Y55" s="43" t="s">
        <v>533</v>
      </c>
      <c r="Z55" s="46" t="s">
        <v>78</v>
      </c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</row>
    <row r="56" spans="1:234" s="47" customFormat="1" ht="60" customHeight="1" x14ac:dyDescent="0.25">
      <c r="A56" s="82">
        <v>52</v>
      </c>
      <c r="B56" s="43" t="s">
        <v>112</v>
      </c>
      <c r="C56" s="43" t="s">
        <v>113</v>
      </c>
      <c r="D56" s="43">
        <v>70997152</v>
      </c>
      <c r="E56" s="45">
        <v>102179468</v>
      </c>
      <c r="F56" s="43">
        <v>600110613</v>
      </c>
      <c r="G56" s="43" t="s">
        <v>382</v>
      </c>
      <c r="H56" s="43" t="s">
        <v>36</v>
      </c>
      <c r="I56" s="43" t="s">
        <v>37</v>
      </c>
      <c r="J56" s="43" t="s">
        <v>113</v>
      </c>
      <c r="K56" s="43" t="s">
        <v>383</v>
      </c>
      <c r="L56" s="89">
        <v>500000</v>
      </c>
      <c r="M56" s="89">
        <f t="shared" si="8"/>
        <v>350000</v>
      </c>
      <c r="N56" s="45" t="s">
        <v>91</v>
      </c>
      <c r="O56" s="45" t="s">
        <v>506</v>
      </c>
      <c r="P56" s="43"/>
      <c r="Q56" s="43"/>
      <c r="R56" s="43"/>
      <c r="S56" s="43"/>
      <c r="T56" s="43" t="s">
        <v>146</v>
      </c>
      <c r="U56" s="43"/>
      <c r="V56" s="43"/>
      <c r="W56" s="43"/>
      <c r="X56" s="43"/>
      <c r="Y56" s="43" t="s">
        <v>533</v>
      </c>
      <c r="Z56" s="46" t="s">
        <v>78</v>
      </c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</row>
    <row r="57" spans="1:234" s="47" customFormat="1" ht="60" customHeight="1" x14ac:dyDescent="0.25">
      <c r="A57" s="82">
        <v>53</v>
      </c>
      <c r="B57" s="43" t="s">
        <v>112</v>
      </c>
      <c r="C57" s="43" t="s">
        <v>113</v>
      </c>
      <c r="D57" s="43">
        <v>70997152</v>
      </c>
      <c r="E57" s="45">
        <v>102179468</v>
      </c>
      <c r="F57" s="43">
        <v>600110613</v>
      </c>
      <c r="G57" s="43" t="s">
        <v>384</v>
      </c>
      <c r="H57" s="43" t="s">
        <v>36</v>
      </c>
      <c r="I57" s="43" t="s">
        <v>37</v>
      </c>
      <c r="J57" s="43" t="s">
        <v>113</v>
      </c>
      <c r="K57" s="43" t="s">
        <v>384</v>
      </c>
      <c r="L57" s="89">
        <v>1800000</v>
      </c>
      <c r="M57" s="89">
        <f t="shared" si="8"/>
        <v>1260000</v>
      </c>
      <c r="N57" s="45" t="s">
        <v>91</v>
      </c>
      <c r="O57" s="45" t="s">
        <v>506</v>
      </c>
      <c r="P57" s="43"/>
      <c r="Q57" s="43"/>
      <c r="R57" s="43"/>
      <c r="S57" s="43"/>
      <c r="T57" s="43" t="s">
        <v>146</v>
      </c>
      <c r="U57" s="43"/>
      <c r="V57" s="43"/>
      <c r="W57" s="43"/>
      <c r="X57" s="43"/>
      <c r="Y57" s="43" t="s">
        <v>533</v>
      </c>
      <c r="Z57" s="46" t="s">
        <v>78</v>
      </c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</row>
    <row r="58" spans="1:234" s="47" customFormat="1" ht="60" customHeight="1" x14ac:dyDescent="0.25">
      <c r="A58" s="82">
        <v>54</v>
      </c>
      <c r="B58" s="43" t="s">
        <v>112</v>
      </c>
      <c r="C58" s="43" t="s">
        <v>113</v>
      </c>
      <c r="D58" s="43">
        <v>70997152</v>
      </c>
      <c r="E58" s="45">
        <v>102179468</v>
      </c>
      <c r="F58" s="43">
        <v>600110613</v>
      </c>
      <c r="G58" s="43" t="s">
        <v>385</v>
      </c>
      <c r="H58" s="43" t="s">
        <v>36</v>
      </c>
      <c r="I58" s="43" t="s">
        <v>37</v>
      </c>
      <c r="J58" s="43" t="s">
        <v>113</v>
      </c>
      <c r="K58" s="43" t="s">
        <v>385</v>
      </c>
      <c r="L58" s="89">
        <v>2000000</v>
      </c>
      <c r="M58" s="89">
        <f t="shared" si="8"/>
        <v>1400000</v>
      </c>
      <c r="N58" s="45" t="s">
        <v>91</v>
      </c>
      <c r="O58" s="45" t="s">
        <v>506</v>
      </c>
      <c r="P58" s="43"/>
      <c r="Q58" s="43" t="s">
        <v>146</v>
      </c>
      <c r="R58" s="43"/>
      <c r="S58" s="43"/>
      <c r="T58" s="43"/>
      <c r="U58" s="43"/>
      <c r="V58" s="43"/>
      <c r="W58" s="43"/>
      <c r="X58" s="43"/>
      <c r="Y58" s="43" t="s">
        <v>174</v>
      </c>
      <c r="Z58" s="46" t="s">
        <v>78</v>
      </c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</row>
    <row r="59" spans="1:234" s="47" customFormat="1" ht="60" customHeight="1" x14ac:dyDescent="0.25">
      <c r="A59" s="82">
        <v>55</v>
      </c>
      <c r="B59" s="43" t="s">
        <v>112</v>
      </c>
      <c r="C59" s="43" t="s">
        <v>113</v>
      </c>
      <c r="D59" s="43">
        <v>70997152</v>
      </c>
      <c r="E59" s="45">
        <v>102179468</v>
      </c>
      <c r="F59" s="43">
        <v>600110613</v>
      </c>
      <c r="G59" s="43" t="s">
        <v>386</v>
      </c>
      <c r="H59" s="43" t="s">
        <v>36</v>
      </c>
      <c r="I59" s="43" t="s">
        <v>37</v>
      </c>
      <c r="J59" s="43" t="s">
        <v>113</v>
      </c>
      <c r="K59" s="43" t="s">
        <v>386</v>
      </c>
      <c r="L59" s="89">
        <v>1000000</v>
      </c>
      <c r="M59" s="89">
        <f t="shared" si="8"/>
        <v>700000</v>
      </c>
      <c r="N59" s="45" t="s">
        <v>91</v>
      </c>
      <c r="O59" s="45" t="s">
        <v>506</v>
      </c>
      <c r="P59" s="43"/>
      <c r="Q59" s="43" t="s">
        <v>146</v>
      </c>
      <c r="R59" s="43"/>
      <c r="S59" s="43"/>
      <c r="T59" s="43"/>
      <c r="U59" s="43"/>
      <c r="V59" s="43"/>
      <c r="W59" s="43"/>
      <c r="X59" s="43"/>
      <c r="Y59" s="43" t="s">
        <v>174</v>
      </c>
      <c r="Z59" s="46" t="s">
        <v>78</v>
      </c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</row>
    <row r="60" spans="1:234" s="47" customFormat="1" ht="60" customHeight="1" x14ac:dyDescent="0.25">
      <c r="A60" s="82">
        <v>56</v>
      </c>
      <c r="B60" s="43" t="s">
        <v>121</v>
      </c>
      <c r="C60" s="43" t="s">
        <v>227</v>
      </c>
      <c r="D60" s="43">
        <v>49459724</v>
      </c>
      <c r="E60" s="45">
        <v>102191131</v>
      </c>
      <c r="F60" s="43">
        <v>600111113</v>
      </c>
      <c r="G60" s="43" t="s">
        <v>470</v>
      </c>
      <c r="H60" s="43" t="s">
        <v>36</v>
      </c>
      <c r="I60" s="43" t="s">
        <v>37</v>
      </c>
      <c r="J60" s="43" t="str">
        <f t="shared" si="6"/>
        <v>Městys Pozořice</v>
      </c>
      <c r="K60" s="51" t="s">
        <v>485</v>
      </c>
      <c r="L60" s="89">
        <v>144000000</v>
      </c>
      <c r="M60" s="89">
        <f t="shared" si="0"/>
        <v>100800000</v>
      </c>
      <c r="N60" s="45" t="s">
        <v>507</v>
      </c>
      <c r="O60" s="45" t="s">
        <v>469</v>
      </c>
      <c r="P60" s="43" t="s">
        <v>146</v>
      </c>
      <c r="Q60" s="43" t="s">
        <v>146</v>
      </c>
      <c r="R60" s="43" t="s">
        <v>146</v>
      </c>
      <c r="S60" s="43" t="s">
        <v>146</v>
      </c>
      <c r="T60" s="43"/>
      <c r="U60" s="43" t="s">
        <v>146</v>
      </c>
      <c r="V60" s="43" t="s">
        <v>146</v>
      </c>
      <c r="W60" s="43" t="s">
        <v>146</v>
      </c>
      <c r="X60" s="43" t="s">
        <v>146</v>
      </c>
      <c r="Y60" s="43" t="s">
        <v>431</v>
      </c>
      <c r="Z60" s="46" t="s">
        <v>78</v>
      </c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</row>
    <row r="61" spans="1:234" s="47" customFormat="1" ht="60" customHeight="1" x14ac:dyDescent="0.25">
      <c r="A61" s="82">
        <v>57</v>
      </c>
      <c r="B61" s="43" t="s">
        <v>121</v>
      </c>
      <c r="C61" s="43" t="s">
        <v>227</v>
      </c>
      <c r="D61" s="43">
        <v>49459724</v>
      </c>
      <c r="E61" s="45">
        <v>102191131</v>
      </c>
      <c r="F61" s="43">
        <v>600111113</v>
      </c>
      <c r="G61" s="43" t="s">
        <v>669</v>
      </c>
      <c r="H61" s="43" t="s">
        <v>36</v>
      </c>
      <c r="I61" s="43" t="s">
        <v>37</v>
      </c>
      <c r="J61" s="43" t="str">
        <f t="shared" si="6"/>
        <v>Městys Pozořice</v>
      </c>
      <c r="K61" s="51" t="s">
        <v>671</v>
      </c>
      <c r="L61" s="89">
        <v>144000000</v>
      </c>
      <c r="M61" s="89">
        <f t="shared" si="0"/>
        <v>100800000</v>
      </c>
      <c r="N61" s="45" t="s">
        <v>507</v>
      </c>
      <c r="O61" s="45" t="s">
        <v>469</v>
      </c>
      <c r="P61" s="43" t="s">
        <v>146</v>
      </c>
      <c r="Q61" s="43" t="s">
        <v>146</v>
      </c>
      <c r="R61" s="43" t="s">
        <v>146</v>
      </c>
      <c r="S61" s="43" t="s">
        <v>146</v>
      </c>
      <c r="T61" s="43"/>
      <c r="U61" s="43" t="s">
        <v>146</v>
      </c>
      <c r="V61" s="43" t="s">
        <v>146</v>
      </c>
      <c r="W61" s="43" t="s">
        <v>146</v>
      </c>
      <c r="X61" s="43" t="s">
        <v>146</v>
      </c>
      <c r="Y61" s="43" t="s">
        <v>674</v>
      </c>
      <c r="Z61" s="46" t="s">
        <v>78</v>
      </c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</row>
    <row r="62" spans="1:234" s="47" customFormat="1" ht="60" customHeight="1" x14ac:dyDescent="0.25">
      <c r="A62" s="82">
        <v>58</v>
      </c>
      <c r="B62" s="57" t="s">
        <v>121</v>
      </c>
      <c r="C62" s="57" t="s">
        <v>227</v>
      </c>
      <c r="D62" s="57">
        <v>49459724</v>
      </c>
      <c r="E62" s="92">
        <v>102191131</v>
      </c>
      <c r="F62" s="57">
        <v>600111113</v>
      </c>
      <c r="G62" s="57" t="s">
        <v>670</v>
      </c>
      <c r="H62" s="57" t="s">
        <v>36</v>
      </c>
      <c r="I62" s="57" t="s">
        <v>37</v>
      </c>
      <c r="J62" s="57" t="str">
        <f t="shared" si="6"/>
        <v>Městys Pozořice</v>
      </c>
      <c r="K62" s="57" t="s">
        <v>672</v>
      </c>
      <c r="L62" s="89">
        <v>144000000</v>
      </c>
      <c r="M62" s="89">
        <f t="shared" si="0"/>
        <v>100800000</v>
      </c>
      <c r="N62" s="45" t="s">
        <v>507</v>
      </c>
      <c r="O62" s="45" t="s">
        <v>469</v>
      </c>
      <c r="P62" s="43" t="s">
        <v>146</v>
      </c>
      <c r="Q62" s="43" t="s">
        <v>146</v>
      </c>
      <c r="R62" s="43" t="s">
        <v>146</v>
      </c>
      <c r="S62" s="43" t="s">
        <v>146</v>
      </c>
      <c r="T62" s="43"/>
      <c r="U62" s="43" t="s">
        <v>146</v>
      </c>
      <c r="V62" s="43" t="s">
        <v>146</v>
      </c>
      <c r="W62" s="43" t="s">
        <v>146</v>
      </c>
      <c r="X62" s="43" t="s">
        <v>146</v>
      </c>
      <c r="Y62" s="43" t="s">
        <v>674</v>
      </c>
      <c r="Z62" s="46" t="s">
        <v>78</v>
      </c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</row>
    <row r="63" spans="1:234" s="47" customFormat="1" ht="60" customHeight="1" x14ac:dyDescent="0.25">
      <c r="A63" s="82">
        <v>59</v>
      </c>
      <c r="B63" s="57" t="s">
        <v>121</v>
      </c>
      <c r="C63" s="57" t="s">
        <v>227</v>
      </c>
      <c r="D63" s="57">
        <v>49459724</v>
      </c>
      <c r="E63" s="92">
        <v>102191131</v>
      </c>
      <c r="F63" s="57">
        <v>600111113</v>
      </c>
      <c r="G63" s="57" t="s">
        <v>670</v>
      </c>
      <c r="H63" s="57" t="s">
        <v>36</v>
      </c>
      <c r="I63" s="57" t="s">
        <v>37</v>
      </c>
      <c r="J63" s="57" t="str">
        <f t="shared" ref="J63" si="9">C63</f>
        <v>Městys Pozořice</v>
      </c>
      <c r="K63" s="57" t="s">
        <v>673</v>
      </c>
      <c r="L63" s="89">
        <v>45000000</v>
      </c>
      <c r="M63" s="89">
        <f t="shared" si="0"/>
        <v>31499999.999999996</v>
      </c>
      <c r="N63" s="45" t="s">
        <v>507</v>
      </c>
      <c r="O63" s="45" t="s">
        <v>469</v>
      </c>
      <c r="P63" s="43" t="s">
        <v>146</v>
      </c>
      <c r="Q63" s="43" t="s">
        <v>146</v>
      </c>
      <c r="R63" s="43" t="s">
        <v>146</v>
      </c>
      <c r="S63" s="43" t="s">
        <v>146</v>
      </c>
      <c r="T63" s="43"/>
      <c r="U63" s="43" t="s">
        <v>146</v>
      </c>
      <c r="V63" s="43" t="s">
        <v>146</v>
      </c>
      <c r="W63" s="43" t="s">
        <v>146</v>
      </c>
      <c r="X63" s="43" t="s">
        <v>146</v>
      </c>
      <c r="Y63" s="43" t="s">
        <v>674</v>
      </c>
      <c r="Z63" s="46" t="s">
        <v>78</v>
      </c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</row>
    <row r="64" spans="1:234" s="42" customFormat="1" ht="60" customHeight="1" x14ac:dyDescent="0.25">
      <c r="A64" s="82">
        <v>60</v>
      </c>
      <c r="B64" s="38" t="s">
        <v>124</v>
      </c>
      <c r="C64" s="38" t="s">
        <v>473</v>
      </c>
      <c r="D64" s="38">
        <v>70499870</v>
      </c>
      <c r="E64" s="40">
        <v>102179484</v>
      </c>
      <c r="F64" s="38">
        <v>600110630</v>
      </c>
      <c r="G64" s="38" t="s">
        <v>228</v>
      </c>
      <c r="H64" s="38" t="s">
        <v>36</v>
      </c>
      <c r="I64" s="38" t="s">
        <v>37</v>
      </c>
      <c r="J64" s="38" t="str">
        <f t="shared" si="6"/>
        <v>Obec Prace</v>
      </c>
      <c r="K64" s="50" t="s">
        <v>552</v>
      </c>
      <c r="L64" s="52">
        <v>2000000</v>
      </c>
      <c r="M64" s="52">
        <f t="shared" si="0"/>
        <v>1400000</v>
      </c>
      <c r="N64" s="40" t="s">
        <v>474</v>
      </c>
      <c r="O64" s="40" t="s">
        <v>442</v>
      </c>
      <c r="P64" s="38"/>
      <c r="Q64" s="38"/>
      <c r="R64" s="38"/>
      <c r="S64" s="38"/>
      <c r="T64" s="50"/>
      <c r="U64" s="50"/>
      <c r="V64" s="50" t="s">
        <v>146</v>
      </c>
      <c r="W64" s="50"/>
      <c r="X64" s="50"/>
      <c r="Y64" s="38" t="s">
        <v>174</v>
      </c>
      <c r="Z64" s="41" t="s">
        <v>78</v>
      </c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</row>
    <row r="65" spans="1:234" s="47" customFormat="1" ht="60" customHeight="1" x14ac:dyDescent="0.25">
      <c r="A65" s="82">
        <v>61</v>
      </c>
      <c r="B65" s="43" t="s">
        <v>124</v>
      </c>
      <c r="C65" s="43" t="s">
        <v>473</v>
      </c>
      <c r="D65" s="43">
        <v>70499870</v>
      </c>
      <c r="E65" s="45">
        <v>102179484</v>
      </c>
      <c r="F65" s="43">
        <v>600110630</v>
      </c>
      <c r="G65" s="43" t="s">
        <v>606</v>
      </c>
      <c r="H65" s="57" t="s">
        <v>36</v>
      </c>
      <c r="I65" s="57" t="s">
        <v>37</v>
      </c>
      <c r="J65" s="57" t="str">
        <f t="shared" si="6"/>
        <v>Obec Prace</v>
      </c>
      <c r="K65" s="51" t="s">
        <v>607</v>
      </c>
      <c r="L65" s="89">
        <v>20000000</v>
      </c>
      <c r="M65" s="89">
        <f t="shared" si="0"/>
        <v>14000000</v>
      </c>
      <c r="N65" s="45" t="s">
        <v>441</v>
      </c>
      <c r="O65" s="45" t="s">
        <v>215</v>
      </c>
      <c r="P65" s="43" t="s">
        <v>146</v>
      </c>
      <c r="Q65" s="43" t="s">
        <v>448</v>
      </c>
      <c r="R65" s="43" t="s">
        <v>448</v>
      </c>
      <c r="S65" s="43" t="s">
        <v>146</v>
      </c>
      <c r="T65" s="51" t="s">
        <v>146</v>
      </c>
      <c r="U65" s="51"/>
      <c r="V65" s="51" t="s">
        <v>448</v>
      </c>
      <c r="W65" s="51" t="s">
        <v>146</v>
      </c>
      <c r="X65" s="51" t="s">
        <v>448</v>
      </c>
      <c r="Y65" s="43" t="s">
        <v>174</v>
      </c>
      <c r="Z65" s="46" t="s">
        <v>78</v>
      </c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</row>
    <row r="66" spans="1:234" s="47" customFormat="1" ht="60" customHeight="1" x14ac:dyDescent="0.25">
      <c r="A66" s="82">
        <v>62</v>
      </c>
      <c r="B66" s="43" t="s">
        <v>124</v>
      </c>
      <c r="C66" s="43" t="s">
        <v>473</v>
      </c>
      <c r="D66" s="43">
        <v>70499870</v>
      </c>
      <c r="E66" s="45">
        <v>102179484</v>
      </c>
      <c r="F66" s="43">
        <v>600110630</v>
      </c>
      <c r="G66" s="43" t="s">
        <v>475</v>
      </c>
      <c r="H66" s="57" t="s">
        <v>36</v>
      </c>
      <c r="I66" s="57" t="s">
        <v>37</v>
      </c>
      <c r="J66" s="57" t="str">
        <f t="shared" si="6"/>
        <v>Obec Prace</v>
      </c>
      <c r="K66" s="51" t="s">
        <v>476</v>
      </c>
      <c r="L66" s="89">
        <v>3000000</v>
      </c>
      <c r="M66" s="89">
        <f t="shared" si="0"/>
        <v>2100000</v>
      </c>
      <c r="N66" s="45" t="s">
        <v>214</v>
      </c>
      <c r="O66" s="45" t="s">
        <v>219</v>
      </c>
      <c r="P66" s="43"/>
      <c r="Q66" s="43" t="s">
        <v>146</v>
      </c>
      <c r="R66" s="43"/>
      <c r="S66" s="43"/>
      <c r="T66" s="51"/>
      <c r="U66" s="51"/>
      <c r="V66" s="51" t="s">
        <v>448</v>
      </c>
      <c r="W66" s="51"/>
      <c r="X66" s="51"/>
      <c r="Y66" s="43" t="s">
        <v>174</v>
      </c>
      <c r="Z66" s="46" t="s">
        <v>78</v>
      </c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</row>
    <row r="67" spans="1:234" s="47" customFormat="1" ht="60" customHeight="1" x14ac:dyDescent="0.25">
      <c r="A67" s="82">
        <v>63</v>
      </c>
      <c r="B67" s="43" t="s">
        <v>124</v>
      </c>
      <c r="C67" s="43" t="s">
        <v>473</v>
      </c>
      <c r="D67" s="43">
        <v>70499870</v>
      </c>
      <c r="E67" s="45">
        <v>102179484</v>
      </c>
      <c r="F67" s="43">
        <v>600110630</v>
      </c>
      <c r="G67" s="43" t="s">
        <v>608</v>
      </c>
      <c r="H67" s="57" t="s">
        <v>36</v>
      </c>
      <c r="I67" s="57" t="s">
        <v>37</v>
      </c>
      <c r="J67" s="57" t="str">
        <f t="shared" si="6"/>
        <v>Obec Prace</v>
      </c>
      <c r="K67" s="51" t="s">
        <v>609</v>
      </c>
      <c r="L67" s="89">
        <v>10000000</v>
      </c>
      <c r="M67" s="89">
        <f t="shared" si="0"/>
        <v>7000000</v>
      </c>
      <c r="N67" s="45" t="s">
        <v>441</v>
      </c>
      <c r="O67" s="45" t="s">
        <v>215</v>
      </c>
      <c r="P67" s="43" t="s">
        <v>448</v>
      </c>
      <c r="Q67" s="43" t="s">
        <v>448</v>
      </c>
      <c r="R67" s="43" t="s">
        <v>448</v>
      </c>
      <c r="S67" s="43" t="s">
        <v>448</v>
      </c>
      <c r="T67" s="51"/>
      <c r="U67" s="51"/>
      <c r="V67" s="51" t="s">
        <v>448</v>
      </c>
      <c r="W67" s="51" t="s">
        <v>448</v>
      </c>
      <c r="X67" s="51" t="s">
        <v>448</v>
      </c>
      <c r="Y67" s="43" t="s">
        <v>174</v>
      </c>
      <c r="Z67" s="46" t="s">
        <v>78</v>
      </c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</row>
    <row r="68" spans="1:234" s="42" customFormat="1" ht="60" customHeight="1" x14ac:dyDescent="0.25">
      <c r="A68" s="82">
        <v>64</v>
      </c>
      <c r="B68" s="38" t="s">
        <v>126</v>
      </c>
      <c r="C68" s="38" t="s">
        <v>127</v>
      </c>
      <c r="D68" s="38">
        <v>70995141</v>
      </c>
      <c r="E68" s="40">
        <v>102179531</v>
      </c>
      <c r="F68" s="38">
        <v>600110648</v>
      </c>
      <c r="G68" s="38" t="s">
        <v>229</v>
      </c>
      <c r="H68" s="38" t="s">
        <v>36</v>
      </c>
      <c r="I68" s="38" t="s">
        <v>37</v>
      </c>
      <c r="J68" s="38" t="str">
        <f t="shared" si="6"/>
        <v>Obec Radostice</v>
      </c>
      <c r="K68" s="38" t="s">
        <v>229</v>
      </c>
      <c r="L68" s="52">
        <v>2000000</v>
      </c>
      <c r="M68" s="52">
        <f t="shared" si="0"/>
        <v>1400000</v>
      </c>
      <c r="N68" s="40" t="s">
        <v>91</v>
      </c>
      <c r="O68" s="40" t="s">
        <v>219</v>
      </c>
      <c r="P68" s="38" t="s">
        <v>146</v>
      </c>
      <c r="Q68" s="38"/>
      <c r="R68" s="38"/>
      <c r="S68" s="38" t="s">
        <v>146</v>
      </c>
      <c r="T68" s="50" t="s">
        <v>146</v>
      </c>
      <c r="U68" s="50"/>
      <c r="V68" s="50"/>
      <c r="W68" s="50"/>
      <c r="X68" s="50" t="s">
        <v>146</v>
      </c>
      <c r="Y68" s="38" t="s">
        <v>174</v>
      </c>
      <c r="Z68" s="41" t="s">
        <v>78</v>
      </c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</row>
    <row r="69" spans="1:234" s="42" customFormat="1" ht="60" customHeight="1" x14ac:dyDescent="0.25">
      <c r="A69" s="82">
        <v>65</v>
      </c>
      <c r="B69" s="38" t="s">
        <v>126</v>
      </c>
      <c r="C69" s="38" t="s">
        <v>127</v>
      </c>
      <c r="D69" s="38">
        <v>70995141</v>
      </c>
      <c r="E69" s="40">
        <v>102179531</v>
      </c>
      <c r="F69" s="38">
        <v>600110648</v>
      </c>
      <c r="G69" s="38" t="s">
        <v>128</v>
      </c>
      <c r="H69" s="38" t="s">
        <v>36</v>
      </c>
      <c r="I69" s="38" t="s">
        <v>37</v>
      </c>
      <c r="J69" s="38" t="str">
        <f t="shared" si="6"/>
        <v>Obec Radostice</v>
      </c>
      <c r="K69" s="38" t="s">
        <v>128</v>
      </c>
      <c r="L69" s="52">
        <v>1000000</v>
      </c>
      <c r="M69" s="52">
        <f t="shared" si="0"/>
        <v>700000</v>
      </c>
      <c r="N69" s="40" t="s">
        <v>91</v>
      </c>
      <c r="O69" s="40" t="s">
        <v>219</v>
      </c>
      <c r="P69" s="38"/>
      <c r="Q69" s="38" t="s">
        <v>146</v>
      </c>
      <c r="R69" s="38"/>
      <c r="S69" s="38"/>
      <c r="T69" s="50"/>
      <c r="U69" s="50"/>
      <c r="V69" s="50" t="s">
        <v>146</v>
      </c>
      <c r="W69" s="50"/>
      <c r="X69" s="50"/>
      <c r="Y69" s="38" t="s">
        <v>174</v>
      </c>
      <c r="Z69" s="41" t="s">
        <v>78</v>
      </c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</row>
    <row r="70" spans="1:234" s="42" customFormat="1" ht="60" customHeight="1" x14ac:dyDescent="0.25">
      <c r="A70" s="82">
        <v>66</v>
      </c>
      <c r="B70" s="38" t="s">
        <v>126</v>
      </c>
      <c r="C70" s="38" t="s">
        <v>127</v>
      </c>
      <c r="D70" s="38">
        <v>70995141</v>
      </c>
      <c r="E70" s="40">
        <v>102179531</v>
      </c>
      <c r="F70" s="38">
        <v>600110648</v>
      </c>
      <c r="G70" s="38" t="s">
        <v>129</v>
      </c>
      <c r="H70" s="38" t="s">
        <v>36</v>
      </c>
      <c r="I70" s="38" t="s">
        <v>37</v>
      </c>
      <c r="J70" s="38" t="str">
        <f t="shared" si="6"/>
        <v>Obec Radostice</v>
      </c>
      <c r="K70" s="38" t="s">
        <v>129</v>
      </c>
      <c r="L70" s="52">
        <v>500000</v>
      </c>
      <c r="M70" s="52">
        <f t="shared" si="0"/>
        <v>350000</v>
      </c>
      <c r="N70" s="40" t="s">
        <v>91</v>
      </c>
      <c r="O70" s="40" t="s">
        <v>219</v>
      </c>
      <c r="P70" s="38"/>
      <c r="Q70" s="38" t="s">
        <v>146</v>
      </c>
      <c r="R70" s="38"/>
      <c r="S70" s="38"/>
      <c r="T70" s="50"/>
      <c r="U70" s="50"/>
      <c r="V70" s="50" t="s">
        <v>146</v>
      </c>
      <c r="W70" s="50"/>
      <c r="X70" s="50"/>
      <c r="Y70" s="38" t="s">
        <v>174</v>
      </c>
      <c r="Z70" s="41" t="s">
        <v>78</v>
      </c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</row>
    <row r="71" spans="1:234" s="42" customFormat="1" ht="60" customHeight="1" x14ac:dyDescent="0.25">
      <c r="A71" s="82">
        <v>67</v>
      </c>
      <c r="B71" s="38" t="s">
        <v>126</v>
      </c>
      <c r="C71" s="38" t="s">
        <v>127</v>
      </c>
      <c r="D71" s="38">
        <v>70995141</v>
      </c>
      <c r="E71" s="40">
        <v>102179531</v>
      </c>
      <c r="F71" s="38">
        <v>600110648</v>
      </c>
      <c r="G71" s="38" t="s">
        <v>130</v>
      </c>
      <c r="H71" s="38" t="s">
        <v>36</v>
      </c>
      <c r="I71" s="38" t="s">
        <v>37</v>
      </c>
      <c r="J71" s="38" t="str">
        <f t="shared" si="6"/>
        <v>Obec Radostice</v>
      </c>
      <c r="K71" s="38" t="s">
        <v>130</v>
      </c>
      <c r="L71" s="52">
        <v>1000000</v>
      </c>
      <c r="M71" s="52">
        <f t="shared" si="0"/>
        <v>700000</v>
      </c>
      <c r="N71" s="40" t="s">
        <v>91</v>
      </c>
      <c r="O71" s="40" t="s">
        <v>219</v>
      </c>
      <c r="P71" s="38"/>
      <c r="Q71" s="38" t="s">
        <v>146</v>
      </c>
      <c r="R71" s="38"/>
      <c r="S71" s="38"/>
      <c r="T71" s="50"/>
      <c r="U71" s="50"/>
      <c r="V71" s="50" t="s">
        <v>146</v>
      </c>
      <c r="W71" s="50"/>
      <c r="X71" s="50"/>
      <c r="Y71" s="38" t="s">
        <v>174</v>
      </c>
      <c r="Z71" s="41" t="s">
        <v>78</v>
      </c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</row>
    <row r="72" spans="1:234" s="42" customFormat="1" ht="60" customHeight="1" x14ac:dyDescent="0.25">
      <c r="A72" s="82">
        <v>68</v>
      </c>
      <c r="B72" s="38" t="s">
        <v>126</v>
      </c>
      <c r="C72" s="38" t="s">
        <v>127</v>
      </c>
      <c r="D72" s="38">
        <v>70995141</v>
      </c>
      <c r="E72" s="40">
        <v>102179531</v>
      </c>
      <c r="F72" s="38">
        <v>600110648</v>
      </c>
      <c r="G72" s="38" t="s">
        <v>230</v>
      </c>
      <c r="H72" s="38" t="s">
        <v>36</v>
      </c>
      <c r="I72" s="38" t="s">
        <v>37</v>
      </c>
      <c r="J72" s="38" t="str">
        <f t="shared" si="6"/>
        <v>Obec Radostice</v>
      </c>
      <c r="K72" s="38" t="s">
        <v>230</v>
      </c>
      <c r="L72" s="52">
        <v>1000000</v>
      </c>
      <c r="M72" s="52">
        <f t="shared" si="0"/>
        <v>700000</v>
      </c>
      <c r="N72" s="40" t="s">
        <v>91</v>
      </c>
      <c r="O72" s="40" t="s">
        <v>219</v>
      </c>
      <c r="P72" s="38"/>
      <c r="Q72" s="38"/>
      <c r="R72" s="38"/>
      <c r="S72" s="38"/>
      <c r="T72" s="50"/>
      <c r="U72" s="50"/>
      <c r="V72" s="50"/>
      <c r="W72" s="50"/>
      <c r="X72" s="50"/>
      <c r="Y72" s="38" t="s">
        <v>174</v>
      </c>
      <c r="Z72" s="41" t="s">
        <v>78</v>
      </c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</row>
    <row r="73" spans="1:234" s="42" customFormat="1" ht="60" customHeight="1" x14ac:dyDescent="0.25">
      <c r="A73" s="82">
        <v>69</v>
      </c>
      <c r="B73" s="38" t="s">
        <v>126</v>
      </c>
      <c r="C73" s="38" t="s">
        <v>127</v>
      </c>
      <c r="D73" s="38">
        <v>70995141</v>
      </c>
      <c r="E73" s="40">
        <v>102179531</v>
      </c>
      <c r="F73" s="38">
        <v>600110648</v>
      </c>
      <c r="G73" s="38" t="s">
        <v>538</v>
      </c>
      <c r="H73" s="38" t="s">
        <v>36</v>
      </c>
      <c r="I73" s="38" t="s">
        <v>37</v>
      </c>
      <c r="J73" s="38" t="str">
        <f t="shared" si="6"/>
        <v>Obec Radostice</v>
      </c>
      <c r="K73" s="38" t="s">
        <v>538</v>
      </c>
      <c r="L73" s="52">
        <v>10000000</v>
      </c>
      <c r="M73" s="52">
        <f t="shared" si="0"/>
        <v>7000000</v>
      </c>
      <c r="N73" s="40" t="s">
        <v>91</v>
      </c>
      <c r="O73" s="40" t="s">
        <v>219</v>
      </c>
      <c r="P73" s="38"/>
      <c r="Q73" s="38"/>
      <c r="R73" s="38"/>
      <c r="S73" s="38"/>
      <c r="T73" s="50"/>
      <c r="U73" s="50"/>
      <c r="V73" s="50"/>
      <c r="W73" s="50"/>
      <c r="X73" s="50"/>
      <c r="Y73" s="38" t="s">
        <v>174</v>
      </c>
      <c r="Z73" s="41" t="s">
        <v>78</v>
      </c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</row>
    <row r="74" spans="1:234" s="42" customFormat="1" ht="60" customHeight="1" x14ac:dyDescent="0.25">
      <c r="A74" s="82">
        <v>70</v>
      </c>
      <c r="B74" s="38" t="s">
        <v>126</v>
      </c>
      <c r="C74" s="38" t="s">
        <v>127</v>
      </c>
      <c r="D74" s="38">
        <v>70995141</v>
      </c>
      <c r="E74" s="40">
        <v>102179531</v>
      </c>
      <c r="F74" s="38">
        <v>600110648</v>
      </c>
      <c r="G74" s="38" t="s">
        <v>231</v>
      </c>
      <c r="H74" s="38" t="s">
        <v>36</v>
      </c>
      <c r="I74" s="38" t="s">
        <v>37</v>
      </c>
      <c r="J74" s="38" t="str">
        <f t="shared" si="6"/>
        <v>Obec Radostice</v>
      </c>
      <c r="K74" s="38" t="s">
        <v>231</v>
      </c>
      <c r="L74" s="52">
        <v>2000000</v>
      </c>
      <c r="M74" s="52">
        <f t="shared" si="0"/>
        <v>1400000</v>
      </c>
      <c r="N74" s="40" t="s">
        <v>91</v>
      </c>
      <c r="O74" s="40" t="s">
        <v>219</v>
      </c>
      <c r="P74" s="38" t="s">
        <v>146</v>
      </c>
      <c r="Q74" s="38" t="s">
        <v>146</v>
      </c>
      <c r="R74" s="38" t="s">
        <v>146</v>
      </c>
      <c r="S74" s="38" t="s">
        <v>146</v>
      </c>
      <c r="T74" s="50" t="s">
        <v>146</v>
      </c>
      <c r="U74" s="50"/>
      <c r="V74" s="50" t="s">
        <v>146</v>
      </c>
      <c r="W74" s="50"/>
      <c r="X74" s="50"/>
      <c r="Y74" s="38" t="s">
        <v>174</v>
      </c>
      <c r="Z74" s="41" t="s">
        <v>78</v>
      </c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</row>
    <row r="75" spans="1:234" s="42" customFormat="1" ht="60" customHeight="1" x14ac:dyDescent="0.25">
      <c r="A75" s="82">
        <v>71</v>
      </c>
      <c r="B75" s="38" t="s">
        <v>126</v>
      </c>
      <c r="C75" s="38" t="s">
        <v>127</v>
      </c>
      <c r="D75" s="38">
        <v>70995141</v>
      </c>
      <c r="E75" s="40">
        <v>102179531</v>
      </c>
      <c r="F75" s="38">
        <v>600110648</v>
      </c>
      <c r="G75" s="38" t="s">
        <v>232</v>
      </c>
      <c r="H75" s="38" t="s">
        <v>36</v>
      </c>
      <c r="I75" s="38" t="s">
        <v>37</v>
      </c>
      <c r="J75" s="38" t="str">
        <f t="shared" si="6"/>
        <v>Obec Radostice</v>
      </c>
      <c r="K75" s="38" t="s">
        <v>359</v>
      </c>
      <c r="L75" s="52">
        <v>10000000</v>
      </c>
      <c r="M75" s="52">
        <f t="shared" si="0"/>
        <v>7000000</v>
      </c>
      <c r="N75" s="40" t="s">
        <v>91</v>
      </c>
      <c r="O75" s="40" t="s">
        <v>219</v>
      </c>
      <c r="P75" s="38" t="s">
        <v>146</v>
      </c>
      <c r="Q75" s="38"/>
      <c r="R75" s="38"/>
      <c r="S75" s="38" t="s">
        <v>146</v>
      </c>
      <c r="T75" s="50" t="s">
        <v>146</v>
      </c>
      <c r="U75" s="50"/>
      <c r="V75" s="50"/>
      <c r="W75" s="50"/>
      <c r="X75" s="50"/>
      <c r="Y75" s="38" t="s">
        <v>174</v>
      </c>
      <c r="Z75" s="41" t="s">
        <v>78</v>
      </c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</row>
    <row r="76" spans="1:234" s="47" customFormat="1" ht="93.75" customHeight="1" x14ac:dyDescent="0.25">
      <c r="A76" s="82">
        <v>72</v>
      </c>
      <c r="B76" s="57" t="s">
        <v>126</v>
      </c>
      <c r="C76" s="57" t="s">
        <v>127</v>
      </c>
      <c r="D76" s="57">
        <v>70995141</v>
      </c>
      <c r="E76" s="92">
        <v>102179531</v>
      </c>
      <c r="F76" s="57">
        <v>600110648</v>
      </c>
      <c r="G76" s="57" t="s">
        <v>233</v>
      </c>
      <c r="H76" s="57" t="s">
        <v>36</v>
      </c>
      <c r="I76" s="57" t="s">
        <v>37</v>
      </c>
      <c r="J76" s="57" t="s">
        <v>234</v>
      </c>
      <c r="K76" s="57" t="s">
        <v>235</v>
      </c>
      <c r="L76" s="98">
        <v>3500000</v>
      </c>
      <c r="M76" s="98">
        <f t="shared" si="0"/>
        <v>2450000</v>
      </c>
      <c r="N76" s="92" t="s">
        <v>214</v>
      </c>
      <c r="O76" s="92" t="s">
        <v>219</v>
      </c>
      <c r="P76" s="57" t="s">
        <v>146</v>
      </c>
      <c r="Q76" s="57" t="s">
        <v>146</v>
      </c>
      <c r="R76" s="57" t="s">
        <v>146</v>
      </c>
      <c r="S76" s="57" t="s">
        <v>146</v>
      </c>
      <c r="T76" s="57" t="s">
        <v>146</v>
      </c>
      <c r="U76" s="57"/>
      <c r="V76" s="57"/>
      <c r="W76" s="57"/>
      <c r="X76" s="57"/>
      <c r="Y76" s="57" t="s">
        <v>174</v>
      </c>
      <c r="Z76" s="58" t="s">
        <v>78</v>
      </c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</row>
    <row r="77" spans="1:234" s="47" customFormat="1" ht="64.5" customHeight="1" x14ac:dyDescent="0.25">
      <c r="A77" s="82">
        <v>73</v>
      </c>
      <c r="B77" s="57" t="s">
        <v>126</v>
      </c>
      <c r="C77" s="57" t="s">
        <v>127</v>
      </c>
      <c r="D77" s="57">
        <v>70995141</v>
      </c>
      <c r="E77" s="92">
        <v>102179531</v>
      </c>
      <c r="F77" s="57">
        <v>600110648</v>
      </c>
      <c r="G77" s="57" t="s">
        <v>344</v>
      </c>
      <c r="H77" s="57" t="s">
        <v>36</v>
      </c>
      <c r="I77" s="57" t="s">
        <v>37</v>
      </c>
      <c r="J77" s="57" t="s">
        <v>234</v>
      </c>
      <c r="K77" s="57" t="s">
        <v>344</v>
      </c>
      <c r="L77" s="98">
        <v>10000000</v>
      </c>
      <c r="M77" s="98">
        <f t="shared" si="0"/>
        <v>7000000</v>
      </c>
      <c r="N77" s="92" t="s">
        <v>214</v>
      </c>
      <c r="O77" s="92" t="s">
        <v>215</v>
      </c>
      <c r="P77" s="57"/>
      <c r="Q77" s="57"/>
      <c r="R77" s="57"/>
      <c r="S77" s="57"/>
      <c r="T77" s="57"/>
      <c r="U77" s="57"/>
      <c r="V77" s="57"/>
      <c r="W77" s="57"/>
      <c r="X77" s="57"/>
      <c r="Y77" s="57" t="s">
        <v>343</v>
      </c>
      <c r="Z77" s="58" t="s">
        <v>78</v>
      </c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</row>
    <row r="78" spans="1:234" s="47" customFormat="1" ht="63" customHeight="1" x14ac:dyDescent="0.25">
      <c r="A78" s="82">
        <v>74</v>
      </c>
      <c r="B78" s="57" t="s">
        <v>126</v>
      </c>
      <c r="C78" s="57" t="s">
        <v>127</v>
      </c>
      <c r="D78" s="57">
        <v>70995141</v>
      </c>
      <c r="E78" s="92">
        <v>102179531</v>
      </c>
      <c r="F78" s="57">
        <v>600110648</v>
      </c>
      <c r="G78" s="57" t="s">
        <v>345</v>
      </c>
      <c r="H78" s="57" t="s">
        <v>36</v>
      </c>
      <c r="I78" s="57" t="s">
        <v>37</v>
      </c>
      <c r="J78" s="57" t="s">
        <v>234</v>
      </c>
      <c r="K78" s="57" t="s">
        <v>360</v>
      </c>
      <c r="L78" s="98">
        <v>15000000</v>
      </c>
      <c r="M78" s="98">
        <f t="shared" si="0"/>
        <v>10500000</v>
      </c>
      <c r="N78" s="92" t="s">
        <v>214</v>
      </c>
      <c r="O78" s="92" t="s">
        <v>215</v>
      </c>
      <c r="P78" s="57"/>
      <c r="Q78" s="57" t="s">
        <v>146</v>
      </c>
      <c r="R78" s="57" t="s">
        <v>146</v>
      </c>
      <c r="S78" s="57" t="s">
        <v>146</v>
      </c>
      <c r="T78" s="57"/>
      <c r="U78" s="57"/>
      <c r="V78" s="57" t="s">
        <v>146</v>
      </c>
      <c r="W78" s="57" t="s">
        <v>146</v>
      </c>
      <c r="X78" s="57"/>
      <c r="Y78" s="57" t="s">
        <v>343</v>
      </c>
      <c r="Z78" s="58" t="s">
        <v>78</v>
      </c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</row>
    <row r="79" spans="1:234" s="42" customFormat="1" ht="60" customHeight="1" x14ac:dyDescent="0.25">
      <c r="A79" s="82">
        <v>75</v>
      </c>
      <c r="B79" s="38" t="s">
        <v>236</v>
      </c>
      <c r="C79" s="38" t="s">
        <v>237</v>
      </c>
      <c r="D79" s="38">
        <v>71008322</v>
      </c>
      <c r="E79" s="40">
        <v>108010252</v>
      </c>
      <c r="F79" s="38">
        <v>600111237</v>
      </c>
      <c r="G79" s="38" t="s">
        <v>238</v>
      </c>
      <c r="H79" s="38" t="s">
        <v>36</v>
      </c>
      <c r="I79" s="38" t="s">
        <v>37</v>
      </c>
      <c r="J79" s="38" t="str">
        <f t="shared" ref="J79:J117" si="10">C79</f>
        <v>Obec Sivice</v>
      </c>
      <c r="K79" s="50" t="str">
        <f>G79</f>
        <v>Vybavení ICT učebny</v>
      </c>
      <c r="L79" s="52">
        <v>15000000</v>
      </c>
      <c r="M79" s="52">
        <f t="shared" si="0"/>
        <v>10500000</v>
      </c>
      <c r="N79" s="40" t="s">
        <v>214</v>
      </c>
      <c r="O79" s="40" t="s">
        <v>215</v>
      </c>
      <c r="P79" s="38" t="s">
        <v>146</v>
      </c>
      <c r="Q79" s="38"/>
      <c r="R79" s="38"/>
      <c r="S79" s="38" t="s">
        <v>146</v>
      </c>
      <c r="T79" s="50" t="s">
        <v>146</v>
      </c>
      <c r="U79" s="50"/>
      <c r="V79" s="50"/>
      <c r="W79" s="50"/>
      <c r="X79" s="50"/>
      <c r="Y79" s="38" t="s">
        <v>174</v>
      </c>
      <c r="Z79" s="41" t="s">
        <v>78</v>
      </c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</row>
    <row r="80" spans="1:234" s="42" customFormat="1" ht="60" customHeight="1" x14ac:dyDescent="0.25">
      <c r="A80" s="82">
        <v>76</v>
      </c>
      <c r="B80" s="38" t="s">
        <v>236</v>
      </c>
      <c r="C80" s="38" t="s">
        <v>237</v>
      </c>
      <c r="D80" s="38">
        <v>71008322</v>
      </c>
      <c r="E80" s="40">
        <v>108010252</v>
      </c>
      <c r="F80" s="38">
        <v>600111237</v>
      </c>
      <c r="G80" s="38" t="s">
        <v>239</v>
      </c>
      <c r="H80" s="38" t="s">
        <v>36</v>
      </c>
      <c r="I80" s="38" t="s">
        <v>37</v>
      </c>
      <c r="J80" s="38" t="str">
        <f t="shared" si="10"/>
        <v>Obec Sivice</v>
      </c>
      <c r="K80" s="50" t="str">
        <f t="shared" ref="K80:K83" si="11">G80</f>
        <v>Dovybavení tělocvičny</v>
      </c>
      <c r="L80" s="52">
        <v>1000000</v>
      </c>
      <c r="M80" s="52">
        <f t="shared" si="0"/>
        <v>700000</v>
      </c>
      <c r="N80" s="40" t="s">
        <v>214</v>
      </c>
      <c r="O80" s="40" t="s">
        <v>215</v>
      </c>
      <c r="P80" s="38"/>
      <c r="Q80" s="38"/>
      <c r="R80" s="38"/>
      <c r="S80" s="38"/>
      <c r="T80" s="50"/>
      <c r="U80" s="50"/>
      <c r="V80" s="50" t="s">
        <v>146</v>
      </c>
      <c r="W80" s="50"/>
      <c r="X80" s="50"/>
      <c r="Y80" s="38" t="s">
        <v>174</v>
      </c>
      <c r="Z80" s="41" t="s">
        <v>78</v>
      </c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</row>
    <row r="81" spans="1:234" s="42" customFormat="1" ht="60" customHeight="1" x14ac:dyDescent="0.25">
      <c r="A81" s="82">
        <v>77</v>
      </c>
      <c r="B81" s="38" t="s">
        <v>236</v>
      </c>
      <c r="C81" s="38" t="s">
        <v>237</v>
      </c>
      <c r="D81" s="38">
        <v>71008322</v>
      </c>
      <c r="E81" s="40">
        <v>108010252</v>
      </c>
      <c r="F81" s="38">
        <v>600111237</v>
      </c>
      <c r="G81" s="38" t="s">
        <v>240</v>
      </c>
      <c r="H81" s="38" t="s">
        <v>36</v>
      </c>
      <c r="I81" s="38" t="s">
        <v>37</v>
      </c>
      <c r="J81" s="38" t="str">
        <f t="shared" si="10"/>
        <v>Obec Sivice</v>
      </c>
      <c r="K81" s="50" t="str">
        <f t="shared" si="11"/>
        <v>Obměna lavic ve škole</v>
      </c>
      <c r="L81" s="52">
        <v>2000000</v>
      </c>
      <c r="M81" s="52">
        <f t="shared" si="0"/>
        <v>1400000</v>
      </c>
      <c r="N81" s="40" t="s">
        <v>214</v>
      </c>
      <c r="O81" s="40" t="s">
        <v>215</v>
      </c>
      <c r="P81" s="38" t="s">
        <v>146</v>
      </c>
      <c r="Q81" s="38" t="s">
        <v>146</v>
      </c>
      <c r="R81" s="38" t="s">
        <v>146</v>
      </c>
      <c r="S81" s="38" t="s">
        <v>146</v>
      </c>
      <c r="T81" s="50" t="s">
        <v>146</v>
      </c>
      <c r="U81" s="50"/>
      <c r="V81" s="50"/>
      <c r="W81" s="50"/>
      <c r="X81" s="50"/>
      <c r="Y81" s="38" t="s">
        <v>174</v>
      </c>
      <c r="Z81" s="41" t="s">
        <v>78</v>
      </c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</row>
    <row r="82" spans="1:234" s="42" customFormat="1" ht="60" customHeight="1" x14ac:dyDescent="0.25">
      <c r="A82" s="82">
        <v>78</v>
      </c>
      <c r="B82" s="38" t="s">
        <v>236</v>
      </c>
      <c r="C82" s="38" t="s">
        <v>237</v>
      </c>
      <c r="D82" s="38">
        <v>71008322</v>
      </c>
      <c r="E82" s="40">
        <v>108010252</v>
      </c>
      <c r="F82" s="38">
        <v>600111237</v>
      </c>
      <c r="G82" s="38" t="s">
        <v>241</v>
      </c>
      <c r="H82" s="38" t="s">
        <v>36</v>
      </c>
      <c r="I82" s="38" t="s">
        <v>37</v>
      </c>
      <c r="J82" s="38" t="str">
        <f t="shared" si="10"/>
        <v>Obec Sivice</v>
      </c>
      <c r="K82" s="50" t="str">
        <f t="shared" si="11"/>
        <v>Dovybavení šaten</v>
      </c>
      <c r="L82" s="52">
        <v>1500000</v>
      </c>
      <c r="M82" s="52">
        <f t="shared" si="0"/>
        <v>1050000</v>
      </c>
      <c r="N82" s="40" t="s">
        <v>214</v>
      </c>
      <c r="O82" s="40" t="s">
        <v>215</v>
      </c>
      <c r="P82" s="38"/>
      <c r="Q82" s="38"/>
      <c r="R82" s="38"/>
      <c r="S82" s="38"/>
      <c r="T82" s="50"/>
      <c r="U82" s="50"/>
      <c r="V82" s="50"/>
      <c r="W82" s="50"/>
      <c r="X82" s="50"/>
      <c r="Y82" s="38" t="s">
        <v>174</v>
      </c>
      <c r="Z82" s="41" t="s">
        <v>78</v>
      </c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</row>
    <row r="83" spans="1:234" s="42" customFormat="1" ht="60" customHeight="1" x14ac:dyDescent="0.25">
      <c r="A83" s="82">
        <v>79</v>
      </c>
      <c r="B83" s="38" t="s">
        <v>236</v>
      </c>
      <c r="C83" s="38" t="s">
        <v>237</v>
      </c>
      <c r="D83" s="38">
        <v>71008322</v>
      </c>
      <c r="E83" s="40">
        <v>108010252</v>
      </c>
      <c r="F83" s="38">
        <v>600111237</v>
      </c>
      <c r="G83" s="38" t="s">
        <v>242</v>
      </c>
      <c r="H83" s="38" t="s">
        <v>36</v>
      </c>
      <c r="I83" s="38" t="s">
        <v>37</v>
      </c>
      <c r="J83" s="38" t="str">
        <f t="shared" si="10"/>
        <v>Obec Sivice</v>
      </c>
      <c r="K83" s="50" t="str">
        <f t="shared" si="11"/>
        <v>Venkovní učebna</v>
      </c>
      <c r="L83" s="52">
        <v>3000000</v>
      </c>
      <c r="M83" s="52">
        <f t="shared" si="0"/>
        <v>2100000</v>
      </c>
      <c r="N83" s="40" t="s">
        <v>214</v>
      </c>
      <c r="O83" s="40" t="s">
        <v>215</v>
      </c>
      <c r="P83" s="38" t="s">
        <v>146</v>
      </c>
      <c r="Q83" s="38" t="s">
        <v>146</v>
      </c>
      <c r="R83" s="38" t="s">
        <v>146</v>
      </c>
      <c r="S83" s="38" t="s">
        <v>146</v>
      </c>
      <c r="T83" s="50" t="s">
        <v>146</v>
      </c>
      <c r="U83" s="50"/>
      <c r="V83" s="50" t="s">
        <v>146</v>
      </c>
      <c r="W83" s="50"/>
      <c r="X83" s="50"/>
      <c r="Y83" s="38" t="s">
        <v>174</v>
      </c>
      <c r="Z83" s="41" t="s">
        <v>78</v>
      </c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</row>
    <row r="84" spans="1:234" s="42" customFormat="1" ht="60" customHeight="1" x14ac:dyDescent="0.25">
      <c r="A84" s="82">
        <v>80</v>
      </c>
      <c r="B84" s="38" t="s">
        <v>243</v>
      </c>
      <c r="C84" s="38" t="s">
        <v>137</v>
      </c>
      <c r="D84" s="38">
        <v>70499977</v>
      </c>
      <c r="E84" s="40">
        <v>102191182</v>
      </c>
      <c r="F84" s="38">
        <v>600111148</v>
      </c>
      <c r="G84" s="38" t="s">
        <v>244</v>
      </c>
      <c r="H84" s="38" t="s">
        <v>36</v>
      </c>
      <c r="I84" s="38" t="s">
        <v>37</v>
      </c>
      <c r="J84" s="38" t="str">
        <f t="shared" si="10"/>
        <v>Obec Sokolnice</v>
      </c>
      <c r="K84" s="50" t="s">
        <v>244</v>
      </c>
      <c r="L84" s="52">
        <v>5000000</v>
      </c>
      <c r="M84" s="52">
        <f t="shared" si="0"/>
        <v>3500000</v>
      </c>
      <c r="N84" s="40" t="s">
        <v>214</v>
      </c>
      <c r="O84" s="40" t="s">
        <v>215</v>
      </c>
      <c r="P84" s="38"/>
      <c r="Q84" s="38"/>
      <c r="R84" s="38"/>
      <c r="S84" s="38"/>
      <c r="T84" s="50"/>
      <c r="U84" s="50"/>
      <c r="V84" s="50"/>
      <c r="W84" s="50"/>
      <c r="X84" s="50"/>
      <c r="Y84" s="38" t="s">
        <v>174</v>
      </c>
      <c r="Z84" s="41" t="s">
        <v>78</v>
      </c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</row>
    <row r="85" spans="1:234" s="47" customFormat="1" ht="60" customHeight="1" x14ac:dyDescent="0.25">
      <c r="A85" s="82">
        <v>81</v>
      </c>
      <c r="B85" s="43" t="s">
        <v>243</v>
      </c>
      <c r="C85" s="43" t="s">
        <v>137</v>
      </c>
      <c r="D85" s="43">
        <v>70499977</v>
      </c>
      <c r="E85" s="45">
        <v>102191182</v>
      </c>
      <c r="F85" s="43">
        <v>600111148</v>
      </c>
      <c r="G85" s="43" t="s">
        <v>337</v>
      </c>
      <c r="H85" s="43" t="s">
        <v>36</v>
      </c>
      <c r="I85" s="43" t="s">
        <v>37</v>
      </c>
      <c r="J85" s="43" t="str">
        <f t="shared" si="10"/>
        <v>Obec Sokolnice</v>
      </c>
      <c r="K85" s="51" t="s">
        <v>341</v>
      </c>
      <c r="L85" s="89">
        <v>60000000</v>
      </c>
      <c r="M85" s="89">
        <f t="shared" si="0"/>
        <v>42000000</v>
      </c>
      <c r="N85" s="45" t="s">
        <v>91</v>
      </c>
      <c r="O85" s="45" t="s">
        <v>646</v>
      </c>
      <c r="P85" s="43" t="s">
        <v>146</v>
      </c>
      <c r="Q85" s="43" t="s">
        <v>146</v>
      </c>
      <c r="R85" s="43" t="s">
        <v>146</v>
      </c>
      <c r="S85" s="43" t="s">
        <v>146</v>
      </c>
      <c r="T85" s="51"/>
      <c r="U85" s="51"/>
      <c r="V85" s="51"/>
      <c r="W85" s="51"/>
      <c r="X85" s="51"/>
      <c r="Y85" s="43" t="s">
        <v>339</v>
      </c>
      <c r="Z85" s="46" t="s">
        <v>340</v>
      </c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</row>
    <row r="86" spans="1:234" s="47" customFormat="1" ht="60" customHeight="1" x14ac:dyDescent="0.25">
      <c r="A86" s="82">
        <v>82</v>
      </c>
      <c r="B86" s="43" t="s">
        <v>243</v>
      </c>
      <c r="C86" s="43" t="s">
        <v>137</v>
      </c>
      <c r="D86" s="43">
        <v>70499977</v>
      </c>
      <c r="E86" s="45">
        <v>102191182</v>
      </c>
      <c r="F86" s="43">
        <v>600111148</v>
      </c>
      <c r="G86" s="43" t="s">
        <v>338</v>
      </c>
      <c r="H86" s="43" t="s">
        <v>36</v>
      </c>
      <c r="I86" s="43" t="s">
        <v>37</v>
      </c>
      <c r="J86" s="43" t="str">
        <f t="shared" si="10"/>
        <v>Obec Sokolnice</v>
      </c>
      <c r="K86" s="51" t="s">
        <v>342</v>
      </c>
      <c r="L86" s="89">
        <v>15000000</v>
      </c>
      <c r="M86" s="89">
        <f t="shared" si="0"/>
        <v>10500000</v>
      </c>
      <c r="N86" s="45" t="s">
        <v>214</v>
      </c>
      <c r="O86" s="45" t="s">
        <v>215</v>
      </c>
      <c r="P86" s="43"/>
      <c r="Q86" s="43"/>
      <c r="R86" s="43"/>
      <c r="S86" s="43"/>
      <c r="T86" s="51"/>
      <c r="U86" s="51"/>
      <c r="V86" s="51"/>
      <c r="W86" s="51"/>
      <c r="X86" s="51"/>
      <c r="Y86" s="43" t="s">
        <v>174</v>
      </c>
      <c r="Z86" s="46" t="s">
        <v>340</v>
      </c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</row>
    <row r="87" spans="1:234" s="42" customFormat="1" ht="60" customHeight="1" x14ac:dyDescent="0.25">
      <c r="A87" s="82">
        <v>83</v>
      </c>
      <c r="B87" s="38" t="s">
        <v>140</v>
      </c>
      <c r="C87" s="38" t="s">
        <v>141</v>
      </c>
      <c r="D87" s="38">
        <v>71011528</v>
      </c>
      <c r="E87" s="40">
        <v>102191212</v>
      </c>
      <c r="F87" s="38">
        <v>600110508</v>
      </c>
      <c r="G87" s="38" t="s">
        <v>245</v>
      </c>
      <c r="H87" s="38" t="s">
        <v>36</v>
      </c>
      <c r="I87" s="38" t="s">
        <v>37</v>
      </c>
      <c r="J87" s="38" t="str">
        <f t="shared" si="10"/>
        <v>Obec Střelice</v>
      </c>
      <c r="K87" s="50" t="s">
        <v>529</v>
      </c>
      <c r="L87" s="52">
        <v>5000000</v>
      </c>
      <c r="M87" s="52">
        <f t="shared" si="0"/>
        <v>3500000</v>
      </c>
      <c r="N87" s="40" t="s">
        <v>214</v>
      </c>
      <c r="O87" s="40" t="s">
        <v>219</v>
      </c>
      <c r="P87" s="38" t="s">
        <v>146</v>
      </c>
      <c r="Q87" s="38"/>
      <c r="R87" s="38"/>
      <c r="S87" s="38" t="s">
        <v>146</v>
      </c>
      <c r="T87" s="50"/>
      <c r="U87" s="50"/>
      <c r="V87" s="50"/>
      <c r="W87" s="50"/>
      <c r="X87" s="50" t="s">
        <v>448</v>
      </c>
      <c r="Y87" s="38" t="s">
        <v>174</v>
      </c>
      <c r="Z87" s="41" t="s">
        <v>78</v>
      </c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</row>
    <row r="88" spans="1:234" s="47" customFormat="1" ht="60" customHeight="1" x14ac:dyDescent="0.25">
      <c r="A88" s="82">
        <v>84</v>
      </c>
      <c r="B88" s="38" t="s">
        <v>140</v>
      </c>
      <c r="C88" s="38" t="s">
        <v>141</v>
      </c>
      <c r="D88" s="38">
        <v>71011528</v>
      </c>
      <c r="E88" s="40">
        <v>102191212</v>
      </c>
      <c r="F88" s="38">
        <v>600110508</v>
      </c>
      <c r="G88" s="38" t="s">
        <v>589</v>
      </c>
      <c r="H88" s="38" t="s">
        <v>36</v>
      </c>
      <c r="I88" s="38" t="s">
        <v>37</v>
      </c>
      <c r="J88" s="38" t="str">
        <f t="shared" ref="J88" si="12">C88</f>
        <v>Obec Střelice</v>
      </c>
      <c r="K88" s="50" t="s">
        <v>661</v>
      </c>
      <c r="L88" s="52">
        <v>2000000</v>
      </c>
      <c r="M88" s="52">
        <f t="shared" si="0"/>
        <v>1400000</v>
      </c>
      <c r="N88" s="40" t="s">
        <v>91</v>
      </c>
      <c r="O88" s="40" t="s">
        <v>219</v>
      </c>
      <c r="P88" s="38"/>
      <c r="Q88" s="38"/>
      <c r="R88" s="38"/>
      <c r="S88" s="38" t="s">
        <v>146</v>
      </c>
      <c r="T88" s="50"/>
      <c r="U88" s="50"/>
      <c r="V88" s="50"/>
      <c r="W88" s="50"/>
      <c r="X88" s="50"/>
      <c r="Y88" s="38" t="s">
        <v>174</v>
      </c>
      <c r="Z88" s="41" t="s">
        <v>340</v>
      </c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</row>
    <row r="89" spans="1:234" s="42" customFormat="1" ht="60" customHeight="1" x14ac:dyDescent="0.25">
      <c r="A89" s="82">
        <v>85</v>
      </c>
      <c r="B89" s="38" t="s">
        <v>246</v>
      </c>
      <c r="C89" s="38" t="s">
        <v>144</v>
      </c>
      <c r="D89" s="38">
        <v>75023920</v>
      </c>
      <c r="E89" s="40">
        <v>102191239</v>
      </c>
      <c r="F89" s="38">
        <v>600110516</v>
      </c>
      <c r="G89" s="38" t="s">
        <v>247</v>
      </c>
      <c r="H89" s="38" t="s">
        <v>36</v>
      </c>
      <c r="I89" s="38" t="s">
        <v>37</v>
      </c>
      <c r="J89" s="38" t="str">
        <f t="shared" si="10"/>
        <v>Město Šlapanice</v>
      </c>
      <c r="K89" s="50" t="str">
        <f>G89</f>
        <v>Rozšíření venkovních aktivit pro žáky ZŠ Šlapanice</v>
      </c>
      <c r="L89" s="52">
        <v>3000000</v>
      </c>
      <c r="M89" s="52">
        <f t="shared" si="0"/>
        <v>2100000</v>
      </c>
      <c r="N89" s="40" t="s">
        <v>214</v>
      </c>
      <c r="O89" s="40" t="s">
        <v>219</v>
      </c>
      <c r="P89" s="38"/>
      <c r="Q89" s="38" t="s">
        <v>146</v>
      </c>
      <c r="R89" s="38"/>
      <c r="S89" s="38"/>
      <c r="T89" s="50"/>
      <c r="U89" s="50"/>
      <c r="V89" s="50" t="s">
        <v>146</v>
      </c>
      <c r="W89" s="50"/>
      <c r="X89" s="50"/>
      <c r="Y89" s="38" t="s">
        <v>174</v>
      </c>
      <c r="Z89" s="41" t="s">
        <v>78</v>
      </c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</row>
    <row r="90" spans="1:234" s="42" customFormat="1" ht="60" customHeight="1" x14ac:dyDescent="0.25">
      <c r="A90" s="82">
        <v>86</v>
      </c>
      <c r="B90" s="38" t="s">
        <v>246</v>
      </c>
      <c r="C90" s="38" t="s">
        <v>144</v>
      </c>
      <c r="D90" s="38">
        <v>75023920</v>
      </c>
      <c r="E90" s="40">
        <v>102191239</v>
      </c>
      <c r="F90" s="38">
        <v>600110516</v>
      </c>
      <c r="G90" s="38" t="s">
        <v>248</v>
      </c>
      <c r="H90" s="38" t="s">
        <v>36</v>
      </c>
      <c r="I90" s="38" t="s">
        <v>37</v>
      </c>
      <c r="J90" s="38" t="str">
        <f t="shared" si="10"/>
        <v>Město Šlapanice</v>
      </c>
      <c r="K90" s="50" t="str">
        <f>G90</f>
        <v>Energeticky samostatná škola</v>
      </c>
      <c r="L90" s="52">
        <v>15000000</v>
      </c>
      <c r="M90" s="52">
        <f t="shared" si="0"/>
        <v>10500000</v>
      </c>
      <c r="N90" s="40" t="s">
        <v>214</v>
      </c>
      <c r="O90" s="40" t="s">
        <v>215</v>
      </c>
      <c r="P90" s="38"/>
      <c r="Q90" s="38"/>
      <c r="R90" s="38"/>
      <c r="S90" s="38"/>
      <c r="T90" s="50"/>
      <c r="U90" s="50"/>
      <c r="V90" s="50"/>
      <c r="W90" s="50"/>
      <c r="X90" s="50"/>
      <c r="Y90" s="38" t="s">
        <v>174</v>
      </c>
      <c r="Z90" s="41" t="s">
        <v>78</v>
      </c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</row>
    <row r="91" spans="1:234" s="47" customFormat="1" ht="60" customHeight="1" x14ac:dyDescent="0.25">
      <c r="A91" s="82">
        <v>87</v>
      </c>
      <c r="B91" s="43" t="s">
        <v>246</v>
      </c>
      <c r="C91" s="43" t="s">
        <v>144</v>
      </c>
      <c r="D91" s="43">
        <v>75023920</v>
      </c>
      <c r="E91" s="45">
        <v>102191239</v>
      </c>
      <c r="F91" s="43">
        <v>600110516</v>
      </c>
      <c r="G91" s="43" t="s">
        <v>328</v>
      </c>
      <c r="H91" s="43" t="s">
        <v>36</v>
      </c>
      <c r="I91" s="43" t="s">
        <v>37</v>
      </c>
      <c r="J91" s="43" t="str">
        <f t="shared" ref="J91:J92" si="13">C91</f>
        <v>Město Šlapanice</v>
      </c>
      <c r="K91" s="43" t="s">
        <v>330</v>
      </c>
      <c r="L91" s="89">
        <v>1500000</v>
      </c>
      <c r="M91" s="89">
        <f t="shared" si="0"/>
        <v>1050000</v>
      </c>
      <c r="N91" s="45" t="s">
        <v>478</v>
      </c>
      <c r="O91" s="45" t="s">
        <v>478</v>
      </c>
      <c r="P91" s="43"/>
      <c r="Q91" s="43"/>
      <c r="R91" s="43"/>
      <c r="S91" s="43"/>
      <c r="T91" s="51"/>
      <c r="U91" s="51"/>
      <c r="V91" s="51"/>
      <c r="W91" s="51"/>
      <c r="X91" s="51"/>
      <c r="Y91" s="43" t="s">
        <v>535</v>
      </c>
      <c r="Z91" s="46" t="s">
        <v>78</v>
      </c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</row>
    <row r="92" spans="1:234" s="47" customFormat="1" ht="60" customHeight="1" x14ac:dyDescent="0.25">
      <c r="A92" s="82">
        <v>88</v>
      </c>
      <c r="B92" s="43" t="s">
        <v>246</v>
      </c>
      <c r="C92" s="43" t="s">
        <v>144</v>
      </c>
      <c r="D92" s="43">
        <v>75023920</v>
      </c>
      <c r="E92" s="45">
        <v>102191239</v>
      </c>
      <c r="F92" s="43">
        <v>600110516</v>
      </c>
      <c r="G92" s="43" t="s">
        <v>329</v>
      </c>
      <c r="H92" s="43" t="s">
        <v>36</v>
      </c>
      <c r="I92" s="43" t="s">
        <v>37</v>
      </c>
      <c r="J92" s="43" t="str">
        <f t="shared" si="13"/>
        <v>Město Šlapanice</v>
      </c>
      <c r="K92" s="43" t="s">
        <v>331</v>
      </c>
      <c r="L92" s="89">
        <v>1500000</v>
      </c>
      <c r="M92" s="89">
        <f t="shared" si="0"/>
        <v>1050000</v>
      </c>
      <c r="N92" s="45" t="s">
        <v>477</v>
      </c>
      <c r="O92" s="45" t="s">
        <v>479</v>
      </c>
      <c r="P92" s="43"/>
      <c r="Q92" s="43"/>
      <c r="R92" s="43"/>
      <c r="S92" s="43"/>
      <c r="T92" s="51"/>
      <c r="U92" s="51"/>
      <c r="V92" s="51"/>
      <c r="W92" s="51"/>
      <c r="X92" s="51"/>
      <c r="Y92" s="43" t="s">
        <v>174</v>
      </c>
      <c r="Z92" s="46" t="s">
        <v>78</v>
      </c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</row>
    <row r="93" spans="1:234" s="47" customFormat="1" ht="60" customHeight="1" x14ac:dyDescent="0.25">
      <c r="A93" s="82">
        <v>89</v>
      </c>
      <c r="B93" s="43" t="s">
        <v>147</v>
      </c>
      <c r="C93" s="43" t="s">
        <v>148</v>
      </c>
      <c r="D93" s="43">
        <v>75022621</v>
      </c>
      <c r="E93" s="45">
        <v>102179603</v>
      </c>
      <c r="F93" s="43">
        <v>600110672</v>
      </c>
      <c r="G93" s="43" t="s">
        <v>423</v>
      </c>
      <c r="H93" s="43" t="s">
        <v>36</v>
      </c>
      <c r="I93" s="43" t="s">
        <v>37</v>
      </c>
      <c r="J93" s="43" t="str">
        <f t="shared" si="10"/>
        <v>Obec Telnice</v>
      </c>
      <c r="K93" s="51" t="str">
        <f>G93</f>
        <v>Obnova povrchu na venkovním školním hřišti, které slouží také jako zázemí pro školní družinu</v>
      </c>
      <c r="L93" s="89">
        <v>1500000</v>
      </c>
      <c r="M93" s="89">
        <f t="shared" si="0"/>
        <v>1050000</v>
      </c>
      <c r="N93" s="45" t="s">
        <v>214</v>
      </c>
      <c r="O93" s="45" t="s">
        <v>215</v>
      </c>
      <c r="P93" s="43"/>
      <c r="Q93" s="43"/>
      <c r="R93" s="43"/>
      <c r="S93" s="43"/>
      <c r="T93" s="51"/>
      <c r="U93" s="51"/>
      <c r="V93" s="51" t="s">
        <v>146</v>
      </c>
      <c r="W93" s="51"/>
      <c r="X93" s="51"/>
      <c r="Y93" s="43" t="s">
        <v>174</v>
      </c>
      <c r="Z93" s="46" t="s">
        <v>340</v>
      </c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</row>
    <row r="94" spans="1:234" s="114" customFormat="1" ht="60" customHeight="1" x14ac:dyDescent="0.25">
      <c r="A94" s="82">
        <v>90</v>
      </c>
      <c r="B94" s="84" t="s">
        <v>147</v>
      </c>
      <c r="C94" s="84" t="s">
        <v>148</v>
      </c>
      <c r="D94" s="84">
        <v>75022621</v>
      </c>
      <c r="E94" s="86">
        <v>102179603</v>
      </c>
      <c r="F94" s="84">
        <v>600110672</v>
      </c>
      <c r="G94" s="84" t="s">
        <v>249</v>
      </c>
      <c r="H94" s="84" t="s">
        <v>36</v>
      </c>
      <c r="I94" s="84" t="s">
        <v>37</v>
      </c>
      <c r="J94" s="84" t="str">
        <f t="shared" si="10"/>
        <v>Obec Telnice</v>
      </c>
      <c r="K94" s="83" t="s">
        <v>428</v>
      </c>
      <c r="L94" s="85">
        <v>5000000</v>
      </c>
      <c r="M94" s="85">
        <f t="shared" si="0"/>
        <v>3500000</v>
      </c>
      <c r="N94" s="86" t="s">
        <v>214</v>
      </c>
      <c r="O94" s="86" t="s">
        <v>215</v>
      </c>
      <c r="P94" s="84"/>
      <c r="Q94" s="84"/>
      <c r="R94" s="84"/>
      <c r="S94" s="84" t="s">
        <v>146</v>
      </c>
      <c r="T94" s="83"/>
      <c r="U94" s="83"/>
      <c r="V94" s="83"/>
      <c r="W94" s="83"/>
      <c r="X94" s="83"/>
      <c r="Y94" s="84" t="s">
        <v>539</v>
      </c>
      <c r="Z94" s="87" t="s">
        <v>78</v>
      </c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</row>
    <row r="95" spans="1:234" s="47" customFormat="1" ht="60" customHeight="1" x14ac:dyDescent="0.25">
      <c r="A95" s="82">
        <v>91</v>
      </c>
      <c r="B95" s="43" t="s">
        <v>150</v>
      </c>
      <c r="C95" s="43" t="s">
        <v>151</v>
      </c>
      <c r="D95" s="43">
        <v>75023181</v>
      </c>
      <c r="E95" s="45">
        <v>102179620</v>
      </c>
      <c r="F95" s="43">
        <v>600110923</v>
      </c>
      <c r="G95" s="43" t="s">
        <v>530</v>
      </c>
      <c r="H95" s="43" t="s">
        <v>36</v>
      </c>
      <c r="I95" s="43" t="s">
        <v>37</v>
      </c>
      <c r="J95" s="43" t="str">
        <f t="shared" si="10"/>
        <v>Obec Troubsko</v>
      </c>
      <c r="K95" s="100" t="s">
        <v>540</v>
      </c>
      <c r="L95" s="94">
        <v>20000000</v>
      </c>
      <c r="M95" s="94">
        <v>14000000</v>
      </c>
      <c r="N95" s="63" t="s">
        <v>497</v>
      </c>
      <c r="O95" s="63" t="s">
        <v>498</v>
      </c>
      <c r="P95" s="60" t="s">
        <v>146</v>
      </c>
      <c r="Q95" s="60"/>
      <c r="R95" s="60" t="s">
        <v>146</v>
      </c>
      <c r="S95" s="60" t="s">
        <v>146</v>
      </c>
      <c r="T95" s="60" t="s">
        <v>146</v>
      </c>
      <c r="U95" s="60" t="s">
        <v>146</v>
      </c>
      <c r="V95" s="60" t="s">
        <v>146</v>
      </c>
      <c r="W95" s="60"/>
      <c r="X95" s="60"/>
      <c r="Y95" s="60" t="s">
        <v>536</v>
      </c>
      <c r="Z95" s="64" t="s">
        <v>78</v>
      </c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</row>
    <row r="96" spans="1:234" s="42" customFormat="1" ht="60" customHeight="1" x14ac:dyDescent="0.25">
      <c r="A96" s="82">
        <v>92</v>
      </c>
      <c r="B96" s="38" t="s">
        <v>150</v>
      </c>
      <c r="C96" s="38" t="s">
        <v>151</v>
      </c>
      <c r="D96" s="38">
        <v>75023181</v>
      </c>
      <c r="E96" s="40">
        <v>102179620</v>
      </c>
      <c r="F96" s="38">
        <v>600110923</v>
      </c>
      <c r="G96" s="38" t="s">
        <v>152</v>
      </c>
      <c r="H96" s="38" t="s">
        <v>36</v>
      </c>
      <c r="I96" s="38" t="s">
        <v>37</v>
      </c>
      <c r="J96" s="38" t="str">
        <f t="shared" si="10"/>
        <v>Obec Troubsko</v>
      </c>
      <c r="K96" s="101" t="s">
        <v>422</v>
      </c>
      <c r="L96" s="91">
        <v>50000000</v>
      </c>
      <c r="M96" s="91">
        <v>35000000</v>
      </c>
      <c r="N96" s="65" t="s">
        <v>495</v>
      </c>
      <c r="O96" s="65" t="s">
        <v>215</v>
      </c>
      <c r="P96" s="66" t="s">
        <v>146</v>
      </c>
      <c r="Q96" s="66" t="s">
        <v>146</v>
      </c>
      <c r="R96" s="66" t="s">
        <v>146</v>
      </c>
      <c r="S96" s="66" t="s">
        <v>146</v>
      </c>
      <c r="T96" s="102" t="s">
        <v>146</v>
      </c>
      <c r="U96" s="102"/>
      <c r="V96" s="102" t="s">
        <v>146</v>
      </c>
      <c r="W96" s="102"/>
      <c r="X96" s="102"/>
      <c r="Y96" s="66" t="s">
        <v>541</v>
      </c>
      <c r="Z96" s="67" t="s">
        <v>172</v>
      </c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</row>
    <row r="97" spans="1:234" s="42" customFormat="1" ht="60" customHeight="1" x14ac:dyDescent="0.25">
      <c r="A97" s="82">
        <v>93</v>
      </c>
      <c r="B97" s="38" t="s">
        <v>150</v>
      </c>
      <c r="C97" s="38" t="s">
        <v>151</v>
      </c>
      <c r="D97" s="38">
        <v>75023181</v>
      </c>
      <c r="E97" s="40">
        <v>102179620</v>
      </c>
      <c r="F97" s="38">
        <v>600110923</v>
      </c>
      <c r="G97" s="38" t="s">
        <v>153</v>
      </c>
      <c r="H97" s="38" t="s">
        <v>36</v>
      </c>
      <c r="I97" s="38" t="s">
        <v>37</v>
      </c>
      <c r="J97" s="38" t="str">
        <f t="shared" si="10"/>
        <v>Obec Troubsko</v>
      </c>
      <c r="K97" s="101" t="s">
        <v>421</v>
      </c>
      <c r="L97" s="91">
        <v>30000000</v>
      </c>
      <c r="M97" s="91">
        <v>21000000</v>
      </c>
      <c r="N97" s="65" t="s">
        <v>495</v>
      </c>
      <c r="O97" s="65" t="s">
        <v>496</v>
      </c>
      <c r="P97" s="66"/>
      <c r="Q97" s="66"/>
      <c r="R97" s="66"/>
      <c r="S97" s="66"/>
      <c r="T97" s="66"/>
      <c r="U97" s="66"/>
      <c r="V97" s="66"/>
      <c r="W97" s="66"/>
      <c r="X97" s="66"/>
      <c r="Y97" s="66" t="s">
        <v>541</v>
      </c>
      <c r="Z97" s="67" t="s">
        <v>172</v>
      </c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</row>
    <row r="98" spans="1:234" s="42" customFormat="1" ht="60" customHeight="1" x14ac:dyDescent="0.25">
      <c r="A98" s="82">
        <v>94</v>
      </c>
      <c r="B98" s="38" t="s">
        <v>250</v>
      </c>
      <c r="C98" s="38" t="s">
        <v>155</v>
      </c>
      <c r="D98" s="38">
        <v>70875472</v>
      </c>
      <c r="E98" s="40">
        <v>102179638</v>
      </c>
      <c r="F98" s="38">
        <v>600111288</v>
      </c>
      <c r="G98" s="50" t="s">
        <v>251</v>
      </c>
      <c r="H98" s="38" t="s">
        <v>36</v>
      </c>
      <c r="I98" s="38" t="s">
        <v>37</v>
      </c>
      <c r="J98" s="38" t="str">
        <f t="shared" si="10"/>
        <v>Obec Tvarožná</v>
      </c>
      <c r="K98" s="50" t="s">
        <v>492</v>
      </c>
      <c r="L98" s="52">
        <v>3000000</v>
      </c>
      <c r="M98" s="52">
        <f t="shared" si="0"/>
        <v>2100000</v>
      </c>
      <c r="N98" s="40" t="s">
        <v>441</v>
      </c>
      <c r="O98" s="40" t="s">
        <v>215</v>
      </c>
      <c r="P98" s="38"/>
      <c r="Q98" s="38"/>
      <c r="R98" s="38"/>
      <c r="S98" s="38"/>
      <c r="T98" s="50"/>
      <c r="U98" s="50"/>
      <c r="V98" s="50" t="s">
        <v>146</v>
      </c>
      <c r="W98" s="50"/>
      <c r="X98" s="50"/>
      <c r="Y98" s="38" t="s">
        <v>174</v>
      </c>
      <c r="Z98" s="41" t="s">
        <v>78</v>
      </c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</row>
    <row r="99" spans="1:234" s="47" customFormat="1" ht="60" customHeight="1" x14ac:dyDescent="0.25">
      <c r="A99" s="82">
        <v>95</v>
      </c>
      <c r="B99" s="43" t="s">
        <v>250</v>
      </c>
      <c r="C99" s="43" t="s">
        <v>155</v>
      </c>
      <c r="D99" s="43">
        <v>70875472</v>
      </c>
      <c r="E99" s="45">
        <v>102179638</v>
      </c>
      <c r="F99" s="43">
        <v>600111288</v>
      </c>
      <c r="G99" s="51" t="s">
        <v>494</v>
      </c>
      <c r="H99" s="43" t="s">
        <v>36</v>
      </c>
      <c r="I99" s="43" t="s">
        <v>37</v>
      </c>
      <c r="J99" s="43" t="str">
        <f t="shared" ref="J99:J107" si="14">C99</f>
        <v>Obec Tvarožná</v>
      </c>
      <c r="K99" s="51" t="s">
        <v>493</v>
      </c>
      <c r="L99" s="89">
        <v>3000000</v>
      </c>
      <c r="M99" s="89">
        <f t="shared" si="0"/>
        <v>2100000</v>
      </c>
      <c r="N99" s="45" t="s">
        <v>441</v>
      </c>
      <c r="O99" s="45" t="s">
        <v>215</v>
      </c>
      <c r="P99" s="43" t="s">
        <v>146</v>
      </c>
      <c r="Q99" s="43" t="s">
        <v>146</v>
      </c>
      <c r="R99" s="43" t="s">
        <v>146</v>
      </c>
      <c r="S99" s="43" t="s">
        <v>146</v>
      </c>
      <c r="T99" s="51" t="s">
        <v>146</v>
      </c>
      <c r="U99" s="51"/>
      <c r="V99" s="51" t="s">
        <v>146</v>
      </c>
      <c r="W99" s="51"/>
      <c r="X99" s="51"/>
      <c r="Y99" s="43" t="s">
        <v>174</v>
      </c>
      <c r="Z99" s="46" t="s">
        <v>78</v>
      </c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</row>
    <row r="100" spans="1:234" s="42" customFormat="1" ht="60" customHeight="1" x14ac:dyDescent="0.25">
      <c r="A100" s="82">
        <v>96</v>
      </c>
      <c r="B100" s="38" t="s">
        <v>252</v>
      </c>
      <c r="C100" s="38" t="s">
        <v>161</v>
      </c>
      <c r="D100" s="38">
        <v>70990794</v>
      </c>
      <c r="E100" s="40">
        <v>102191352</v>
      </c>
      <c r="F100" s="38">
        <v>600110541</v>
      </c>
      <c r="G100" s="50" t="s">
        <v>253</v>
      </c>
      <c r="H100" s="38" t="s">
        <v>36</v>
      </c>
      <c r="I100" s="38" t="s">
        <v>37</v>
      </c>
      <c r="J100" s="38" t="str">
        <f t="shared" si="14"/>
        <v>Město Újezd u Brna</v>
      </c>
      <c r="K100" s="50" t="str">
        <f>G100</f>
        <v>Klimatizace do všech tříd ZŠ s rekuperací</v>
      </c>
      <c r="L100" s="52">
        <v>15000000</v>
      </c>
      <c r="M100" s="52">
        <f t="shared" si="0"/>
        <v>10500000</v>
      </c>
      <c r="N100" s="40" t="s">
        <v>214</v>
      </c>
      <c r="O100" s="40" t="s">
        <v>215</v>
      </c>
      <c r="P100" s="38"/>
      <c r="Q100" s="38"/>
      <c r="R100" s="38"/>
      <c r="S100" s="38"/>
      <c r="T100" s="50"/>
      <c r="U100" s="50"/>
      <c r="V100" s="50"/>
      <c r="W100" s="50"/>
      <c r="X100" s="50"/>
      <c r="Y100" s="38" t="s">
        <v>174</v>
      </c>
      <c r="Z100" s="41" t="s">
        <v>78</v>
      </c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</row>
    <row r="101" spans="1:234" s="42" customFormat="1" ht="60" customHeight="1" x14ac:dyDescent="0.25">
      <c r="A101" s="82">
        <v>97</v>
      </c>
      <c r="B101" s="38" t="s">
        <v>252</v>
      </c>
      <c r="C101" s="38" t="s">
        <v>161</v>
      </c>
      <c r="D101" s="38">
        <v>70990794</v>
      </c>
      <c r="E101" s="40">
        <v>102191352</v>
      </c>
      <c r="F101" s="38">
        <v>600110541</v>
      </c>
      <c r="G101" s="50" t="s">
        <v>599</v>
      </c>
      <c r="H101" s="38" t="s">
        <v>36</v>
      </c>
      <c r="I101" s="38" t="s">
        <v>37</v>
      </c>
      <c r="J101" s="38" t="str">
        <f t="shared" si="14"/>
        <v>Město Újezd u Brna</v>
      </c>
      <c r="K101" s="50" t="str">
        <f>G101</f>
        <v>Generální oprava elektroinstalace ZŠ</v>
      </c>
      <c r="L101" s="52">
        <v>7000000</v>
      </c>
      <c r="M101" s="52">
        <f t="shared" si="0"/>
        <v>4900000</v>
      </c>
      <c r="N101" s="40" t="s">
        <v>214</v>
      </c>
      <c r="O101" s="40" t="s">
        <v>215</v>
      </c>
      <c r="P101" s="38"/>
      <c r="Q101" s="38"/>
      <c r="R101" s="38"/>
      <c r="S101" s="38"/>
      <c r="T101" s="50"/>
      <c r="U101" s="50"/>
      <c r="V101" s="50"/>
      <c r="W101" s="50"/>
      <c r="X101" s="50"/>
      <c r="Y101" s="38" t="s">
        <v>174</v>
      </c>
      <c r="Z101" s="41" t="s">
        <v>78</v>
      </c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</row>
    <row r="102" spans="1:234" s="132" customFormat="1" ht="60" customHeight="1" x14ac:dyDescent="0.25">
      <c r="A102" s="82">
        <v>98</v>
      </c>
      <c r="B102" s="43" t="s">
        <v>252</v>
      </c>
      <c r="C102" s="43" t="s">
        <v>161</v>
      </c>
      <c r="D102" s="43">
        <v>70990794</v>
      </c>
      <c r="E102" s="45">
        <v>102191352</v>
      </c>
      <c r="F102" s="43">
        <v>600110541</v>
      </c>
      <c r="G102" s="43" t="s">
        <v>400</v>
      </c>
      <c r="H102" s="43" t="s">
        <v>36</v>
      </c>
      <c r="I102" s="43" t="s">
        <v>37</v>
      </c>
      <c r="J102" s="43" t="str">
        <f t="shared" si="14"/>
        <v>Město Újezd u Brna</v>
      </c>
      <c r="K102" s="43" t="s">
        <v>401</v>
      </c>
      <c r="L102" s="89">
        <v>60000000</v>
      </c>
      <c r="M102" s="89">
        <f t="shared" si="0"/>
        <v>42000000</v>
      </c>
      <c r="N102" s="45" t="s">
        <v>214</v>
      </c>
      <c r="O102" s="45" t="s">
        <v>215</v>
      </c>
      <c r="P102" s="43" t="s">
        <v>146</v>
      </c>
      <c r="Q102" s="43" t="s">
        <v>146</v>
      </c>
      <c r="R102" s="43" t="s">
        <v>146</v>
      </c>
      <c r="S102" s="43" t="s">
        <v>146</v>
      </c>
      <c r="T102" s="51"/>
      <c r="U102" s="51"/>
      <c r="V102" s="51" t="s">
        <v>146</v>
      </c>
      <c r="W102" s="51" t="s">
        <v>146</v>
      </c>
      <c r="X102" s="51"/>
      <c r="Y102" s="43" t="s">
        <v>174</v>
      </c>
      <c r="Z102" s="46" t="s">
        <v>78</v>
      </c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</row>
    <row r="103" spans="1:234" s="132" customFormat="1" ht="60" customHeight="1" x14ac:dyDescent="0.25">
      <c r="A103" s="82">
        <v>99</v>
      </c>
      <c r="B103" s="43" t="s">
        <v>252</v>
      </c>
      <c r="C103" s="43" t="s">
        <v>161</v>
      </c>
      <c r="D103" s="43">
        <v>70990794</v>
      </c>
      <c r="E103" s="45">
        <v>102191352</v>
      </c>
      <c r="F103" s="43">
        <v>600110541</v>
      </c>
      <c r="G103" s="43" t="s">
        <v>402</v>
      </c>
      <c r="H103" s="43" t="s">
        <v>36</v>
      </c>
      <c r="I103" s="43" t="s">
        <v>37</v>
      </c>
      <c r="J103" s="43" t="str">
        <f t="shared" si="14"/>
        <v>Město Újezd u Brna</v>
      </c>
      <c r="K103" s="43" t="s">
        <v>403</v>
      </c>
      <c r="L103" s="89">
        <v>2000000</v>
      </c>
      <c r="M103" s="89">
        <f t="shared" si="0"/>
        <v>1400000</v>
      </c>
      <c r="N103" s="45" t="s">
        <v>214</v>
      </c>
      <c r="O103" s="45" t="s">
        <v>215</v>
      </c>
      <c r="P103" s="43"/>
      <c r="Q103" s="43"/>
      <c r="R103" s="43"/>
      <c r="S103" s="43" t="s">
        <v>146</v>
      </c>
      <c r="T103" s="51"/>
      <c r="U103" s="51"/>
      <c r="V103" s="51"/>
      <c r="W103" s="51"/>
      <c r="X103" s="51" t="s">
        <v>146</v>
      </c>
      <c r="Y103" s="43" t="s">
        <v>174</v>
      </c>
      <c r="Z103" s="46" t="s">
        <v>78</v>
      </c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</row>
    <row r="104" spans="1:234" s="132" customFormat="1" ht="60" customHeight="1" x14ac:dyDescent="0.25">
      <c r="A104" s="82">
        <v>100</v>
      </c>
      <c r="B104" s="43" t="s">
        <v>252</v>
      </c>
      <c r="C104" s="43" t="s">
        <v>161</v>
      </c>
      <c r="D104" s="43">
        <v>70990794</v>
      </c>
      <c r="E104" s="45">
        <v>102191352</v>
      </c>
      <c r="F104" s="43">
        <v>600110541</v>
      </c>
      <c r="G104" s="43" t="s">
        <v>404</v>
      </c>
      <c r="H104" s="43" t="s">
        <v>36</v>
      </c>
      <c r="I104" s="43" t="s">
        <v>37</v>
      </c>
      <c r="J104" s="43" t="str">
        <f t="shared" si="14"/>
        <v>Město Újezd u Brna</v>
      </c>
      <c r="K104" s="43" t="s">
        <v>542</v>
      </c>
      <c r="L104" s="89">
        <v>1000000</v>
      </c>
      <c r="M104" s="89">
        <f t="shared" si="0"/>
        <v>700000</v>
      </c>
      <c r="N104" s="45" t="s">
        <v>214</v>
      </c>
      <c r="O104" s="45" t="s">
        <v>215</v>
      </c>
      <c r="P104" s="43"/>
      <c r="Q104" s="43"/>
      <c r="R104" s="43"/>
      <c r="S104" s="43" t="s">
        <v>146</v>
      </c>
      <c r="T104" s="51"/>
      <c r="U104" s="51" t="s">
        <v>146</v>
      </c>
      <c r="V104" s="51" t="s">
        <v>146</v>
      </c>
      <c r="W104" s="51"/>
      <c r="X104" s="51"/>
      <c r="Y104" s="43" t="s">
        <v>174</v>
      </c>
      <c r="Z104" s="46" t="s">
        <v>78</v>
      </c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</row>
    <row r="105" spans="1:234" s="132" customFormat="1" ht="60" customHeight="1" x14ac:dyDescent="0.25">
      <c r="A105" s="82">
        <v>101</v>
      </c>
      <c r="B105" s="43" t="s">
        <v>252</v>
      </c>
      <c r="C105" s="43" t="s">
        <v>161</v>
      </c>
      <c r="D105" s="43">
        <v>70990794</v>
      </c>
      <c r="E105" s="45">
        <v>102191352</v>
      </c>
      <c r="F105" s="43">
        <v>600110541</v>
      </c>
      <c r="G105" s="43" t="s">
        <v>405</v>
      </c>
      <c r="H105" s="43" t="s">
        <v>36</v>
      </c>
      <c r="I105" s="43" t="s">
        <v>37</v>
      </c>
      <c r="J105" s="43" t="str">
        <f t="shared" si="14"/>
        <v>Město Újezd u Brna</v>
      </c>
      <c r="K105" s="43" t="s">
        <v>406</v>
      </c>
      <c r="L105" s="89">
        <v>3000000</v>
      </c>
      <c r="M105" s="89">
        <f t="shared" si="0"/>
        <v>2100000</v>
      </c>
      <c r="N105" s="45" t="s">
        <v>214</v>
      </c>
      <c r="O105" s="45" t="s">
        <v>215</v>
      </c>
      <c r="P105" s="43"/>
      <c r="Q105" s="43"/>
      <c r="R105" s="43"/>
      <c r="S105" s="43" t="s">
        <v>146</v>
      </c>
      <c r="T105" s="51"/>
      <c r="U105" s="51"/>
      <c r="V105" s="51"/>
      <c r="W105" s="51"/>
      <c r="X105" s="51"/>
      <c r="Y105" s="43" t="s">
        <v>174</v>
      </c>
      <c r="Z105" s="46" t="s">
        <v>78</v>
      </c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</row>
    <row r="106" spans="1:234" s="132" customFormat="1" ht="60" customHeight="1" x14ac:dyDescent="0.25">
      <c r="A106" s="82">
        <v>102</v>
      </c>
      <c r="B106" s="43" t="s">
        <v>252</v>
      </c>
      <c r="C106" s="43" t="s">
        <v>161</v>
      </c>
      <c r="D106" s="43">
        <v>70990794</v>
      </c>
      <c r="E106" s="45">
        <v>102191352</v>
      </c>
      <c r="F106" s="43">
        <v>600110541</v>
      </c>
      <c r="G106" s="43" t="s">
        <v>600</v>
      </c>
      <c r="H106" s="43" t="s">
        <v>36</v>
      </c>
      <c r="I106" s="43" t="s">
        <v>37</v>
      </c>
      <c r="J106" s="43" t="str">
        <f t="shared" si="14"/>
        <v>Město Újezd u Brna</v>
      </c>
      <c r="K106" s="43" t="s">
        <v>600</v>
      </c>
      <c r="L106" s="89">
        <v>500000</v>
      </c>
      <c r="M106" s="89">
        <f t="shared" si="0"/>
        <v>350000</v>
      </c>
      <c r="N106" s="45" t="s">
        <v>214</v>
      </c>
      <c r="O106" s="45" t="s">
        <v>215</v>
      </c>
      <c r="P106" s="43"/>
      <c r="Q106" s="43"/>
      <c r="R106" s="43"/>
      <c r="S106" s="43"/>
      <c r="T106" s="51"/>
      <c r="U106" s="51"/>
      <c r="V106" s="51"/>
      <c r="W106" s="51" t="s">
        <v>146</v>
      </c>
      <c r="X106" s="51"/>
      <c r="Y106" s="43" t="s">
        <v>174</v>
      </c>
      <c r="Z106" s="46" t="s">
        <v>78</v>
      </c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</row>
    <row r="107" spans="1:234" s="132" customFormat="1" ht="135" customHeight="1" x14ac:dyDescent="0.25">
      <c r="A107" s="82">
        <v>103</v>
      </c>
      <c r="B107" s="57" t="s">
        <v>252</v>
      </c>
      <c r="C107" s="57" t="s">
        <v>161</v>
      </c>
      <c r="D107" s="57">
        <v>70990794</v>
      </c>
      <c r="E107" s="92">
        <v>102191352</v>
      </c>
      <c r="F107" s="57">
        <v>600110541</v>
      </c>
      <c r="G107" s="57" t="s">
        <v>254</v>
      </c>
      <c r="H107" s="57" t="s">
        <v>36</v>
      </c>
      <c r="I107" s="57" t="s">
        <v>37</v>
      </c>
      <c r="J107" s="57" t="str">
        <f t="shared" si="14"/>
        <v>Město Újezd u Brna</v>
      </c>
      <c r="K107" s="57" t="s">
        <v>664</v>
      </c>
      <c r="L107" s="98">
        <v>16000000</v>
      </c>
      <c r="M107" s="98">
        <f t="shared" si="0"/>
        <v>11200000</v>
      </c>
      <c r="N107" s="45" t="s">
        <v>668</v>
      </c>
      <c r="O107" s="45" t="s">
        <v>215</v>
      </c>
      <c r="P107" s="57" t="s">
        <v>146</v>
      </c>
      <c r="Q107" s="57" t="s">
        <v>146</v>
      </c>
      <c r="R107" s="57" t="s">
        <v>146</v>
      </c>
      <c r="S107" s="57" t="s">
        <v>146</v>
      </c>
      <c r="T107" s="57"/>
      <c r="U107" s="57" t="s">
        <v>146</v>
      </c>
      <c r="V107" s="57" t="s">
        <v>146</v>
      </c>
      <c r="W107" s="57" t="s">
        <v>146</v>
      </c>
      <c r="X107" s="57" t="s">
        <v>146</v>
      </c>
      <c r="Y107" s="43" t="s">
        <v>174</v>
      </c>
      <c r="Z107" s="46" t="s">
        <v>78</v>
      </c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</row>
    <row r="108" spans="1:234" s="42" customFormat="1" ht="60" customHeight="1" x14ac:dyDescent="0.25">
      <c r="A108" s="82">
        <v>104</v>
      </c>
      <c r="B108" s="38" t="s">
        <v>165</v>
      </c>
      <c r="C108" s="38" t="s">
        <v>166</v>
      </c>
      <c r="D108" s="38">
        <v>49458884</v>
      </c>
      <c r="E108" s="40">
        <v>102179859</v>
      </c>
      <c r="F108" s="38">
        <v>600110991</v>
      </c>
      <c r="G108" s="50" t="s">
        <v>255</v>
      </c>
      <c r="H108" s="38" t="s">
        <v>36</v>
      </c>
      <c r="I108" s="38" t="s">
        <v>37</v>
      </c>
      <c r="J108" s="38" t="str">
        <f t="shared" si="10"/>
        <v>Obec Viničné Šumice</v>
      </c>
      <c r="K108" s="38" t="s">
        <v>348</v>
      </c>
      <c r="L108" s="52">
        <v>40000000</v>
      </c>
      <c r="M108" s="52">
        <f t="shared" si="0"/>
        <v>28000000</v>
      </c>
      <c r="N108" s="40" t="s">
        <v>91</v>
      </c>
      <c r="O108" s="40" t="s">
        <v>219</v>
      </c>
      <c r="P108" s="38"/>
      <c r="Q108" s="38"/>
      <c r="R108" s="38"/>
      <c r="S108" s="38"/>
      <c r="T108" s="38"/>
      <c r="U108" s="38"/>
      <c r="V108" s="38" t="s">
        <v>146</v>
      </c>
      <c r="W108" s="38"/>
      <c r="X108" s="38"/>
      <c r="Y108" s="38" t="s">
        <v>174</v>
      </c>
      <c r="Z108" s="41" t="s">
        <v>78</v>
      </c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</row>
    <row r="109" spans="1:234" s="42" customFormat="1" ht="60" customHeight="1" x14ac:dyDescent="0.25">
      <c r="A109" s="82">
        <v>105</v>
      </c>
      <c r="B109" s="43" t="s">
        <v>165</v>
      </c>
      <c r="C109" s="43" t="s">
        <v>166</v>
      </c>
      <c r="D109" s="43">
        <v>49458884</v>
      </c>
      <c r="E109" s="45">
        <v>102179859</v>
      </c>
      <c r="F109" s="43">
        <v>600110991</v>
      </c>
      <c r="G109" s="51" t="s">
        <v>635</v>
      </c>
      <c r="H109" s="43" t="s">
        <v>36</v>
      </c>
      <c r="I109" s="43" t="s">
        <v>37</v>
      </c>
      <c r="J109" s="43" t="str">
        <f t="shared" ref="J109" si="15">C109</f>
        <v>Obec Viničné Šumice</v>
      </c>
      <c r="K109" s="43" t="s">
        <v>643</v>
      </c>
      <c r="L109" s="89">
        <v>4000000</v>
      </c>
      <c r="M109" s="89">
        <f t="shared" si="0"/>
        <v>2800000</v>
      </c>
      <c r="N109" s="45" t="s">
        <v>91</v>
      </c>
      <c r="O109" s="45" t="s">
        <v>92</v>
      </c>
      <c r="P109" s="43" t="s">
        <v>146</v>
      </c>
      <c r="Q109" s="43" t="s">
        <v>146</v>
      </c>
      <c r="R109" s="43" t="s">
        <v>146</v>
      </c>
      <c r="S109" s="43" t="s">
        <v>146</v>
      </c>
      <c r="T109" s="43" t="s">
        <v>146</v>
      </c>
      <c r="U109" s="43"/>
      <c r="V109" s="43"/>
      <c r="W109" s="43"/>
      <c r="X109" s="43"/>
      <c r="Y109" s="43" t="s">
        <v>174</v>
      </c>
      <c r="Z109" s="46" t="s">
        <v>78</v>
      </c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</row>
    <row r="110" spans="1:234" s="42" customFormat="1" ht="60" customHeight="1" x14ac:dyDescent="0.25">
      <c r="A110" s="82">
        <v>106</v>
      </c>
      <c r="B110" s="38" t="s">
        <v>168</v>
      </c>
      <c r="C110" s="38" t="s">
        <v>169</v>
      </c>
      <c r="D110" s="38">
        <v>70873232</v>
      </c>
      <c r="E110" s="40">
        <v>103619313</v>
      </c>
      <c r="F110" s="38">
        <v>600111229</v>
      </c>
      <c r="G110" s="50" t="s">
        <v>256</v>
      </c>
      <c r="H110" s="38" t="s">
        <v>36</v>
      </c>
      <c r="I110" s="38" t="s">
        <v>37</v>
      </c>
      <c r="J110" s="38" t="str">
        <f t="shared" si="10"/>
        <v>Obec Vranov</v>
      </c>
      <c r="K110" s="50" t="s">
        <v>257</v>
      </c>
      <c r="L110" s="52">
        <v>1000000</v>
      </c>
      <c r="M110" s="52">
        <f t="shared" si="0"/>
        <v>700000</v>
      </c>
      <c r="N110" s="40" t="s">
        <v>91</v>
      </c>
      <c r="O110" s="40" t="s">
        <v>215</v>
      </c>
      <c r="P110" s="38"/>
      <c r="Q110" s="38"/>
      <c r="R110" s="38"/>
      <c r="S110" s="38" t="s">
        <v>146</v>
      </c>
      <c r="T110" s="50"/>
      <c r="U110" s="50"/>
      <c r="V110" s="50"/>
      <c r="W110" s="50"/>
      <c r="X110" s="50" t="s">
        <v>146</v>
      </c>
      <c r="Y110" s="38" t="s">
        <v>174</v>
      </c>
      <c r="Z110" s="41" t="s">
        <v>78</v>
      </c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</row>
    <row r="111" spans="1:234" s="42" customFormat="1" ht="60" customHeight="1" x14ac:dyDescent="0.25">
      <c r="A111" s="82">
        <v>107</v>
      </c>
      <c r="B111" s="38" t="s">
        <v>168</v>
      </c>
      <c r="C111" s="38" t="s">
        <v>169</v>
      </c>
      <c r="D111" s="38">
        <v>70873232</v>
      </c>
      <c r="E111" s="40">
        <v>103619313</v>
      </c>
      <c r="F111" s="38">
        <v>600111229</v>
      </c>
      <c r="G111" s="50" t="s">
        <v>258</v>
      </c>
      <c r="H111" s="38" t="s">
        <v>36</v>
      </c>
      <c r="I111" s="38" t="s">
        <v>37</v>
      </c>
      <c r="J111" s="38" t="str">
        <f t="shared" si="10"/>
        <v>Obec Vranov</v>
      </c>
      <c r="K111" s="50" t="s">
        <v>258</v>
      </c>
      <c r="L111" s="52">
        <v>800000</v>
      </c>
      <c r="M111" s="52">
        <f t="shared" si="0"/>
        <v>560000</v>
      </c>
      <c r="N111" s="40" t="s">
        <v>91</v>
      </c>
      <c r="O111" s="40" t="s">
        <v>215</v>
      </c>
      <c r="P111" s="38"/>
      <c r="Q111" s="38" t="s">
        <v>146</v>
      </c>
      <c r="R111" s="38" t="s">
        <v>146</v>
      </c>
      <c r="S111" s="38" t="s">
        <v>146</v>
      </c>
      <c r="T111" s="50" t="s">
        <v>146</v>
      </c>
      <c r="U111" s="50"/>
      <c r="V111" s="50"/>
      <c r="W111" s="50"/>
      <c r="X111" s="50"/>
      <c r="Y111" s="38" t="s">
        <v>174</v>
      </c>
      <c r="Z111" s="41" t="s">
        <v>78</v>
      </c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</row>
    <row r="112" spans="1:234" s="47" customFormat="1" ht="60" customHeight="1" x14ac:dyDescent="0.25">
      <c r="A112" s="82">
        <v>108</v>
      </c>
      <c r="B112" s="57" t="s">
        <v>168</v>
      </c>
      <c r="C112" s="57" t="s">
        <v>169</v>
      </c>
      <c r="D112" s="57">
        <v>70873232</v>
      </c>
      <c r="E112" s="92">
        <v>103619313</v>
      </c>
      <c r="F112" s="57">
        <v>600111229</v>
      </c>
      <c r="G112" s="57" t="s">
        <v>259</v>
      </c>
      <c r="H112" s="57" t="s">
        <v>36</v>
      </c>
      <c r="I112" s="43" t="s">
        <v>37</v>
      </c>
      <c r="J112" s="43" t="str">
        <f t="shared" si="10"/>
        <v>Obec Vranov</v>
      </c>
      <c r="K112" s="51" t="s">
        <v>259</v>
      </c>
      <c r="L112" s="89">
        <v>3000000</v>
      </c>
      <c r="M112" s="89">
        <f t="shared" si="0"/>
        <v>2100000</v>
      </c>
      <c r="N112" s="45" t="s">
        <v>91</v>
      </c>
      <c r="O112" s="45" t="s">
        <v>215</v>
      </c>
      <c r="P112" s="43"/>
      <c r="Q112" s="43"/>
      <c r="R112" s="43"/>
      <c r="S112" s="43"/>
      <c r="T112" s="51"/>
      <c r="U112" s="51"/>
      <c r="V112" s="51"/>
      <c r="W112" s="51"/>
      <c r="X112" s="51"/>
      <c r="Y112" s="43" t="s">
        <v>260</v>
      </c>
      <c r="Z112" s="46" t="s">
        <v>78</v>
      </c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</row>
    <row r="113" spans="1:234" s="47" customFormat="1" ht="60" customHeight="1" x14ac:dyDescent="0.25">
      <c r="A113" s="82">
        <v>109</v>
      </c>
      <c r="B113" s="57" t="s">
        <v>168</v>
      </c>
      <c r="C113" s="57" t="s">
        <v>169</v>
      </c>
      <c r="D113" s="57">
        <v>70873232</v>
      </c>
      <c r="E113" s="92">
        <v>103619313</v>
      </c>
      <c r="F113" s="57">
        <v>600111229</v>
      </c>
      <c r="G113" s="57" t="s">
        <v>462</v>
      </c>
      <c r="H113" s="57" t="s">
        <v>36</v>
      </c>
      <c r="I113" s="43" t="s">
        <v>37</v>
      </c>
      <c r="J113" s="43" t="str">
        <f t="shared" si="10"/>
        <v>Obec Vranov</v>
      </c>
      <c r="K113" s="51" t="s">
        <v>462</v>
      </c>
      <c r="L113" s="89">
        <v>3000000</v>
      </c>
      <c r="M113" s="89">
        <f t="shared" si="0"/>
        <v>2100000</v>
      </c>
      <c r="N113" s="45" t="s">
        <v>91</v>
      </c>
      <c r="O113" s="45" t="s">
        <v>215</v>
      </c>
      <c r="P113" s="43" t="s">
        <v>146</v>
      </c>
      <c r="Q113" s="43" t="s">
        <v>146</v>
      </c>
      <c r="R113" s="43" t="s">
        <v>146</v>
      </c>
      <c r="S113" s="43" t="s">
        <v>146</v>
      </c>
      <c r="T113" s="51" t="s">
        <v>146</v>
      </c>
      <c r="U113" s="51" t="s">
        <v>146</v>
      </c>
      <c r="V113" s="51" t="s">
        <v>146</v>
      </c>
      <c r="W113" s="51" t="s">
        <v>146</v>
      </c>
      <c r="X113" s="51"/>
      <c r="Y113" s="43" t="s">
        <v>260</v>
      </c>
      <c r="Z113" s="46" t="s">
        <v>78</v>
      </c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</row>
    <row r="114" spans="1:234" s="47" customFormat="1" ht="60" customHeight="1" x14ac:dyDescent="0.25">
      <c r="A114" s="82">
        <v>110</v>
      </c>
      <c r="B114" s="57" t="s">
        <v>168</v>
      </c>
      <c r="C114" s="57" t="s">
        <v>169</v>
      </c>
      <c r="D114" s="57">
        <v>70873232</v>
      </c>
      <c r="E114" s="92">
        <v>103619313</v>
      </c>
      <c r="F114" s="57">
        <v>600111229</v>
      </c>
      <c r="G114" s="57" t="s">
        <v>261</v>
      </c>
      <c r="H114" s="57" t="s">
        <v>36</v>
      </c>
      <c r="I114" s="43" t="s">
        <v>37</v>
      </c>
      <c r="J114" s="43" t="str">
        <f t="shared" si="10"/>
        <v>Obec Vranov</v>
      </c>
      <c r="K114" s="51" t="s">
        <v>262</v>
      </c>
      <c r="L114" s="89">
        <v>3000000</v>
      </c>
      <c r="M114" s="89">
        <f t="shared" si="0"/>
        <v>2100000</v>
      </c>
      <c r="N114" s="45" t="s">
        <v>91</v>
      </c>
      <c r="O114" s="45" t="s">
        <v>215</v>
      </c>
      <c r="P114" s="43"/>
      <c r="Q114" s="43" t="s">
        <v>146</v>
      </c>
      <c r="R114" s="43" t="s">
        <v>146</v>
      </c>
      <c r="S114" s="43" t="s">
        <v>146</v>
      </c>
      <c r="T114" s="51" t="s">
        <v>146</v>
      </c>
      <c r="U114" s="51"/>
      <c r="V114" s="51" t="s">
        <v>146</v>
      </c>
      <c r="W114" s="51"/>
      <c r="X114" s="51"/>
      <c r="Y114" s="43" t="s">
        <v>260</v>
      </c>
      <c r="Z114" s="46" t="s">
        <v>78</v>
      </c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</row>
    <row r="115" spans="1:234" s="47" customFormat="1" ht="60" customHeight="1" x14ac:dyDescent="0.25">
      <c r="A115" s="82">
        <v>111</v>
      </c>
      <c r="B115" s="57" t="s">
        <v>168</v>
      </c>
      <c r="C115" s="57" t="s">
        <v>169</v>
      </c>
      <c r="D115" s="57">
        <v>70873232</v>
      </c>
      <c r="E115" s="92">
        <v>103619313</v>
      </c>
      <c r="F115" s="57">
        <v>600111229</v>
      </c>
      <c r="G115" s="57" t="s">
        <v>164</v>
      </c>
      <c r="H115" s="57" t="s">
        <v>36</v>
      </c>
      <c r="I115" s="43" t="s">
        <v>37</v>
      </c>
      <c r="J115" s="43" t="str">
        <f t="shared" si="10"/>
        <v>Obec Vranov</v>
      </c>
      <c r="K115" s="51" t="s">
        <v>263</v>
      </c>
      <c r="L115" s="89">
        <v>1000000</v>
      </c>
      <c r="M115" s="89">
        <f t="shared" si="0"/>
        <v>700000</v>
      </c>
      <c r="N115" s="45" t="s">
        <v>91</v>
      </c>
      <c r="O115" s="45" t="s">
        <v>215</v>
      </c>
      <c r="P115" s="43" t="s">
        <v>146</v>
      </c>
      <c r="Q115" s="43"/>
      <c r="R115" s="43"/>
      <c r="S115" s="43" t="s">
        <v>146</v>
      </c>
      <c r="T115" s="51" t="s">
        <v>146</v>
      </c>
      <c r="U115" s="51"/>
      <c r="V115" s="51"/>
      <c r="W115" s="51"/>
      <c r="X115" s="51" t="s">
        <v>146</v>
      </c>
      <c r="Y115" s="43" t="s">
        <v>174</v>
      </c>
      <c r="Z115" s="46" t="s">
        <v>78</v>
      </c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</row>
    <row r="116" spans="1:234" s="42" customFormat="1" ht="60" customHeight="1" x14ac:dyDescent="0.25">
      <c r="A116" s="82">
        <v>112</v>
      </c>
      <c r="B116" s="38" t="s">
        <v>175</v>
      </c>
      <c r="C116" s="38" t="s">
        <v>176</v>
      </c>
      <c r="D116" s="38">
        <v>49459767</v>
      </c>
      <c r="E116" s="40">
        <v>102191433</v>
      </c>
      <c r="F116" s="38">
        <v>600111199</v>
      </c>
      <c r="G116" s="50" t="s">
        <v>501</v>
      </c>
      <c r="H116" s="38" t="s">
        <v>36</v>
      </c>
      <c r="I116" s="38" t="s">
        <v>37</v>
      </c>
      <c r="J116" s="38" t="str">
        <f t="shared" si="10"/>
        <v>Obec Želešice</v>
      </c>
      <c r="K116" s="50" t="s">
        <v>505</v>
      </c>
      <c r="L116" s="52">
        <v>1500000</v>
      </c>
      <c r="M116" s="52">
        <f t="shared" si="0"/>
        <v>1050000</v>
      </c>
      <c r="N116" s="40" t="s">
        <v>214</v>
      </c>
      <c r="O116" s="40" t="s">
        <v>219</v>
      </c>
      <c r="P116" s="38" t="s">
        <v>146</v>
      </c>
      <c r="Q116" s="38"/>
      <c r="R116" s="38"/>
      <c r="S116" s="38" t="s">
        <v>146</v>
      </c>
      <c r="T116" s="50"/>
      <c r="U116" s="50"/>
      <c r="V116" s="50"/>
      <c r="W116" s="50"/>
      <c r="X116" s="50"/>
      <c r="Y116" s="38" t="s">
        <v>174</v>
      </c>
      <c r="Z116" s="41" t="s">
        <v>78</v>
      </c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</row>
    <row r="117" spans="1:234" s="42" customFormat="1" ht="60" customHeight="1" x14ac:dyDescent="0.25">
      <c r="A117" s="82">
        <v>113</v>
      </c>
      <c r="B117" s="38" t="s">
        <v>175</v>
      </c>
      <c r="C117" s="38" t="s">
        <v>176</v>
      </c>
      <c r="D117" s="38">
        <v>49459767</v>
      </c>
      <c r="E117" s="40">
        <v>102191433</v>
      </c>
      <c r="F117" s="38">
        <v>600111199</v>
      </c>
      <c r="G117" s="50" t="s">
        <v>264</v>
      </c>
      <c r="H117" s="38" t="s">
        <v>36</v>
      </c>
      <c r="I117" s="38" t="s">
        <v>37</v>
      </c>
      <c r="J117" s="38" t="str">
        <f t="shared" si="10"/>
        <v>Obec Želešice</v>
      </c>
      <c r="K117" s="50" t="s">
        <v>503</v>
      </c>
      <c r="L117" s="52">
        <v>4000000</v>
      </c>
      <c r="M117" s="52">
        <f t="shared" si="0"/>
        <v>2800000</v>
      </c>
      <c r="N117" s="40" t="s">
        <v>91</v>
      </c>
      <c r="O117" s="40" t="s">
        <v>219</v>
      </c>
      <c r="P117" s="38"/>
      <c r="Q117" s="38"/>
      <c r="R117" s="38"/>
      <c r="S117" s="38"/>
      <c r="T117" s="50"/>
      <c r="U117" s="50"/>
      <c r="V117" s="50"/>
      <c r="W117" s="50"/>
      <c r="X117" s="50"/>
      <c r="Y117" s="38" t="s">
        <v>431</v>
      </c>
      <c r="Z117" s="41" t="s">
        <v>78</v>
      </c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</row>
    <row r="118" spans="1:234" s="47" customFormat="1" ht="60" customHeight="1" thickBot="1" x14ac:dyDescent="0.3">
      <c r="A118" s="82">
        <v>114</v>
      </c>
      <c r="B118" s="103" t="s">
        <v>175</v>
      </c>
      <c r="C118" s="103" t="s">
        <v>176</v>
      </c>
      <c r="D118" s="103">
        <v>49459767</v>
      </c>
      <c r="E118" s="104">
        <v>102191433</v>
      </c>
      <c r="F118" s="103">
        <v>600111199</v>
      </c>
      <c r="G118" s="105" t="s">
        <v>502</v>
      </c>
      <c r="H118" s="103" t="s">
        <v>36</v>
      </c>
      <c r="I118" s="103" t="s">
        <v>37</v>
      </c>
      <c r="J118" s="103" t="str">
        <f t="shared" ref="J118" si="16">C118</f>
        <v>Obec Želešice</v>
      </c>
      <c r="K118" s="105" t="s">
        <v>504</v>
      </c>
      <c r="L118" s="106">
        <v>1500000</v>
      </c>
      <c r="M118" s="106">
        <f t="shared" si="0"/>
        <v>1050000</v>
      </c>
      <c r="N118" s="104" t="s">
        <v>214</v>
      </c>
      <c r="O118" s="104" t="s">
        <v>219</v>
      </c>
      <c r="P118" s="103"/>
      <c r="Q118" s="103"/>
      <c r="R118" s="103"/>
      <c r="S118" s="103" t="s">
        <v>146</v>
      </c>
      <c r="T118" s="105"/>
      <c r="U118" s="105"/>
      <c r="V118" s="105" t="s">
        <v>146</v>
      </c>
      <c r="W118" s="105" t="s">
        <v>146</v>
      </c>
      <c r="X118" s="105"/>
      <c r="Y118" s="103" t="s">
        <v>431</v>
      </c>
      <c r="Z118" s="107" t="s">
        <v>78</v>
      </c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</row>
    <row r="119" spans="1:234" ht="15.75" customHeight="1" x14ac:dyDescent="0.25"/>
    <row r="120" spans="1:234" ht="15.75" customHeight="1" x14ac:dyDescent="0.25">
      <c r="B120" s="143" t="s">
        <v>644</v>
      </c>
      <c r="C120" s="143"/>
    </row>
    <row r="121" spans="1:234" ht="15.75" customHeight="1" x14ac:dyDescent="0.25">
      <c r="B121" s="144" t="s">
        <v>645</v>
      </c>
      <c r="C121" s="144"/>
    </row>
    <row r="122" spans="1:234" ht="15.75" customHeight="1" x14ac:dyDescent="0.25"/>
    <row r="123" spans="1:234" ht="15.75" customHeight="1" x14ac:dyDescent="0.25">
      <c r="B123" s="135" t="s">
        <v>675</v>
      </c>
    </row>
    <row r="124" spans="1:234" ht="15.75" customHeight="1" x14ac:dyDescent="0.25"/>
    <row r="125" spans="1:234" ht="15.75" customHeight="1" x14ac:dyDescent="0.25"/>
    <row r="126" spans="1:234" ht="15.75" customHeight="1" x14ac:dyDescent="0.25"/>
    <row r="127" spans="1:234" ht="15.75" customHeight="1" x14ac:dyDescent="0.25"/>
    <row r="128" spans="1:234" ht="15.75" customHeight="1" x14ac:dyDescent="0.25"/>
    <row r="129" spans="1:1" ht="15.75" customHeight="1" x14ac:dyDescent="0.25">
      <c r="A129" s="78" t="s">
        <v>178</v>
      </c>
    </row>
    <row r="130" spans="1:1" ht="15.75" customHeight="1" x14ac:dyDescent="0.25">
      <c r="A130" s="78" t="s">
        <v>265</v>
      </c>
    </row>
    <row r="131" spans="1:1" ht="15.75" customHeight="1" x14ac:dyDescent="0.25">
      <c r="A131" s="78" t="s">
        <v>520</v>
      </c>
    </row>
    <row r="132" spans="1:1" ht="15.75" customHeight="1" x14ac:dyDescent="0.25">
      <c r="A132" s="78" t="s">
        <v>179</v>
      </c>
    </row>
    <row r="133" spans="1:1" ht="15.75" customHeight="1" x14ac:dyDescent="0.25"/>
    <row r="134" spans="1:1" ht="15.75" customHeight="1" x14ac:dyDescent="0.25">
      <c r="A134" s="78" t="s">
        <v>266</v>
      </c>
    </row>
    <row r="135" spans="1:1" ht="15.75" customHeight="1" x14ac:dyDescent="0.25"/>
    <row r="136" spans="1:1" ht="15.75" customHeight="1" x14ac:dyDescent="0.25">
      <c r="A136" s="78" t="s">
        <v>267</v>
      </c>
    </row>
    <row r="137" spans="1:1" ht="15.75" customHeight="1" x14ac:dyDescent="0.25">
      <c r="A137" s="78" t="s">
        <v>268</v>
      </c>
    </row>
    <row r="138" spans="1:1" ht="15.75" customHeight="1" x14ac:dyDescent="0.25">
      <c r="A138" s="78" t="s">
        <v>269</v>
      </c>
    </row>
    <row r="139" spans="1:1" ht="15.75" customHeight="1" x14ac:dyDescent="0.25">
      <c r="A139" s="78" t="s">
        <v>270</v>
      </c>
    </row>
    <row r="140" spans="1:1" ht="15.75" customHeight="1" x14ac:dyDescent="0.25">
      <c r="A140" s="78" t="s">
        <v>271</v>
      </c>
    </row>
    <row r="141" spans="1:1" ht="15.75" customHeight="1" x14ac:dyDescent="0.25">
      <c r="A141" s="78" t="s">
        <v>272</v>
      </c>
    </row>
    <row r="142" spans="1:1" ht="15.75" customHeight="1" x14ac:dyDescent="0.25">
      <c r="A142" s="78" t="s">
        <v>273</v>
      </c>
    </row>
    <row r="143" spans="1:1" ht="15.75" customHeight="1" x14ac:dyDescent="0.25">
      <c r="A143" s="78" t="s">
        <v>274</v>
      </c>
    </row>
    <row r="144" spans="1:1" ht="15.75" customHeight="1" x14ac:dyDescent="0.25">
      <c r="A144" s="78" t="s">
        <v>275</v>
      </c>
    </row>
    <row r="145" spans="1:26" ht="15.75" customHeight="1" x14ac:dyDescent="0.25">
      <c r="A145" s="78" t="s">
        <v>276</v>
      </c>
    </row>
    <row r="146" spans="1:26" ht="15.75" customHeight="1" x14ac:dyDescent="0.25"/>
    <row r="147" spans="1:26" ht="15.75" customHeight="1" x14ac:dyDescent="0.25">
      <c r="A147" s="78" t="s">
        <v>277</v>
      </c>
    </row>
    <row r="148" spans="1:26" ht="15.75" customHeight="1" x14ac:dyDescent="0.25">
      <c r="A148" s="78" t="s">
        <v>278</v>
      </c>
    </row>
    <row r="149" spans="1:26" ht="15.75" customHeight="1" x14ac:dyDescent="0.25"/>
    <row r="150" spans="1:26" ht="15.75" customHeight="1" x14ac:dyDescent="0.25">
      <c r="A150" s="78" t="s">
        <v>279</v>
      </c>
    </row>
    <row r="151" spans="1:26" ht="15.75" customHeight="1" x14ac:dyDescent="0.25">
      <c r="A151" s="78" t="s">
        <v>280</v>
      </c>
    </row>
    <row r="152" spans="1:26" ht="15.75" customHeight="1" x14ac:dyDescent="0.25">
      <c r="A152" s="78" t="s">
        <v>281</v>
      </c>
    </row>
    <row r="153" spans="1:26" ht="15.75" customHeight="1" x14ac:dyDescent="0.25"/>
    <row r="154" spans="1:26" ht="15.75" customHeight="1" x14ac:dyDescent="0.25"/>
    <row r="155" spans="1:26" ht="15.75" customHeight="1" x14ac:dyDescent="0.25"/>
    <row r="156" spans="1:26" ht="15.75" customHeight="1" x14ac:dyDescent="0.25"/>
    <row r="157" spans="1:26" ht="15.75" customHeight="1" x14ac:dyDescent="0.25"/>
    <row r="158" spans="1:26" ht="15.75" customHeight="1" x14ac:dyDescent="0.25">
      <c r="J158" s="133"/>
      <c r="K158" s="133"/>
      <c r="L158" s="133"/>
      <c r="M158" s="133"/>
      <c r="N158" s="134"/>
      <c r="O158" s="134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spans="1:26" ht="15.75" customHeight="1" x14ac:dyDescent="0.25"/>
    <row r="160" spans="1:26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</sheetData>
  <mergeCells count="31">
    <mergeCell ref="T3:T4"/>
    <mergeCell ref="Y2:Z2"/>
    <mergeCell ref="B3:B4"/>
    <mergeCell ref="C3:C4"/>
    <mergeCell ref="D3:D4"/>
    <mergeCell ref="E3:E4"/>
    <mergeCell ref="M3:M4"/>
    <mergeCell ref="Y3:Y4"/>
    <mergeCell ref="U3:U4"/>
    <mergeCell ref="V3:V4"/>
    <mergeCell ref="N3:N4"/>
    <mergeCell ref="O3:O4"/>
    <mergeCell ref="P3:S3"/>
    <mergeCell ref="W3:W4"/>
    <mergeCell ref="X3:X4"/>
    <mergeCell ref="B120:C120"/>
    <mergeCell ref="B121:C121"/>
    <mergeCell ref="A1:Z1"/>
    <mergeCell ref="A2:A4"/>
    <mergeCell ref="B2:F2"/>
    <mergeCell ref="G2:G4"/>
    <mergeCell ref="H2:H4"/>
    <mergeCell ref="F3:F4"/>
    <mergeCell ref="Z3:Z4"/>
    <mergeCell ref="J2:J4"/>
    <mergeCell ref="K2:K4"/>
    <mergeCell ref="L2:M2"/>
    <mergeCell ref="N2:O2"/>
    <mergeCell ref="P2:X2"/>
    <mergeCell ref="I2:I4"/>
    <mergeCell ref="L3:L4"/>
  </mergeCells>
  <pageMargins left="0" right="0" top="0" bottom="0" header="0" footer="0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N1016"/>
  <sheetViews>
    <sheetView topLeftCell="B37" zoomScale="70" zoomScaleNormal="70" workbookViewId="0">
      <selection activeCell="C47" sqref="C47"/>
    </sheetView>
  </sheetViews>
  <sheetFormatPr defaultColWidth="14.42578125" defaultRowHeight="15" customHeight="1" x14ac:dyDescent="0.25"/>
  <cols>
    <col min="1" max="1" width="14.28515625" style="21" hidden="1" customWidth="1"/>
    <col min="2" max="2" width="7.28515625" style="34" customWidth="1"/>
    <col min="3" max="3" width="35" style="21" customWidth="1"/>
    <col min="4" max="4" width="27.28515625" style="21" customWidth="1"/>
    <col min="5" max="5" width="11.140625" style="21" customWidth="1"/>
    <col min="6" max="6" width="43.42578125" style="21" customWidth="1"/>
    <col min="7" max="7" width="15.28515625" style="21" customWidth="1"/>
    <col min="8" max="8" width="17.5703125" style="21" customWidth="1"/>
    <col min="9" max="9" width="23.7109375" style="21" customWidth="1"/>
    <col min="10" max="10" width="68.85546875" style="21" customWidth="1"/>
    <col min="11" max="11" width="13.140625" style="21" customWidth="1"/>
    <col min="12" max="12" width="13.42578125" style="21" customWidth="1"/>
    <col min="13" max="13" width="10.7109375" style="21" customWidth="1"/>
    <col min="14" max="14" width="12" style="21" customWidth="1"/>
    <col min="15" max="18" width="11.140625" style="21" customWidth="1"/>
    <col min="19" max="19" width="18" style="21" customWidth="1"/>
    <col min="20" max="20" width="14.85546875" style="21" customWidth="1"/>
    <col min="21" max="25" width="8.7109375" style="34" customWidth="1"/>
    <col min="26" max="196" width="14.42578125" style="34"/>
    <col min="197" max="16384" width="14.42578125" style="21"/>
  </cols>
  <sheetData>
    <row r="1" spans="1:196" ht="21.75" customHeight="1" x14ac:dyDescent="0.25">
      <c r="A1" s="160" t="s">
        <v>282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2"/>
      <c r="U1" s="33"/>
      <c r="V1" s="33"/>
      <c r="W1" s="33"/>
      <c r="X1" s="33"/>
      <c r="Y1" s="33"/>
    </row>
    <row r="2" spans="1:196" ht="30" customHeight="1" x14ac:dyDescent="0.25">
      <c r="A2" s="163" t="s">
        <v>283</v>
      </c>
      <c r="B2" s="142" t="s">
        <v>13</v>
      </c>
      <c r="C2" s="142" t="s">
        <v>284</v>
      </c>
      <c r="D2" s="158"/>
      <c r="E2" s="158"/>
      <c r="F2" s="142" t="s">
        <v>15</v>
      </c>
      <c r="G2" s="138" t="s">
        <v>184</v>
      </c>
      <c r="H2" s="138" t="s">
        <v>17</v>
      </c>
      <c r="I2" s="138" t="s">
        <v>18</v>
      </c>
      <c r="J2" s="142" t="s">
        <v>285</v>
      </c>
      <c r="K2" s="138" t="s">
        <v>554</v>
      </c>
      <c r="L2" s="158"/>
      <c r="M2" s="138" t="s">
        <v>555</v>
      </c>
      <c r="N2" s="158"/>
      <c r="O2" s="142" t="s">
        <v>556</v>
      </c>
      <c r="P2" s="158"/>
      <c r="Q2" s="158"/>
      <c r="R2" s="158"/>
      <c r="S2" s="138" t="s">
        <v>20</v>
      </c>
      <c r="T2" s="159"/>
      <c r="U2" s="33"/>
      <c r="V2" s="33"/>
      <c r="W2" s="33"/>
      <c r="X2" s="33"/>
      <c r="Y2" s="33"/>
    </row>
    <row r="3" spans="1:196" ht="21.75" customHeight="1" x14ac:dyDescent="0.25">
      <c r="A3" s="164"/>
      <c r="B3" s="166"/>
      <c r="C3" s="142" t="s">
        <v>286</v>
      </c>
      <c r="D3" s="142" t="s">
        <v>287</v>
      </c>
      <c r="E3" s="142" t="s">
        <v>288</v>
      </c>
      <c r="F3" s="158"/>
      <c r="G3" s="158"/>
      <c r="H3" s="158"/>
      <c r="I3" s="158"/>
      <c r="J3" s="158"/>
      <c r="K3" s="158" t="s">
        <v>289</v>
      </c>
      <c r="L3" s="158" t="s">
        <v>27</v>
      </c>
      <c r="M3" s="158" t="s">
        <v>28</v>
      </c>
      <c r="N3" s="158" t="s">
        <v>29</v>
      </c>
      <c r="O3" s="165" t="s">
        <v>185</v>
      </c>
      <c r="P3" s="158"/>
      <c r="Q3" s="158"/>
      <c r="R3" s="158"/>
      <c r="S3" s="158" t="s">
        <v>569</v>
      </c>
      <c r="T3" s="159" t="s">
        <v>31</v>
      </c>
      <c r="U3" s="33"/>
      <c r="V3" s="33"/>
      <c r="W3" s="33"/>
      <c r="X3" s="33"/>
      <c r="Y3" s="33"/>
    </row>
    <row r="4" spans="1:196" ht="68.25" customHeight="1" x14ac:dyDescent="0.25">
      <c r="A4" s="164"/>
      <c r="B4" s="166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35" t="s">
        <v>190</v>
      </c>
      <c r="P4" s="35" t="s">
        <v>557</v>
      </c>
      <c r="Q4" s="35" t="s">
        <v>558</v>
      </c>
      <c r="R4" s="35" t="s">
        <v>559</v>
      </c>
      <c r="S4" s="158"/>
      <c r="T4" s="159"/>
      <c r="U4" s="33"/>
      <c r="V4" s="33"/>
      <c r="W4" s="33"/>
      <c r="X4" s="33"/>
      <c r="Y4" s="33"/>
    </row>
    <row r="5" spans="1:196" s="6" customFormat="1" ht="30" x14ac:dyDescent="0.25">
      <c r="A5" s="110">
        <v>1</v>
      </c>
      <c r="B5" s="36">
        <v>1</v>
      </c>
      <c r="C5" s="11" t="s">
        <v>290</v>
      </c>
      <c r="D5" s="11" t="str">
        <f>C5</f>
        <v>Sportovní Klub Babice nad Svitavou</v>
      </c>
      <c r="E5" s="11">
        <v>1298861</v>
      </c>
      <c r="F5" s="11" t="s">
        <v>291</v>
      </c>
      <c r="G5" s="11" t="s">
        <v>36</v>
      </c>
      <c r="H5" s="11" t="s">
        <v>37</v>
      </c>
      <c r="I5" s="11" t="s">
        <v>33</v>
      </c>
      <c r="J5" s="11" t="s">
        <v>291</v>
      </c>
      <c r="K5" s="18">
        <v>1000000</v>
      </c>
      <c r="L5" s="18">
        <f t="shared" ref="L5:L42" si="0">(70/100)*K5</f>
        <v>700000</v>
      </c>
      <c r="M5" s="13" t="s">
        <v>214</v>
      </c>
      <c r="N5" s="13" t="s">
        <v>215</v>
      </c>
      <c r="O5" s="11"/>
      <c r="P5" s="11"/>
      <c r="Q5" s="11"/>
      <c r="R5" s="11"/>
      <c r="S5" s="11" t="s">
        <v>174</v>
      </c>
      <c r="T5" s="14" t="s">
        <v>78</v>
      </c>
      <c r="U5" s="33"/>
      <c r="V5" s="33"/>
      <c r="W5" s="33"/>
      <c r="X5" s="33"/>
      <c r="Y5" s="33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</row>
    <row r="6" spans="1:196" s="6" customFormat="1" ht="30" x14ac:dyDescent="0.25">
      <c r="A6" s="110">
        <v>2</v>
      </c>
      <c r="B6" s="36">
        <v>2</v>
      </c>
      <c r="C6" s="11" t="s">
        <v>42</v>
      </c>
      <c r="D6" s="11" t="s">
        <v>43</v>
      </c>
      <c r="E6" s="11">
        <v>22749926</v>
      </c>
      <c r="F6" s="11" t="s">
        <v>45</v>
      </c>
      <c r="G6" s="11" t="s">
        <v>36</v>
      </c>
      <c r="H6" s="11" t="s">
        <v>37</v>
      </c>
      <c r="I6" s="11" t="s">
        <v>46</v>
      </c>
      <c r="J6" s="11" t="str">
        <f>F6</f>
        <v>Zázemí v přírodě pro provozování předškolní výchovy a vzdělávání založené na EVVO</v>
      </c>
      <c r="K6" s="18">
        <v>3000000</v>
      </c>
      <c r="L6" s="18">
        <f t="shared" si="0"/>
        <v>2100000</v>
      </c>
      <c r="M6" s="13" t="s">
        <v>214</v>
      </c>
      <c r="N6" s="13" t="s">
        <v>219</v>
      </c>
      <c r="O6" s="11" t="s">
        <v>146</v>
      </c>
      <c r="P6" s="11" t="s">
        <v>146</v>
      </c>
      <c r="Q6" s="11" t="s">
        <v>146</v>
      </c>
      <c r="R6" s="11" t="s">
        <v>146</v>
      </c>
      <c r="S6" s="11" t="s">
        <v>174</v>
      </c>
      <c r="T6" s="14" t="s">
        <v>78</v>
      </c>
      <c r="U6" s="33"/>
      <c r="V6" s="33"/>
      <c r="W6" s="33"/>
      <c r="X6" s="33"/>
      <c r="Y6" s="33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</row>
    <row r="7" spans="1:196" s="7" customFormat="1" ht="30" x14ac:dyDescent="0.25">
      <c r="A7" s="111"/>
      <c r="B7" s="36">
        <v>3</v>
      </c>
      <c r="C7" s="8" t="s">
        <v>411</v>
      </c>
      <c r="D7" s="8" t="str">
        <f t="shared" ref="D7:D42" si="1">C7</f>
        <v>Lesní mateřská škola Dobroděj z.s.</v>
      </c>
      <c r="E7" s="8" t="s">
        <v>412</v>
      </c>
      <c r="F7" s="8" t="s">
        <v>413</v>
      </c>
      <c r="G7" s="8" t="s">
        <v>36</v>
      </c>
      <c r="H7" s="8" t="s">
        <v>37</v>
      </c>
      <c r="I7" s="8" t="s">
        <v>351</v>
      </c>
      <c r="J7" s="8" t="s">
        <v>560</v>
      </c>
      <c r="K7" s="19">
        <v>1000000</v>
      </c>
      <c r="L7" s="19">
        <f t="shared" si="0"/>
        <v>700000</v>
      </c>
      <c r="M7" s="15" t="s">
        <v>214</v>
      </c>
      <c r="N7" s="15" t="s">
        <v>215</v>
      </c>
      <c r="O7" s="8"/>
      <c r="P7" s="8" t="s">
        <v>146</v>
      </c>
      <c r="Q7" s="8" t="s">
        <v>146</v>
      </c>
      <c r="R7" s="8"/>
      <c r="S7" s="8" t="s">
        <v>174</v>
      </c>
      <c r="T7" s="17" t="s">
        <v>78</v>
      </c>
      <c r="U7" s="33"/>
      <c r="V7" s="33"/>
      <c r="W7" s="33"/>
      <c r="X7" s="33"/>
      <c r="Y7" s="33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</row>
    <row r="8" spans="1:196" s="7" customFormat="1" ht="30" x14ac:dyDescent="0.25">
      <c r="A8" s="110">
        <v>3</v>
      </c>
      <c r="B8" s="36">
        <v>4</v>
      </c>
      <c r="C8" s="8" t="s">
        <v>411</v>
      </c>
      <c r="D8" s="8" t="str">
        <f>C8</f>
        <v>Lesní mateřská škola Dobroděj z.s.</v>
      </c>
      <c r="E8" s="8" t="s">
        <v>412</v>
      </c>
      <c r="F8" s="8" t="s">
        <v>242</v>
      </c>
      <c r="G8" s="8" t="s">
        <v>36</v>
      </c>
      <c r="H8" s="8" t="s">
        <v>37</v>
      </c>
      <c r="I8" s="8" t="s">
        <v>351</v>
      </c>
      <c r="J8" s="8" t="s">
        <v>414</v>
      </c>
      <c r="K8" s="19">
        <v>500000</v>
      </c>
      <c r="L8" s="19">
        <f>(70/100)*K8</f>
        <v>350000</v>
      </c>
      <c r="M8" s="15" t="s">
        <v>214</v>
      </c>
      <c r="N8" s="15" t="s">
        <v>215</v>
      </c>
      <c r="O8" s="8"/>
      <c r="P8" s="8" t="s">
        <v>146</v>
      </c>
      <c r="Q8" s="8" t="s">
        <v>146</v>
      </c>
      <c r="R8" s="8"/>
      <c r="S8" s="8" t="s">
        <v>174</v>
      </c>
      <c r="T8" s="17" t="s">
        <v>78</v>
      </c>
      <c r="U8" s="33"/>
      <c r="V8" s="33"/>
      <c r="W8" s="33"/>
      <c r="X8" s="33"/>
      <c r="Y8" s="33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</row>
    <row r="9" spans="1:196" s="6" customFormat="1" ht="30" x14ac:dyDescent="0.25">
      <c r="A9" s="110">
        <v>4</v>
      </c>
      <c r="B9" s="36">
        <v>5</v>
      </c>
      <c r="C9" s="11" t="s">
        <v>292</v>
      </c>
      <c r="D9" s="11" t="str">
        <f t="shared" si="1"/>
        <v>Skautské komunitní centrum Hostěnice</v>
      </c>
      <c r="E9" s="11">
        <v>62157388</v>
      </c>
      <c r="F9" s="11" t="s">
        <v>293</v>
      </c>
      <c r="G9" s="11" t="s">
        <v>36</v>
      </c>
      <c r="H9" s="11" t="s">
        <v>37</v>
      </c>
      <c r="I9" s="11" t="s">
        <v>50</v>
      </c>
      <c r="J9" s="11" t="str">
        <f>F9</f>
        <v>Junák – český skaut, středisko A je to! Brno</v>
      </c>
      <c r="K9" s="18">
        <v>4000000</v>
      </c>
      <c r="L9" s="18">
        <f t="shared" si="0"/>
        <v>2800000</v>
      </c>
      <c r="M9" s="13" t="s">
        <v>91</v>
      </c>
      <c r="N9" s="13" t="s">
        <v>92</v>
      </c>
      <c r="O9" s="11"/>
      <c r="P9" s="11" t="s">
        <v>146</v>
      </c>
      <c r="Q9" s="11" t="s">
        <v>146</v>
      </c>
      <c r="R9" s="11"/>
      <c r="S9" s="11" t="s">
        <v>174</v>
      </c>
      <c r="T9" s="14" t="s">
        <v>78</v>
      </c>
      <c r="U9" s="33"/>
      <c r="V9" s="33"/>
      <c r="W9" s="33"/>
      <c r="X9" s="33"/>
      <c r="Y9" s="33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</row>
    <row r="10" spans="1:196" s="6" customFormat="1" ht="24.75" customHeight="1" x14ac:dyDescent="0.25">
      <c r="A10" s="111"/>
      <c r="B10" s="36">
        <v>6</v>
      </c>
      <c r="C10" s="11" t="s">
        <v>50</v>
      </c>
      <c r="D10" s="11" t="str">
        <f t="shared" si="1"/>
        <v>Obec Hostěnice</v>
      </c>
      <c r="E10" s="11">
        <v>488151</v>
      </c>
      <c r="F10" s="11" t="s">
        <v>294</v>
      </c>
      <c r="G10" s="11" t="s">
        <v>36</v>
      </c>
      <c r="H10" s="11" t="s">
        <v>37</v>
      </c>
      <c r="I10" s="11" t="s">
        <v>50</v>
      </c>
      <c r="J10" s="11" t="str">
        <f>F10</f>
        <v>Hostěnické komunitní centrum - rozšíření</v>
      </c>
      <c r="K10" s="18">
        <v>18000000</v>
      </c>
      <c r="L10" s="18">
        <f t="shared" si="0"/>
        <v>12600000</v>
      </c>
      <c r="M10" s="13" t="s">
        <v>441</v>
      </c>
      <c r="N10" s="13" t="s">
        <v>215</v>
      </c>
      <c r="O10" s="11" t="s">
        <v>146</v>
      </c>
      <c r="P10" s="11" t="s">
        <v>146</v>
      </c>
      <c r="Q10" s="11" t="s">
        <v>146</v>
      </c>
      <c r="R10" s="11" t="s">
        <v>146</v>
      </c>
      <c r="S10" s="11" t="s">
        <v>174</v>
      </c>
      <c r="T10" s="14" t="s">
        <v>78</v>
      </c>
      <c r="U10" s="33"/>
      <c r="V10" s="33"/>
      <c r="W10" s="33"/>
      <c r="X10" s="33"/>
      <c r="Y10" s="33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</row>
    <row r="11" spans="1:196" s="28" customFormat="1" ht="36.75" customHeight="1" x14ac:dyDescent="0.25">
      <c r="A11" s="110">
        <v>5</v>
      </c>
      <c r="B11" s="36">
        <v>7</v>
      </c>
      <c r="C11" s="10" t="s">
        <v>80</v>
      </c>
      <c r="D11" s="10" t="str">
        <f t="shared" si="1"/>
        <v>Obec Moravany</v>
      </c>
      <c r="E11" s="10">
        <v>282120</v>
      </c>
      <c r="F11" s="10" t="s">
        <v>295</v>
      </c>
      <c r="G11" s="10" t="s">
        <v>36</v>
      </c>
      <c r="H11" s="10" t="s">
        <v>37</v>
      </c>
      <c r="I11" s="10" t="s">
        <v>80</v>
      </c>
      <c r="J11" s="10" t="s">
        <v>570</v>
      </c>
      <c r="K11" s="16">
        <v>120000000</v>
      </c>
      <c r="L11" s="16">
        <f t="shared" si="0"/>
        <v>84000000</v>
      </c>
      <c r="M11" s="9" t="s">
        <v>441</v>
      </c>
      <c r="N11" s="9" t="s">
        <v>442</v>
      </c>
      <c r="O11" s="10" t="s">
        <v>146</v>
      </c>
      <c r="P11" s="10" t="s">
        <v>146</v>
      </c>
      <c r="Q11" s="10" t="s">
        <v>146</v>
      </c>
      <c r="R11" s="10" t="s">
        <v>146</v>
      </c>
      <c r="S11" s="10" t="s">
        <v>561</v>
      </c>
      <c r="T11" s="12" t="s">
        <v>78</v>
      </c>
      <c r="U11" s="122"/>
      <c r="V11" s="122"/>
      <c r="W11" s="122"/>
      <c r="X11" s="122"/>
      <c r="Y11" s="122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</row>
    <row r="12" spans="1:196" s="28" customFormat="1" ht="53.25" customHeight="1" x14ac:dyDescent="0.25">
      <c r="A12" s="110">
        <v>6</v>
      </c>
      <c r="B12" s="36">
        <v>8</v>
      </c>
      <c r="C12" s="10" t="s">
        <v>80</v>
      </c>
      <c r="D12" s="10" t="str">
        <f t="shared" si="1"/>
        <v>Obec Moravany</v>
      </c>
      <c r="E12" s="10">
        <v>282120</v>
      </c>
      <c r="F12" s="10" t="s">
        <v>296</v>
      </c>
      <c r="G12" s="10" t="s">
        <v>36</v>
      </c>
      <c r="H12" s="10" t="s">
        <v>37</v>
      </c>
      <c r="I12" s="10" t="s">
        <v>80</v>
      </c>
      <c r="J12" s="10" t="s">
        <v>571</v>
      </c>
      <c r="K12" s="16">
        <v>60000000</v>
      </c>
      <c r="L12" s="16">
        <f t="shared" si="0"/>
        <v>42000000</v>
      </c>
      <c r="M12" s="9" t="s">
        <v>441</v>
      </c>
      <c r="N12" s="9" t="s">
        <v>442</v>
      </c>
      <c r="O12" s="10" t="s">
        <v>146</v>
      </c>
      <c r="P12" s="10" t="s">
        <v>146</v>
      </c>
      <c r="Q12" s="10" t="s">
        <v>146</v>
      </c>
      <c r="R12" s="10" t="s">
        <v>146</v>
      </c>
      <c r="S12" s="10" t="s">
        <v>174</v>
      </c>
      <c r="T12" s="12" t="s">
        <v>78</v>
      </c>
      <c r="U12" s="122"/>
      <c r="V12" s="122"/>
      <c r="W12" s="122"/>
      <c r="X12" s="122"/>
      <c r="Y12" s="122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</row>
    <row r="13" spans="1:196" s="28" customFormat="1" ht="29.25" customHeight="1" x14ac:dyDescent="0.25">
      <c r="A13" s="111"/>
      <c r="B13" s="36">
        <v>9</v>
      </c>
      <c r="C13" s="10" t="s">
        <v>297</v>
      </c>
      <c r="D13" s="10" t="str">
        <f t="shared" si="1"/>
        <v>Vrabčák Moravany, z.s.</v>
      </c>
      <c r="E13" s="10">
        <v>26563321</v>
      </c>
      <c r="F13" s="10" t="s">
        <v>298</v>
      </c>
      <c r="G13" s="10" t="s">
        <v>36</v>
      </c>
      <c r="H13" s="10" t="s">
        <v>37</v>
      </c>
      <c r="I13" s="10" t="s">
        <v>80</v>
      </c>
      <c r="J13" s="10" t="s">
        <v>564</v>
      </c>
      <c r="K13" s="16">
        <v>2000000</v>
      </c>
      <c r="L13" s="16">
        <f t="shared" si="0"/>
        <v>1400000</v>
      </c>
      <c r="M13" s="9" t="s">
        <v>214</v>
      </c>
      <c r="N13" s="9" t="s">
        <v>219</v>
      </c>
      <c r="O13" s="10" t="s">
        <v>146</v>
      </c>
      <c r="P13" s="10"/>
      <c r="Q13" s="10"/>
      <c r="R13" s="10" t="s">
        <v>146</v>
      </c>
      <c r="S13" s="10" t="s">
        <v>174</v>
      </c>
      <c r="T13" s="12" t="s">
        <v>78</v>
      </c>
      <c r="U13" s="122"/>
      <c r="V13" s="122"/>
      <c r="W13" s="122"/>
      <c r="X13" s="122"/>
      <c r="Y13" s="122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</row>
    <row r="14" spans="1:196" s="6" customFormat="1" ht="21.75" customHeight="1" x14ac:dyDescent="0.25">
      <c r="A14" s="110">
        <v>7</v>
      </c>
      <c r="B14" s="36">
        <v>10</v>
      </c>
      <c r="C14" s="11" t="s">
        <v>299</v>
      </c>
      <c r="D14" s="11" t="str">
        <f t="shared" si="1"/>
        <v>Tydlidům, z.s.</v>
      </c>
      <c r="E14" s="11">
        <v>27029662</v>
      </c>
      <c r="F14" s="11" t="s">
        <v>300</v>
      </c>
      <c r="G14" s="11" t="s">
        <v>36</v>
      </c>
      <c r="H14" s="11" t="s">
        <v>37</v>
      </c>
      <c r="I14" s="11" t="s">
        <v>83</v>
      </c>
      <c r="J14" s="11" t="str">
        <f>F14</f>
        <v>Vybavení učebny spolku projekčním zařízením</v>
      </c>
      <c r="K14" s="18">
        <v>200000</v>
      </c>
      <c r="L14" s="18">
        <f t="shared" si="0"/>
        <v>140000</v>
      </c>
      <c r="M14" s="13" t="s">
        <v>214</v>
      </c>
      <c r="N14" s="13" t="s">
        <v>92</v>
      </c>
      <c r="O14" s="11"/>
      <c r="P14" s="11"/>
      <c r="Q14" s="11"/>
      <c r="R14" s="11" t="s">
        <v>146</v>
      </c>
      <c r="S14" s="11" t="s">
        <v>174</v>
      </c>
      <c r="T14" s="14" t="s">
        <v>78</v>
      </c>
      <c r="U14" s="33"/>
      <c r="V14" s="33"/>
      <c r="W14" s="33"/>
      <c r="X14" s="33"/>
      <c r="Y14" s="33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</row>
    <row r="15" spans="1:196" s="6" customFormat="1" ht="60" x14ac:dyDescent="0.25">
      <c r="A15" s="110">
        <v>8</v>
      </c>
      <c r="B15" s="36">
        <v>11</v>
      </c>
      <c r="C15" s="11" t="s">
        <v>211</v>
      </c>
      <c r="D15" s="11" t="str">
        <f>C15</f>
        <v>Obec Ochoz u Brna</v>
      </c>
      <c r="E15" s="11">
        <v>282243</v>
      </c>
      <c r="F15" s="11" t="s">
        <v>301</v>
      </c>
      <c r="G15" s="11" t="s">
        <v>36</v>
      </c>
      <c r="H15" s="11" t="s">
        <v>37</v>
      </c>
      <c r="I15" s="11" t="str">
        <f t="shared" ref="I15" si="2">C15</f>
        <v>Obec Ochoz u Brna</v>
      </c>
      <c r="J15" s="11" t="str">
        <f>F15</f>
        <v>Novostavba tělocvičny se zázemím</v>
      </c>
      <c r="K15" s="18">
        <v>70000000</v>
      </c>
      <c r="L15" s="18">
        <f t="shared" si="0"/>
        <v>49000000</v>
      </c>
      <c r="M15" s="13" t="s">
        <v>441</v>
      </c>
      <c r="N15" s="13" t="s">
        <v>442</v>
      </c>
      <c r="O15" s="11" t="s">
        <v>146</v>
      </c>
      <c r="P15" s="11" t="s">
        <v>146</v>
      </c>
      <c r="Q15" s="11" t="s">
        <v>146</v>
      </c>
      <c r="R15" s="11" t="s">
        <v>146</v>
      </c>
      <c r="S15" s="11" t="s">
        <v>616</v>
      </c>
      <c r="T15" s="14" t="s">
        <v>78</v>
      </c>
      <c r="U15" s="33"/>
      <c r="V15" s="33"/>
      <c r="W15" s="33"/>
      <c r="X15" s="33"/>
      <c r="Y15" s="33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</row>
    <row r="16" spans="1:196" s="6" customFormat="1" ht="45" x14ac:dyDescent="0.25">
      <c r="A16" s="111"/>
      <c r="B16" s="36">
        <v>12</v>
      </c>
      <c r="C16" s="8" t="s">
        <v>211</v>
      </c>
      <c r="D16" s="8" t="str">
        <f>C16</f>
        <v>Obec Ochoz u Brna</v>
      </c>
      <c r="E16" s="8">
        <v>282243</v>
      </c>
      <c r="F16" s="8" t="s">
        <v>617</v>
      </c>
      <c r="G16" s="8" t="s">
        <v>36</v>
      </c>
      <c r="H16" s="8" t="s">
        <v>37</v>
      </c>
      <c r="I16" s="8" t="s">
        <v>211</v>
      </c>
      <c r="J16" s="8" t="s">
        <v>618</v>
      </c>
      <c r="K16" s="19">
        <v>35000000</v>
      </c>
      <c r="L16" s="19">
        <f t="shared" si="0"/>
        <v>24500000</v>
      </c>
      <c r="M16" s="15" t="s">
        <v>619</v>
      </c>
      <c r="N16" s="15" t="s">
        <v>495</v>
      </c>
      <c r="O16" s="8" t="s">
        <v>146</v>
      </c>
      <c r="P16" s="8" t="s">
        <v>146</v>
      </c>
      <c r="Q16" s="8" t="s">
        <v>146</v>
      </c>
      <c r="R16" s="8"/>
      <c r="S16" s="8" t="s">
        <v>613</v>
      </c>
      <c r="T16" s="17" t="s">
        <v>172</v>
      </c>
      <c r="U16" s="33"/>
      <c r="V16" s="33"/>
      <c r="W16" s="33"/>
      <c r="X16" s="33"/>
      <c r="Y16" s="33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</row>
    <row r="17" spans="1:196" s="6" customFormat="1" ht="30" x14ac:dyDescent="0.25">
      <c r="A17" s="110">
        <v>9</v>
      </c>
      <c r="B17" s="36">
        <v>13</v>
      </c>
      <c r="C17" s="8" t="s">
        <v>620</v>
      </c>
      <c r="D17" s="8" t="s">
        <v>211</v>
      </c>
      <c r="E17" s="8">
        <v>282243</v>
      </c>
      <c r="F17" s="8" t="s">
        <v>621</v>
      </c>
      <c r="G17" s="8" t="s">
        <v>36</v>
      </c>
      <c r="H17" s="8" t="s">
        <v>37</v>
      </c>
      <c r="I17" s="8" t="s">
        <v>211</v>
      </c>
      <c r="J17" s="43" t="s">
        <v>662</v>
      </c>
      <c r="K17" s="19">
        <v>23000000</v>
      </c>
      <c r="L17" s="19">
        <f t="shared" si="0"/>
        <v>16099999.999999998</v>
      </c>
      <c r="M17" s="15" t="s">
        <v>441</v>
      </c>
      <c r="N17" s="15" t="s">
        <v>442</v>
      </c>
      <c r="O17" s="8"/>
      <c r="P17" s="8" t="s">
        <v>146</v>
      </c>
      <c r="Q17" s="8" t="s">
        <v>146</v>
      </c>
      <c r="R17" s="8"/>
      <c r="S17" s="8" t="s">
        <v>622</v>
      </c>
      <c r="T17" s="17" t="s">
        <v>78</v>
      </c>
      <c r="U17" s="33"/>
      <c r="V17" s="33"/>
      <c r="W17" s="33"/>
      <c r="X17" s="33"/>
      <c r="Y17" s="33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</row>
    <row r="18" spans="1:196" s="6" customFormat="1" ht="45" x14ac:dyDescent="0.25">
      <c r="A18" s="110">
        <v>10</v>
      </c>
      <c r="B18" s="36">
        <v>14</v>
      </c>
      <c r="C18" s="8" t="s">
        <v>211</v>
      </c>
      <c r="D18" s="8" t="s">
        <v>211</v>
      </c>
      <c r="E18" s="8">
        <v>282243</v>
      </c>
      <c r="F18" s="8" t="s">
        <v>623</v>
      </c>
      <c r="G18" s="8" t="s">
        <v>36</v>
      </c>
      <c r="H18" s="8" t="s">
        <v>37</v>
      </c>
      <c r="I18" s="8" t="s">
        <v>211</v>
      </c>
      <c r="J18" s="8" t="s">
        <v>623</v>
      </c>
      <c r="K18" s="19">
        <v>5000000</v>
      </c>
      <c r="L18" s="19">
        <f t="shared" si="0"/>
        <v>3500000</v>
      </c>
      <c r="M18" s="15" t="s">
        <v>495</v>
      </c>
      <c r="N18" s="15" t="s">
        <v>219</v>
      </c>
      <c r="O18" s="8" t="s">
        <v>146</v>
      </c>
      <c r="P18" s="8" t="s">
        <v>146</v>
      </c>
      <c r="Q18" s="8" t="s">
        <v>146</v>
      </c>
      <c r="R18" s="8"/>
      <c r="S18" s="8" t="s">
        <v>624</v>
      </c>
      <c r="T18" s="17" t="s">
        <v>78</v>
      </c>
      <c r="U18" s="33"/>
      <c r="V18" s="33"/>
      <c r="W18" s="33"/>
      <c r="X18" s="33"/>
      <c r="Y18" s="33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</row>
    <row r="19" spans="1:196" s="6" customFormat="1" ht="30" x14ac:dyDescent="0.25">
      <c r="A19" s="111"/>
      <c r="B19" s="36">
        <v>15</v>
      </c>
      <c r="C19" s="8" t="s">
        <v>211</v>
      </c>
      <c r="D19" s="8" t="s">
        <v>211</v>
      </c>
      <c r="E19" s="8">
        <v>282243</v>
      </c>
      <c r="F19" s="8" t="s">
        <v>625</v>
      </c>
      <c r="G19" s="8" t="s">
        <v>36</v>
      </c>
      <c r="H19" s="8" t="s">
        <v>37</v>
      </c>
      <c r="I19" s="8" t="s">
        <v>211</v>
      </c>
      <c r="J19" s="8" t="s">
        <v>630</v>
      </c>
      <c r="K19" s="19">
        <v>10000000</v>
      </c>
      <c r="L19" s="19">
        <f t="shared" si="0"/>
        <v>7000000</v>
      </c>
      <c r="M19" s="15" t="s">
        <v>441</v>
      </c>
      <c r="N19" s="15" t="s">
        <v>442</v>
      </c>
      <c r="O19" s="8" t="s">
        <v>146</v>
      </c>
      <c r="P19" s="8" t="s">
        <v>146</v>
      </c>
      <c r="Q19" s="8" t="s">
        <v>146</v>
      </c>
      <c r="R19" s="8" t="s">
        <v>146</v>
      </c>
      <c r="S19" s="8" t="s">
        <v>395</v>
      </c>
      <c r="T19" s="17" t="s">
        <v>78</v>
      </c>
      <c r="U19" s="33"/>
      <c r="V19" s="33"/>
      <c r="W19" s="33"/>
      <c r="X19" s="33"/>
      <c r="Y19" s="33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</row>
    <row r="20" spans="1:196" s="6" customFormat="1" ht="22.5" customHeight="1" x14ac:dyDescent="0.25">
      <c r="A20" s="110">
        <v>11</v>
      </c>
      <c r="B20" s="36">
        <v>16</v>
      </c>
      <c r="C20" s="8" t="s">
        <v>211</v>
      </c>
      <c r="D20" s="8" t="s">
        <v>211</v>
      </c>
      <c r="E20" s="8">
        <v>282243</v>
      </c>
      <c r="F20" s="8" t="s">
        <v>626</v>
      </c>
      <c r="G20" s="8" t="s">
        <v>440</v>
      </c>
      <c r="H20" s="8" t="s">
        <v>37</v>
      </c>
      <c r="I20" s="8" t="s">
        <v>211</v>
      </c>
      <c r="J20" s="8" t="s">
        <v>627</v>
      </c>
      <c r="K20" s="19">
        <v>15000000</v>
      </c>
      <c r="L20" s="19">
        <f t="shared" si="0"/>
        <v>10500000</v>
      </c>
      <c r="M20" s="15" t="s">
        <v>466</v>
      </c>
      <c r="N20" s="15" t="s">
        <v>219</v>
      </c>
      <c r="O20" s="8"/>
      <c r="P20" s="8" t="s">
        <v>146</v>
      </c>
      <c r="Q20" s="8" t="s">
        <v>146</v>
      </c>
      <c r="R20" s="8"/>
      <c r="S20" s="8" t="s">
        <v>622</v>
      </c>
      <c r="T20" s="17" t="s">
        <v>78</v>
      </c>
      <c r="U20" s="33"/>
      <c r="V20" s="33"/>
      <c r="W20" s="33"/>
      <c r="X20" s="33"/>
      <c r="Y20" s="33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</row>
    <row r="21" spans="1:196" s="6" customFormat="1" ht="29.25" customHeight="1" x14ac:dyDescent="0.25">
      <c r="A21" s="110">
        <v>12</v>
      </c>
      <c r="B21" s="36">
        <v>17</v>
      </c>
      <c r="C21" s="8" t="s">
        <v>211</v>
      </c>
      <c r="D21" s="8" t="s">
        <v>211</v>
      </c>
      <c r="E21" s="8">
        <v>282243</v>
      </c>
      <c r="F21" s="8" t="s">
        <v>628</v>
      </c>
      <c r="G21" s="8" t="s">
        <v>36</v>
      </c>
      <c r="H21" s="8" t="s">
        <v>37</v>
      </c>
      <c r="I21" s="8" t="s">
        <v>211</v>
      </c>
      <c r="J21" s="8" t="s">
        <v>629</v>
      </c>
      <c r="K21" s="19">
        <v>16000000</v>
      </c>
      <c r="L21" s="19">
        <f t="shared" si="0"/>
        <v>11200000</v>
      </c>
      <c r="M21" s="15" t="s">
        <v>466</v>
      </c>
      <c r="N21" s="15" t="s">
        <v>219</v>
      </c>
      <c r="O21" s="8"/>
      <c r="P21" s="8" t="s">
        <v>146</v>
      </c>
      <c r="Q21" s="8" t="s">
        <v>146</v>
      </c>
      <c r="R21" s="8"/>
      <c r="S21" s="8" t="s">
        <v>622</v>
      </c>
      <c r="T21" s="17" t="s">
        <v>78</v>
      </c>
      <c r="U21" s="33"/>
      <c r="V21" s="33"/>
      <c r="W21" s="33"/>
      <c r="X21" s="33"/>
      <c r="Y21" s="33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</row>
    <row r="22" spans="1:196" s="6" customFormat="1" ht="30" x14ac:dyDescent="0.25">
      <c r="A22" s="111"/>
      <c r="B22" s="36">
        <v>18</v>
      </c>
      <c r="C22" s="11" t="s">
        <v>99</v>
      </c>
      <c r="D22" s="11" t="str">
        <f t="shared" si="1"/>
        <v>Obec Ořechov</v>
      </c>
      <c r="E22" s="11">
        <v>282278</v>
      </c>
      <c r="F22" s="11" t="s">
        <v>302</v>
      </c>
      <c r="G22" s="11" t="s">
        <v>36</v>
      </c>
      <c r="H22" s="11" t="s">
        <v>37</v>
      </c>
      <c r="I22" s="11" t="str">
        <f t="shared" ref="I22" si="3">C22</f>
        <v>Obec Ořechov</v>
      </c>
      <c r="J22" s="11" t="str">
        <f>F22</f>
        <v>Nízkoprahové centrum - zázemí pro komunitní aktivity</v>
      </c>
      <c r="K22" s="18">
        <v>10000000</v>
      </c>
      <c r="L22" s="18">
        <f t="shared" si="0"/>
        <v>7000000</v>
      </c>
      <c r="M22" s="13" t="s">
        <v>441</v>
      </c>
      <c r="N22" s="13" t="s">
        <v>442</v>
      </c>
      <c r="O22" s="11" t="s">
        <v>146</v>
      </c>
      <c r="P22" s="11" t="s">
        <v>146</v>
      </c>
      <c r="Q22" s="11" t="s">
        <v>146</v>
      </c>
      <c r="R22" s="11" t="s">
        <v>146</v>
      </c>
      <c r="S22" s="11" t="s">
        <v>174</v>
      </c>
      <c r="T22" s="14" t="s">
        <v>78</v>
      </c>
      <c r="U22" s="33"/>
      <c r="V22" s="33"/>
      <c r="W22" s="33"/>
      <c r="X22" s="33"/>
      <c r="Y22" s="33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</row>
    <row r="23" spans="1:196" s="6" customFormat="1" ht="23.25" customHeight="1" x14ac:dyDescent="0.25">
      <c r="A23" s="110">
        <v>13</v>
      </c>
      <c r="B23" s="36">
        <v>19</v>
      </c>
      <c r="C23" s="11" t="s">
        <v>303</v>
      </c>
      <c r="D23" s="11" t="str">
        <f t="shared" si="1"/>
        <v>ENVIK z.s.</v>
      </c>
      <c r="E23" s="11">
        <v>7934815</v>
      </c>
      <c r="F23" s="11" t="s">
        <v>304</v>
      </c>
      <c r="G23" s="11" t="s">
        <v>36</v>
      </c>
      <c r="H23" s="11" t="s">
        <v>37</v>
      </c>
      <c r="I23" s="11" t="s">
        <v>113</v>
      </c>
      <c r="J23" s="11" t="str">
        <f>F23</f>
        <v>Volnočasové a vzdělávací centrum Podolí</v>
      </c>
      <c r="K23" s="18">
        <v>3000000</v>
      </c>
      <c r="L23" s="18">
        <f t="shared" si="0"/>
        <v>2100000</v>
      </c>
      <c r="M23" s="13" t="s">
        <v>214</v>
      </c>
      <c r="N23" s="13" t="s">
        <v>219</v>
      </c>
      <c r="O23" s="11" t="s">
        <v>146</v>
      </c>
      <c r="P23" s="11" t="s">
        <v>146</v>
      </c>
      <c r="Q23" s="11" t="s">
        <v>146</v>
      </c>
      <c r="R23" s="11" t="s">
        <v>146</v>
      </c>
      <c r="S23" s="11" t="s">
        <v>174</v>
      </c>
      <c r="T23" s="14" t="s">
        <v>78</v>
      </c>
      <c r="U23" s="33"/>
      <c r="V23" s="33"/>
      <c r="W23" s="33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</row>
    <row r="24" spans="1:196" s="6" customFormat="1" ht="30" x14ac:dyDescent="0.25">
      <c r="A24" s="110">
        <v>14</v>
      </c>
      <c r="B24" s="36">
        <v>20</v>
      </c>
      <c r="C24" s="11" t="s">
        <v>305</v>
      </c>
      <c r="D24" s="11" t="str">
        <f t="shared" si="1"/>
        <v>Kavyl z.s.</v>
      </c>
      <c r="E24" s="11">
        <v>22909320</v>
      </c>
      <c r="F24" s="11" t="s">
        <v>562</v>
      </c>
      <c r="G24" s="11" t="s">
        <v>36</v>
      </c>
      <c r="H24" s="11" t="s">
        <v>37</v>
      </c>
      <c r="I24" s="11" t="s">
        <v>122</v>
      </c>
      <c r="J24" s="11" t="str">
        <f>F24</f>
        <v>Rekonstrukce objektu střediska ekologické výchovy</v>
      </c>
      <c r="K24" s="18">
        <v>5000000</v>
      </c>
      <c r="L24" s="18">
        <f t="shared" si="0"/>
        <v>3500000</v>
      </c>
      <c r="M24" s="13" t="s">
        <v>214</v>
      </c>
      <c r="N24" s="13" t="s">
        <v>215</v>
      </c>
      <c r="O24" s="11" t="s">
        <v>146</v>
      </c>
      <c r="P24" s="11" t="s">
        <v>146</v>
      </c>
      <c r="Q24" s="11" t="s">
        <v>146</v>
      </c>
      <c r="R24" s="11" t="s">
        <v>146</v>
      </c>
      <c r="S24" s="11" t="s">
        <v>174</v>
      </c>
      <c r="T24" s="14" t="s">
        <v>78</v>
      </c>
      <c r="U24" s="33"/>
      <c r="V24" s="33"/>
      <c r="W24" s="33"/>
      <c r="X24" s="33"/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</row>
    <row r="25" spans="1:196" s="7" customFormat="1" ht="66" customHeight="1" x14ac:dyDescent="0.25">
      <c r="A25" s="111"/>
      <c r="B25" s="36">
        <v>21</v>
      </c>
      <c r="C25" s="8" t="s">
        <v>121</v>
      </c>
      <c r="D25" s="8" t="s">
        <v>227</v>
      </c>
      <c r="E25" s="8">
        <v>49459724</v>
      </c>
      <c r="F25" s="8" t="s">
        <v>318</v>
      </c>
      <c r="G25" s="8" t="s">
        <v>36</v>
      </c>
      <c r="H25" s="8" t="s">
        <v>37</v>
      </c>
      <c r="I25" s="8" t="s">
        <v>122</v>
      </c>
      <c r="J25" s="8" t="s">
        <v>467</v>
      </c>
      <c r="K25" s="19">
        <v>144000000</v>
      </c>
      <c r="L25" s="19">
        <f t="shared" si="0"/>
        <v>100800000</v>
      </c>
      <c r="M25" s="15" t="s">
        <v>466</v>
      </c>
      <c r="N25" s="15" t="s">
        <v>469</v>
      </c>
      <c r="O25" s="8"/>
      <c r="P25" s="8"/>
      <c r="Q25" s="8"/>
      <c r="R25" s="8"/>
      <c r="S25" s="8" t="s">
        <v>431</v>
      </c>
      <c r="T25" s="17" t="s">
        <v>78</v>
      </c>
      <c r="U25" s="33"/>
      <c r="V25" s="33"/>
      <c r="W25" s="33"/>
      <c r="X25" s="33"/>
      <c r="Y25" s="33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</row>
    <row r="26" spans="1:196" s="7" customFormat="1" ht="55.5" customHeight="1" x14ac:dyDescent="0.25">
      <c r="A26" s="110">
        <v>15</v>
      </c>
      <c r="B26" s="36">
        <v>22</v>
      </c>
      <c r="C26" s="8" t="s">
        <v>121</v>
      </c>
      <c r="D26" s="8" t="s">
        <v>227</v>
      </c>
      <c r="E26" s="8">
        <v>49459724</v>
      </c>
      <c r="F26" s="8" t="s">
        <v>468</v>
      </c>
      <c r="G26" s="8" t="s">
        <v>36</v>
      </c>
      <c r="H26" s="8" t="s">
        <v>37</v>
      </c>
      <c r="I26" s="8" t="s">
        <v>122</v>
      </c>
      <c r="J26" s="8" t="s">
        <v>468</v>
      </c>
      <c r="K26" s="19">
        <v>20000000</v>
      </c>
      <c r="L26" s="19">
        <f t="shared" si="0"/>
        <v>14000000</v>
      </c>
      <c r="M26" s="15" t="s">
        <v>466</v>
      </c>
      <c r="N26" s="15" t="s">
        <v>469</v>
      </c>
      <c r="O26" s="8"/>
      <c r="P26" s="8"/>
      <c r="Q26" s="8"/>
      <c r="R26" s="8" t="s">
        <v>146</v>
      </c>
      <c r="S26" s="8" t="s">
        <v>431</v>
      </c>
      <c r="T26" s="17" t="s">
        <v>78</v>
      </c>
      <c r="U26" s="33"/>
      <c r="V26" s="33"/>
      <c r="W26" s="33"/>
      <c r="X26" s="33"/>
      <c r="Y26" s="33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</row>
    <row r="27" spans="1:196" s="7" customFormat="1" ht="30" x14ac:dyDescent="0.25">
      <c r="A27" s="110">
        <v>16</v>
      </c>
      <c r="B27" s="36">
        <v>23</v>
      </c>
      <c r="C27" s="8" t="s">
        <v>387</v>
      </c>
      <c r="D27" s="8" t="s">
        <v>388</v>
      </c>
      <c r="E27" s="8">
        <v>9823395</v>
      </c>
      <c r="F27" s="8" t="s">
        <v>389</v>
      </c>
      <c r="G27" s="8" t="s">
        <v>36</v>
      </c>
      <c r="H27" s="8" t="s">
        <v>37</v>
      </c>
      <c r="I27" s="8" t="s">
        <v>122</v>
      </c>
      <c r="J27" s="8" t="s">
        <v>391</v>
      </c>
      <c r="K27" s="19">
        <v>500000</v>
      </c>
      <c r="L27" s="19">
        <f t="shared" si="0"/>
        <v>350000</v>
      </c>
      <c r="M27" s="15" t="s">
        <v>214</v>
      </c>
      <c r="N27" s="15" t="s">
        <v>215</v>
      </c>
      <c r="O27" s="8" t="s">
        <v>146</v>
      </c>
      <c r="P27" s="8" t="s">
        <v>146</v>
      </c>
      <c r="Q27" s="8" t="s">
        <v>146</v>
      </c>
      <c r="R27" s="8" t="s">
        <v>146</v>
      </c>
      <c r="S27" s="8" t="s">
        <v>174</v>
      </c>
      <c r="T27" s="17" t="s">
        <v>78</v>
      </c>
      <c r="U27" s="33"/>
      <c r="V27" s="33"/>
      <c r="W27" s="33"/>
      <c r="X27" s="33"/>
      <c r="Y27" s="33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</row>
    <row r="28" spans="1:196" s="6" customFormat="1" ht="42.75" customHeight="1" x14ac:dyDescent="0.25">
      <c r="A28" s="111"/>
      <c r="B28" s="36">
        <v>24</v>
      </c>
      <c r="C28" s="11" t="s">
        <v>306</v>
      </c>
      <c r="D28" s="11" t="str">
        <f t="shared" si="1"/>
        <v>Šemík - Sdružení při Dětské jezdecké škole</v>
      </c>
      <c r="E28" s="11">
        <v>70418489</v>
      </c>
      <c r="F28" s="11" t="s">
        <v>307</v>
      </c>
      <c r="G28" s="11" t="s">
        <v>36</v>
      </c>
      <c r="H28" s="11" t="s">
        <v>37</v>
      </c>
      <c r="I28" s="11" t="s">
        <v>134</v>
      </c>
      <c r="J28" s="11" t="str">
        <f>F28</f>
        <v>Vzdělávací zahrada Řícmanice</v>
      </c>
      <c r="K28" s="18">
        <v>2000000</v>
      </c>
      <c r="L28" s="18">
        <f t="shared" si="0"/>
        <v>1400000</v>
      </c>
      <c r="M28" s="13" t="s">
        <v>214</v>
      </c>
      <c r="N28" s="13" t="s">
        <v>219</v>
      </c>
      <c r="O28" s="11"/>
      <c r="P28" s="11" t="s">
        <v>146</v>
      </c>
      <c r="Q28" s="11"/>
      <c r="R28" s="11"/>
      <c r="S28" s="11" t="s">
        <v>174</v>
      </c>
      <c r="T28" s="14" t="s">
        <v>78</v>
      </c>
      <c r="U28" s="33"/>
      <c r="V28" s="33"/>
      <c r="W28" s="33"/>
      <c r="X28" s="33"/>
      <c r="Y28" s="33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</row>
    <row r="29" spans="1:196" s="6" customFormat="1" ht="30" x14ac:dyDescent="0.25">
      <c r="A29" s="110">
        <v>17</v>
      </c>
      <c r="B29" s="36">
        <v>25</v>
      </c>
      <c r="C29" s="11" t="s">
        <v>237</v>
      </c>
      <c r="D29" s="11" t="str">
        <f t="shared" si="1"/>
        <v>Obec Sivice</v>
      </c>
      <c r="E29" s="11">
        <v>488313</v>
      </c>
      <c r="F29" s="11" t="s">
        <v>308</v>
      </c>
      <c r="G29" s="11" t="s">
        <v>36</v>
      </c>
      <c r="H29" s="11" t="s">
        <v>37</v>
      </c>
      <c r="I29" s="11" t="s">
        <v>237</v>
      </c>
      <c r="J29" s="11" t="str">
        <f>F29</f>
        <v>Vnitřní vybavení hasičské zbrojnice pro mladé hasiče</v>
      </c>
      <c r="K29" s="18">
        <v>2000000</v>
      </c>
      <c r="L29" s="18">
        <f t="shared" si="0"/>
        <v>1400000</v>
      </c>
      <c r="M29" s="13" t="s">
        <v>91</v>
      </c>
      <c r="N29" s="13" t="s">
        <v>219</v>
      </c>
      <c r="O29" s="11"/>
      <c r="P29" s="11"/>
      <c r="Q29" s="11"/>
      <c r="R29" s="11"/>
      <c r="S29" s="11" t="s">
        <v>174</v>
      </c>
      <c r="T29" s="14" t="s">
        <v>78</v>
      </c>
      <c r="U29" s="33"/>
      <c r="V29" s="33"/>
      <c r="W29" s="33"/>
      <c r="X29" s="33"/>
      <c r="Y29" s="33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</row>
    <row r="30" spans="1:196" s="7" customFormat="1" ht="35.25" customHeight="1" x14ac:dyDescent="0.25">
      <c r="A30" s="110">
        <v>18</v>
      </c>
      <c r="B30" s="36">
        <v>26</v>
      </c>
      <c r="C30" s="8" t="s">
        <v>237</v>
      </c>
      <c r="D30" s="8" t="str">
        <f t="shared" ref="D30" si="4">C30</f>
        <v>Obec Sivice</v>
      </c>
      <c r="E30" s="8">
        <v>488313</v>
      </c>
      <c r="F30" s="8" t="s">
        <v>604</v>
      </c>
      <c r="G30" s="8" t="s">
        <v>36</v>
      </c>
      <c r="H30" s="8" t="s">
        <v>37</v>
      </c>
      <c r="I30" s="8" t="s">
        <v>237</v>
      </c>
      <c r="J30" s="8" t="s">
        <v>605</v>
      </c>
      <c r="K30" s="19">
        <v>2500000</v>
      </c>
      <c r="L30" s="19">
        <f t="shared" si="0"/>
        <v>1750000</v>
      </c>
      <c r="M30" s="15" t="s">
        <v>91</v>
      </c>
      <c r="N30" s="15" t="s">
        <v>219</v>
      </c>
      <c r="O30" s="8"/>
      <c r="P30" s="8"/>
      <c r="Q30" s="8"/>
      <c r="R30" s="8"/>
      <c r="S30" s="8" t="s">
        <v>553</v>
      </c>
      <c r="T30" s="17" t="s">
        <v>78</v>
      </c>
      <c r="U30" s="33"/>
      <c r="V30" s="33"/>
      <c r="W30" s="33"/>
      <c r="X30" s="33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</row>
    <row r="31" spans="1:196" s="6" customFormat="1" ht="30.75" customHeight="1" x14ac:dyDescent="0.25">
      <c r="A31" s="111"/>
      <c r="B31" s="36">
        <v>27</v>
      </c>
      <c r="C31" s="11" t="s">
        <v>309</v>
      </c>
      <c r="D31" s="11" t="str">
        <f t="shared" si="1"/>
        <v>T.J. Sokol Sokolnice</v>
      </c>
      <c r="E31" s="11">
        <v>70921636</v>
      </c>
      <c r="F31" s="11" t="s">
        <v>310</v>
      </c>
      <c r="G31" s="11" t="s">
        <v>36</v>
      </c>
      <c r="H31" s="11" t="s">
        <v>37</v>
      </c>
      <c r="I31" s="11" t="s">
        <v>137</v>
      </c>
      <c r="J31" s="11" t="str">
        <f t="shared" ref="J31:J34" si="5">F31</f>
        <v>Obnova povrchu na venkovním hřišti</v>
      </c>
      <c r="K31" s="18">
        <v>3000000</v>
      </c>
      <c r="L31" s="18">
        <f t="shared" si="0"/>
        <v>2100000</v>
      </c>
      <c r="M31" s="13" t="s">
        <v>214</v>
      </c>
      <c r="N31" s="13" t="s">
        <v>219</v>
      </c>
      <c r="O31" s="11"/>
      <c r="P31" s="11"/>
      <c r="Q31" s="11"/>
      <c r="R31" s="11"/>
      <c r="S31" s="11" t="s">
        <v>174</v>
      </c>
      <c r="T31" s="14" t="s">
        <v>78</v>
      </c>
      <c r="U31" s="33"/>
      <c r="V31" s="33"/>
      <c r="W31" s="33"/>
      <c r="X31" s="33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</row>
    <row r="32" spans="1:196" s="6" customFormat="1" ht="22.5" customHeight="1" x14ac:dyDescent="0.25">
      <c r="A32" s="110">
        <v>19</v>
      </c>
      <c r="B32" s="36">
        <v>28</v>
      </c>
      <c r="C32" s="11" t="s">
        <v>311</v>
      </c>
      <c r="D32" s="11" t="str">
        <f t="shared" si="1"/>
        <v>TJ Sokol Střelice</v>
      </c>
      <c r="E32" s="11">
        <v>41539401</v>
      </c>
      <c r="F32" s="11" t="s">
        <v>312</v>
      </c>
      <c r="G32" s="11" t="s">
        <v>36</v>
      </c>
      <c r="H32" s="11" t="s">
        <v>37</v>
      </c>
      <c r="I32" s="11" t="s">
        <v>141</v>
      </c>
      <c r="J32" s="11" t="str">
        <f t="shared" si="5"/>
        <v>Rekonstrukce víceúčelového hřiště</v>
      </c>
      <c r="K32" s="18">
        <v>4000000</v>
      </c>
      <c r="L32" s="18">
        <f t="shared" si="0"/>
        <v>2800000</v>
      </c>
      <c r="M32" s="13" t="s">
        <v>214</v>
      </c>
      <c r="N32" s="13" t="s">
        <v>219</v>
      </c>
      <c r="O32" s="11"/>
      <c r="P32" s="11"/>
      <c r="Q32" s="11"/>
      <c r="R32" s="11"/>
      <c r="S32" s="11" t="s">
        <v>174</v>
      </c>
      <c r="T32" s="14" t="s">
        <v>78</v>
      </c>
      <c r="U32" s="33"/>
      <c r="V32" s="33"/>
      <c r="W32" s="33"/>
      <c r="X32" s="33"/>
      <c r="Y32" s="33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</row>
    <row r="33" spans="1:196" s="6" customFormat="1" ht="40.5" customHeight="1" x14ac:dyDescent="0.25">
      <c r="A33" s="110">
        <v>20</v>
      </c>
      <c r="B33" s="36">
        <v>29</v>
      </c>
      <c r="C33" s="11" t="s">
        <v>311</v>
      </c>
      <c r="D33" s="11" t="str">
        <f t="shared" si="1"/>
        <v>TJ Sokol Střelice</v>
      </c>
      <c r="E33" s="11">
        <v>41539401</v>
      </c>
      <c r="F33" s="11" t="s">
        <v>313</v>
      </c>
      <c r="G33" s="11" t="s">
        <v>36</v>
      </c>
      <c r="H33" s="11" t="s">
        <v>37</v>
      </c>
      <c r="I33" s="11" t="s">
        <v>141</v>
      </c>
      <c r="J33" s="11" t="str">
        <f t="shared" si="5"/>
        <v>Rekonstrukce střechy a oprava fasády sokolovny</v>
      </c>
      <c r="K33" s="18">
        <v>5000000</v>
      </c>
      <c r="L33" s="18">
        <f t="shared" si="0"/>
        <v>3500000</v>
      </c>
      <c r="M33" s="13" t="s">
        <v>214</v>
      </c>
      <c r="N33" s="13" t="s">
        <v>219</v>
      </c>
      <c r="O33" s="11"/>
      <c r="P33" s="11"/>
      <c r="Q33" s="11"/>
      <c r="R33" s="11"/>
      <c r="S33" s="11" t="s">
        <v>174</v>
      </c>
      <c r="T33" s="14" t="s">
        <v>78</v>
      </c>
      <c r="U33" s="33"/>
      <c r="V33" s="33"/>
      <c r="W33" s="33"/>
      <c r="X33" s="33"/>
      <c r="Y33" s="33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</row>
    <row r="34" spans="1:196" s="6" customFormat="1" ht="54" customHeight="1" x14ac:dyDescent="0.25">
      <c r="A34" s="111"/>
      <c r="B34" s="36">
        <v>30</v>
      </c>
      <c r="C34" s="11" t="s">
        <v>314</v>
      </c>
      <c r="D34" s="11" t="str">
        <f t="shared" si="1"/>
        <v>Junák - český skaut, středisko Wahinkpe Střelice, z.s.</v>
      </c>
      <c r="E34" s="11">
        <v>18565999</v>
      </c>
      <c r="F34" s="11" t="s">
        <v>315</v>
      </c>
      <c r="G34" s="11" t="s">
        <v>36</v>
      </c>
      <c r="H34" s="11" t="s">
        <v>37</v>
      </c>
      <c r="I34" s="11" t="s">
        <v>141</v>
      </c>
      <c r="J34" s="11" t="str">
        <f t="shared" si="5"/>
        <v>Skautská klubovna</v>
      </c>
      <c r="K34" s="18">
        <v>4000000</v>
      </c>
      <c r="L34" s="18">
        <f t="shared" si="0"/>
        <v>2800000</v>
      </c>
      <c r="M34" s="13" t="s">
        <v>214</v>
      </c>
      <c r="N34" s="13" t="s">
        <v>215</v>
      </c>
      <c r="O34" s="11"/>
      <c r="P34" s="11" t="s">
        <v>146</v>
      </c>
      <c r="Q34" s="11" t="s">
        <v>146</v>
      </c>
      <c r="R34" s="11"/>
      <c r="S34" s="11" t="s">
        <v>174</v>
      </c>
      <c r="T34" s="14" t="s">
        <v>78</v>
      </c>
      <c r="U34" s="33"/>
      <c r="V34" s="33"/>
      <c r="W34" s="33"/>
      <c r="X34" s="33"/>
      <c r="Y34" s="33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</row>
    <row r="35" spans="1:196" s="6" customFormat="1" ht="25.5" customHeight="1" x14ac:dyDescent="0.25">
      <c r="A35" s="110">
        <v>21</v>
      </c>
      <c r="B35" s="36">
        <v>31</v>
      </c>
      <c r="C35" s="11" t="s">
        <v>144</v>
      </c>
      <c r="D35" s="11" t="str">
        <f t="shared" si="1"/>
        <v>Město Šlapanice</v>
      </c>
      <c r="E35" s="11">
        <v>282651</v>
      </c>
      <c r="F35" s="11" t="s">
        <v>316</v>
      </c>
      <c r="G35" s="11" t="s">
        <v>36</v>
      </c>
      <c r="H35" s="11" t="s">
        <v>37</v>
      </c>
      <c r="I35" s="11" t="s">
        <v>144</v>
      </c>
      <c r="J35" s="11" t="s">
        <v>480</v>
      </c>
      <c r="K35" s="18">
        <v>20000000</v>
      </c>
      <c r="L35" s="18">
        <f t="shared" si="0"/>
        <v>14000000</v>
      </c>
      <c r="M35" s="13" t="s">
        <v>474</v>
      </c>
      <c r="N35" s="13" t="s">
        <v>442</v>
      </c>
      <c r="O35" s="11" t="s">
        <v>146</v>
      </c>
      <c r="P35" s="11" t="s">
        <v>146</v>
      </c>
      <c r="Q35" s="11" t="s">
        <v>146</v>
      </c>
      <c r="R35" s="11" t="s">
        <v>146</v>
      </c>
      <c r="S35" s="11" t="s">
        <v>174</v>
      </c>
      <c r="T35" s="14" t="s">
        <v>78</v>
      </c>
      <c r="U35" s="33"/>
      <c r="V35" s="33"/>
      <c r="W35" s="33"/>
      <c r="X35" s="33"/>
      <c r="Y35" s="33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</row>
    <row r="36" spans="1:196" s="6" customFormat="1" ht="27" customHeight="1" x14ac:dyDescent="0.25">
      <c r="A36" s="110">
        <v>22</v>
      </c>
      <c r="B36" s="36">
        <v>32</v>
      </c>
      <c r="C36" s="11" t="s">
        <v>144</v>
      </c>
      <c r="D36" s="11" t="str">
        <f t="shared" si="1"/>
        <v>Město Šlapanice</v>
      </c>
      <c r="E36" s="11">
        <v>282651</v>
      </c>
      <c r="F36" s="11" t="s">
        <v>317</v>
      </c>
      <c r="G36" s="11" t="s">
        <v>36</v>
      </c>
      <c r="H36" s="11" t="s">
        <v>37</v>
      </c>
      <c r="I36" s="11" t="s">
        <v>144</v>
      </c>
      <c r="J36" s="11" t="s">
        <v>481</v>
      </c>
      <c r="K36" s="18">
        <v>10000000</v>
      </c>
      <c r="L36" s="18">
        <f t="shared" si="0"/>
        <v>7000000</v>
      </c>
      <c r="M36" s="13" t="s">
        <v>441</v>
      </c>
      <c r="N36" s="13" t="s">
        <v>215</v>
      </c>
      <c r="O36" s="11"/>
      <c r="P36" s="11"/>
      <c r="Q36" s="11"/>
      <c r="R36" s="11"/>
      <c r="S36" s="11" t="s">
        <v>174</v>
      </c>
      <c r="T36" s="14" t="s">
        <v>78</v>
      </c>
      <c r="U36" s="33"/>
      <c r="V36" s="33"/>
      <c r="W36" s="33"/>
      <c r="X36" s="33"/>
      <c r="Y36" s="33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</row>
    <row r="37" spans="1:196" s="6" customFormat="1" ht="49.5" customHeight="1" x14ac:dyDescent="0.25">
      <c r="A37" s="111"/>
      <c r="B37" s="36">
        <v>33</v>
      </c>
      <c r="C37" s="11" t="s">
        <v>148</v>
      </c>
      <c r="D37" s="11" t="str">
        <f t="shared" si="1"/>
        <v>Obec Telnice</v>
      </c>
      <c r="E37" s="11">
        <v>282677</v>
      </c>
      <c r="F37" s="11" t="s">
        <v>318</v>
      </c>
      <c r="G37" s="11" t="s">
        <v>36</v>
      </c>
      <c r="H37" s="11" t="s">
        <v>37</v>
      </c>
      <c r="I37" s="11" t="s">
        <v>148</v>
      </c>
      <c r="J37" s="11" t="s">
        <v>427</v>
      </c>
      <c r="K37" s="18">
        <v>100000000</v>
      </c>
      <c r="L37" s="18">
        <f t="shared" si="0"/>
        <v>70000000</v>
      </c>
      <c r="M37" s="13" t="s">
        <v>91</v>
      </c>
      <c r="N37" s="13" t="s">
        <v>215</v>
      </c>
      <c r="O37" s="11"/>
      <c r="P37" s="11"/>
      <c r="Q37" s="11"/>
      <c r="R37" s="11"/>
      <c r="S37" s="11" t="s">
        <v>426</v>
      </c>
      <c r="T37" s="14" t="s">
        <v>425</v>
      </c>
      <c r="U37" s="33"/>
      <c r="V37" s="33"/>
      <c r="W37" s="33"/>
      <c r="X37" s="33"/>
      <c r="Y37" s="33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</row>
    <row r="38" spans="1:196" s="7" customFormat="1" ht="57" customHeight="1" x14ac:dyDescent="0.25">
      <c r="A38" s="110">
        <v>23</v>
      </c>
      <c r="B38" s="36">
        <v>34</v>
      </c>
      <c r="C38" s="8" t="s">
        <v>150</v>
      </c>
      <c r="D38" s="8" t="s">
        <v>151</v>
      </c>
      <c r="E38" s="8">
        <v>75023181</v>
      </c>
      <c r="F38" s="8" t="s">
        <v>531</v>
      </c>
      <c r="G38" s="8" t="s">
        <v>36</v>
      </c>
      <c r="H38" s="8" t="s">
        <v>37</v>
      </c>
      <c r="I38" s="8" t="s">
        <v>151</v>
      </c>
      <c r="J38" s="8" t="s">
        <v>347</v>
      </c>
      <c r="K38" s="19">
        <v>20000000</v>
      </c>
      <c r="L38" s="19">
        <f t="shared" si="0"/>
        <v>14000000</v>
      </c>
      <c r="M38" s="15" t="s">
        <v>214</v>
      </c>
      <c r="N38" s="15" t="s">
        <v>215</v>
      </c>
      <c r="O38" s="8" t="s">
        <v>146</v>
      </c>
      <c r="P38" s="8" t="s">
        <v>146</v>
      </c>
      <c r="Q38" s="8" t="s">
        <v>146</v>
      </c>
      <c r="R38" s="8" t="s">
        <v>146</v>
      </c>
      <c r="S38" s="8" t="s">
        <v>174</v>
      </c>
      <c r="T38" s="17" t="s">
        <v>78</v>
      </c>
      <c r="U38" s="33"/>
      <c r="V38" s="33"/>
      <c r="W38" s="33"/>
      <c r="X38" s="33"/>
      <c r="Y38" s="33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</row>
    <row r="39" spans="1:196" s="7" customFormat="1" ht="74.25" customHeight="1" x14ac:dyDescent="0.25">
      <c r="A39" s="110">
        <v>24</v>
      </c>
      <c r="B39" s="36">
        <v>35</v>
      </c>
      <c r="C39" s="8" t="s">
        <v>161</v>
      </c>
      <c r="D39" s="8" t="str">
        <f t="shared" si="1"/>
        <v>Město Újezd u Brna</v>
      </c>
      <c r="E39" s="8">
        <v>282740</v>
      </c>
      <c r="F39" s="8" t="s">
        <v>407</v>
      </c>
      <c r="G39" s="8" t="s">
        <v>36</v>
      </c>
      <c r="H39" s="8" t="s">
        <v>37</v>
      </c>
      <c r="I39" s="8" t="str">
        <f>C39</f>
        <v>Město Újezd u Brna</v>
      </c>
      <c r="J39" s="8" t="s">
        <v>407</v>
      </c>
      <c r="K39" s="19">
        <v>20000000</v>
      </c>
      <c r="L39" s="19">
        <f t="shared" si="0"/>
        <v>14000000</v>
      </c>
      <c r="M39" s="15" t="s">
        <v>214</v>
      </c>
      <c r="N39" s="15" t="s">
        <v>215</v>
      </c>
      <c r="O39" s="8"/>
      <c r="P39" s="8"/>
      <c r="Q39" s="8"/>
      <c r="R39" s="8"/>
      <c r="S39" s="8" t="s">
        <v>601</v>
      </c>
      <c r="T39" s="17" t="s">
        <v>78</v>
      </c>
      <c r="U39" s="33"/>
      <c r="V39" s="33"/>
      <c r="W39" s="33"/>
      <c r="X39" s="33"/>
      <c r="Y39" s="33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</row>
    <row r="40" spans="1:196" s="7" customFormat="1" ht="74.25" customHeight="1" x14ac:dyDescent="0.25">
      <c r="A40" s="111"/>
      <c r="B40" s="36">
        <v>36</v>
      </c>
      <c r="C40" s="8" t="s">
        <v>161</v>
      </c>
      <c r="D40" s="8" t="str">
        <f t="shared" ref="D40" si="6">C40</f>
        <v>Město Újezd u Brna</v>
      </c>
      <c r="E40" s="8">
        <v>282740</v>
      </c>
      <c r="F40" s="29" t="s">
        <v>603</v>
      </c>
      <c r="G40" s="29" t="s">
        <v>36</v>
      </c>
      <c r="H40" s="29" t="s">
        <v>37</v>
      </c>
      <c r="I40" s="29" t="s">
        <v>161</v>
      </c>
      <c r="J40" s="29" t="s">
        <v>602</v>
      </c>
      <c r="K40" s="29">
        <v>15000000</v>
      </c>
      <c r="L40" s="29">
        <f>(70/100)*K40</f>
        <v>10500000</v>
      </c>
      <c r="M40" s="15" t="s">
        <v>441</v>
      </c>
      <c r="N40" s="15" t="s">
        <v>215</v>
      </c>
      <c r="O40" s="29"/>
      <c r="P40" s="29"/>
      <c r="Q40" s="29"/>
      <c r="R40" s="29"/>
      <c r="S40" s="29" t="s">
        <v>174</v>
      </c>
      <c r="T40" s="108" t="s">
        <v>78</v>
      </c>
      <c r="U40" s="33"/>
      <c r="V40" s="33"/>
      <c r="W40" s="33"/>
      <c r="X40" s="33"/>
      <c r="Y40" s="33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</row>
    <row r="41" spans="1:196" s="7" customFormat="1" ht="72" customHeight="1" x14ac:dyDescent="0.25">
      <c r="A41" s="110">
        <v>25</v>
      </c>
      <c r="B41" s="36">
        <v>37</v>
      </c>
      <c r="C41" s="8" t="s">
        <v>579</v>
      </c>
      <c r="D41" s="8" t="str">
        <f>C41</f>
        <v>TJ Sokol Velatice</v>
      </c>
      <c r="E41" s="8">
        <v>488364</v>
      </c>
      <c r="F41" s="8" t="s">
        <v>580</v>
      </c>
      <c r="G41" s="8" t="s">
        <v>36</v>
      </c>
      <c r="H41" s="8" t="s">
        <v>37</v>
      </c>
      <c r="I41" s="8" t="str">
        <f>C41</f>
        <v>TJ Sokol Velatice</v>
      </c>
      <c r="J41" s="43" t="s">
        <v>663</v>
      </c>
      <c r="K41" s="19">
        <v>6000000</v>
      </c>
      <c r="L41" s="19">
        <f t="shared" si="0"/>
        <v>4200000</v>
      </c>
      <c r="M41" s="15" t="s">
        <v>441</v>
      </c>
      <c r="N41" s="15" t="s">
        <v>215</v>
      </c>
      <c r="O41" s="8"/>
      <c r="P41" s="8"/>
      <c r="Q41" s="8"/>
      <c r="R41" s="8"/>
      <c r="S41" s="8" t="s">
        <v>174</v>
      </c>
      <c r="T41" s="17" t="s">
        <v>78</v>
      </c>
      <c r="U41" s="33"/>
      <c r="V41" s="33"/>
      <c r="W41" s="33"/>
      <c r="X41" s="33"/>
      <c r="Y41" s="33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</row>
    <row r="42" spans="1:196" s="7" customFormat="1" ht="40.5" customHeight="1" thickBot="1" x14ac:dyDescent="0.3">
      <c r="A42" s="112">
        <v>26</v>
      </c>
      <c r="B42" s="109">
        <v>38</v>
      </c>
      <c r="C42" s="23" t="s">
        <v>166</v>
      </c>
      <c r="D42" s="23" t="str">
        <f t="shared" si="1"/>
        <v>Obec Viničné Šumice</v>
      </c>
      <c r="E42" s="23">
        <v>488372</v>
      </c>
      <c r="F42" s="23" t="s">
        <v>319</v>
      </c>
      <c r="G42" s="23" t="s">
        <v>36</v>
      </c>
      <c r="H42" s="23" t="s">
        <v>37</v>
      </c>
      <c r="I42" s="23" t="str">
        <f>D42</f>
        <v>Obec Viničné Šumice</v>
      </c>
      <c r="J42" s="24" t="s">
        <v>320</v>
      </c>
      <c r="K42" s="25">
        <v>5000000</v>
      </c>
      <c r="L42" s="25">
        <f t="shared" si="0"/>
        <v>3500000</v>
      </c>
      <c r="M42" s="27" t="s">
        <v>214</v>
      </c>
      <c r="N42" s="27" t="s">
        <v>215</v>
      </c>
      <c r="O42" s="24"/>
      <c r="P42" s="24" t="s">
        <v>146</v>
      </c>
      <c r="Q42" s="24" t="s">
        <v>146</v>
      </c>
      <c r="R42" s="24"/>
      <c r="S42" s="24" t="s">
        <v>174</v>
      </c>
      <c r="T42" s="26" t="s">
        <v>78</v>
      </c>
      <c r="U42" s="33"/>
      <c r="V42" s="33"/>
      <c r="W42" s="33"/>
      <c r="X42" s="33"/>
      <c r="Y42" s="33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</row>
    <row r="43" spans="1:196" ht="15.75" customHeight="1" x14ac:dyDescent="0.25">
      <c r="A43" s="20"/>
      <c r="B43" s="32"/>
      <c r="C43" s="20"/>
      <c r="D43" s="22"/>
      <c r="E43" s="22"/>
      <c r="F43" s="22"/>
      <c r="G43" s="22"/>
      <c r="H43" s="22"/>
      <c r="I43" s="22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33"/>
      <c r="V43" s="33"/>
      <c r="W43" s="33"/>
      <c r="X43" s="33"/>
      <c r="Y43" s="33"/>
    </row>
    <row r="44" spans="1:196" ht="15.75" customHeight="1" x14ac:dyDescent="0.25">
      <c r="A44" s="20"/>
      <c r="B44" s="32"/>
      <c r="C44" s="143" t="s">
        <v>644</v>
      </c>
      <c r="D44" s="143"/>
      <c r="E44" s="22"/>
      <c r="F44" s="22"/>
      <c r="G44" s="22"/>
      <c r="H44" s="22"/>
      <c r="I44" s="22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3"/>
      <c r="V44" s="33"/>
      <c r="W44" s="33"/>
      <c r="X44" s="33"/>
      <c r="Y44" s="33"/>
    </row>
    <row r="45" spans="1:196" ht="15.75" customHeight="1" x14ac:dyDescent="0.25">
      <c r="A45" s="20"/>
      <c r="B45" s="32"/>
      <c r="C45" s="144" t="s">
        <v>645</v>
      </c>
      <c r="D45" s="144"/>
      <c r="E45" s="22"/>
      <c r="F45" s="22"/>
      <c r="G45" s="22"/>
      <c r="H45" s="22"/>
      <c r="I45" s="22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3"/>
      <c r="V45" s="33"/>
      <c r="W45" s="33"/>
      <c r="X45" s="33"/>
      <c r="Y45" s="33"/>
    </row>
    <row r="46" spans="1:196" ht="15.75" customHeight="1" x14ac:dyDescent="0.25">
      <c r="A46" s="20"/>
      <c r="B46" s="32"/>
      <c r="C46" s="20"/>
      <c r="D46" s="22"/>
      <c r="E46" s="22"/>
      <c r="F46" s="22"/>
      <c r="G46" s="22"/>
      <c r="H46" s="22"/>
      <c r="I46" s="22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3"/>
      <c r="V46" s="33"/>
      <c r="W46" s="33"/>
      <c r="X46" s="33"/>
      <c r="Y46" s="33"/>
    </row>
    <row r="47" spans="1:196" ht="15.75" customHeight="1" x14ac:dyDescent="0.25">
      <c r="A47" s="20"/>
      <c r="C47" s="135" t="s">
        <v>675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33"/>
      <c r="V47" s="33"/>
      <c r="W47" s="33"/>
      <c r="X47" s="33"/>
      <c r="Y47" s="33"/>
    </row>
    <row r="48" spans="1:196" ht="15.75" customHeight="1" x14ac:dyDescent="0.25">
      <c r="A48" s="20"/>
      <c r="B48" s="3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3"/>
      <c r="V48" s="33"/>
      <c r="W48" s="33"/>
      <c r="X48" s="33"/>
      <c r="Y48" s="33"/>
    </row>
    <row r="49" spans="1:25" ht="15.75" customHeight="1" x14ac:dyDescent="0.25">
      <c r="A49" s="20"/>
      <c r="B49" s="3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33"/>
      <c r="V49" s="33"/>
      <c r="W49" s="33"/>
      <c r="X49" s="33"/>
      <c r="Y49" s="33"/>
    </row>
    <row r="50" spans="1:25" ht="15.75" customHeight="1" x14ac:dyDescent="0.25">
      <c r="A50" s="20" t="s">
        <v>321</v>
      </c>
      <c r="B50" s="33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33"/>
      <c r="V50" s="33"/>
      <c r="W50" s="33"/>
      <c r="X50" s="33"/>
      <c r="Y50" s="33"/>
    </row>
    <row r="51" spans="1:25" ht="15.75" customHeight="1" x14ac:dyDescent="0.25">
      <c r="A51" s="20"/>
      <c r="B51" s="33" t="s">
        <v>322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33"/>
      <c r="Y51" s="33"/>
    </row>
    <row r="52" spans="1:25" ht="15.75" customHeight="1" x14ac:dyDescent="0.25">
      <c r="A52" s="20"/>
      <c r="B52" s="33" t="s">
        <v>323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33"/>
      <c r="Y52" s="33"/>
    </row>
    <row r="53" spans="1:25" ht="15.75" customHeight="1" x14ac:dyDescent="0.25">
      <c r="A53" s="20"/>
      <c r="B53" s="33" t="s">
        <v>520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33"/>
      <c r="Y53" s="33"/>
    </row>
    <row r="54" spans="1:25" ht="15.75" customHeight="1" x14ac:dyDescent="0.25">
      <c r="A54" s="20"/>
      <c r="B54" s="33" t="s">
        <v>179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33"/>
      <c r="Y54" s="33"/>
    </row>
    <row r="55" spans="1:25" ht="15.75" customHeight="1" x14ac:dyDescent="0.25">
      <c r="A55" s="20"/>
      <c r="B55" s="3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33"/>
      <c r="Y55" s="33"/>
    </row>
    <row r="56" spans="1:25" ht="15.75" customHeight="1" x14ac:dyDescent="0.25">
      <c r="A56" s="20"/>
      <c r="B56" s="33" t="s">
        <v>266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33"/>
      <c r="Y56" s="33"/>
    </row>
    <row r="57" spans="1:25" ht="15.75" customHeight="1" x14ac:dyDescent="0.25">
      <c r="A57" s="20"/>
      <c r="B57" s="3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33"/>
      <c r="Y57" s="33"/>
    </row>
    <row r="58" spans="1:25" ht="15.75" customHeight="1" x14ac:dyDescent="0.25">
      <c r="A58" s="20" t="s">
        <v>324</v>
      </c>
      <c r="B58" s="33" t="s">
        <v>325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33"/>
      <c r="V58" s="33"/>
      <c r="W58" s="33"/>
      <c r="X58" s="33"/>
      <c r="Y58" s="33"/>
    </row>
    <row r="59" spans="1:25" ht="15.75" customHeight="1" x14ac:dyDescent="0.25">
      <c r="A59" s="20" t="s">
        <v>276</v>
      </c>
      <c r="B59" s="33" t="s">
        <v>268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33"/>
      <c r="Y59" s="33"/>
    </row>
    <row r="60" spans="1:25" ht="15.75" customHeight="1" x14ac:dyDescent="0.25">
      <c r="A60" s="20"/>
      <c r="B60" s="33" t="s">
        <v>269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33"/>
      <c r="Y60" s="33"/>
    </row>
    <row r="61" spans="1:25" ht="15.75" customHeight="1" x14ac:dyDescent="0.25">
      <c r="A61" s="20"/>
      <c r="B61" s="33" t="s">
        <v>270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33"/>
      <c r="Y61" s="33"/>
    </row>
    <row r="62" spans="1:25" ht="15.75" customHeight="1" x14ac:dyDescent="0.25">
      <c r="A62" s="20"/>
      <c r="B62" s="33" t="s">
        <v>271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</row>
    <row r="63" spans="1:25" ht="15.75" customHeight="1" x14ac:dyDescent="0.25">
      <c r="A63" s="20"/>
      <c r="B63" s="33" t="s">
        <v>272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33"/>
      <c r="V63" s="33"/>
      <c r="W63" s="33"/>
      <c r="X63" s="33"/>
      <c r="Y63" s="33"/>
    </row>
    <row r="64" spans="1:25" ht="15.75" customHeight="1" x14ac:dyDescent="0.25">
      <c r="A64" s="20"/>
      <c r="B64" s="33" t="s">
        <v>273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</row>
    <row r="65" spans="1:25" ht="15.75" customHeight="1" x14ac:dyDescent="0.25">
      <c r="A65" s="20"/>
      <c r="B65" s="33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</row>
    <row r="66" spans="1:25" ht="15.75" customHeight="1" x14ac:dyDescent="0.25">
      <c r="A66" s="20"/>
      <c r="B66" s="33" t="s">
        <v>326</v>
      </c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</row>
    <row r="67" spans="1:25" ht="15.75" customHeight="1" x14ac:dyDescent="0.25">
      <c r="A67" s="20"/>
      <c r="B67" s="33" t="s">
        <v>276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</row>
    <row r="68" spans="1:25" ht="15.75" customHeight="1" x14ac:dyDescent="0.25">
      <c r="A68" s="20"/>
      <c r="B68" s="33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33"/>
      <c r="V68" s="33"/>
      <c r="W68" s="33"/>
      <c r="X68" s="33"/>
      <c r="Y68" s="33"/>
    </row>
    <row r="69" spans="1:25" ht="15.75" customHeight="1" x14ac:dyDescent="0.25">
      <c r="A69" s="20"/>
      <c r="B69" s="33" t="s">
        <v>277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</row>
    <row r="70" spans="1:25" ht="15.75" customHeight="1" x14ac:dyDescent="0.25">
      <c r="A70" s="20"/>
      <c r="B70" s="33" t="s">
        <v>278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3"/>
      <c r="V70" s="33"/>
      <c r="W70" s="33"/>
      <c r="X70" s="33"/>
      <c r="Y70" s="33"/>
    </row>
    <row r="71" spans="1:25" ht="15.75" customHeight="1" x14ac:dyDescent="0.25">
      <c r="A71" s="20"/>
      <c r="B71" s="33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3"/>
      <c r="V71" s="33"/>
      <c r="W71" s="33"/>
      <c r="X71" s="33"/>
      <c r="Y71" s="33"/>
    </row>
    <row r="72" spans="1:25" ht="15.75" customHeight="1" x14ac:dyDescent="0.25">
      <c r="A72" s="20"/>
      <c r="B72" s="33" t="s">
        <v>279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3"/>
      <c r="V72" s="33"/>
      <c r="W72" s="33"/>
      <c r="X72" s="33"/>
      <c r="Y72" s="33"/>
    </row>
    <row r="73" spans="1:25" ht="15.75" customHeight="1" x14ac:dyDescent="0.25">
      <c r="A73" s="20"/>
      <c r="B73" s="33" t="s">
        <v>280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33"/>
      <c r="V73" s="33"/>
      <c r="W73" s="33"/>
      <c r="X73" s="33"/>
      <c r="Y73" s="33"/>
    </row>
    <row r="74" spans="1:25" ht="15.75" customHeight="1" x14ac:dyDescent="0.25">
      <c r="A74" s="20"/>
      <c r="B74" s="33" t="s">
        <v>281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3"/>
      <c r="V74" s="33"/>
      <c r="W74" s="33"/>
      <c r="X74" s="33"/>
      <c r="Y74" s="33"/>
    </row>
    <row r="75" spans="1:25" ht="15.75" customHeight="1" x14ac:dyDescent="0.25">
      <c r="A75" s="20"/>
      <c r="B75" s="3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33"/>
      <c r="V75" s="33"/>
      <c r="W75" s="33"/>
      <c r="X75" s="33"/>
      <c r="Y75" s="33"/>
    </row>
    <row r="76" spans="1:25" ht="15.75" customHeight="1" x14ac:dyDescent="0.25">
      <c r="A76" s="20"/>
      <c r="B76" s="33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33"/>
      <c r="V76" s="33"/>
      <c r="W76" s="33"/>
      <c r="X76" s="33"/>
      <c r="Y76" s="33"/>
    </row>
    <row r="77" spans="1:25" ht="15.75" customHeight="1" x14ac:dyDescent="0.25">
      <c r="A77" s="20"/>
      <c r="B77" s="33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3"/>
      <c r="V77" s="33"/>
      <c r="W77" s="33"/>
      <c r="X77" s="33"/>
      <c r="Y77" s="33"/>
    </row>
    <row r="78" spans="1:25" ht="15.75" customHeight="1" x14ac:dyDescent="0.25">
      <c r="A78" s="20"/>
      <c r="B78" s="33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3"/>
      <c r="V78" s="33"/>
      <c r="W78" s="33"/>
      <c r="X78" s="33"/>
      <c r="Y78" s="33"/>
    </row>
    <row r="79" spans="1:25" ht="15.75" customHeight="1" x14ac:dyDescent="0.25">
      <c r="A79" s="20"/>
      <c r="B79" s="33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3"/>
      <c r="V79" s="33"/>
      <c r="W79" s="33"/>
      <c r="X79" s="33"/>
      <c r="Y79" s="33"/>
    </row>
    <row r="80" spans="1:25" ht="15.75" customHeight="1" x14ac:dyDescent="0.25">
      <c r="A80" s="20"/>
      <c r="B80" s="33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3"/>
      <c r="V80" s="33"/>
      <c r="W80" s="33"/>
      <c r="X80" s="33"/>
      <c r="Y80" s="33"/>
    </row>
    <row r="81" spans="1:25" ht="15.75" customHeight="1" x14ac:dyDescent="0.25">
      <c r="A81" s="20"/>
      <c r="B81" s="33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33"/>
      <c r="V81" s="33"/>
      <c r="W81" s="33"/>
      <c r="X81" s="33"/>
      <c r="Y81" s="33"/>
    </row>
    <row r="82" spans="1:25" ht="15.75" customHeight="1" x14ac:dyDescent="0.25">
      <c r="A82" s="20"/>
      <c r="B82" s="33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3"/>
      <c r="V82" s="33"/>
      <c r="W82" s="33"/>
      <c r="X82" s="33"/>
      <c r="Y82" s="33"/>
    </row>
    <row r="83" spans="1:25" ht="15.75" customHeight="1" x14ac:dyDescent="0.25">
      <c r="A83" s="20"/>
      <c r="B83" s="33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33"/>
      <c r="V83" s="33"/>
      <c r="W83" s="33"/>
      <c r="X83" s="33"/>
      <c r="Y83" s="33"/>
    </row>
    <row r="84" spans="1:25" ht="15.75" customHeight="1" x14ac:dyDescent="0.25">
      <c r="A84" s="20"/>
      <c r="B84" s="33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33"/>
      <c r="V84" s="33"/>
      <c r="W84" s="33"/>
      <c r="X84" s="33"/>
      <c r="Y84" s="33"/>
    </row>
    <row r="85" spans="1:25" ht="15.75" customHeight="1" x14ac:dyDescent="0.25">
      <c r="A85" s="20"/>
      <c r="B85" s="33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33"/>
      <c r="V85" s="33"/>
      <c r="W85" s="33"/>
      <c r="X85" s="33"/>
      <c r="Y85" s="33"/>
    </row>
    <row r="86" spans="1:25" ht="15.75" customHeight="1" x14ac:dyDescent="0.25">
      <c r="A86" s="20"/>
      <c r="B86" s="33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3"/>
      <c r="V86" s="33"/>
      <c r="W86" s="33"/>
      <c r="X86" s="33"/>
      <c r="Y86" s="33"/>
    </row>
    <row r="87" spans="1:25" ht="15.75" customHeight="1" x14ac:dyDescent="0.25">
      <c r="A87" s="20"/>
      <c r="B87" s="33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3"/>
      <c r="V87" s="33"/>
      <c r="W87" s="33"/>
      <c r="X87" s="33"/>
      <c r="Y87" s="33"/>
    </row>
    <row r="88" spans="1:25" ht="15.75" customHeight="1" x14ac:dyDescent="0.25">
      <c r="A88" s="20"/>
      <c r="B88" s="33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33"/>
      <c r="V88" s="33"/>
      <c r="W88" s="33"/>
      <c r="X88" s="33"/>
      <c r="Y88" s="33"/>
    </row>
    <row r="89" spans="1:25" ht="15.75" customHeight="1" x14ac:dyDescent="0.25">
      <c r="A89" s="20"/>
      <c r="B89" s="3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33"/>
      <c r="V89" s="33"/>
      <c r="W89" s="33"/>
      <c r="X89" s="33"/>
      <c r="Y89" s="33"/>
    </row>
    <row r="90" spans="1:25" ht="15.75" customHeight="1" x14ac:dyDescent="0.25">
      <c r="A90" s="20"/>
      <c r="B90" s="33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33"/>
      <c r="V90" s="33"/>
      <c r="W90" s="33"/>
      <c r="X90" s="33"/>
      <c r="Y90" s="33"/>
    </row>
    <row r="91" spans="1:25" ht="15.75" customHeight="1" x14ac:dyDescent="0.25">
      <c r="A91" s="20"/>
      <c r="B91" s="3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33"/>
      <c r="V91" s="33"/>
      <c r="W91" s="33"/>
      <c r="X91" s="33"/>
      <c r="Y91" s="33"/>
    </row>
    <row r="92" spans="1:25" ht="15.75" customHeight="1" x14ac:dyDescent="0.25">
      <c r="A92" s="20"/>
      <c r="B92" s="33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33"/>
      <c r="V92" s="33"/>
      <c r="W92" s="33"/>
      <c r="X92" s="33"/>
      <c r="Y92" s="33"/>
    </row>
    <row r="93" spans="1:25" ht="15.75" customHeight="1" x14ac:dyDescent="0.25">
      <c r="A93" s="20"/>
      <c r="B93" s="33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33"/>
      <c r="V93" s="33"/>
      <c r="W93" s="33"/>
      <c r="X93" s="33"/>
      <c r="Y93" s="33"/>
    </row>
    <row r="94" spans="1:25" ht="15.75" customHeight="1" x14ac:dyDescent="0.25">
      <c r="A94" s="20"/>
      <c r="B94" s="33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33"/>
      <c r="V94" s="33"/>
      <c r="W94" s="33"/>
      <c r="X94" s="33"/>
      <c r="Y94" s="33"/>
    </row>
    <row r="95" spans="1:25" ht="15.75" customHeight="1" x14ac:dyDescent="0.25">
      <c r="A95" s="20"/>
      <c r="B95" s="33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33"/>
      <c r="V95" s="33"/>
      <c r="W95" s="33"/>
      <c r="X95" s="33"/>
      <c r="Y95" s="33"/>
    </row>
    <row r="96" spans="1:25" ht="15.75" customHeight="1" x14ac:dyDescent="0.25">
      <c r="A96" s="20"/>
      <c r="B96" s="33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33"/>
      <c r="V96" s="33"/>
      <c r="W96" s="33"/>
      <c r="X96" s="33"/>
      <c r="Y96" s="33"/>
    </row>
    <row r="97" spans="1:25" ht="15.75" customHeight="1" x14ac:dyDescent="0.25">
      <c r="A97" s="20"/>
      <c r="B97" s="33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33"/>
      <c r="V97" s="33"/>
      <c r="W97" s="33"/>
      <c r="X97" s="33"/>
      <c r="Y97" s="33"/>
    </row>
    <row r="98" spans="1:25" ht="15.75" customHeight="1" x14ac:dyDescent="0.25">
      <c r="A98" s="20"/>
      <c r="B98" s="33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33"/>
      <c r="V98" s="33"/>
      <c r="W98" s="33"/>
      <c r="X98" s="33"/>
      <c r="Y98" s="33"/>
    </row>
    <row r="99" spans="1:25" ht="15.75" customHeight="1" x14ac:dyDescent="0.25">
      <c r="A99" s="20"/>
      <c r="B99" s="3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33"/>
      <c r="V99" s="33"/>
      <c r="W99" s="33"/>
      <c r="X99" s="33"/>
      <c r="Y99" s="33"/>
    </row>
    <row r="100" spans="1:25" ht="15.75" customHeight="1" x14ac:dyDescent="0.25">
      <c r="A100" s="20"/>
      <c r="B100" s="33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33"/>
      <c r="V100" s="33"/>
      <c r="W100" s="33"/>
      <c r="X100" s="33"/>
      <c r="Y100" s="33"/>
    </row>
    <row r="101" spans="1:25" ht="15.75" customHeight="1" x14ac:dyDescent="0.25">
      <c r="A101" s="20"/>
      <c r="B101" s="33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33"/>
      <c r="V101" s="33"/>
      <c r="W101" s="33"/>
      <c r="X101" s="33"/>
      <c r="Y101" s="33"/>
    </row>
    <row r="102" spans="1:25" ht="15.75" customHeight="1" x14ac:dyDescent="0.25">
      <c r="A102" s="20"/>
      <c r="B102" s="33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3"/>
      <c r="V102" s="33"/>
      <c r="W102" s="33"/>
      <c r="X102" s="33"/>
      <c r="Y102" s="33"/>
    </row>
    <row r="103" spans="1:25" ht="15.75" customHeight="1" x14ac:dyDescent="0.25">
      <c r="A103" s="20"/>
      <c r="B103" s="33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33"/>
      <c r="V103" s="33"/>
      <c r="W103" s="33"/>
      <c r="X103" s="33"/>
      <c r="Y103" s="33"/>
    </row>
    <row r="104" spans="1:25" ht="15.75" customHeight="1" x14ac:dyDescent="0.25">
      <c r="A104" s="20"/>
      <c r="B104" s="33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33"/>
      <c r="V104" s="33"/>
      <c r="W104" s="33"/>
      <c r="X104" s="33"/>
      <c r="Y104" s="33"/>
    </row>
    <row r="105" spans="1:25" ht="15.75" customHeight="1" x14ac:dyDescent="0.25">
      <c r="A105" s="20"/>
      <c r="B105" s="33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33"/>
      <c r="V105" s="33"/>
      <c r="W105" s="33"/>
      <c r="X105" s="33"/>
      <c r="Y105" s="33"/>
    </row>
    <row r="106" spans="1:25" ht="15.75" customHeight="1" x14ac:dyDescent="0.25">
      <c r="A106" s="20"/>
      <c r="B106" s="33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33"/>
      <c r="V106" s="33"/>
      <c r="W106" s="33"/>
      <c r="X106" s="33"/>
      <c r="Y106" s="33"/>
    </row>
    <row r="107" spans="1:25" ht="15.75" customHeight="1" x14ac:dyDescent="0.25">
      <c r="A107" s="20"/>
      <c r="B107" s="33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33"/>
      <c r="V107" s="33"/>
      <c r="W107" s="33"/>
      <c r="X107" s="33"/>
      <c r="Y107" s="33"/>
    </row>
    <row r="108" spans="1:25" ht="15.75" customHeight="1" x14ac:dyDescent="0.25">
      <c r="A108" s="20"/>
      <c r="B108" s="33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33"/>
      <c r="V108" s="33"/>
      <c r="W108" s="33"/>
      <c r="X108" s="33"/>
      <c r="Y108" s="33"/>
    </row>
    <row r="109" spans="1:25" ht="15.75" customHeight="1" x14ac:dyDescent="0.25">
      <c r="A109" s="20"/>
      <c r="B109" s="33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33"/>
      <c r="V109" s="33"/>
      <c r="W109" s="33"/>
      <c r="X109" s="33"/>
      <c r="Y109" s="33"/>
    </row>
    <row r="110" spans="1:25" ht="15.75" customHeight="1" x14ac:dyDescent="0.25">
      <c r="A110" s="20"/>
      <c r="B110" s="33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33"/>
      <c r="V110" s="33"/>
      <c r="W110" s="33"/>
      <c r="X110" s="33"/>
      <c r="Y110" s="33"/>
    </row>
    <row r="111" spans="1:25" ht="15.75" customHeight="1" x14ac:dyDescent="0.25">
      <c r="A111" s="20"/>
      <c r="B111" s="33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33"/>
      <c r="V111" s="33"/>
      <c r="W111" s="33"/>
      <c r="X111" s="33"/>
      <c r="Y111" s="33"/>
    </row>
    <row r="112" spans="1:25" ht="15.75" customHeight="1" x14ac:dyDescent="0.25">
      <c r="A112" s="20"/>
      <c r="B112" s="3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3"/>
      <c r="V112" s="33"/>
      <c r="W112" s="33"/>
      <c r="X112" s="33"/>
      <c r="Y112" s="33"/>
    </row>
    <row r="113" spans="1:25" ht="15.75" customHeight="1" x14ac:dyDescent="0.25">
      <c r="A113" s="20"/>
      <c r="B113" s="33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3"/>
      <c r="V113" s="33"/>
      <c r="W113" s="33"/>
      <c r="X113" s="33"/>
      <c r="Y113" s="33"/>
    </row>
    <row r="114" spans="1:25" ht="15.75" customHeight="1" x14ac:dyDescent="0.25">
      <c r="A114" s="20"/>
      <c r="B114" s="33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33"/>
      <c r="V114" s="33"/>
      <c r="W114" s="33"/>
      <c r="X114" s="33"/>
      <c r="Y114" s="33"/>
    </row>
    <row r="115" spans="1:25" ht="15.75" customHeight="1" x14ac:dyDescent="0.25">
      <c r="A115" s="20"/>
      <c r="B115" s="33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33"/>
      <c r="V115" s="33"/>
      <c r="W115" s="33"/>
      <c r="X115" s="33"/>
      <c r="Y115" s="33"/>
    </row>
    <row r="116" spans="1:25" ht="15.75" customHeight="1" x14ac:dyDescent="0.25">
      <c r="A116" s="20"/>
      <c r="B116" s="33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33"/>
      <c r="V116" s="33"/>
      <c r="W116" s="33"/>
      <c r="X116" s="33"/>
      <c r="Y116" s="33"/>
    </row>
    <row r="117" spans="1:25" ht="15.75" customHeight="1" x14ac:dyDescent="0.25">
      <c r="A117" s="20"/>
      <c r="B117" s="33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33"/>
      <c r="V117" s="33"/>
      <c r="W117" s="33"/>
      <c r="X117" s="33"/>
      <c r="Y117" s="33"/>
    </row>
    <row r="118" spans="1:25" ht="15.75" customHeight="1" x14ac:dyDescent="0.25">
      <c r="A118" s="20"/>
      <c r="B118" s="33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33"/>
      <c r="V118" s="33"/>
      <c r="W118" s="33"/>
      <c r="X118" s="33"/>
      <c r="Y118" s="33"/>
    </row>
    <row r="119" spans="1:25" ht="15.75" customHeight="1" x14ac:dyDescent="0.25">
      <c r="A119" s="20"/>
      <c r="B119" s="33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33"/>
      <c r="V119" s="33"/>
      <c r="W119" s="33"/>
      <c r="X119" s="33"/>
      <c r="Y119" s="33"/>
    </row>
    <row r="120" spans="1:25" ht="15.75" customHeight="1" x14ac:dyDescent="0.25">
      <c r="A120" s="20"/>
      <c r="B120" s="33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33"/>
      <c r="V120" s="33"/>
      <c r="W120" s="33"/>
      <c r="X120" s="33"/>
      <c r="Y120" s="33"/>
    </row>
    <row r="121" spans="1:25" ht="15.75" customHeight="1" x14ac:dyDescent="0.25">
      <c r="A121" s="20"/>
      <c r="B121" s="3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33"/>
      <c r="V121" s="33"/>
      <c r="W121" s="33"/>
      <c r="X121" s="33"/>
      <c r="Y121" s="33"/>
    </row>
    <row r="122" spans="1:25" ht="15.75" customHeight="1" x14ac:dyDescent="0.25">
      <c r="A122" s="20"/>
      <c r="B122" s="33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33"/>
      <c r="V122" s="33"/>
      <c r="W122" s="33"/>
      <c r="X122" s="33"/>
      <c r="Y122" s="33"/>
    </row>
    <row r="123" spans="1:25" ht="15.75" customHeight="1" x14ac:dyDescent="0.25">
      <c r="A123" s="20"/>
      <c r="B123" s="3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33"/>
      <c r="V123" s="33"/>
      <c r="W123" s="33"/>
      <c r="X123" s="33"/>
      <c r="Y123" s="33"/>
    </row>
    <row r="124" spans="1:25" ht="15.75" customHeight="1" x14ac:dyDescent="0.25">
      <c r="A124" s="20"/>
      <c r="B124" s="33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33"/>
      <c r="V124" s="33"/>
      <c r="W124" s="33"/>
      <c r="X124" s="33"/>
      <c r="Y124" s="33"/>
    </row>
    <row r="125" spans="1:25" ht="15.75" customHeight="1" x14ac:dyDescent="0.25">
      <c r="A125" s="20"/>
      <c r="B125" s="3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33"/>
      <c r="V125" s="33"/>
      <c r="W125" s="33"/>
      <c r="X125" s="33"/>
      <c r="Y125" s="33"/>
    </row>
    <row r="126" spans="1:25" ht="15.75" customHeight="1" x14ac:dyDescent="0.25">
      <c r="A126" s="20"/>
      <c r="B126" s="33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33"/>
      <c r="V126" s="33"/>
      <c r="W126" s="33"/>
      <c r="X126" s="33"/>
      <c r="Y126" s="33"/>
    </row>
    <row r="127" spans="1:25" ht="15.75" customHeight="1" x14ac:dyDescent="0.25">
      <c r="A127" s="20"/>
      <c r="B127" s="33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33"/>
      <c r="V127" s="33"/>
      <c r="W127" s="33"/>
      <c r="X127" s="33"/>
      <c r="Y127" s="33"/>
    </row>
    <row r="128" spans="1:25" ht="15.75" customHeight="1" x14ac:dyDescent="0.25">
      <c r="A128" s="20"/>
      <c r="B128" s="33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33"/>
      <c r="V128" s="33"/>
      <c r="W128" s="33"/>
      <c r="X128" s="33"/>
      <c r="Y128" s="33"/>
    </row>
    <row r="129" spans="1:25" ht="15.75" customHeight="1" x14ac:dyDescent="0.25">
      <c r="A129" s="20"/>
      <c r="B129" s="33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33"/>
      <c r="V129" s="33"/>
      <c r="W129" s="33"/>
      <c r="X129" s="33"/>
      <c r="Y129" s="33"/>
    </row>
    <row r="130" spans="1:25" ht="15.75" customHeight="1" x14ac:dyDescent="0.25">
      <c r="A130" s="20"/>
      <c r="B130" s="33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33"/>
      <c r="V130" s="33"/>
      <c r="W130" s="33"/>
      <c r="X130" s="33"/>
      <c r="Y130" s="33"/>
    </row>
    <row r="131" spans="1:25" ht="15.75" customHeight="1" x14ac:dyDescent="0.25">
      <c r="A131" s="20"/>
      <c r="B131" s="3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33"/>
      <c r="V131" s="33"/>
      <c r="W131" s="33"/>
      <c r="X131" s="33"/>
      <c r="Y131" s="33"/>
    </row>
    <row r="132" spans="1:25" ht="15.75" customHeight="1" x14ac:dyDescent="0.25">
      <c r="A132" s="20"/>
      <c r="B132" s="33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33"/>
      <c r="V132" s="33"/>
      <c r="W132" s="33"/>
      <c r="X132" s="33"/>
      <c r="Y132" s="33"/>
    </row>
    <row r="133" spans="1:25" ht="15.75" customHeight="1" x14ac:dyDescent="0.25">
      <c r="A133" s="20"/>
      <c r="B133" s="33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33"/>
      <c r="V133" s="33"/>
      <c r="W133" s="33"/>
      <c r="X133" s="33"/>
      <c r="Y133" s="33"/>
    </row>
    <row r="134" spans="1:25" ht="15.75" customHeight="1" x14ac:dyDescent="0.25">
      <c r="A134" s="20"/>
      <c r="B134" s="33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33"/>
      <c r="V134" s="33"/>
      <c r="W134" s="33"/>
      <c r="X134" s="33"/>
      <c r="Y134" s="33"/>
    </row>
    <row r="135" spans="1:25" ht="15.75" customHeight="1" x14ac:dyDescent="0.25">
      <c r="A135" s="20"/>
      <c r="B135" s="33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33"/>
      <c r="V135" s="33"/>
      <c r="W135" s="33"/>
      <c r="X135" s="33"/>
      <c r="Y135" s="33"/>
    </row>
    <row r="136" spans="1:25" ht="15.75" customHeight="1" x14ac:dyDescent="0.25">
      <c r="A136" s="20"/>
      <c r="B136" s="33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33"/>
      <c r="V136" s="33"/>
      <c r="W136" s="33"/>
      <c r="X136" s="33"/>
      <c r="Y136" s="33"/>
    </row>
    <row r="137" spans="1:25" ht="15.75" customHeight="1" x14ac:dyDescent="0.25">
      <c r="A137" s="20"/>
      <c r="B137" s="33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33"/>
      <c r="V137" s="33"/>
      <c r="W137" s="33"/>
      <c r="X137" s="33"/>
      <c r="Y137" s="33"/>
    </row>
    <row r="138" spans="1:25" ht="15.75" customHeight="1" x14ac:dyDescent="0.25">
      <c r="A138" s="20"/>
      <c r="B138" s="33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33"/>
      <c r="V138" s="33"/>
      <c r="W138" s="33"/>
      <c r="X138" s="33"/>
      <c r="Y138" s="33"/>
    </row>
    <row r="139" spans="1:25" ht="15.75" customHeight="1" x14ac:dyDescent="0.25">
      <c r="A139" s="20"/>
      <c r="B139" s="33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33"/>
      <c r="V139" s="33"/>
      <c r="W139" s="33"/>
      <c r="X139" s="33"/>
      <c r="Y139" s="33"/>
    </row>
    <row r="140" spans="1:25" ht="15.75" customHeight="1" x14ac:dyDescent="0.25">
      <c r="A140" s="20"/>
      <c r="B140" s="33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33"/>
      <c r="V140" s="33"/>
      <c r="W140" s="33"/>
      <c r="X140" s="33"/>
      <c r="Y140" s="33"/>
    </row>
    <row r="141" spans="1:25" ht="15.75" customHeight="1" x14ac:dyDescent="0.25">
      <c r="A141" s="20"/>
      <c r="B141" s="33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33"/>
      <c r="V141" s="33"/>
      <c r="W141" s="33"/>
      <c r="X141" s="33"/>
      <c r="Y141" s="33"/>
    </row>
    <row r="142" spans="1:25" ht="15.75" customHeight="1" x14ac:dyDescent="0.25">
      <c r="A142" s="20"/>
      <c r="B142" s="33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33"/>
      <c r="V142" s="33"/>
      <c r="W142" s="33"/>
      <c r="X142" s="33"/>
      <c r="Y142" s="33"/>
    </row>
    <row r="143" spans="1:25" ht="15.75" customHeight="1" x14ac:dyDescent="0.25">
      <c r="A143" s="20"/>
      <c r="B143" s="33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33"/>
      <c r="V143" s="33"/>
      <c r="W143" s="33"/>
      <c r="X143" s="33"/>
      <c r="Y143" s="33"/>
    </row>
    <row r="144" spans="1:25" ht="15.75" customHeight="1" x14ac:dyDescent="0.25">
      <c r="A144" s="20"/>
      <c r="B144" s="33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33"/>
      <c r="V144" s="33"/>
      <c r="W144" s="33"/>
      <c r="X144" s="33"/>
      <c r="Y144" s="33"/>
    </row>
    <row r="145" spans="1:25" ht="15.75" customHeight="1" x14ac:dyDescent="0.25">
      <c r="A145" s="20"/>
      <c r="B145" s="33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33"/>
      <c r="V145" s="33"/>
      <c r="W145" s="33"/>
      <c r="X145" s="33"/>
      <c r="Y145" s="33"/>
    </row>
    <row r="146" spans="1:25" ht="15.75" customHeight="1" x14ac:dyDescent="0.25">
      <c r="A146" s="20"/>
      <c r="B146" s="33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33"/>
      <c r="V146" s="33"/>
      <c r="W146" s="33"/>
      <c r="X146" s="33"/>
      <c r="Y146" s="33"/>
    </row>
    <row r="147" spans="1:25" ht="15.75" customHeight="1" x14ac:dyDescent="0.25">
      <c r="A147" s="20"/>
      <c r="B147" s="3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33"/>
      <c r="V147" s="33"/>
      <c r="W147" s="33"/>
      <c r="X147" s="33"/>
      <c r="Y147" s="33"/>
    </row>
    <row r="148" spans="1:25" ht="15.75" customHeight="1" x14ac:dyDescent="0.25">
      <c r="A148" s="20"/>
      <c r="B148" s="3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33"/>
      <c r="V148" s="33"/>
      <c r="W148" s="33"/>
      <c r="X148" s="33"/>
      <c r="Y148" s="33"/>
    </row>
    <row r="149" spans="1:25" ht="15.75" customHeight="1" x14ac:dyDescent="0.25">
      <c r="A149" s="20"/>
      <c r="B149" s="3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33"/>
      <c r="V149" s="33"/>
      <c r="W149" s="33"/>
      <c r="X149" s="33"/>
      <c r="Y149" s="33"/>
    </row>
    <row r="150" spans="1:25" ht="15.75" customHeight="1" x14ac:dyDescent="0.25">
      <c r="A150" s="20"/>
      <c r="B150" s="33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33"/>
      <c r="V150" s="33"/>
      <c r="W150" s="33"/>
      <c r="X150" s="33"/>
      <c r="Y150" s="33"/>
    </row>
    <row r="151" spans="1:25" ht="15.75" customHeight="1" x14ac:dyDescent="0.25">
      <c r="A151" s="20"/>
      <c r="B151" s="3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33"/>
      <c r="V151" s="33"/>
      <c r="W151" s="33"/>
      <c r="X151" s="33"/>
      <c r="Y151" s="33"/>
    </row>
    <row r="152" spans="1:25" ht="15.75" customHeight="1" x14ac:dyDescent="0.25">
      <c r="A152" s="20"/>
      <c r="B152" s="33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33"/>
      <c r="V152" s="33"/>
      <c r="W152" s="33"/>
      <c r="X152" s="33"/>
      <c r="Y152" s="33"/>
    </row>
    <row r="153" spans="1:25" ht="15.75" customHeight="1" x14ac:dyDescent="0.25">
      <c r="A153" s="20"/>
      <c r="B153" s="33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33"/>
      <c r="V153" s="33"/>
      <c r="W153" s="33"/>
      <c r="X153" s="33"/>
      <c r="Y153" s="33"/>
    </row>
    <row r="154" spans="1:25" ht="15.75" customHeight="1" x14ac:dyDescent="0.25">
      <c r="A154" s="20"/>
      <c r="B154" s="33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33"/>
      <c r="V154" s="33"/>
      <c r="W154" s="33"/>
      <c r="X154" s="33"/>
      <c r="Y154" s="33"/>
    </row>
    <row r="155" spans="1:25" ht="15.75" customHeight="1" x14ac:dyDescent="0.25">
      <c r="A155" s="20"/>
      <c r="B155" s="33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33"/>
      <c r="V155" s="33"/>
      <c r="W155" s="33"/>
      <c r="X155" s="33"/>
      <c r="Y155" s="33"/>
    </row>
    <row r="156" spans="1:25" ht="15.75" customHeight="1" x14ac:dyDescent="0.25">
      <c r="A156" s="20"/>
      <c r="B156" s="33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33"/>
      <c r="V156" s="33"/>
      <c r="W156" s="33"/>
      <c r="X156" s="33"/>
      <c r="Y156" s="33"/>
    </row>
    <row r="157" spans="1:25" ht="15.75" customHeight="1" x14ac:dyDescent="0.25">
      <c r="A157" s="20"/>
      <c r="B157" s="33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33"/>
      <c r="V157" s="33"/>
      <c r="W157" s="33"/>
      <c r="X157" s="33"/>
      <c r="Y157" s="33"/>
    </row>
    <row r="158" spans="1:25" ht="15.75" customHeight="1" x14ac:dyDescent="0.25">
      <c r="A158" s="20"/>
      <c r="B158" s="33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33"/>
      <c r="V158" s="33"/>
      <c r="W158" s="33"/>
      <c r="X158" s="33"/>
      <c r="Y158" s="33"/>
    </row>
    <row r="159" spans="1:25" ht="15.75" customHeight="1" x14ac:dyDescent="0.25">
      <c r="A159" s="20"/>
      <c r="B159" s="33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33"/>
      <c r="V159" s="33"/>
      <c r="W159" s="33"/>
      <c r="X159" s="33"/>
      <c r="Y159" s="33"/>
    </row>
    <row r="160" spans="1:25" ht="15.75" customHeight="1" x14ac:dyDescent="0.25">
      <c r="A160" s="20"/>
      <c r="B160" s="33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33"/>
      <c r="V160" s="33"/>
      <c r="W160" s="33"/>
      <c r="X160" s="33"/>
      <c r="Y160" s="33"/>
    </row>
    <row r="161" spans="1:25" ht="15.75" customHeight="1" x14ac:dyDescent="0.25">
      <c r="A161" s="20"/>
      <c r="B161" s="33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33"/>
      <c r="V161" s="33"/>
      <c r="W161" s="33"/>
      <c r="X161" s="33"/>
      <c r="Y161" s="33"/>
    </row>
    <row r="162" spans="1:25" ht="15.75" customHeight="1" x14ac:dyDescent="0.25">
      <c r="A162" s="20"/>
      <c r="B162" s="33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33"/>
      <c r="V162" s="33"/>
      <c r="W162" s="33"/>
      <c r="X162" s="33"/>
      <c r="Y162" s="33"/>
    </row>
    <row r="163" spans="1:25" ht="15.75" customHeight="1" x14ac:dyDescent="0.25">
      <c r="A163" s="20"/>
      <c r="B163" s="33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33"/>
      <c r="V163" s="33"/>
      <c r="W163" s="33"/>
      <c r="X163" s="33"/>
      <c r="Y163" s="33"/>
    </row>
    <row r="164" spans="1:25" ht="15.75" customHeight="1" x14ac:dyDescent="0.25">
      <c r="A164" s="20"/>
      <c r="B164" s="33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33"/>
      <c r="V164" s="33"/>
      <c r="W164" s="33"/>
      <c r="X164" s="33"/>
      <c r="Y164" s="33"/>
    </row>
    <row r="165" spans="1:25" ht="15.75" customHeight="1" x14ac:dyDescent="0.25">
      <c r="A165" s="20"/>
      <c r="B165" s="33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33"/>
      <c r="V165" s="33"/>
      <c r="W165" s="33"/>
      <c r="X165" s="33"/>
      <c r="Y165" s="33"/>
    </row>
    <row r="166" spans="1:25" ht="15.75" customHeight="1" x14ac:dyDescent="0.25">
      <c r="A166" s="20"/>
      <c r="B166" s="33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33"/>
      <c r="V166" s="33"/>
      <c r="W166" s="33"/>
      <c r="X166" s="33"/>
      <c r="Y166" s="33"/>
    </row>
    <row r="167" spans="1:25" ht="15.75" customHeight="1" x14ac:dyDescent="0.25">
      <c r="A167" s="20"/>
      <c r="B167" s="33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33"/>
      <c r="V167" s="33"/>
      <c r="W167" s="33"/>
      <c r="X167" s="33"/>
      <c r="Y167" s="33"/>
    </row>
    <row r="168" spans="1:25" ht="15.75" customHeight="1" x14ac:dyDescent="0.25">
      <c r="A168" s="20"/>
      <c r="B168" s="33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33"/>
      <c r="V168" s="33"/>
      <c r="W168" s="33"/>
      <c r="X168" s="33"/>
      <c r="Y168" s="33"/>
    </row>
    <row r="169" spans="1:25" ht="15.75" customHeight="1" x14ac:dyDescent="0.25">
      <c r="A169" s="20"/>
      <c r="B169" s="33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33"/>
      <c r="V169" s="33"/>
      <c r="W169" s="33"/>
      <c r="X169" s="33"/>
      <c r="Y169" s="33"/>
    </row>
    <row r="170" spans="1:25" ht="15.75" customHeight="1" x14ac:dyDescent="0.25">
      <c r="A170" s="20"/>
      <c r="B170" s="33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33"/>
      <c r="V170" s="33"/>
      <c r="W170" s="33"/>
      <c r="X170" s="33"/>
      <c r="Y170" s="33"/>
    </row>
    <row r="171" spans="1:25" ht="15.75" customHeight="1" x14ac:dyDescent="0.25">
      <c r="A171" s="20"/>
      <c r="B171" s="33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33"/>
      <c r="V171" s="33"/>
      <c r="W171" s="33"/>
      <c r="X171" s="33"/>
      <c r="Y171" s="33"/>
    </row>
    <row r="172" spans="1:25" ht="15.75" customHeight="1" x14ac:dyDescent="0.25">
      <c r="A172" s="20"/>
      <c r="B172" s="33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33"/>
      <c r="V172" s="33"/>
      <c r="W172" s="33"/>
      <c r="X172" s="33"/>
      <c r="Y172" s="33"/>
    </row>
    <row r="173" spans="1:25" ht="15.75" customHeight="1" x14ac:dyDescent="0.25">
      <c r="A173" s="20"/>
      <c r="B173" s="33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33"/>
      <c r="V173" s="33"/>
      <c r="W173" s="33"/>
      <c r="X173" s="33"/>
      <c r="Y173" s="33"/>
    </row>
    <row r="174" spans="1:25" ht="15.75" customHeight="1" x14ac:dyDescent="0.25">
      <c r="A174" s="20"/>
      <c r="B174" s="33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33"/>
      <c r="V174" s="33"/>
      <c r="W174" s="33"/>
      <c r="X174" s="33"/>
      <c r="Y174" s="33"/>
    </row>
    <row r="175" spans="1:25" ht="15.75" customHeight="1" x14ac:dyDescent="0.25">
      <c r="A175" s="20"/>
      <c r="B175" s="33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33"/>
      <c r="V175" s="33"/>
      <c r="W175" s="33"/>
      <c r="X175" s="33"/>
      <c r="Y175" s="33"/>
    </row>
    <row r="176" spans="1:25" ht="15.75" customHeight="1" x14ac:dyDescent="0.25">
      <c r="A176" s="20"/>
      <c r="B176" s="33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33"/>
      <c r="V176" s="33"/>
      <c r="W176" s="33"/>
      <c r="X176" s="33"/>
      <c r="Y176" s="33"/>
    </row>
    <row r="177" spans="1:25" ht="15.75" customHeight="1" x14ac:dyDescent="0.25">
      <c r="A177" s="20"/>
      <c r="B177" s="33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33"/>
      <c r="V177" s="33"/>
      <c r="W177" s="33"/>
      <c r="X177" s="33"/>
      <c r="Y177" s="33"/>
    </row>
    <row r="178" spans="1:25" ht="15.75" customHeight="1" x14ac:dyDescent="0.25">
      <c r="A178" s="20"/>
      <c r="B178" s="33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33"/>
      <c r="V178" s="33"/>
      <c r="W178" s="33"/>
      <c r="X178" s="33"/>
      <c r="Y178" s="33"/>
    </row>
    <row r="179" spans="1:25" ht="15.75" customHeight="1" x14ac:dyDescent="0.25">
      <c r="A179" s="20"/>
      <c r="B179" s="33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33"/>
      <c r="V179" s="33"/>
      <c r="W179" s="33"/>
      <c r="X179" s="33"/>
      <c r="Y179" s="33"/>
    </row>
    <row r="180" spans="1:25" ht="15.75" customHeight="1" x14ac:dyDescent="0.25">
      <c r="A180" s="20"/>
      <c r="B180" s="33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33"/>
      <c r="V180" s="33"/>
      <c r="W180" s="33"/>
      <c r="X180" s="33"/>
      <c r="Y180" s="33"/>
    </row>
    <row r="181" spans="1:25" ht="15.75" customHeight="1" x14ac:dyDescent="0.25">
      <c r="A181" s="20"/>
      <c r="B181" s="33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33"/>
      <c r="V181" s="33"/>
      <c r="W181" s="33"/>
      <c r="X181" s="33"/>
      <c r="Y181" s="33"/>
    </row>
    <row r="182" spans="1:25" ht="15.75" customHeight="1" x14ac:dyDescent="0.25">
      <c r="A182" s="20"/>
      <c r="B182" s="3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33"/>
      <c r="V182" s="33"/>
      <c r="W182" s="33"/>
      <c r="X182" s="33"/>
      <c r="Y182" s="33"/>
    </row>
    <row r="183" spans="1:25" ht="15.75" customHeight="1" x14ac:dyDescent="0.25">
      <c r="A183" s="20"/>
      <c r="B183" s="3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33"/>
      <c r="V183" s="33"/>
      <c r="W183" s="33"/>
      <c r="X183" s="33"/>
      <c r="Y183" s="33"/>
    </row>
    <row r="184" spans="1:25" ht="15.75" customHeight="1" x14ac:dyDescent="0.25">
      <c r="A184" s="20"/>
      <c r="B184" s="3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33"/>
      <c r="V184" s="33"/>
      <c r="W184" s="33"/>
      <c r="X184" s="33"/>
      <c r="Y184" s="33"/>
    </row>
    <row r="185" spans="1:25" ht="15.75" customHeight="1" x14ac:dyDescent="0.25">
      <c r="A185" s="20"/>
      <c r="B185" s="3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33"/>
      <c r="V185" s="33"/>
      <c r="W185" s="33"/>
      <c r="X185" s="33"/>
      <c r="Y185" s="33"/>
    </row>
    <row r="186" spans="1:25" ht="15.75" customHeight="1" x14ac:dyDescent="0.25">
      <c r="A186" s="20"/>
      <c r="B186" s="3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33"/>
      <c r="V186" s="33"/>
      <c r="W186" s="33"/>
      <c r="X186" s="33"/>
      <c r="Y186" s="33"/>
    </row>
    <row r="187" spans="1:25" ht="15.75" customHeight="1" x14ac:dyDescent="0.25">
      <c r="A187" s="20"/>
      <c r="B187" s="3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3"/>
      <c r="V187" s="33"/>
      <c r="W187" s="33"/>
      <c r="X187" s="33"/>
      <c r="Y187" s="33"/>
    </row>
    <row r="188" spans="1:25" ht="15.75" customHeight="1" x14ac:dyDescent="0.25">
      <c r="A188" s="20"/>
      <c r="B188" s="3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33"/>
      <c r="V188" s="33"/>
      <c r="W188" s="33"/>
      <c r="X188" s="33"/>
      <c r="Y188" s="33"/>
    </row>
    <row r="189" spans="1:25" ht="15.75" customHeight="1" x14ac:dyDescent="0.25">
      <c r="A189" s="20"/>
      <c r="B189" s="3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33"/>
      <c r="V189" s="33"/>
      <c r="W189" s="33"/>
      <c r="X189" s="33"/>
      <c r="Y189" s="33"/>
    </row>
    <row r="190" spans="1:25" ht="15.75" customHeight="1" x14ac:dyDescent="0.25">
      <c r="A190" s="20"/>
      <c r="B190" s="3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33"/>
      <c r="V190" s="33"/>
      <c r="W190" s="33"/>
      <c r="X190" s="33"/>
      <c r="Y190" s="33"/>
    </row>
    <row r="191" spans="1:25" ht="15.75" customHeight="1" x14ac:dyDescent="0.25">
      <c r="A191" s="20"/>
      <c r="B191" s="3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33"/>
      <c r="V191" s="33"/>
      <c r="W191" s="33"/>
      <c r="X191" s="33"/>
      <c r="Y191" s="33"/>
    </row>
    <row r="192" spans="1:25" ht="15.75" customHeight="1" x14ac:dyDescent="0.25">
      <c r="A192" s="20"/>
      <c r="B192" s="3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33"/>
      <c r="V192" s="33"/>
      <c r="W192" s="33"/>
      <c r="X192" s="33"/>
      <c r="Y192" s="33"/>
    </row>
    <row r="193" spans="1:25" ht="15.75" customHeight="1" x14ac:dyDescent="0.25">
      <c r="A193" s="20"/>
      <c r="B193" s="3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3"/>
      <c r="V193" s="33"/>
      <c r="W193" s="33"/>
      <c r="X193" s="33"/>
      <c r="Y193" s="33"/>
    </row>
    <row r="194" spans="1:25" ht="15.75" customHeight="1" x14ac:dyDescent="0.25">
      <c r="A194" s="20"/>
      <c r="B194" s="33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33"/>
      <c r="V194" s="33"/>
      <c r="W194" s="33"/>
      <c r="X194" s="33"/>
      <c r="Y194" s="33"/>
    </row>
    <row r="195" spans="1:25" ht="15.75" customHeight="1" x14ac:dyDescent="0.25">
      <c r="A195" s="20"/>
      <c r="B195" s="33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33"/>
      <c r="V195" s="33"/>
      <c r="W195" s="33"/>
      <c r="X195" s="33"/>
      <c r="Y195" s="33"/>
    </row>
    <row r="196" spans="1:25" ht="15.75" customHeight="1" x14ac:dyDescent="0.25">
      <c r="A196" s="20"/>
      <c r="B196" s="33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33"/>
      <c r="V196" s="33"/>
      <c r="W196" s="33"/>
      <c r="X196" s="33"/>
      <c r="Y196" s="33"/>
    </row>
    <row r="197" spans="1:25" ht="15.75" customHeight="1" x14ac:dyDescent="0.25">
      <c r="A197" s="20"/>
      <c r="B197" s="33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33"/>
      <c r="V197" s="33"/>
      <c r="W197" s="33"/>
      <c r="X197" s="33"/>
      <c r="Y197" s="33"/>
    </row>
    <row r="198" spans="1:25" ht="15.75" customHeight="1" x14ac:dyDescent="0.25">
      <c r="A198" s="20"/>
      <c r="B198" s="33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33"/>
      <c r="V198" s="33"/>
      <c r="W198" s="33"/>
      <c r="X198" s="33"/>
      <c r="Y198" s="33"/>
    </row>
    <row r="199" spans="1:25" ht="15.75" customHeight="1" x14ac:dyDescent="0.25">
      <c r="A199" s="20"/>
      <c r="B199" s="33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33"/>
      <c r="V199" s="33"/>
      <c r="W199" s="33"/>
      <c r="X199" s="33"/>
      <c r="Y199" s="33"/>
    </row>
    <row r="200" spans="1:25" ht="15.75" customHeight="1" x14ac:dyDescent="0.25">
      <c r="A200" s="20"/>
      <c r="B200" s="33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3"/>
      <c r="V200" s="33"/>
      <c r="W200" s="33"/>
      <c r="X200" s="33"/>
      <c r="Y200" s="33"/>
    </row>
    <row r="201" spans="1:25" ht="15.75" customHeight="1" x14ac:dyDescent="0.25">
      <c r="A201" s="20"/>
      <c r="B201" s="33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33"/>
      <c r="V201" s="33"/>
      <c r="W201" s="33"/>
      <c r="X201" s="33"/>
      <c r="Y201" s="33"/>
    </row>
    <row r="202" spans="1:25" ht="15.75" customHeight="1" x14ac:dyDescent="0.25">
      <c r="A202" s="20"/>
      <c r="B202" s="33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33"/>
      <c r="V202" s="33"/>
      <c r="W202" s="33"/>
      <c r="X202" s="33"/>
      <c r="Y202" s="33"/>
    </row>
    <row r="203" spans="1:25" ht="15.75" customHeight="1" x14ac:dyDescent="0.25">
      <c r="A203" s="20"/>
      <c r="B203" s="33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33"/>
      <c r="V203" s="33"/>
      <c r="W203" s="33"/>
      <c r="X203" s="33"/>
      <c r="Y203" s="33"/>
    </row>
    <row r="204" spans="1:25" ht="15.75" customHeight="1" x14ac:dyDescent="0.25">
      <c r="A204" s="20"/>
      <c r="B204" s="33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33"/>
      <c r="V204" s="33"/>
      <c r="W204" s="33"/>
      <c r="X204" s="33"/>
      <c r="Y204" s="33"/>
    </row>
    <row r="205" spans="1:25" ht="15.75" customHeight="1" x14ac:dyDescent="0.25">
      <c r="A205" s="20"/>
      <c r="B205" s="33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33"/>
      <c r="V205" s="33"/>
      <c r="W205" s="33"/>
      <c r="X205" s="33"/>
      <c r="Y205" s="33"/>
    </row>
    <row r="206" spans="1:25" ht="15.75" customHeight="1" x14ac:dyDescent="0.25">
      <c r="A206" s="20"/>
      <c r="B206" s="33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33"/>
      <c r="V206" s="33"/>
      <c r="W206" s="33"/>
      <c r="X206" s="33"/>
      <c r="Y206" s="33"/>
    </row>
    <row r="207" spans="1:25" ht="15.75" customHeight="1" x14ac:dyDescent="0.25">
      <c r="A207" s="20"/>
      <c r="B207" s="33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33"/>
      <c r="V207" s="33"/>
      <c r="W207" s="33"/>
      <c r="X207" s="33"/>
      <c r="Y207" s="33"/>
    </row>
    <row r="208" spans="1:25" ht="15.75" customHeight="1" x14ac:dyDescent="0.25">
      <c r="A208" s="20"/>
      <c r="B208" s="33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33"/>
      <c r="V208" s="33"/>
      <c r="W208" s="33"/>
      <c r="X208" s="33"/>
      <c r="Y208" s="33"/>
    </row>
    <row r="209" spans="1:25" ht="15.75" customHeight="1" x14ac:dyDescent="0.25">
      <c r="A209" s="20"/>
      <c r="B209" s="33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33"/>
      <c r="V209" s="33"/>
      <c r="W209" s="33"/>
      <c r="X209" s="33"/>
      <c r="Y209" s="33"/>
    </row>
    <row r="210" spans="1:25" ht="15.75" customHeight="1" x14ac:dyDescent="0.25">
      <c r="A210" s="20"/>
      <c r="B210" s="33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33"/>
      <c r="V210" s="33"/>
      <c r="W210" s="33"/>
      <c r="X210" s="33"/>
      <c r="Y210" s="33"/>
    </row>
    <row r="211" spans="1:25" ht="15.75" customHeight="1" x14ac:dyDescent="0.25">
      <c r="A211" s="20"/>
      <c r="B211" s="33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33"/>
      <c r="V211" s="33"/>
      <c r="W211" s="33"/>
      <c r="X211" s="33"/>
      <c r="Y211" s="33"/>
    </row>
    <row r="212" spans="1:25" ht="15.75" customHeight="1" x14ac:dyDescent="0.25">
      <c r="A212" s="20"/>
      <c r="B212" s="33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33"/>
      <c r="V212" s="33"/>
      <c r="W212" s="33"/>
      <c r="X212" s="33"/>
      <c r="Y212" s="33"/>
    </row>
    <row r="213" spans="1:25" ht="15.75" customHeight="1" x14ac:dyDescent="0.25">
      <c r="A213" s="20"/>
      <c r="B213" s="33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33"/>
      <c r="V213" s="33"/>
      <c r="W213" s="33"/>
      <c r="X213" s="33"/>
      <c r="Y213" s="33"/>
    </row>
    <row r="214" spans="1:25" ht="15.75" customHeight="1" x14ac:dyDescent="0.25">
      <c r="A214" s="20"/>
      <c r="B214" s="33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33"/>
      <c r="V214" s="33"/>
      <c r="W214" s="33"/>
      <c r="X214" s="33"/>
      <c r="Y214" s="33"/>
    </row>
    <row r="215" spans="1:25" ht="15.75" customHeight="1" x14ac:dyDescent="0.25">
      <c r="A215" s="20"/>
      <c r="B215" s="33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33"/>
      <c r="V215" s="33"/>
      <c r="W215" s="33"/>
      <c r="X215" s="33"/>
      <c r="Y215" s="33"/>
    </row>
    <row r="216" spans="1:25" ht="15.75" customHeight="1" x14ac:dyDescent="0.25">
      <c r="A216" s="20"/>
      <c r="B216" s="33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33"/>
      <c r="V216" s="33"/>
      <c r="W216" s="33"/>
      <c r="X216" s="33"/>
      <c r="Y216" s="33"/>
    </row>
    <row r="217" spans="1:25" ht="15.75" customHeight="1" x14ac:dyDescent="0.25">
      <c r="A217" s="20"/>
      <c r="B217" s="33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33"/>
      <c r="V217" s="33"/>
      <c r="W217" s="33"/>
      <c r="X217" s="33"/>
      <c r="Y217" s="33"/>
    </row>
    <row r="218" spans="1:25" ht="15.75" customHeight="1" x14ac:dyDescent="0.25">
      <c r="A218" s="20"/>
      <c r="B218" s="33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33"/>
      <c r="V218" s="33"/>
      <c r="W218" s="33"/>
      <c r="X218" s="33"/>
      <c r="Y218" s="33"/>
    </row>
    <row r="219" spans="1:25" ht="15.75" customHeight="1" x14ac:dyDescent="0.25">
      <c r="A219" s="20"/>
      <c r="B219" s="33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33"/>
      <c r="V219" s="33"/>
      <c r="W219" s="33"/>
      <c r="X219" s="33"/>
      <c r="Y219" s="33"/>
    </row>
    <row r="220" spans="1:25" ht="15.75" customHeight="1" x14ac:dyDescent="0.25">
      <c r="A220" s="20"/>
      <c r="B220" s="33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33"/>
      <c r="V220" s="33"/>
      <c r="W220" s="33"/>
      <c r="X220" s="33"/>
      <c r="Y220" s="33"/>
    </row>
    <row r="221" spans="1:25" ht="15.75" customHeight="1" x14ac:dyDescent="0.25">
      <c r="A221" s="20"/>
      <c r="B221" s="33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33"/>
      <c r="V221" s="33"/>
      <c r="W221" s="33"/>
      <c r="X221" s="33"/>
      <c r="Y221" s="33"/>
    </row>
    <row r="222" spans="1:25" ht="15.75" customHeight="1" x14ac:dyDescent="0.25">
      <c r="A222" s="20"/>
      <c r="B222" s="33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33"/>
      <c r="V222" s="33"/>
      <c r="W222" s="33"/>
      <c r="X222" s="33"/>
      <c r="Y222" s="33"/>
    </row>
    <row r="223" spans="1:25" ht="15.75" customHeight="1" x14ac:dyDescent="0.25">
      <c r="A223" s="20"/>
      <c r="B223" s="33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33"/>
      <c r="V223" s="33"/>
      <c r="W223" s="33"/>
      <c r="X223" s="33"/>
      <c r="Y223" s="33"/>
    </row>
    <row r="224" spans="1:25" ht="15.75" customHeight="1" x14ac:dyDescent="0.25">
      <c r="A224" s="20"/>
      <c r="B224" s="33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33"/>
      <c r="V224" s="33"/>
      <c r="W224" s="33"/>
      <c r="X224" s="33"/>
      <c r="Y224" s="33"/>
    </row>
    <row r="225" spans="1:25" ht="15.75" customHeight="1" x14ac:dyDescent="0.25">
      <c r="A225" s="20"/>
      <c r="B225" s="33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33"/>
      <c r="V225" s="33"/>
      <c r="W225" s="33"/>
      <c r="X225" s="33"/>
      <c r="Y225" s="33"/>
    </row>
    <row r="226" spans="1:25" ht="15.75" customHeight="1" x14ac:dyDescent="0.25">
      <c r="A226" s="20"/>
      <c r="B226" s="33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3"/>
      <c r="V226" s="33"/>
      <c r="W226" s="33"/>
      <c r="X226" s="33"/>
      <c r="Y226" s="33"/>
    </row>
    <row r="227" spans="1:25" ht="15.75" customHeight="1" x14ac:dyDescent="0.25">
      <c r="A227" s="20"/>
      <c r="B227" s="33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33"/>
      <c r="V227" s="33"/>
      <c r="W227" s="33"/>
      <c r="X227" s="33"/>
      <c r="Y227" s="33"/>
    </row>
    <row r="228" spans="1:25" ht="15.75" customHeight="1" x14ac:dyDescent="0.25">
      <c r="A228" s="20"/>
      <c r="B228" s="33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33"/>
      <c r="V228" s="33"/>
      <c r="W228" s="33"/>
      <c r="X228" s="33"/>
      <c r="Y228" s="33"/>
    </row>
    <row r="229" spans="1:25" ht="15.75" customHeight="1" x14ac:dyDescent="0.25">
      <c r="A229" s="20"/>
      <c r="B229" s="33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33"/>
      <c r="V229" s="33"/>
      <c r="W229" s="33"/>
      <c r="X229" s="33"/>
      <c r="Y229" s="33"/>
    </row>
    <row r="230" spans="1:25" ht="15.75" customHeight="1" x14ac:dyDescent="0.25">
      <c r="A230" s="20"/>
      <c r="B230" s="33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33"/>
      <c r="V230" s="33"/>
      <c r="W230" s="33"/>
      <c r="X230" s="33"/>
      <c r="Y230" s="33"/>
    </row>
    <row r="231" spans="1:25" ht="15.75" customHeight="1" x14ac:dyDescent="0.25">
      <c r="A231" s="20"/>
      <c r="B231" s="33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33"/>
      <c r="V231" s="33"/>
      <c r="W231" s="33"/>
      <c r="X231" s="33"/>
      <c r="Y231" s="33"/>
    </row>
    <row r="232" spans="1:25" ht="15.75" customHeight="1" x14ac:dyDescent="0.25">
      <c r="A232" s="20"/>
      <c r="B232" s="33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33"/>
      <c r="V232" s="33"/>
      <c r="W232" s="33"/>
      <c r="X232" s="33"/>
      <c r="Y232" s="33"/>
    </row>
    <row r="233" spans="1:25" ht="15.75" customHeight="1" x14ac:dyDescent="0.25">
      <c r="A233" s="20"/>
      <c r="B233" s="33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33"/>
      <c r="V233" s="33"/>
      <c r="W233" s="33"/>
      <c r="X233" s="33"/>
      <c r="Y233" s="33"/>
    </row>
    <row r="234" spans="1:25" ht="15.75" customHeight="1" x14ac:dyDescent="0.25">
      <c r="A234" s="20"/>
      <c r="B234" s="33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33"/>
      <c r="V234" s="33"/>
      <c r="W234" s="33"/>
      <c r="X234" s="33"/>
      <c r="Y234" s="33"/>
    </row>
    <row r="235" spans="1:25" ht="15.75" customHeight="1" x14ac:dyDescent="0.25">
      <c r="A235" s="20"/>
      <c r="B235" s="33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33"/>
      <c r="V235" s="33"/>
      <c r="W235" s="33"/>
      <c r="X235" s="33"/>
      <c r="Y235" s="33"/>
    </row>
    <row r="236" spans="1:25" ht="15.75" customHeight="1" x14ac:dyDescent="0.25">
      <c r="A236" s="20"/>
      <c r="B236" s="33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33"/>
      <c r="V236" s="33"/>
      <c r="W236" s="33"/>
      <c r="X236" s="33"/>
      <c r="Y236" s="33"/>
    </row>
    <row r="237" spans="1:25" ht="15.75" customHeight="1" x14ac:dyDescent="0.25">
      <c r="A237" s="20"/>
      <c r="B237" s="33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33"/>
      <c r="V237" s="33"/>
      <c r="W237" s="33"/>
      <c r="X237" s="33"/>
      <c r="Y237" s="33"/>
    </row>
    <row r="238" spans="1:25" ht="15.75" customHeight="1" x14ac:dyDescent="0.25">
      <c r="A238" s="20"/>
      <c r="B238" s="33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33"/>
      <c r="V238" s="33"/>
      <c r="W238" s="33"/>
      <c r="X238" s="33"/>
      <c r="Y238" s="33"/>
    </row>
    <row r="239" spans="1:25" ht="15.75" customHeight="1" x14ac:dyDescent="0.25">
      <c r="A239" s="20"/>
      <c r="B239" s="33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33"/>
      <c r="V239" s="33"/>
      <c r="W239" s="33"/>
      <c r="X239" s="33"/>
      <c r="Y239" s="33"/>
    </row>
    <row r="240" spans="1:25" ht="15.75" customHeight="1" x14ac:dyDescent="0.25">
      <c r="A240" s="20"/>
      <c r="B240" s="33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33"/>
      <c r="V240" s="33"/>
      <c r="W240" s="33"/>
      <c r="X240" s="33"/>
      <c r="Y240" s="33"/>
    </row>
    <row r="241" spans="1:25" ht="15.75" customHeight="1" x14ac:dyDescent="0.25">
      <c r="A241" s="20"/>
      <c r="B241" s="33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33"/>
      <c r="V241" s="33"/>
      <c r="W241" s="33"/>
      <c r="X241" s="33"/>
      <c r="Y241" s="33"/>
    </row>
    <row r="242" spans="1:25" ht="15.75" customHeight="1" x14ac:dyDescent="0.25">
      <c r="A242" s="20"/>
      <c r="B242" s="33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3"/>
      <c r="V242" s="33"/>
      <c r="W242" s="33"/>
      <c r="X242" s="33"/>
      <c r="Y242" s="33"/>
    </row>
    <row r="243" spans="1:25" ht="15.75" customHeight="1" x14ac:dyDescent="0.25">
      <c r="A243" s="20"/>
      <c r="B243" s="33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3"/>
      <c r="V243" s="33"/>
      <c r="W243" s="33"/>
      <c r="X243" s="33"/>
      <c r="Y243" s="33"/>
    </row>
    <row r="244" spans="1:25" ht="15.75" customHeight="1" x14ac:dyDescent="0.25">
      <c r="A244" s="20"/>
      <c r="B244" s="33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33"/>
      <c r="V244" s="33"/>
      <c r="W244" s="33"/>
      <c r="X244" s="33"/>
      <c r="Y244" s="33"/>
    </row>
    <row r="245" spans="1:25" ht="15.75" customHeight="1" x14ac:dyDescent="0.25">
      <c r="A245" s="20"/>
      <c r="B245" s="33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33"/>
      <c r="V245" s="33"/>
      <c r="W245" s="33"/>
      <c r="X245" s="33"/>
      <c r="Y245" s="33"/>
    </row>
    <row r="246" spans="1:25" ht="15.75" customHeight="1" x14ac:dyDescent="0.25">
      <c r="A246" s="20"/>
      <c r="B246" s="33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33"/>
      <c r="V246" s="33"/>
      <c r="W246" s="33"/>
      <c r="X246" s="33"/>
      <c r="Y246" s="33"/>
    </row>
    <row r="247" spans="1:25" ht="15.75" customHeight="1" x14ac:dyDescent="0.25">
      <c r="A247" s="20"/>
      <c r="B247" s="33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3"/>
      <c r="V247" s="33"/>
      <c r="W247" s="33"/>
      <c r="X247" s="33"/>
      <c r="Y247" s="33"/>
    </row>
    <row r="248" spans="1:25" ht="15.75" customHeight="1" x14ac:dyDescent="0.25">
      <c r="A248" s="20"/>
      <c r="B248" s="33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33"/>
      <c r="V248" s="33"/>
      <c r="W248" s="33"/>
      <c r="X248" s="33"/>
      <c r="Y248" s="33"/>
    </row>
    <row r="249" spans="1:25" ht="15.75" customHeight="1" x14ac:dyDescent="0.25">
      <c r="A249" s="20"/>
      <c r="B249" s="33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33"/>
      <c r="V249" s="33"/>
      <c r="W249" s="33"/>
      <c r="X249" s="33"/>
      <c r="Y249" s="33"/>
    </row>
    <row r="250" spans="1:25" ht="15.75" customHeight="1" x14ac:dyDescent="0.25">
      <c r="A250" s="20"/>
      <c r="B250" s="33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33"/>
      <c r="V250" s="33"/>
      <c r="W250" s="33"/>
      <c r="X250" s="33"/>
      <c r="Y250" s="33"/>
    </row>
    <row r="251" spans="1:25" ht="15.75" customHeight="1" x14ac:dyDescent="0.25">
      <c r="A251" s="20"/>
      <c r="B251" s="33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33"/>
      <c r="V251" s="33"/>
      <c r="W251" s="33"/>
      <c r="X251" s="33"/>
      <c r="Y251" s="33"/>
    </row>
    <row r="252" spans="1:25" ht="15.75" customHeight="1" x14ac:dyDescent="0.25">
      <c r="A252" s="20"/>
      <c r="B252" s="33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33"/>
      <c r="V252" s="33"/>
      <c r="W252" s="33"/>
      <c r="X252" s="33"/>
      <c r="Y252" s="33"/>
    </row>
    <row r="253" spans="1:25" ht="15.75" customHeight="1" x14ac:dyDescent="0.25">
      <c r="A253" s="20"/>
      <c r="B253" s="33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33"/>
      <c r="V253" s="33"/>
      <c r="W253" s="33"/>
      <c r="X253" s="33"/>
      <c r="Y253" s="33"/>
    </row>
    <row r="254" spans="1:25" ht="15.75" customHeight="1" x14ac:dyDescent="0.25">
      <c r="A254" s="20"/>
      <c r="B254" s="33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33"/>
      <c r="V254" s="33"/>
      <c r="W254" s="33"/>
      <c r="X254" s="33"/>
      <c r="Y254" s="33"/>
    </row>
    <row r="255" spans="1:25" ht="15.75" customHeight="1" x14ac:dyDescent="0.25">
      <c r="A255" s="20"/>
      <c r="B255" s="33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33"/>
      <c r="V255" s="33"/>
      <c r="W255" s="33"/>
      <c r="X255" s="33"/>
      <c r="Y255" s="33"/>
    </row>
    <row r="256" spans="1:25" ht="15.75" customHeight="1" x14ac:dyDescent="0.25">
      <c r="A256" s="20"/>
      <c r="B256" s="33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33"/>
      <c r="V256" s="33"/>
      <c r="W256" s="33"/>
      <c r="X256" s="33"/>
      <c r="Y256" s="33"/>
    </row>
    <row r="257" spans="1:25" ht="15.75" customHeight="1" x14ac:dyDescent="0.25">
      <c r="A257" s="20"/>
      <c r="B257" s="33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33"/>
      <c r="V257" s="33"/>
      <c r="W257" s="33"/>
      <c r="X257" s="33"/>
      <c r="Y257" s="33"/>
    </row>
    <row r="258" spans="1:25" ht="15.75" customHeight="1" x14ac:dyDescent="0.25">
      <c r="A258" s="20"/>
      <c r="B258" s="33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33"/>
      <c r="V258" s="33"/>
      <c r="W258" s="33"/>
      <c r="X258" s="33"/>
      <c r="Y258" s="33"/>
    </row>
    <row r="259" spans="1:25" ht="15.75" customHeight="1" x14ac:dyDescent="0.25">
      <c r="A259" s="20"/>
      <c r="B259" s="33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33"/>
      <c r="V259" s="33"/>
      <c r="W259" s="33"/>
      <c r="X259" s="33"/>
      <c r="Y259" s="33"/>
    </row>
    <row r="260" spans="1:25" ht="15.75" customHeight="1" x14ac:dyDescent="0.25">
      <c r="A260" s="20"/>
      <c r="B260" s="33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33"/>
      <c r="V260" s="33"/>
      <c r="W260" s="33"/>
      <c r="X260" s="33"/>
      <c r="Y260" s="33"/>
    </row>
    <row r="261" spans="1:25" ht="15.75" customHeight="1" x14ac:dyDescent="0.25">
      <c r="A261" s="20"/>
      <c r="B261" s="33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33"/>
      <c r="V261" s="33"/>
      <c r="W261" s="33"/>
      <c r="X261" s="33"/>
      <c r="Y261" s="33"/>
    </row>
    <row r="262" spans="1:25" ht="15.75" customHeight="1" x14ac:dyDescent="0.25">
      <c r="A262" s="20"/>
      <c r="B262" s="33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33"/>
      <c r="V262" s="33"/>
      <c r="W262" s="33"/>
      <c r="X262" s="33"/>
      <c r="Y262" s="33"/>
    </row>
    <row r="263" spans="1:25" ht="15.75" customHeight="1" x14ac:dyDescent="0.25">
      <c r="A263" s="20"/>
      <c r="B263" s="33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33"/>
      <c r="V263" s="33"/>
      <c r="W263" s="33"/>
      <c r="X263" s="33"/>
      <c r="Y263" s="33"/>
    </row>
    <row r="264" spans="1:25" ht="15.75" customHeight="1" x14ac:dyDescent="0.25">
      <c r="A264" s="20"/>
      <c r="B264" s="33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33"/>
      <c r="V264" s="33"/>
      <c r="W264" s="33"/>
      <c r="X264" s="33"/>
      <c r="Y264" s="33"/>
    </row>
    <row r="265" spans="1:25" ht="15.75" customHeight="1" x14ac:dyDescent="0.25">
      <c r="A265" s="20"/>
      <c r="B265" s="33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33"/>
      <c r="V265" s="33"/>
      <c r="W265" s="33"/>
      <c r="X265" s="33"/>
      <c r="Y265" s="33"/>
    </row>
    <row r="266" spans="1:25" ht="15.75" customHeight="1" x14ac:dyDescent="0.25">
      <c r="A266" s="20"/>
      <c r="B266" s="33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33"/>
      <c r="V266" s="33"/>
      <c r="W266" s="33"/>
      <c r="X266" s="33"/>
      <c r="Y266" s="33"/>
    </row>
    <row r="267" spans="1:25" ht="15.75" customHeight="1" x14ac:dyDescent="0.25">
      <c r="A267" s="20"/>
      <c r="B267" s="33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33"/>
      <c r="V267" s="33"/>
      <c r="W267" s="33"/>
      <c r="X267" s="33"/>
      <c r="Y267" s="33"/>
    </row>
    <row r="268" spans="1:25" ht="15.75" customHeight="1" x14ac:dyDescent="0.25">
      <c r="A268" s="20"/>
      <c r="B268" s="33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33"/>
      <c r="V268" s="33"/>
      <c r="W268" s="33"/>
      <c r="X268" s="33"/>
      <c r="Y268" s="33"/>
    </row>
    <row r="269" spans="1:25" ht="15.75" customHeight="1" x14ac:dyDescent="0.25">
      <c r="A269" s="20"/>
      <c r="B269" s="33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33"/>
      <c r="V269" s="33"/>
      <c r="W269" s="33"/>
      <c r="X269" s="33"/>
      <c r="Y269" s="33"/>
    </row>
    <row r="270" spans="1:25" ht="15.75" customHeight="1" x14ac:dyDescent="0.25">
      <c r="A270" s="20"/>
      <c r="B270" s="33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33"/>
      <c r="V270" s="33"/>
      <c r="W270" s="33"/>
      <c r="X270" s="33"/>
      <c r="Y270" s="33"/>
    </row>
    <row r="271" spans="1:25" ht="15.75" customHeight="1" x14ac:dyDescent="0.25">
      <c r="A271" s="20"/>
      <c r="B271" s="33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33"/>
      <c r="V271" s="33"/>
      <c r="W271" s="33"/>
      <c r="X271" s="33"/>
      <c r="Y271" s="33"/>
    </row>
    <row r="272" spans="1:25" ht="15.75" customHeight="1" x14ac:dyDescent="0.25">
      <c r="A272" s="20"/>
      <c r="B272" s="33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33"/>
      <c r="V272" s="33"/>
      <c r="W272" s="33"/>
      <c r="X272" s="33"/>
      <c r="Y272" s="33"/>
    </row>
    <row r="273" spans="1:25" ht="15.75" customHeight="1" x14ac:dyDescent="0.25">
      <c r="A273" s="20"/>
      <c r="B273" s="33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33"/>
      <c r="V273" s="33"/>
      <c r="W273" s="33"/>
      <c r="X273" s="33"/>
      <c r="Y273" s="33"/>
    </row>
    <row r="274" spans="1:25" ht="15.75" customHeight="1" x14ac:dyDescent="0.25">
      <c r="A274" s="20"/>
      <c r="B274" s="33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33"/>
      <c r="V274" s="33"/>
      <c r="W274" s="33"/>
      <c r="X274" s="33"/>
      <c r="Y274" s="33"/>
    </row>
    <row r="275" spans="1:25" ht="15.75" customHeight="1" x14ac:dyDescent="0.25">
      <c r="A275" s="20"/>
      <c r="B275" s="33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33"/>
      <c r="V275" s="33"/>
      <c r="W275" s="33"/>
      <c r="X275" s="33"/>
      <c r="Y275" s="33"/>
    </row>
    <row r="276" spans="1:25" ht="15.75" customHeight="1" x14ac:dyDescent="0.25">
      <c r="A276" s="20"/>
      <c r="B276" s="33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33"/>
      <c r="V276" s="33"/>
      <c r="W276" s="33"/>
      <c r="X276" s="33"/>
      <c r="Y276" s="33"/>
    </row>
    <row r="277" spans="1:25" ht="15.75" customHeight="1" x14ac:dyDescent="0.25">
      <c r="A277" s="20"/>
      <c r="B277" s="33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33"/>
      <c r="V277" s="33"/>
      <c r="W277" s="33"/>
      <c r="X277" s="33"/>
      <c r="Y277" s="33"/>
    </row>
    <row r="278" spans="1:25" ht="15.75" customHeight="1" x14ac:dyDescent="0.25">
      <c r="A278" s="20"/>
      <c r="B278" s="33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33"/>
      <c r="V278" s="33"/>
      <c r="W278" s="33"/>
      <c r="X278" s="33"/>
      <c r="Y278" s="33"/>
    </row>
    <row r="279" spans="1:25" ht="15.75" customHeight="1" x14ac:dyDescent="0.25">
      <c r="A279" s="20"/>
      <c r="B279" s="33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33"/>
      <c r="V279" s="33"/>
      <c r="W279" s="33"/>
      <c r="X279" s="33"/>
      <c r="Y279" s="33"/>
    </row>
    <row r="280" spans="1:25" ht="15.75" customHeight="1" x14ac:dyDescent="0.25">
      <c r="A280" s="20"/>
      <c r="B280" s="33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33"/>
      <c r="V280" s="33"/>
      <c r="W280" s="33"/>
      <c r="X280" s="33"/>
      <c r="Y280" s="33"/>
    </row>
    <row r="281" spans="1:25" ht="15.75" customHeight="1" x14ac:dyDescent="0.25">
      <c r="A281" s="20"/>
      <c r="B281" s="33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33"/>
      <c r="V281" s="33"/>
      <c r="W281" s="33"/>
      <c r="X281" s="33"/>
      <c r="Y281" s="33"/>
    </row>
    <row r="282" spans="1:25" ht="15.75" customHeight="1" x14ac:dyDescent="0.25">
      <c r="A282" s="20"/>
      <c r="B282" s="33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33"/>
      <c r="V282" s="33"/>
      <c r="W282" s="33"/>
      <c r="X282" s="33"/>
      <c r="Y282" s="33"/>
    </row>
    <row r="283" spans="1:25" ht="15.75" customHeight="1" x14ac:dyDescent="0.25">
      <c r="A283" s="20"/>
      <c r="B283" s="33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33"/>
      <c r="V283" s="33"/>
      <c r="W283" s="33"/>
      <c r="X283" s="33"/>
      <c r="Y283" s="33"/>
    </row>
    <row r="284" spans="1:25" ht="15.75" customHeight="1" x14ac:dyDescent="0.25">
      <c r="A284" s="20"/>
      <c r="B284" s="33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33"/>
      <c r="V284" s="33"/>
      <c r="W284" s="33"/>
      <c r="X284" s="33"/>
      <c r="Y284" s="33"/>
    </row>
    <row r="285" spans="1:25" ht="15.75" customHeight="1" x14ac:dyDescent="0.25">
      <c r="A285" s="20"/>
      <c r="B285" s="33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33"/>
      <c r="V285" s="33"/>
      <c r="W285" s="33"/>
      <c r="X285" s="33"/>
      <c r="Y285" s="33"/>
    </row>
    <row r="286" spans="1:25" ht="15.75" customHeight="1" x14ac:dyDescent="0.25">
      <c r="A286" s="20"/>
      <c r="B286" s="33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33"/>
      <c r="V286" s="33"/>
      <c r="W286" s="33"/>
      <c r="X286" s="33"/>
      <c r="Y286" s="33"/>
    </row>
    <row r="287" spans="1:25" ht="15.75" customHeight="1" x14ac:dyDescent="0.25">
      <c r="A287" s="20"/>
      <c r="B287" s="33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33"/>
      <c r="V287" s="33"/>
      <c r="W287" s="33"/>
      <c r="X287" s="33"/>
      <c r="Y287" s="33"/>
    </row>
    <row r="288" spans="1:25" ht="15.75" customHeight="1" x14ac:dyDescent="0.25">
      <c r="A288" s="20"/>
      <c r="B288" s="33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33"/>
      <c r="V288" s="33"/>
      <c r="W288" s="33"/>
      <c r="X288" s="33"/>
      <c r="Y288" s="33"/>
    </row>
    <row r="289" spans="1:25" ht="15.75" customHeight="1" x14ac:dyDescent="0.25">
      <c r="A289" s="20"/>
      <c r="B289" s="33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33"/>
      <c r="V289" s="33"/>
      <c r="W289" s="33"/>
      <c r="X289" s="33"/>
      <c r="Y289" s="33"/>
    </row>
    <row r="290" spans="1:25" ht="15.75" customHeight="1" x14ac:dyDescent="0.25">
      <c r="A290" s="20"/>
      <c r="B290" s="33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33"/>
      <c r="V290" s="33"/>
      <c r="W290" s="33"/>
      <c r="X290" s="33"/>
      <c r="Y290" s="33"/>
    </row>
    <row r="291" spans="1:25" ht="15.75" customHeight="1" x14ac:dyDescent="0.25">
      <c r="A291" s="20"/>
      <c r="B291" s="33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33"/>
      <c r="V291" s="33"/>
      <c r="W291" s="33"/>
      <c r="X291" s="33"/>
      <c r="Y291" s="33"/>
    </row>
    <row r="292" spans="1:25" ht="15.75" customHeight="1" x14ac:dyDescent="0.25">
      <c r="A292" s="20"/>
      <c r="B292" s="33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33"/>
      <c r="V292" s="33"/>
      <c r="W292" s="33"/>
      <c r="X292" s="33"/>
      <c r="Y292" s="33"/>
    </row>
    <row r="293" spans="1:25" ht="15.75" customHeight="1" x14ac:dyDescent="0.25">
      <c r="A293" s="20"/>
      <c r="B293" s="33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33"/>
      <c r="V293" s="33"/>
      <c r="W293" s="33"/>
      <c r="X293" s="33"/>
      <c r="Y293" s="33"/>
    </row>
    <row r="294" spans="1:25" ht="15.75" customHeight="1" x14ac:dyDescent="0.25">
      <c r="A294" s="20"/>
      <c r="B294" s="33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33"/>
      <c r="V294" s="33"/>
      <c r="W294" s="33"/>
      <c r="X294" s="33"/>
      <c r="Y294" s="33"/>
    </row>
    <row r="295" spans="1:25" ht="15.75" customHeight="1" x14ac:dyDescent="0.25">
      <c r="A295" s="20"/>
      <c r="B295" s="33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33"/>
      <c r="V295" s="33"/>
      <c r="W295" s="33"/>
      <c r="X295" s="33"/>
      <c r="Y295" s="33"/>
    </row>
    <row r="296" spans="1:25" ht="15.75" customHeight="1" x14ac:dyDescent="0.25">
      <c r="A296" s="20"/>
      <c r="B296" s="33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33"/>
      <c r="V296" s="33"/>
      <c r="W296" s="33"/>
      <c r="X296" s="33"/>
      <c r="Y296" s="33"/>
    </row>
    <row r="297" spans="1:25" ht="15.75" customHeight="1" x14ac:dyDescent="0.25">
      <c r="A297" s="20"/>
      <c r="B297" s="33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33"/>
      <c r="V297" s="33"/>
      <c r="W297" s="33"/>
      <c r="X297" s="33"/>
      <c r="Y297" s="33"/>
    </row>
    <row r="298" spans="1:25" ht="15.75" customHeight="1" x14ac:dyDescent="0.25">
      <c r="A298" s="20"/>
      <c r="B298" s="33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33"/>
      <c r="V298" s="33"/>
      <c r="W298" s="33"/>
      <c r="X298" s="33"/>
      <c r="Y298" s="33"/>
    </row>
    <row r="299" spans="1:25" ht="15.75" customHeight="1" x14ac:dyDescent="0.25">
      <c r="A299" s="20"/>
      <c r="B299" s="33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33"/>
      <c r="V299" s="33"/>
      <c r="W299" s="33"/>
      <c r="X299" s="33"/>
      <c r="Y299" s="33"/>
    </row>
    <row r="300" spans="1:25" ht="15.75" customHeight="1" x14ac:dyDescent="0.25">
      <c r="A300" s="20"/>
      <c r="B300" s="33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33"/>
      <c r="V300" s="33"/>
      <c r="W300" s="33"/>
      <c r="X300" s="33"/>
      <c r="Y300" s="33"/>
    </row>
    <row r="301" spans="1:25" ht="15.75" customHeight="1" x14ac:dyDescent="0.25">
      <c r="A301" s="20"/>
      <c r="B301" s="33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33"/>
      <c r="V301" s="33"/>
      <c r="W301" s="33"/>
      <c r="X301" s="33"/>
      <c r="Y301" s="33"/>
    </row>
    <row r="302" spans="1:25" ht="15.75" customHeight="1" x14ac:dyDescent="0.25">
      <c r="A302" s="20"/>
      <c r="B302" s="33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33"/>
      <c r="V302" s="33"/>
      <c r="W302" s="33"/>
      <c r="X302" s="33"/>
      <c r="Y302" s="33"/>
    </row>
    <row r="303" spans="1:25" ht="15.75" customHeight="1" x14ac:dyDescent="0.25">
      <c r="A303" s="20"/>
      <c r="B303" s="33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33"/>
      <c r="V303" s="33"/>
      <c r="W303" s="33"/>
      <c r="X303" s="33"/>
      <c r="Y303" s="33"/>
    </row>
    <row r="304" spans="1:25" ht="15.75" customHeight="1" x14ac:dyDescent="0.25">
      <c r="A304" s="20"/>
      <c r="B304" s="33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33"/>
      <c r="V304" s="33"/>
      <c r="W304" s="33"/>
      <c r="X304" s="33"/>
      <c r="Y304" s="33"/>
    </row>
    <row r="305" spans="1:25" ht="15.75" customHeight="1" x14ac:dyDescent="0.25">
      <c r="A305" s="20"/>
      <c r="B305" s="33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33"/>
      <c r="V305" s="33"/>
      <c r="W305" s="33"/>
      <c r="X305" s="33"/>
      <c r="Y305" s="33"/>
    </row>
    <row r="306" spans="1:25" ht="15.75" customHeight="1" x14ac:dyDescent="0.25">
      <c r="A306" s="20"/>
      <c r="B306" s="33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33"/>
      <c r="V306" s="33"/>
      <c r="W306" s="33"/>
      <c r="X306" s="33"/>
      <c r="Y306" s="33"/>
    </row>
    <row r="307" spans="1:25" ht="15.75" customHeight="1" x14ac:dyDescent="0.25">
      <c r="A307" s="20"/>
      <c r="B307" s="33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33"/>
      <c r="V307" s="33"/>
      <c r="W307" s="33"/>
      <c r="X307" s="33"/>
      <c r="Y307" s="33"/>
    </row>
    <row r="308" spans="1:25" ht="15.75" customHeight="1" x14ac:dyDescent="0.25">
      <c r="A308" s="20"/>
      <c r="B308" s="33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33"/>
      <c r="V308" s="33"/>
      <c r="W308" s="33"/>
      <c r="X308" s="33"/>
      <c r="Y308" s="33"/>
    </row>
    <row r="309" spans="1:25" ht="15.75" customHeight="1" x14ac:dyDescent="0.25">
      <c r="A309" s="20"/>
      <c r="B309" s="33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33"/>
      <c r="V309" s="33"/>
      <c r="W309" s="33"/>
      <c r="X309" s="33"/>
      <c r="Y309" s="33"/>
    </row>
    <row r="310" spans="1:25" ht="15.75" customHeight="1" x14ac:dyDescent="0.25">
      <c r="A310" s="20"/>
      <c r="B310" s="33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33"/>
      <c r="V310" s="33"/>
      <c r="W310" s="33"/>
      <c r="X310" s="33"/>
      <c r="Y310" s="33"/>
    </row>
    <row r="311" spans="1:25" ht="15.75" customHeight="1" x14ac:dyDescent="0.25">
      <c r="A311" s="20"/>
      <c r="B311" s="33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33"/>
      <c r="V311" s="33"/>
      <c r="W311" s="33"/>
      <c r="X311" s="33"/>
      <c r="Y311" s="33"/>
    </row>
    <row r="312" spans="1:25" ht="15.75" customHeight="1" x14ac:dyDescent="0.25">
      <c r="A312" s="20"/>
      <c r="B312" s="33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33"/>
      <c r="V312" s="33"/>
      <c r="W312" s="33"/>
      <c r="X312" s="33"/>
      <c r="Y312" s="33"/>
    </row>
    <row r="313" spans="1:25" ht="15.75" customHeight="1" x14ac:dyDescent="0.25">
      <c r="A313" s="20"/>
      <c r="B313" s="33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33"/>
      <c r="V313" s="33"/>
      <c r="W313" s="33"/>
      <c r="X313" s="33"/>
      <c r="Y313" s="33"/>
    </row>
    <row r="314" spans="1:25" ht="15.75" customHeight="1" x14ac:dyDescent="0.25">
      <c r="A314" s="20"/>
      <c r="B314" s="33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33"/>
      <c r="V314" s="33"/>
      <c r="W314" s="33"/>
      <c r="X314" s="33"/>
      <c r="Y314" s="33"/>
    </row>
    <row r="315" spans="1:25" ht="15.75" customHeight="1" x14ac:dyDescent="0.25">
      <c r="A315" s="20"/>
      <c r="B315" s="33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33"/>
      <c r="V315" s="33"/>
      <c r="W315" s="33"/>
      <c r="X315" s="33"/>
      <c r="Y315" s="33"/>
    </row>
    <row r="316" spans="1:25" ht="15.75" customHeight="1" x14ac:dyDescent="0.25">
      <c r="A316" s="20"/>
      <c r="B316" s="33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33"/>
      <c r="V316" s="33"/>
      <c r="W316" s="33"/>
      <c r="X316" s="33"/>
      <c r="Y316" s="33"/>
    </row>
    <row r="317" spans="1:25" ht="15.75" customHeight="1" x14ac:dyDescent="0.25">
      <c r="A317" s="20"/>
      <c r="B317" s="33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33"/>
      <c r="V317" s="33"/>
      <c r="W317" s="33"/>
      <c r="X317" s="33"/>
      <c r="Y317" s="33"/>
    </row>
    <row r="318" spans="1:25" ht="15.75" customHeight="1" x14ac:dyDescent="0.25">
      <c r="A318" s="20"/>
      <c r="B318" s="33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33"/>
      <c r="V318" s="33"/>
      <c r="W318" s="33"/>
      <c r="X318" s="33"/>
      <c r="Y318" s="33"/>
    </row>
    <row r="319" spans="1:25" ht="15.75" customHeight="1" x14ac:dyDescent="0.25">
      <c r="A319" s="20"/>
      <c r="B319" s="33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33"/>
      <c r="V319" s="33"/>
      <c r="W319" s="33"/>
      <c r="X319" s="33"/>
      <c r="Y319" s="33"/>
    </row>
    <row r="320" spans="1:25" ht="15.75" customHeight="1" x14ac:dyDescent="0.25">
      <c r="A320" s="20"/>
      <c r="B320" s="33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33"/>
      <c r="V320" s="33"/>
      <c r="W320" s="33"/>
      <c r="X320" s="33"/>
      <c r="Y320" s="33"/>
    </row>
    <row r="321" spans="1:25" ht="15.75" customHeight="1" x14ac:dyDescent="0.25">
      <c r="A321" s="20"/>
      <c r="B321" s="33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33"/>
      <c r="V321" s="33"/>
      <c r="W321" s="33"/>
      <c r="X321" s="33"/>
      <c r="Y321" s="33"/>
    </row>
    <row r="322" spans="1:25" ht="15.75" customHeight="1" x14ac:dyDescent="0.25">
      <c r="A322" s="20"/>
      <c r="B322" s="33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33"/>
      <c r="V322" s="33"/>
      <c r="W322" s="33"/>
      <c r="X322" s="33"/>
      <c r="Y322" s="33"/>
    </row>
    <row r="323" spans="1:25" ht="15.75" customHeight="1" x14ac:dyDescent="0.25">
      <c r="A323" s="20"/>
      <c r="B323" s="33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33"/>
      <c r="V323" s="33"/>
      <c r="W323" s="33"/>
      <c r="X323" s="33"/>
      <c r="Y323" s="33"/>
    </row>
    <row r="324" spans="1:25" ht="15.75" customHeight="1" x14ac:dyDescent="0.25">
      <c r="A324" s="20"/>
      <c r="B324" s="33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33"/>
      <c r="V324" s="33"/>
      <c r="W324" s="33"/>
      <c r="X324" s="33"/>
      <c r="Y324" s="33"/>
    </row>
    <row r="325" spans="1:25" ht="15.75" customHeight="1" x14ac:dyDescent="0.25">
      <c r="A325" s="20"/>
      <c r="B325" s="33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33"/>
      <c r="V325" s="33"/>
      <c r="W325" s="33"/>
      <c r="X325" s="33"/>
      <c r="Y325" s="33"/>
    </row>
    <row r="326" spans="1:25" ht="15.75" customHeight="1" x14ac:dyDescent="0.25">
      <c r="A326" s="20"/>
      <c r="B326" s="33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33"/>
      <c r="V326" s="33"/>
      <c r="W326" s="33"/>
      <c r="X326" s="33"/>
      <c r="Y326" s="33"/>
    </row>
    <row r="327" spans="1:25" ht="15.75" customHeight="1" x14ac:dyDescent="0.25">
      <c r="A327" s="20"/>
      <c r="B327" s="33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33"/>
      <c r="V327" s="33"/>
      <c r="W327" s="33"/>
      <c r="X327" s="33"/>
      <c r="Y327" s="33"/>
    </row>
    <row r="328" spans="1:25" ht="15.75" customHeight="1" x14ac:dyDescent="0.25">
      <c r="A328" s="20"/>
      <c r="B328" s="33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33"/>
      <c r="V328" s="33"/>
      <c r="W328" s="33"/>
      <c r="X328" s="33"/>
      <c r="Y328" s="33"/>
    </row>
    <row r="329" spans="1:25" ht="15.75" customHeight="1" x14ac:dyDescent="0.25">
      <c r="A329" s="20"/>
      <c r="B329" s="33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33"/>
      <c r="V329" s="33"/>
      <c r="W329" s="33"/>
      <c r="X329" s="33"/>
      <c r="Y329" s="33"/>
    </row>
    <row r="330" spans="1:25" ht="15.75" customHeight="1" x14ac:dyDescent="0.25">
      <c r="A330" s="20"/>
      <c r="B330" s="33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33"/>
      <c r="V330" s="33"/>
      <c r="W330" s="33"/>
      <c r="X330" s="33"/>
      <c r="Y330" s="33"/>
    </row>
    <row r="331" spans="1:25" ht="15.75" customHeight="1" x14ac:dyDescent="0.25">
      <c r="A331" s="20"/>
      <c r="B331" s="33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33"/>
      <c r="V331" s="33"/>
      <c r="W331" s="33"/>
      <c r="X331" s="33"/>
      <c r="Y331" s="33"/>
    </row>
    <row r="332" spans="1:25" ht="15.75" customHeight="1" x14ac:dyDescent="0.25">
      <c r="A332" s="20"/>
      <c r="B332" s="33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33"/>
      <c r="V332" s="33"/>
      <c r="W332" s="33"/>
      <c r="X332" s="33"/>
      <c r="Y332" s="33"/>
    </row>
    <row r="333" spans="1:25" ht="15.75" customHeight="1" x14ac:dyDescent="0.25">
      <c r="A333" s="20"/>
      <c r="B333" s="33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33"/>
      <c r="V333" s="33"/>
      <c r="W333" s="33"/>
      <c r="X333" s="33"/>
      <c r="Y333" s="33"/>
    </row>
    <row r="334" spans="1:25" ht="15.75" customHeight="1" x14ac:dyDescent="0.25">
      <c r="A334" s="20"/>
      <c r="B334" s="33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33"/>
      <c r="V334" s="33"/>
      <c r="W334" s="33"/>
      <c r="X334" s="33"/>
      <c r="Y334" s="33"/>
    </row>
    <row r="335" spans="1:25" ht="15.75" customHeight="1" x14ac:dyDescent="0.25">
      <c r="A335" s="20"/>
      <c r="B335" s="33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33"/>
      <c r="V335" s="33"/>
      <c r="W335" s="33"/>
      <c r="X335" s="33"/>
      <c r="Y335" s="33"/>
    </row>
    <row r="336" spans="1:25" ht="15.75" customHeight="1" x14ac:dyDescent="0.25">
      <c r="A336" s="20"/>
      <c r="B336" s="33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33"/>
      <c r="V336" s="33"/>
      <c r="W336" s="33"/>
      <c r="X336" s="33"/>
      <c r="Y336" s="33"/>
    </row>
    <row r="337" spans="1:25" ht="15.75" customHeight="1" x14ac:dyDescent="0.25">
      <c r="A337" s="20"/>
      <c r="B337" s="33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33"/>
      <c r="V337" s="33"/>
      <c r="W337" s="33"/>
      <c r="X337" s="33"/>
      <c r="Y337" s="33"/>
    </row>
    <row r="338" spans="1:25" ht="15.75" customHeight="1" x14ac:dyDescent="0.25">
      <c r="A338" s="20"/>
      <c r="B338" s="33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33"/>
      <c r="V338" s="33"/>
      <c r="W338" s="33"/>
      <c r="X338" s="33"/>
      <c r="Y338" s="33"/>
    </row>
    <row r="339" spans="1:25" ht="15.75" customHeight="1" x14ac:dyDescent="0.25">
      <c r="A339" s="20"/>
      <c r="B339" s="33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33"/>
      <c r="V339" s="33"/>
      <c r="W339" s="33"/>
      <c r="X339" s="33"/>
      <c r="Y339" s="33"/>
    </row>
    <row r="340" spans="1:25" ht="15.75" customHeight="1" x14ac:dyDescent="0.25">
      <c r="A340" s="20"/>
      <c r="B340" s="33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33"/>
      <c r="V340" s="33"/>
      <c r="W340" s="33"/>
      <c r="X340" s="33"/>
      <c r="Y340" s="33"/>
    </row>
    <row r="341" spans="1:25" ht="15.75" customHeight="1" x14ac:dyDescent="0.25">
      <c r="A341" s="20"/>
      <c r="B341" s="33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33"/>
      <c r="V341" s="33"/>
      <c r="W341" s="33"/>
      <c r="X341" s="33"/>
      <c r="Y341" s="33"/>
    </row>
    <row r="342" spans="1:25" ht="15.75" customHeight="1" x14ac:dyDescent="0.25">
      <c r="A342" s="20"/>
      <c r="B342" s="33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33"/>
      <c r="V342" s="33"/>
      <c r="W342" s="33"/>
      <c r="X342" s="33"/>
      <c r="Y342" s="33"/>
    </row>
    <row r="343" spans="1:25" ht="15.75" customHeight="1" x14ac:dyDescent="0.25">
      <c r="A343" s="20"/>
      <c r="B343" s="33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33"/>
      <c r="V343" s="33"/>
      <c r="W343" s="33"/>
      <c r="X343" s="33"/>
      <c r="Y343" s="33"/>
    </row>
    <row r="344" spans="1:25" ht="15.75" customHeight="1" x14ac:dyDescent="0.25">
      <c r="A344" s="20"/>
      <c r="B344" s="33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33"/>
      <c r="V344" s="33"/>
      <c r="W344" s="33"/>
      <c r="X344" s="33"/>
      <c r="Y344" s="33"/>
    </row>
    <row r="345" spans="1:25" ht="15.75" customHeight="1" x14ac:dyDescent="0.25">
      <c r="A345" s="20"/>
      <c r="B345" s="33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33"/>
      <c r="V345" s="33"/>
      <c r="W345" s="33"/>
      <c r="X345" s="33"/>
      <c r="Y345" s="33"/>
    </row>
    <row r="346" spans="1:25" ht="15.75" customHeight="1" x14ac:dyDescent="0.25">
      <c r="A346" s="20"/>
      <c r="B346" s="33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33"/>
      <c r="V346" s="33"/>
      <c r="W346" s="33"/>
      <c r="X346" s="33"/>
      <c r="Y346" s="33"/>
    </row>
    <row r="347" spans="1:25" ht="15.75" customHeight="1" x14ac:dyDescent="0.25">
      <c r="A347" s="20"/>
      <c r="B347" s="33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33"/>
      <c r="V347" s="33"/>
      <c r="W347" s="33"/>
      <c r="X347" s="33"/>
      <c r="Y347" s="33"/>
    </row>
    <row r="348" spans="1:25" ht="15.75" customHeight="1" x14ac:dyDescent="0.25">
      <c r="A348" s="20"/>
      <c r="B348" s="33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33"/>
      <c r="V348" s="33"/>
      <c r="W348" s="33"/>
      <c r="X348" s="33"/>
      <c r="Y348" s="33"/>
    </row>
    <row r="349" spans="1:25" ht="15.75" customHeight="1" x14ac:dyDescent="0.25">
      <c r="A349" s="20"/>
      <c r="B349" s="33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33"/>
      <c r="V349" s="33"/>
      <c r="W349" s="33"/>
      <c r="X349" s="33"/>
      <c r="Y349" s="33"/>
    </row>
    <row r="350" spans="1:25" ht="15.75" customHeight="1" x14ac:dyDescent="0.25">
      <c r="A350" s="20"/>
      <c r="B350" s="33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33"/>
      <c r="V350" s="33"/>
      <c r="W350" s="33"/>
      <c r="X350" s="33"/>
      <c r="Y350" s="33"/>
    </row>
    <row r="351" spans="1:25" ht="15.75" customHeight="1" x14ac:dyDescent="0.25">
      <c r="A351" s="20"/>
      <c r="B351" s="33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33"/>
      <c r="V351" s="33"/>
      <c r="W351" s="33"/>
      <c r="X351" s="33"/>
      <c r="Y351" s="33"/>
    </row>
    <row r="352" spans="1:25" ht="15.75" customHeight="1" x14ac:dyDescent="0.25">
      <c r="A352" s="20"/>
      <c r="B352" s="33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33"/>
      <c r="V352" s="33"/>
      <c r="W352" s="33"/>
      <c r="X352" s="33"/>
      <c r="Y352" s="33"/>
    </row>
    <row r="353" spans="1:25" ht="15.75" customHeight="1" x14ac:dyDescent="0.25">
      <c r="A353" s="20"/>
      <c r="B353" s="33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33"/>
      <c r="V353" s="33"/>
      <c r="W353" s="33"/>
      <c r="X353" s="33"/>
      <c r="Y353" s="33"/>
    </row>
    <row r="354" spans="1:25" ht="15.75" customHeight="1" x14ac:dyDescent="0.25">
      <c r="A354" s="20"/>
      <c r="B354" s="33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33"/>
      <c r="V354" s="33"/>
      <c r="W354" s="33"/>
      <c r="X354" s="33"/>
      <c r="Y354" s="33"/>
    </row>
    <row r="355" spans="1:25" ht="15.75" customHeight="1" x14ac:dyDescent="0.25">
      <c r="A355" s="20"/>
      <c r="B355" s="33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33"/>
      <c r="V355" s="33"/>
      <c r="W355" s="33"/>
      <c r="X355" s="33"/>
      <c r="Y355" s="33"/>
    </row>
    <row r="356" spans="1:25" ht="15.75" customHeight="1" x14ac:dyDescent="0.25">
      <c r="A356" s="20"/>
      <c r="B356" s="33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33"/>
      <c r="V356" s="33"/>
      <c r="W356" s="33"/>
      <c r="X356" s="33"/>
      <c r="Y356" s="33"/>
    </row>
    <row r="357" spans="1:25" ht="15.75" customHeight="1" x14ac:dyDescent="0.25">
      <c r="A357" s="20"/>
      <c r="B357" s="33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33"/>
      <c r="V357" s="33"/>
      <c r="W357" s="33"/>
      <c r="X357" s="33"/>
      <c r="Y357" s="33"/>
    </row>
    <row r="358" spans="1:25" ht="15.75" customHeight="1" x14ac:dyDescent="0.25">
      <c r="A358" s="20"/>
      <c r="B358" s="33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33"/>
      <c r="V358" s="33"/>
      <c r="W358" s="33"/>
      <c r="X358" s="33"/>
      <c r="Y358" s="33"/>
    </row>
    <row r="359" spans="1:25" ht="15.75" customHeight="1" x14ac:dyDescent="0.25">
      <c r="A359" s="20"/>
      <c r="B359" s="33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33"/>
      <c r="V359" s="33"/>
      <c r="W359" s="33"/>
      <c r="X359" s="33"/>
      <c r="Y359" s="33"/>
    </row>
    <row r="360" spans="1:25" ht="15.75" customHeight="1" x14ac:dyDescent="0.25">
      <c r="A360" s="20"/>
      <c r="B360" s="33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33"/>
      <c r="V360" s="33"/>
      <c r="W360" s="33"/>
      <c r="X360" s="33"/>
      <c r="Y360" s="33"/>
    </row>
    <row r="361" spans="1:25" ht="15.75" customHeight="1" x14ac:dyDescent="0.25">
      <c r="A361" s="20"/>
      <c r="B361" s="33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33"/>
      <c r="V361" s="33"/>
      <c r="W361" s="33"/>
      <c r="X361" s="33"/>
      <c r="Y361" s="33"/>
    </row>
    <row r="362" spans="1:25" ht="15.75" customHeight="1" x14ac:dyDescent="0.25">
      <c r="A362" s="20"/>
      <c r="B362" s="33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33"/>
      <c r="V362" s="33"/>
      <c r="W362" s="33"/>
      <c r="X362" s="33"/>
      <c r="Y362" s="33"/>
    </row>
    <row r="363" spans="1:25" ht="15.75" customHeight="1" x14ac:dyDescent="0.25">
      <c r="A363" s="20"/>
      <c r="B363" s="33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33"/>
      <c r="V363" s="33"/>
      <c r="W363" s="33"/>
      <c r="X363" s="33"/>
      <c r="Y363" s="33"/>
    </row>
    <row r="364" spans="1:25" ht="15.75" customHeight="1" x14ac:dyDescent="0.25">
      <c r="A364" s="20"/>
      <c r="B364" s="33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33"/>
      <c r="V364" s="33"/>
      <c r="W364" s="33"/>
      <c r="X364" s="33"/>
      <c r="Y364" s="33"/>
    </row>
    <row r="365" spans="1:25" ht="15.75" customHeight="1" x14ac:dyDescent="0.25">
      <c r="A365" s="20"/>
      <c r="B365" s="33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33"/>
      <c r="V365" s="33"/>
      <c r="W365" s="33"/>
      <c r="X365" s="33"/>
      <c r="Y365" s="33"/>
    </row>
    <row r="366" spans="1:25" ht="15.75" customHeight="1" x14ac:dyDescent="0.25">
      <c r="A366" s="20"/>
      <c r="B366" s="33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33"/>
      <c r="V366" s="33"/>
      <c r="W366" s="33"/>
      <c r="X366" s="33"/>
      <c r="Y366" s="33"/>
    </row>
    <row r="367" spans="1:25" ht="15.75" customHeight="1" x14ac:dyDescent="0.25">
      <c r="A367" s="20"/>
      <c r="B367" s="33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33"/>
      <c r="V367" s="33"/>
      <c r="W367" s="33"/>
      <c r="X367" s="33"/>
      <c r="Y367" s="33"/>
    </row>
    <row r="368" spans="1:25" ht="15.75" customHeight="1" x14ac:dyDescent="0.25">
      <c r="A368" s="20"/>
      <c r="B368" s="33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33"/>
      <c r="V368" s="33"/>
      <c r="W368" s="33"/>
      <c r="X368" s="33"/>
      <c r="Y368" s="33"/>
    </row>
    <row r="369" spans="1:25" ht="15.75" customHeight="1" x14ac:dyDescent="0.25">
      <c r="A369" s="20"/>
      <c r="B369" s="33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33"/>
      <c r="V369" s="33"/>
      <c r="W369" s="33"/>
      <c r="X369" s="33"/>
      <c r="Y369" s="33"/>
    </row>
    <row r="370" spans="1:25" ht="15.75" customHeight="1" x14ac:dyDescent="0.25">
      <c r="A370" s="20"/>
      <c r="B370" s="33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33"/>
      <c r="V370" s="33"/>
      <c r="W370" s="33"/>
      <c r="X370" s="33"/>
      <c r="Y370" s="33"/>
    </row>
    <row r="371" spans="1:25" ht="15.75" customHeight="1" x14ac:dyDescent="0.25">
      <c r="A371" s="20"/>
      <c r="B371" s="33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33"/>
      <c r="V371" s="33"/>
      <c r="W371" s="33"/>
      <c r="X371" s="33"/>
      <c r="Y371" s="33"/>
    </row>
    <row r="372" spans="1:25" ht="15.75" customHeight="1" x14ac:dyDescent="0.25">
      <c r="A372" s="20"/>
      <c r="B372" s="33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33"/>
      <c r="V372" s="33"/>
      <c r="W372" s="33"/>
      <c r="X372" s="33"/>
      <c r="Y372" s="33"/>
    </row>
    <row r="373" spans="1:25" ht="15.75" customHeight="1" x14ac:dyDescent="0.25">
      <c r="A373" s="20"/>
      <c r="B373" s="33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33"/>
      <c r="V373" s="33"/>
      <c r="W373" s="33"/>
      <c r="X373" s="33"/>
      <c r="Y373" s="33"/>
    </row>
    <row r="374" spans="1:25" ht="15.75" customHeight="1" x14ac:dyDescent="0.25">
      <c r="A374" s="20"/>
      <c r="B374" s="33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33"/>
      <c r="V374" s="33"/>
      <c r="W374" s="33"/>
      <c r="X374" s="33"/>
      <c r="Y374" s="33"/>
    </row>
    <row r="375" spans="1:25" ht="15.75" customHeight="1" x14ac:dyDescent="0.25">
      <c r="A375" s="20"/>
      <c r="B375" s="33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33"/>
      <c r="V375" s="33"/>
      <c r="W375" s="33"/>
      <c r="X375" s="33"/>
      <c r="Y375" s="33"/>
    </row>
    <row r="376" spans="1:25" ht="15.75" customHeight="1" x14ac:dyDescent="0.25">
      <c r="A376" s="20"/>
      <c r="B376" s="33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33"/>
      <c r="V376" s="33"/>
      <c r="W376" s="33"/>
      <c r="X376" s="33"/>
      <c r="Y376" s="33"/>
    </row>
    <row r="377" spans="1:25" ht="15.75" customHeight="1" x14ac:dyDescent="0.25">
      <c r="A377" s="20"/>
      <c r="B377" s="33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33"/>
      <c r="V377" s="33"/>
      <c r="W377" s="33"/>
      <c r="X377" s="33"/>
      <c r="Y377" s="33"/>
    </row>
    <row r="378" spans="1:25" ht="15.75" customHeight="1" x14ac:dyDescent="0.25">
      <c r="A378" s="20"/>
      <c r="B378" s="33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33"/>
      <c r="V378" s="33"/>
      <c r="W378" s="33"/>
      <c r="X378" s="33"/>
      <c r="Y378" s="33"/>
    </row>
    <row r="379" spans="1:25" ht="15.75" customHeight="1" x14ac:dyDescent="0.25">
      <c r="A379" s="20"/>
      <c r="B379" s="33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33"/>
      <c r="V379" s="33"/>
      <c r="W379" s="33"/>
      <c r="X379" s="33"/>
      <c r="Y379" s="33"/>
    </row>
    <row r="380" spans="1:25" ht="15.75" customHeight="1" x14ac:dyDescent="0.25">
      <c r="A380" s="20"/>
      <c r="B380" s="33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33"/>
      <c r="V380" s="33"/>
      <c r="W380" s="33"/>
      <c r="X380" s="33"/>
      <c r="Y380" s="33"/>
    </row>
    <row r="381" spans="1:25" ht="15.75" customHeight="1" x14ac:dyDescent="0.25">
      <c r="A381" s="20"/>
      <c r="B381" s="33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33"/>
      <c r="V381" s="33"/>
      <c r="W381" s="33"/>
      <c r="X381" s="33"/>
      <c r="Y381" s="33"/>
    </row>
    <row r="382" spans="1:25" ht="15.75" customHeight="1" x14ac:dyDescent="0.25">
      <c r="A382" s="20"/>
      <c r="B382" s="33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33"/>
      <c r="V382" s="33"/>
      <c r="W382" s="33"/>
      <c r="X382" s="33"/>
      <c r="Y382" s="33"/>
    </row>
    <row r="383" spans="1:25" ht="15.75" customHeight="1" x14ac:dyDescent="0.25">
      <c r="A383" s="20"/>
      <c r="B383" s="33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33"/>
      <c r="V383" s="33"/>
      <c r="W383" s="33"/>
      <c r="X383" s="33"/>
      <c r="Y383" s="33"/>
    </row>
    <row r="384" spans="1:25" ht="15.75" customHeight="1" x14ac:dyDescent="0.25">
      <c r="A384" s="20"/>
      <c r="B384" s="33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33"/>
      <c r="V384" s="33"/>
      <c r="W384" s="33"/>
      <c r="X384" s="33"/>
      <c r="Y384" s="33"/>
    </row>
    <row r="385" spans="1:25" ht="15.75" customHeight="1" x14ac:dyDescent="0.25">
      <c r="A385" s="20"/>
      <c r="B385" s="33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33"/>
      <c r="V385" s="33"/>
      <c r="W385" s="33"/>
      <c r="X385" s="33"/>
      <c r="Y385" s="33"/>
    </row>
    <row r="386" spans="1:25" ht="15.75" customHeight="1" x14ac:dyDescent="0.25">
      <c r="A386" s="20"/>
      <c r="B386" s="33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33"/>
      <c r="V386" s="33"/>
      <c r="W386" s="33"/>
      <c r="X386" s="33"/>
      <c r="Y386" s="33"/>
    </row>
    <row r="387" spans="1:25" ht="15.75" customHeight="1" x14ac:dyDescent="0.25">
      <c r="A387" s="20"/>
      <c r="B387" s="33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33"/>
      <c r="V387" s="33"/>
      <c r="W387" s="33"/>
      <c r="X387" s="33"/>
      <c r="Y387" s="33"/>
    </row>
    <row r="388" spans="1:25" ht="15.75" customHeight="1" x14ac:dyDescent="0.25">
      <c r="A388" s="20"/>
      <c r="B388" s="33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33"/>
      <c r="V388" s="33"/>
      <c r="W388" s="33"/>
      <c r="X388" s="33"/>
      <c r="Y388" s="33"/>
    </row>
    <row r="389" spans="1:25" ht="15.75" customHeight="1" x14ac:dyDescent="0.25">
      <c r="A389" s="20"/>
      <c r="B389" s="33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33"/>
      <c r="V389" s="33"/>
      <c r="W389" s="33"/>
      <c r="X389" s="33"/>
      <c r="Y389" s="33"/>
    </row>
    <row r="390" spans="1:25" ht="15.75" customHeight="1" x14ac:dyDescent="0.25">
      <c r="A390" s="20"/>
      <c r="B390" s="33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33"/>
      <c r="V390" s="33"/>
      <c r="W390" s="33"/>
      <c r="X390" s="33"/>
      <c r="Y390" s="33"/>
    </row>
    <row r="391" spans="1:25" ht="15.75" customHeight="1" x14ac:dyDescent="0.25">
      <c r="A391" s="20"/>
      <c r="B391" s="33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33"/>
      <c r="V391" s="33"/>
      <c r="W391" s="33"/>
      <c r="X391" s="33"/>
      <c r="Y391" s="33"/>
    </row>
    <row r="392" spans="1:25" ht="15.75" customHeight="1" x14ac:dyDescent="0.25">
      <c r="A392" s="20"/>
      <c r="B392" s="33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33"/>
      <c r="V392" s="33"/>
      <c r="W392" s="33"/>
      <c r="X392" s="33"/>
      <c r="Y392" s="33"/>
    </row>
    <row r="393" spans="1:25" ht="15.75" customHeight="1" x14ac:dyDescent="0.25">
      <c r="A393" s="20"/>
      <c r="B393" s="33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33"/>
      <c r="V393" s="33"/>
      <c r="W393" s="33"/>
      <c r="X393" s="33"/>
      <c r="Y393" s="33"/>
    </row>
    <row r="394" spans="1:25" ht="15.75" customHeight="1" x14ac:dyDescent="0.25">
      <c r="A394" s="20"/>
      <c r="B394" s="33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33"/>
      <c r="V394" s="33"/>
      <c r="W394" s="33"/>
      <c r="X394" s="33"/>
      <c r="Y394" s="33"/>
    </row>
    <row r="395" spans="1:25" ht="15.75" customHeight="1" x14ac:dyDescent="0.25">
      <c r="A395" s="20"/>
      <c r="B395" s="33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33"/>
      <c r="V395" s="33"/>
      <c r="W395" s="33"/>
      <c r="X395" s="33"/>
      <c r="Y395" s="33"/>
    </row>
    <row r="396" spans="1:25" ht="15.75" customHeight="1" x14ac:dyDescent="0.25">
      <c r="A396" s="20"/>
      <c r="B396" s="33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33"/>
      <c r="V396" s="33"/>
      <c r="W396" s="33"/>
      <c r="X396" s="33"/>
      <c r="Y396" s="33"/>
    </row>
    <row r="397" spans="1:25" ht="15.75" customHeight="1" x14ac:dyDescent="0.25">
      <c r="A397" s="20"/>
      <c r="B397" s="33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33"/>
      <c r="V397" s="33"/>
      <c r="W397" s="33"/>
      <c r="X397" s="33"/>
      <c r="Y397" s="33"/>
    </row>
    <row r="398" spans="1:25" ht="15.75" customHeight="1" x14ac:dyDescent="0.25">
      <c r="A398" s="20"/>
      <c r="B398" s="33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33"/>
      <c r="V398" s="33"/>
      <c r="W398" s="33"/>
      <c r="X398" s="33"/>
      <c r="Y398" s="33"/>
    </row>
    <row r="399" spans="1:25" ht="15.75" customHeight="1" x14ac:dyDescent="0.25">
      <c r="A399" s="20"/>
      <c r="B399" s="33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33"/>
      <c r="V399" s="33"/>
      <c r="W399" s="33"/>
      <c r="X399" s="33"/>
      <c r="Y399" s="33"/>
    </row>
    <row r="400" spans="1:25" ht="15.75" customHeight="1" x14ac:dyDescent="0.25">
      <c r="A400" s="20"/>
      <c r="B400" s="33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33"/>
      <c r="V400" s="33"/>
      <c r="W400" s="33"/>
      <c r="X400" s="33"/>
      <c r="Y400" s="33"/>
    </row>
    <row r="401" spans="1:25" ht="15.75" customHeight="1" x14ac:dyDescent="0.25">
      <c r="A401" s="20"/>
      <c r="B401" s="33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33"/>
      <c r="V401" s="33"/>
      <c r="W401" s="33"/>
      <c r="X401" s="33"/>
      <c r="Y401" s="33"/>
    </row>
    <row r="402" spans="1:25" ht="15.75" customHeight="1" x14ac:dyDescent="0.25">
      <c r="A402" s="20"/>
      <c r="B402" s="33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33"/>
      <c r="V402" s="33"/>
      <c r="W402" s="33"/>
      <c r="X402" s="33"/>
      <c r="Y402" s="33"/>
    </row>
    <row r="403" spans="1:25" ht="15.75" customHeight="1" x14ac:dyDescent="0.25">
      <c r="A403" s="20"/>
      <c r="B403" s="33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33"/>
      <c r="V403" s="33"/>
      <c r="W403" s="33"/>
      <c r="X403" s="33"/>
      <c r="Y403" s="33"/>
    </row>
    <row r="404" spans="1:25" ht="15.75" customHeight="1" x14ac:dyDescent="0.25">
      <c r="A404" s="20"/>
      <c r="B404" s="33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33"/>
      <c r="V404" s="33"/>
      <c r="W404" s="33"/>
      <c r="X404" s="33"/>
      <c r="Y404" s="33"/>
    </row>
    <row r="405" spans="1:25" ht="15.75" customHeight="1" x14ac:dyDescent="0.25">
      <c r="A405" s="20"/>
      <c r="B405" s="33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33"/>
      <c r="V405" s="33"/>
      <c r="W405" s="33"/>
      <c r="X405" s="33"/>
      <c r="Y405" s="33"/>
    </row>
    <row r="406" spans="1:25" ht="15.75" customHeight="1" x14ac:dyDescent="0.25">
      <c r="A406" s="20"/>
      <c r="B406" s="33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33"/>
      <c r="V406" s="33"/>
      <c r="W406" s="33"/>
      <c r="X406" s="33"/>
      <c r="Y406" s="33"/>
    </row>
    <row r="407" spans="1:25" ht="15.75" customHeight="1" x14ac:dyDescent="0.25">
      <c r="A407" s="20"/>
      <c r="B407" s="33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33"/>
      <c r="V407" s="33"/>
      <c r="W407" s="33"/>
      <c r="X407" s="33"/>
      <c r="Y407" s="33"/>
    </row>
    <row r="408" spans="1:25" ht="15.75" customHeight="1" x14ac:dyDescent="0.25">
      <c r="A408" s="20"/>
      <c r="B408" s="33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33"/>
      <c r="V408" s="33"/>
      <c r="W408" s="33"/>
      <c r="X408" s="33"/>
      <c r="Y408" s="33"/>
    </row>
    <row r="409" spans="1:25" ht="15.75" customHeight="1" x14ac:dyDescent="0.25">
      <c r="A409" s="20"/>
      <c r="B409" s="33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33"/>
      <c r="V409" s="33"/>
      <c r="W409" s="33"/>
      <c r="X409" s="33"/>
      <c r="Y409" s="33"/>
    </row>
    <row r="410" spans="1:25" ht="15.75" customHeight="1" x14ac:dyDescent="0.25">
      <c r="A410" s="20"/>
      <c r="B410" s="33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33"/>
      <c r="V410" s="33"/>
      <c r="W410" s="33"/>
      <c r="X410" s="33"/>
      <c r="Y410" s="33"/>
    </row>
    <row r="411" spans="1:25" ht="15.75" customHeight="1" x14ac:dyDescent="0.25">
      <c r="A411" s="20"/>
      <c r="B411" s="33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33"/>
      <c r="V411" s="33"/>
      <c r="W411" s="33"/>
      <c r="X411" s="33"/>
      <c r="Y411" s="33"/>
    </row>
    <row r="412" spans="1:25" ht="15.75" customHeight="1" x14ac:dyDescent="0.25">
      <c r="A412" s="20"/>
      <c r="B412" s="33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33"/>
      <c r="V412" s="33"/>
      <c r="W412" s="33"/>
      <c r="X412" s="33"/>
      <c r="Y412" s="33"/>
    </row>
    <row r="413" spans="1:25" ht="15.75" customHeight="1" x14ac:dyDescent="0.25">
      <c r="A413" s="20"/>
      <c r="B413" s="33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33"/>
      <c r="V413" s="33"/>
      <c r="W413" s="33"/>
      <c r="X413" s="33"/>
      <c r="Y413" s="33"/>
    </row>
    <row r="414" spans="1:25" ht="15.75" customHeight="1" x14ac:dyDescent="0.25">
      <c r="A414" s="20"/>
      <c r="B414" s="33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33"/>
      <c r="V414" s="33"/>
      <c r="W414" s="33"/>
      <c r="X414" s="33"/>
      <c r="Y414" s="33"/>
    </row>
    <row r="415" spans="1:25" ht="15.75" customHeight="1" x14ac:dyDescent="0.25">
      <c r="A415" s="20"/>
      <c r="B415" s="33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33"/>
      <c r="V415" s="33"/>
      <c r="W415" s="33"/>
      <c r="X415" s="33"/>
      <c r="Y415" s="33"/>
    </row>
    <row r="416" spans="1:25" ht="15.75" customHeight="1" x14ac:dyDescent="0.25">
      <c r="A416" s="20"/>
      <c r="B416" s="33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33"/>
      <c r="V416" s="33"/>
      <c r="W416" s="33"/>
      <c r="X416" s="33"/>
      <c r="Y416" s="33"/>
    </row>
    <row r="417" spans="1:25" ht="15.75" customHeight="1" x14ac:dyDescent="0.25">
      <c r="A417" s="20"/>
      <c r="B417" s="33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33"/>
      <c r="V417" s="33"/>
      <c r="W417" s="33"/>
      <c r="X417" s="33"/>
      <c r="Y417" s="33"/>
    </row>
    <row r="418" spans="1:25" ht="15.75" customHeight="1" x14ac:dyDescent="0.25">
      <c r="A418" s="20"/>
      <c r="B418" s="33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33"/>
      <c r="V418" s="33"/>
      <c r="W418" s="33"/>
      <c r="X418" s="33"/>
      <c r="Y418" s="33"/>
    </row>
    <row r="419" spans="1:25" ht="15.75" customHeight="1" x14ac:dyDescent="0.25">
      <c r="A419" s="20"/>
      <c r="B419" s="33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33"/>
      <c r="V419" s="33"/>
      <c r="W419" s="33"/>
      <c r="X419" s="33"/>
      <c r="Y419" s="33"/>
    </row>
    <row r="420" spans="1:25" ht="15.75" customHeight="1" x14ac:dyDescent="0.25">
      <c r="A420" s="20"/>
      <c r="B420" s="33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33"/>
      <c r="V420" s="33"/>
      <c r="W420" s="33"/>
      <c r="X420" s="33"/>
      <c r="Y420" s="33"/>
    </row>
    <row r="421" spans="1:25" ht="15.75" customHeight="1" x14ac:dyDescent="0.25">
      <c r="A421" s="20"/>
      <c r="B421" s="33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33"/>
      <c r="V421" s="33"/>
      <c r="W421" s="33"/>
      <c r="X421" s="33"/>
      <c r="Y421" s="33"/>
    </row>
    <row r="422" spans="1:25" ht="15.75" customHeight="1" x14ac:dyDescent="0.25">
      <c r="A422" s="20"/>
      <c r="B422" s="33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33"/>
      <c r="V422" s="33"/>
      <c r="W422" s="33"/>
      <c r="X422" s="33"/>
      <c r="Y422" s="33"/>
    </row>
    <row r="423" spans="1:25" ht="15.75" customHeight="1" x14ac:dyDescent="0.25">
      <c r="A423" s="20"/>
      <c r="B423" s="33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33"/>
      <c r="V423" s="33"/>
      <c r="W423" s="33"/>
      <c r="X423" s="33"/>
      <c r="Y423" s="33"/>
    </row>
    <row r="424" spans="1:25" ht="15.75" customHeight="1" x14ac:dyDescent="0.25">
      <c r="A424" s="20"/>
      <c r="B424" s="33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33"/>
      <c r="V424" s="33"/>
      <c r="W424" s="33"/>
      <c r="X424" s="33"/>
      <c r="Y424" s="33"/>
    </row>
    <row r="425" spans="1:25" ht="15.75" customHeight="1" x14ac:dyDescent="0.25">
      <c r="A425" s="20"/>
      <c r="B425" s="33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33"/>
      <c r="V425" s="33"/>
      <c r="W425" s="33"/>
      <c r="X425" s="33"/>
      <c r="Y425" s="33"/>
    </row>
    <row r="426" spans="1:25" ht="15.75" customHeight="1" x14ac:dyDescent="0.25">
      <c r="A426" s="20"/>
      <c r="B426" s="33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33"/>
      <c r="V426" s="33"/>
      <c r="W426" s="33"/>
      <c r="X426" s="33"/>
      <c r="Y426" s="33"/>
    </row>
    <row r="427" spans="1:25" ht="15.75" customHeight="1" x14ac:dyDescent="0.25">
      <c r="A427" s="20"/>
      <c r="B427" s="33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33"/>
      <c r="V427" s="33"/>
      <c r="W427" s="33"/>
      <c r="X427" s="33"/>
      <c r="Y427" s="33"/>
    </row>
    <row r="428" spans="1:25" ht="15.75" customHeight="1" x14ac:dyDescent="0.25">
      <c r="A428" s="20"/>
      <c r="B428" s="33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33"/>
      <c r="V428" s="33"/>
      <c r="W428" s="33"/>
      <c r="X428" s="33"/>
      <c r="Y428" s="33"/>
    </row>
    <row r="429" spans="1:25" ht="15.75" customHeight="1" x14ac:dyDescent="0.25">
      <c r="A429" s="20"/>
      <c r="B429" s="33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33"/>
      <c r="V429" s="33"/>
      <c r="W429" s="33"/>
      <c r="X429" s="33"/>
      <c r="Y429" s="33"/>
    </row>
    <row r="430" spans="1:25" ht="15.75" customHeight="1" x14ac:dyDescent="0.25">
      <c r="A430" s="20"/>
      <c r="B430" s="33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33"/>
      <c r="V430" s="33"/>
      <c r="W430" s="33"/>
      <c r="X430" s="33"/>
      <c r="Y430" s="33"/>
    </row>
    <row r="431" spans="1:25" ht="15.75" customHeight="1" x14ac:dyDescent="0.25">
      <c r="A431" s="20"/>
      <c r="B431" s="33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33"/>
      <c r="V431" s="33"/>
      <c r="W431" s="33"/>
      <c r="X431" s="33"/>
      <c r="Y431" s="33"/>
    </row>
    <row r="432" spans="1:25" ht="15.75" customHeight="1" x14ac:dyDescent="0.25">
      <c r="A432" s="20"/>
      <c r="B432" s="33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33"/>
      <c r="V432" s="33"/>
      <c r="W432" s="33"/>
      <c r="X432" s="33"/>
      <c r="Y432" s="33"/>
    </row>
    <row r="433" spans="1:25" ht="15.75" customHeight="1" x14ac:dyDescent="0.25">
      <c r="A433" s="20"/>
      <c r="B433" s="33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33"/>
      <c r="V433" s="33"/>
      <c r="W433" s="33"/>
      <c r="X433" s="33"/>
      <c r="Y433" s="33"/>
    </row>
    <row r="434" spans="1:25" ht="15.75" customHeight="1" x14ac:dyDescent="0.25">
      <c r="A434" s="20"/>
      <c r="B434" s="33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33"/>
      <c r="V434" s="33"/>
      <c r="W434" s="33"/>
      <c r="X434" s="33"/>
      <c r="Y434" s="33"/>
    </row>
    <row r="435" spans="1:25" ht="15.75" customHeight="1" x14ac:dyDescent="0.25">
      <c r="A435" s="20"/>
      <c r="B435" s="33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33"/>
      <c r="V435" s="33"/>
      <c r="W435" s="33"/>
      <c r="X435" s="33"/>
      <c r="Y435" s="33"/>
    </row>
    <row r="436" spans="1:25" ht="15.75" customHeight="1" x14ac:dyDescent="0.25">
      <c r="A436" s="20"/>
      <c r="B436" s="33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33"/>
      <c r="V436" s="33"/>
      <c r="W436" s="33"/>
      <c r="X436" s="33"/>
      <c r="Y436" s="33"/>
    </row>
    <row r="437" spans="1:25" ht="15.75" customHeight="1" x14ac:dyDescent="0.25">
      <c r="A437" s="20"/>
      <c r="B437" s="33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33"/>
      <c r="V437" s="33"/>
      <c r="W437" s="33"/>
      <c r="X437" s="33"/>
      <c r="Y437" s="33"/>
    </row>
    <row r="438" spans="1:25" ht="15.75" customHeight="1" x14ac:dyDescent="0.25">
      <c r="A438" s="20"/>
      <c r="B438" s="33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33"/>
      <c r="V438" s="33"/>
      <c r="W438" s="33"/>
      <c r="X438" s="33"/>
      <c r="Y438" s="33"/>
    </row>
    <row r="439" spans="1:25" ht="15.75" customHeight="1" x14ac:dyDescent="0.25">
      <c r="A439" s="20"/>
      <c r="B439" s="33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33"/>
      <c r="V439" s="33"/>
      <c r="W439" s="33"/>
      <c r="X439" s="33"/>
      <c r="Y439" s="33"/>
    </row>
    <row r="440" spans="1:25" ht="15.75" customHeight="1" x14ac:dyDescent="0.25">
      <c r="A440" s="20"/>
      <c r="B440" s="33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33"/>
      <c r="V440" s="33"/>
      <c r="W440" s="33"/>
      <c r="X440" s="33"/>
      <c r="Y440" s="33"/>
    </row>
    <row r="441" spans="1:25" ht="15.75" customHeight="1" x14ac:dyDescent="0.25">
      <c r="A441" s="20"/>
      <c r="B441" s="33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33"/>
      <c r="V441" s="33"/>
      <c r="W441" s="33"/>
      <c r="X441" s="33"/>
      <c r="Y441" s="33"/>
    </row>
    <row r="442" spans="1:25" ht="15.75" customHeight="1" x14ac:dyDescent="0.25">
      <c r="A442" s="20"/>
      <c r="B442" s="33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33"/>
      <c r="V442" s="33"/>
      <c r="W442" s="33"/>
      <c r="X442" s="33"/>
      <c r="Y442" s="33"/>
    </row>
    <row r="443" spans="1:25" ht="15.75" customHeight="1" x14ac:dyDescent="0.25">
      <c r="A443" s="20"/>
      <c r="B443" s="33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33"/>
      <c r="V443" s="33"/>
      <c r="W443" s="33"/>
      <c r="X443" s="33"/>
      <c r="Y443" s="33"/>
    </row>
    <row r="444" spans="1:25" ht="15.75" customHeight="1" x14ac:dyDescent="0.25">
      <c r="A444" s="20"/>
      <c r="B444" s="33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33"/>
      <c r="V444" s="33"/>
      <c r="W444" s="33"/>
      <c r="X444" s="33"/>
      <c r="Y444" s="33"/>
    </row>
    <row r="445" spans="1:25" ht="15.75" customHeight="1" x14ac:dyDescent="0.25">
      <c r="A445" s="20"/>
      <c r="B445" s="33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33"/>
      <c r="V445" s="33"/>
      <c r="W445" s="33"/>
      <c r="X445" s="33"/>
      <c r="Y445" s="33"/>
    </row>
    <row r="446" spans="1:25" ht="15.75" customHeight="1" x14ac:dyDescent="0.25">
      <c r="A446" s="20"/>
      <c r="B446" s="33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33"/>
      <c r="V446" s="33"/>
      <c r="W446" s="33"/>
      <c r="X446" s="33"/>
      <c r="Y446" s="33"/>
    </row>
    <row r="447" spans="1:25" ht="15.75" customHeight="1" x14ac:dyDescent="0.25">
      <c r="A447" s="20"/>
      <c r="B447" s="33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33"/>
      <c r="V447" s="33"/>
      <c r="W447" s="33"/>
      <c r="X447" s="33"/>
      <c r="Y447" s="33"/>
    </row>
    <row r="448" spans="1:25" ht="15.75" customHeight="1" x14ac:dyDescent="0.25">
      <c r="A448" s="20"/>
      <c r="B448" s="33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33"/>
      <c r="V448" s="33"/>
      <c r="W448" s="33"/>
      <c r="X448" s="33"/>
      <c r="Y448" s="33"/>
    </row>
    <row r="449" spans="1:25" ht="15.75" customHeight="1" x14ac:dyDescent="0.25">
      <c r="A449" s="20"/>
      <c r="B449" s="33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33"/>
      <c r="V449" s="33"/>
      <c r="W449" s="33"/>
      <c r="X449" s="33"/>
      <c r="Y449" s="33"/>
    </row>
    <row r="450" spans="1:25" ht="15.75" customHeight="1" x14ac:dyDescent="0.25">
      <c r="A450" s="20"/>
      <c r="B450" s="33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33"/>
      <c r="V450" s="33"/>
      <c r="W450" s="33"/>
      <c r="X450" s="33"/>
      <c r="Y450" s="33"/>
    </row>
    <row r="451" spans="1:25" ht="15.75" customHeight="1" x14ac:dyDescent="0.25">
      <c r="A451" s="20"/>
      <c r="B451" s="33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33"/>
      <c r="V451" s="33"/>
      <c r="W451" s="33"/>
      <c r="X451" s="33"/>
      <c r="Y451" s="33"/>
    </row>
    <row r="452" spans="1:25" ht="15.75" customHeight="1" x14ac:dyDescent="0.25">
      <c r="A452" s="20"/>
      <c r="B452" s="33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33"/>
      <c r="V452" s="33"/>
      <c r="W452" s="33"/>
      <c r="X452" s="33"/>
      <c r="Y452" s="33"/>
    </row>
    <row r="453" spans="1:25" ht="15.75" customHeight="1" x14ac:dyDescent="0.25">
      <c r="A453" s="20"/>
      <c r="B453" s="33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33"/>
      <c r="V453" s="33"/>
      <c r="W453" s="33"/>
      <c r="X453" s="33"/>
      <c r="Y453" s="33"/>
    </row>
    <row r="454" spans="1:25" ht="15.75" customHeight="1" x14ac:dyDescent="0.25">
      <c r="A454" s="20"/>
      <c r="B454" s="33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33"/>
      <c r="V454" s="33"/>
      <c r="W454" s="33"/>
      <c r="X454" s="33"/>
      <c r="Y454" s="33"/>
    </row>
    <row r="455" spans="1:25" ht="15.75" customHeight="1" x14ac:dyDescent="0.25">
      <c r="A455" s="20"/>
      <c r="B455" s="33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33"/>
      <c r="V455" s="33"/>
      <c r="W455" s="33"/>
      <c r="X455" s="33"/>
      <c r="Y455" s="33"/>
    </row>
    <row r="456" spans="1:25" ht="15.75" customHeight="1" x14ac:dyDescent="0.25">
      <c r="A456" s="20"/>
      <c r="B456" s="33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33"/>
      <c r="V456" s="33"/>
      <c r="W456" s="33"/>
      <c r="X456" s="33"/>
      <c r="Y456" s="33"/>
    </row>
    <row r="457" spans="1:25" ht="15.75" customHeight="1" x14ac:dyDescent="0.25">
      <c r="A457" s="20"/>
      <c r="B457" s="33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33"/>
      <c r="V457" s="33"/>
      <c r="W457" s="33"/>
      <c r="X457" s="33"/>
      <c r="Y457" s="33"/>
    </row>
    <row r="458" spans="1:25" ht="15.75" customHeight="1" x14ac:dyDescent="0.25">
      <c r="A458" s="20"/>
      <c r="B458" s="33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33"/>
      <c r="V458" s="33"/>
      <c r="W458" s="33"/>
      <c r="X458" s="33"/>
      <c r="Y458" s="33"/>
    </row>
    <row r="459" spans="1:25" ht="15.75" customHeight="1" x14ac:dyDescent="0.25">
      <c r="A459" s="20"/>
      <c r="B459" s="33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33"/>
      <c r="V459" s="33"/>
      <c r="W459" s="33"/>
      <c r="X459" s="33"/>
      <c r="Y459" s="33"/>
    </row>
    <row r="460" spans="1:25" ht="15.75" customHeight="1" x14ac:dyDescent="0.25">
      <c r="A460" s="20"/>
      <c r="B460" s="33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33"/>
      <c r="V460" s="33"/>
      <c r="W460" s="33"/>
      <c r="X460" s="33"/>
      <c r="Y460" s="33"/>
    </row>
    <row r="461" spans="1:25" ht="15.75" customHeight="1" x14ac:dyDescent="0.25">
      <c r="A461" s="20"/>
      <c r="B461" s="33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33"/>
      <c r="V461" s="33"/>
      <c r="W461" s="33"/>
      <c r="X461" s="33"/>
      <c r="Y461" s="33"/>
    </row>
    <row r="462" spans="1:25" ht="15.75" customHeight="1" x14ac:dyDescent="0.25">
      <c r="A462" s="20"/>
      <c r="B462" s="33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33"/>
      <c r="V462" s="33"/>
      <c r="W462" s="33"/>
      <c r="X462" s="33"/>
      <c r="Y462" s="33"/>
    </row>
    <row r="463" spans="1:25" ht="15.75" customHeight="1" x14ac:dyDescent="0.25">
      <c r="A463" s="20"/>
      <c r="B463" s="33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33"/>
      <c r="V463" s="33"/>
      <c r="W463" s="33"/>
      <c r="X463" s="33"/>
      <c r="Y463" s="33"/>
    </row>
    <row r="464" spans="1:25" ht="15.75" customHeight="1" x14ac:dyDescent="0.25">
      <c r="A464" s="20"/>
      <c r="B464" s="33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33"/>
      <c r="V464" s="33"/>
      <c r="W464" s="33"/>
      <c r="X464" s="33"/>
      <c r="Y464" s="33"/>
    </row>
    <row r="465" spans="1:25" ht="15.75" customHeight="1" x14ac:dyDescent="0.25">
      <c r="A465" s="20"/>
      <c r="B465" s="33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33"/>
      <c r="V465" s="33"/>
      <c r="W465" s="33"/>
      <c r="X465" s="33"/>
      <c r="Y465" s="33"/>
    </row>
    <row r="466" spans="1:25" ht="15.75" customHeight="1" x14ac:dyDescent="0.25">
      <c r="A466" s="20"/>
      <c r="B466" s="33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33"/>
      <c r="V466" s="33"/>
      <c r="W466" s="33"/>
      <c r="X466" s="33"/>
      <c r="Y466" s="33"/>
    </row>
    <row r="467" spans="1:25" ht="15.75" customHeight="1" x14ac:dyDescent="0.25">
      <c r="A467" s="20"/>
      <c r="B467" s="33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33"/>
      <c r="V467" s="33"/>
      <c r="W467" s="33"/>
      <c r="X467" s="33"/>
      <c r="Y467" s="33"/>
    </row>
    <row r="468" spans="1:25" ht="15.75" customHeight="1" x14ac:dyDescent="0.25">
      <c r="A468" s="20"/>
      <c r="B468" s="33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33"/>
      <c r="V468" s="33"/>
      <c r="W468" s="33"/>
      <c r="X468" s="33"/>
      <c r="Y468" s="33"/>
    </row>
    <row r="469" spans="1:25" ht="15.75" customHeight="1" x14ac:dyDescent="0.25">
      <c r="A469" s="20"/>
      <c r="B469" s="33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33"/>
      <c r="V469" s="33"/>
      <c r="W469" s="33"/>
      <c r="X469" s="33"/>
      <c r="Y469" s="33"/>
    </row>
    <row r="470" spans="1:25" ht="15.75" customHeight="1" x14ac:dyDescent="0.25">
      <c r="A470" s="20"/>
      <c r="B470" s="33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33"/>
      <c r="V470" s="33"/>
      <c r="W470" s="33"/>
      <c r="X470" s="33"/>
      <c r="Y470" s="33"/>
    </row>
    <row r="471" spans="1:25" ht="15.75" customHeight="1" x14ac:dyDescent="0.25">
      <c r="A471" s="20"/>
      <c r="B471" s="33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33"/>
      <c r="V471" s="33"/>
      <c r="W471" s="33"/>
      <c r="X471" s="33"/>
      <c r="Y471" s="33"/>
    </row>
    <row r="472" spans="1:25" ht="15.75" customHeight="1" x14ac:dyDescent="0.25">
      <c r="A472" s="20"/>
      <c r="B472" s="33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33"/>
      <c r="V472" s="33"/>
      <c r="W472" s="33"/>
      <c r="X472" s="33"/>
      <c r="Y472" s="33"/>
    </row>
    <row r="473" spans="1:25" ht="15.75" customHeight="1" x14ac:dyDescent="0.25">
      <c r="A473" s="20"/>
      <c r="B473" s="33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33"/>
      <c r="V473" s="33"/>
      <c r="W473" s="33"/>
      <c r="X473" s="33"/>
      <c r="Y473" s="33"/>
    </row>
    <row r="474" spans="1:25" ht="15.75" customHeight="1" x14ac:dyDescent="0.25">
      <c r="A474" s="20"/>
      <c r="B474" s="33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33"/>
      <c r="V474" s="33"/>
      <c r="W474" s="33"/>
      <c r="X474" s="33"/>
      <c r="Y474" s="33"/>
    </row>
    <row r="475" spans="1:25" ht="15.75" customHeight="1" x14ac:dyDescent="0.25">
      <c r="A475" s="20"/>
      <c r="B475" s="33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33"/>
      <c r="V475" s="33"/>
      <c r="W475" s="33"/>
      <c r="X475" s="33"/>
      <c r="Y475" s="33"/>
    </row>
    <row r="476" spans="1:25" ht="15.75" customHeight="1" x14ac:dyDescent="0.25">
      <c r="A476" s="20"/>
      <c r="B476" s="33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33"/>
      <c r="V476" s="33"/>
      <c r="W476" s="33"/>
      <c r="X476" s="33"/>
      <c r="Y476" s="33"/>
    </row>
    <row r="477" spans="1:25" ht="15.75" customHeight="1" x14ac:dyDescent="0.25">
      <c r="A477" s="20"/>
      <c r="B477" s="33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33"/>
      <c r="V477" s="33"/>
      <c r="W477" s="33"/>
      <c r="X477" s="33"/>
      <c r="Y477" s="33"/>
    </row>
    <row r="478" spans="1:25" ht="15.75" customHeight="1" x14ac:dyDescent="0.25">
      <c r="A478" s="20"/>
      <c r="B478" s="33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33"/>
      <c r="V478" s="33"/>
      <c r="W478" s="33"/>
      <c r="X478" s="33"/>
      <c r="Y478" s="33"/>
    </row>
    <row r="479" spans="1:25" ht="15.75" customHeight="1" x14ac:dyDescent="0.25">
      <c r="A479" s="20"/>
      <c r="B479" s="33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33"/>
      <c r="V479" s="33"/>
      <c r="W479" s="33"/>
      <c r="X479" s="33"/>
      <c r="Y479" s="33"/>
    </row>
    <row r="480" spans="1:25" ht="15.75" customHeight="1" x14ac:dyDescent="0.25">
      <c r="A480" s="20"/>
      <c r="B480" s="33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33"/>
      <c r="V480" s="33"/>
      <c r="W480" s="33"/>
      <c r="X480" s="33"/>
      <c r="Y480" s="33"/>
    </row>
    <row r="481" spans="1:25" ht="15.75" customHeight="1" x14ac:dyDescent="0.25">
      <c r="A481" s="20"/>
      <c r="B481" s="33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33"/>
      <c r="V481" s="33"/>
      <c r="W481" s="33"/>
      <c r="X481" s="33"/>
      <c r="Y481" s="33"/>
    </row>
    <row r="482" spans="1:25" ht="15.75" customHeight="1" x14ac:dyDescent="0.25">
      <c r="A482" s="20"/>
      <c r="B482" s="33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33"/>
      <c r="V482" s="33"/>
      <c r="W482" s="33"/>
      <c r="X482" s="33"/>
      <c r="Y482" s="33"/>
    </row>
    <row r="483" spans="1:25" ht="15.75" customHeight="1" x14ac:dyDescent="0.25">
      <c r="A483" s="20"/>
      <c r="B483" s="33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33"/>
      <c r="V483" s="33"/>
      <c r="W483" s="33"/>
      <c r="X483" s="33"/>
      <c r="Y483" s="33"/>
    </row>
    <row r="484" spans="1:25" ht="15.75" customHeight="1" x14ac:dyDescent="0.25">
      <c r="A484" s="20"/>
      <c r="B484" s="33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33"/>
      <c r="V484" s="33"/>
      <c r="W484" s="33"/>
      <c r="X484" s="33"/>
      <c r="Y484" s="33"/>
    </row>
    <row r="485" spans="1:25" ht="15.75" customHeight="1" x14ac:dyDescent="0.25">
      <c r="A485" s="20"/>
      <c r="B485" s="33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33"/>
      <c r="V485" s="33"/>
      <c r="W485" s="33"/>
      <c r="X485" s="33"/>
      <c r="Y485" s="33"/>
    </row>
    <row r="486" spans="1:25" ht="15.75" customHeight="1" x14ac:dyDescent="0.25">
      <c r="A486" s="20"/>
      <c r="B486" s="33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33"/>
      <c r="V486" s="33"/>
      <c r="W486" s="33"/>
      <c r="X486" s="33"/>
      <c r="Y486" s="33"/>
    </row>
    <row r="487" spans="1:25" ht="15.75" customHeight="1" x14ac:dyDescent="0.25">
      <c r="A487" s="20"/>
      <c r="B487" s="33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33"/>
      <c r="V487" s="33"/>
      <c r="W487" s="33"/>
      <c r="X487" s="33"/>
      <c r="Y487" s="33"/>
    </row>
    <row r="488" spans="1:25" ht="15.75" customHeight="1" x14ac:dyDescent="0.25">
      <c r="A488" s="20"/>
      <c r="B488" s="33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33"/>
      <c r="V488" s="33"/>
      <c r="W488" s="33"/>
      <c r="X488" s="33"/>
      <c r="Y488" s="33"/>
    </row>
    <row r="489" spans="1:25" ht="15.75" customHeight="1" x14ac:dyDescent="0.25">
      <c r="A489" s="20"/>
      <c r="B489" s="33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33"/>
      <c r="V489" s="33"/>
      <c r="W489" s="33"/>
      <c r="X489" s="33"/>
      <c r="Y489" s="33"/>
    </row>
    <row r="490" spans="1:25" ht="15.75" customHeight="1" x14ac:dyDescent="0.25">
      <c r="A490" s="20"/>
      <c r="B490" s="33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33"/>
      <c r="V490" s="33"/>
      <c r="W490" s="33"/>
      <c r="X490" s="33"/>
      <c r="Y490" s="33"/>
    </row>
    <row r="491" spans="1:25" ht="15.75" customHeight="1" x14ac:dyDescent="0.25">
      <c r="A491" s="20"/>
      <c r="B491" s="33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33"/>
      <c r="V491" s="33"/>
      <c r="W491" s="33"/>
      <c r="X491" s="33"/>
      <c r="Y491" s="33"/>
    </row>
    <row r="492" spans="1:25" ht="15.75" customHeight="1" x14ac:dyDescent="0.25">
      <c r="A492" s="20"/>
      <c r="B492" s="33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33"/>
      <c r="V492" s="33"/>
      <c r="W492" s="33"/>
      <c r="X492" s="33"/>
      <c r="Y492" s="33"/>
    </row>
    <row r="493" spans="1:25" ht="15.75" customHeight="1" x14ac:dyDescent="0.25">
      <c r="A493" s="20"/>
      <c r="B493" s="33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33"/>
      <c r="V493" s="33"/>
      <c r="W493" s="33"/>
      <c r="X493" s="33"/>
      <c r="Y493" s="33"/>
    </row>
    <row r="494" spans="1:25" ht="15.75" customHeight="1" x14ac:dyDescent="0.25">
      <c r="A494" s="20"/>
      <c r="B494" s="33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33"/>
      <c r="V494" s="33"/>
      <c r="W494" s="33"/>
      <c r="X494" s="33"/>
      <c r="Y494" s="33"/>
    </row>
    <row r="495" spans="1:25" ht="15.75" customHeight="1" x14ac:dyDescent="0.25">
      <c r="A495" s="20"/>
      <c r="B495" s="33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33"/>
      <c r="V495" s="33"/>
      <c r="W495" s="33"/>
      <c r="X495" s="33"/>
      <c r="Y495" s="33"/>
    </row>
    <row r="496" spans="1:25" ht="15.75" customHeight="1" x14ac:dyDescent="0.25">
      <c r="A496" s="20"/>
      <c r="B496" s="33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33"/>
      <c r="V496" s="33"/>
      <c r="W496" s="33"/>
      <c r="X496" s="33"/>
      <c r="Y496" s="33"/>
    </row>
    <row r="497" spans="1:25" ht="15.75" customHeight="1" x14ac:dyDescent="0.25">
      <c r="A497" s="20"/>
      <c r="B497" s="33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33"/>
      <c r="V497" s="33"/>
      <c r="W497" s="33"/>
      <c r="X497" s="33"/>
      <c r="Y497" s="33"/>
    </row>
    <row r="498" spans="1:25" ht="15.75" customHeight="1" x14ac:dyDescent="0.25">
      <c r="A498" s="20"/>
      <c r="B498" s="33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33"/>
      <c r="V498" s="33"/>
      <c r="W498" s="33"/>
      <c r="X498" s="33"/>
      <c r="Y498" s="33"/>
    </row>
    <row r="499" spans="1:25" ht="15.75" customHeight="1" x14ac:dyDescent="0.25">
      <c r="A499" s="20"/>
      <c r="B499" s="33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33"/>
      <c r="V499" s="33"/>
      <c r="W499" s="33"/>
      <c r="X499" s="33"/>
      <c r="Y499" s="33"/>
    </row>
    <row r="500" spans="1:25" ht="15.75" customHeight="1" x14ac:dyDescent="0.25">
      <c r="A500" s="20"/>
      <c r="B500" s="33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33"/>
      <c r="V500" s="33"/>
      <c r="W500" s="33"/>
      <c r="X500" s="33"/>
      <c r="Y500" s="33"/>
    </row>
    <row r="501" spans="1:25" ht="15.75" customHeight="1" x14ac:dyDescent="0.25">
      <c r="A501" s="20"/>
      <c r="B501" s="33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33"/>
      <c r="V501" s="33"/>
      <c r="W501" s="33"/>
      <c r="X501" s="33"/>
      <c r="Y501" s="33"/>
    </row>
    <row r="502" spans="1:25" ht="15.75" customHeight="1" x14ac:dyDescent="0.25">
      <c r="A502" s="20"/>
      <c r="B502" s="33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33"/>
      <c r="V502" s="33"/>
      <c r="W502" s="33"/>
      <c r="X502" s="33"/>
      <c r="Y502" s="33"/>
    </row>
    <row r="503" spans="1:25" ht="15.75" customHeight="1" x14ac:dyDescent="0.25">
      <c r="A503" s="20"/>
      <c r="B503" s="33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33"/>
      <c r="V503" s="33"/>
      <c r="W503" s="33"/>
      <c r="X503" s="33"/>
      <c r="Y503" s="33"/>
    </row>
    <row r="504" spans="1:25" ht="15.75" customHeight="1" x14ac:dyDescent="0.25">
      <c r="A504" s="20"/>
      <c r="B504" s="33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33"/>
      <c r="V504" s="33"/>
      <c r="W504" s="33"/>
      <c r="X504" s="33"/>
      <c r="Y504" s="33"/>
    </row>
    <row r="505" spans="1:25" ht="15.75" customHeight="1" x14ac:dyDescent="0.25">
      <c r="A505" s="20"/>
      <c r="B505" s="33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33"/>
      <c r="V505" s="33"/>
      <c r="W505" s="33"/>
      <c r="X505" s="33"/>
      <c r="Y505" s="33"/>
    </row>
    <row r="506" spans="1:25" ht="15.75" customHeight="1" x14ac:dyDescent="0.25">
      <c r="A506" s="20"/>
      <c r="B506" s="33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33"/>
      <c r="V506" s="33"/>
      <c r="W506" s="33"/>
      <c r="X506" s="33"/>
      <c r="Y506" s="33"/>
    </row>
    <row r="507" spans="1:25" ht="15.75" customHeight="1" x14ac:dyDescent="0.25">
      <c r="A507" s="20"/>
      <c r="B507" s="33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33"/>
      <c r="V507" s="33"/>
      <c r="W507" s="33"/>
      <c r="X507" s="33"/>
      <c r="Y507" s="33"/>
    </row>
    <row r="508" spans="1:25" ht="15.75" customHeight="1" x14ac:dyDescent="0.25">
      <c r="A508" s="20"/>
      <c r="B508" s="33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33"/>
      <c r="V508" s="33"/>
      <c r="W508" s="33"/>
      <c r="X508" s="33"/>
      <c r="Y508" s="33"/>
    </row>
    <row r="509" spans="1:25" ht="15.75" customHeight="1" x14ac:dyDescent="0.25">
      <c r="A509" s="20"/>
      <c r="B509" s="33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33"/>
      <c r="V509" s="33"/>
      <c r="W509" s="33"/>
      <c r="X509" s="33"/>
      <c r="Y509" s="33"/>
    </row>
    <row r="510" spans="1:25" ht="15.75" customHeight="1" x14ac:dyDescent="0.25">
      <c r="A510" s="20"/>
      <c r="B510" s="33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33"/>
      <c r="V510" s="33"/>
      <c r="W510" s="33"/>
      <c r="X510" s="33"/>
      <c r="Y510" s="33"/>
    </row>
    <row r="511" spans="1:25" ht="15.75" customHeight="1" x14ac:dyDescent="0.25">
      <c r="A511" s="20"/>
      <c r="B511" s="33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33"/>
      <c r="V511" s="33"/>
      <c r="W511" s="33"/>
      <c r="X511" s="33"/>
      <c r="Y511" s="33"/>
    </row>
    <row r="512" spans="1:25" ht="15.75" customHeight="1" x14ac:dyDescent="0.25">
      <c r="A512" s="20"/>
      <c r="B512" s="33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33"/>
      <c r="V512" s="33"/>
      <c r="W512" s="33"/>
      <c r="X512" s="33"/>
      <c r="Y512" s="33"/>
    </row>
    <row r="513" spans="1:25" ht="15.75" customHeight="1" x14ac:dyDescent="0.25">
      <c r="A513" s="20"/>
      <c r="B513" s="33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33"/>
      <c r="V513" s="33"/>
      <c r="W513" s="33"/>
      <c r="X513" s="33"/>
      <c r="Y513" s="33"/>
    </row>
    <row r="514" spans="1:25" ht="15.75" customHeight="1" x14ac:dyDescent="0.25">
      <c r="A514" s="20"/>
      <c r="B514" s="33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33"/>
      <c r="V514" s="33"/>
      <c r="W514" s="33"/>
      <c r="X514" s="33"/>
      <c r="Y514" s="33"/>
    </row>
    <row r="515" spans="1:25" ht="15.75" customHeight="1" x14ac:dyDescent="0.25">
      <c r="A515" s="20"/>
      <c r="B515" s="33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33"/>
      <c r="V515" s="33"/>
      <c r="W515" s="33"/>
      <c r="X515" s="33"/>
      <c r="Y515" s="33"/>
    </row>
    <row r="516" spans="1:25" ht="15.75" customHeight="1" x14ac:dyDescent="0.25">
      <c r="A516" s="20"/>
      <c r="B516" s="33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33"/>
      <c r="V516" s="33"/>
      <c r="W516" s="33"/>
      <c r="X516" s="33"/>
      <c r="Y516" s="33"/>
    </row>
    <row r="517" spans="1:25" ht="15.75" customHeight="1" x14ac:dyDescent="0.25">
      <c r="A517" s="20"/>
      <c r="B517" s="33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33"/>
      <c r="V517" s="33"/>
      <c r="W517" s="33"/>
      <c r="X517" s="33"/>
      <c r="Y517" s="33"/>
    </row>
    <row r="518" spans="1:25" ht="15.75" customHeight="1" x14ac:dyDescent="0.25">
      <c r="A518" s="20"/>
      <c r="B518" s="33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33"/>
      <c r="V518" s="33"/>
      <c r="W518" s="33"/>
      <c r="X518" s="33"/>
      <c r="Y518" s="33"/>
    </row>
    <row r="519" spans="1:25" ht="15.75" customHeight="1" x14ac:dyDescent="0.25">
      <c r="A519" s="20"/>
      <c r="B519" s="33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33"/>
      <c r="V519" s="33"/>
      <c r="W519" s="33"/>
      <c r="X519" s="33"/>
      <c r="Y519" s="33"/>
    </row>
    <row r="520" spans="1:25" ht="15.75" customHeight="1" x14ac:dyDescent="0.25">
      <c r="A520" s="20"/>
      <c r="B520" s="33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33"/>
      <c r="V520" s="33"/>
      <c r="W520" s="33"/>
      <c r="X520" s="33"/>
      <c r="Y520" s="33"/>
    </row>
    <row r="521" spans="1:25" ht="15.75" customHeight="1" x14ac:dyDescent="0.25">
      <c r="A521" s="20"/>
      <c r="B521" s="33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33"/>
      <c r="V521" s="33"/>
      <c r="W521" s="33"/>
      <c r="X521" s="33"/>
      <c r="Y521" s="33"/>
    </row>
    <row r="522" spans="1:25" ht="15.75" customHeight="1" x14ac:dyDescent="0.25">
      <c r="A522" s="20"/>
      <c r="B522" s="33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33"/>
      <c r="V522" s="33"/>
      <c r="W522" s="33"/>
      <c r="X522" s="33"/>
      <c r="Y522" s="33"/>
    </row>
    <row r="523" spans="1:25" ht="15.75" customHeight="1" x14ac:dyDescent="0.25">
      <c r="A523" s="20"/>
      <c r="B523" s="33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33"/>
      <c r="V523" s="33"/>
      <c r="W523" s="33"/>
      <c r="X523" s="33"/>
      <c r="Y523" s="33"/>
    </row>
    <row r="524" spans="1:25" ht="15.75" customHeight="1" x14ac:dyDescent="0.25">
      <c r="A524" s="20"/>
      <c r="B524" s="33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33"/>
      <c r="V524" s="33"/>
      <c r="W524" s="33"/>
      <c r="X524" s="33"/>
      <c r="Y524" s="33"/>
    </row>
    <row r="525" spans="1:25" ht="15.75" customHeight="1" x14ac:dyDescent="0.25">
      <c r="A525" s="20"/>
      <c r="B525" s="33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33"/>
      <c r="V525" s="33"/>
      <c r="W525" s="33"/>
      <c r="X525" s="33"/>
      <c r="Y525" s="33"/>
    </row>
    <row r="526" spans="1:25" ht="15.75" customHeight="1" x14ac:dyDescent="0.25">
      <c r="A526" s="20"/>
      <c r="B526" s="33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33"/>
      <c r="V526" s="33"/>
      <c r="W526" s="33"/>
      <c r="X526" s="33"/>
      <c r="Y526" s="33"/>
    </row>
    <row r="527" spans="1:25" ht="15.75" customHeight="1" x14ac:dyDescent="0.25">
      <c r="A527" s="20"/>
      <c r="B527" s="33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33"/>
      <c r="V527" s="33"/>
      <c r="W527" s="33"/>
      <c r="X527" s="33"/>
      <c r="Y527" s="33"/>
    </row>
    <row r="528" spans="1:25" ht="15.75" customHeight="1" x14ac:dyDescent="0.25">
      <c r="A528" s="20"/>
      <c r="B528" s="33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33"/>
      <c r="V528" s="33"/>
      <c r="W528" s="33"/>
      <c r="X528" s="33"/>
      <c r="Y528" s="33"/>
    </row>
    <row r="529" spans="1:25" ht="15.75" customHeight="1" x14ac:dyDescent="0.25">
      <c r="A529" s="20"/>
      <c r="B529" s="33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33"/>
      <c r="V529" s="33"/>
      <c r="W529" s="33"/>
      <c r="X529" s="33"/>
      <c r="Y529" s="33"/>
    </row>
    <row r="530" spans="1:25" ht="15.75" customHeight="1" x14ac:dyDescent="0.25">
      <c r="A530" s="20"/>
      <c r="B530" s="33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33"/>
      <c r="V530" s="33"/>
      <c r="W530" s="33"/>
      <c r="X530" s="33"/>
      <c r="Y530" s="33"/>
    </row>
    <row r="531" spans="1:25" ht="15.75" customHeight="1" x14ac:dyDescent="0.25">
      <c r="A531" s="20"/>
      <c r="B531" s="33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33"/>
      <c r="V531" s="33"/>
      <c r="W531" s="33"/>
      <c r="X531" s="33"/>
      <c r="Y531" s="33"/>
    </row>
    <row r="532" spans="1:25" ht="15.75" customHeight="1" x14ac:dyDescent="0.25">
      <c r="A532" s="20"/>
      <c r="B532" s="33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33"/>
      <c r="V532" s="33"/>
      <c r="W532" s="33"/>
      <c r="X532" s="33"/>
      <c r="Y532" s="33"/>
    </row>
    <row r="533" spans="1:25" ht="15.75" customHeight="1" x14ac:dyDescent="0.25">
      <c r="A533" s="20"/>
      <c r="B533" s="33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33"/>
      <c r="V533" s="33"/>
      <c r="W533" s="33"/>
      <c r="X533" s="33"/>
      <c r="Y533" s="33"/>
    </row>
    <row r="534" spans="1:25" ht="15.75" customHeight="1" x14ac:dyDescent="0.25">
      <c r="A534" s="20"/>
      <c r="B534" s="33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33"/>
      <c r="V534" s="33"/>
      <c r="W534" s="33"/>
      <c r="X534" s="33"/>
      <c r="Y534" s="33"/>
    </row>
    <row r="535" spans="1:25" ht="15.75" customHeight="1" x14ac:dyDescent="0.25">
      <c r="A535" s="20"/>
      <c r="B535" s="33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33"/>
      <c r="V535" s="33"/>
      <c r="W535" s="33"/>
      <c r="X535" s="33"/>
      <c r="Y535" s="33"/>
    </row>
    <row r="536" spans="1:25" ht="15.75" customHeight="1" x14ac:dyDescent="0.25">
      <c r="A536" s="20"/>
      <c r="B536" s="33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33"/>
      <c r="V536" s="33"/>
      <c r="W536" s="33"/>
      <c r="X536" s="33"/>
      <c r="Y536" s="33"/>
    </row>
    <row r="537" spans="1:25" ht="15.75" customHeight="1" x14ac:dyDescent="0.25">
      <c r="A537" s="20"/>
      <c r="B537" s="33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33"/>
      <c r="V537" s="33"/>
      <c r="W537" s="33"/>
      <c r="X537" s="33"/>
      <c r="Y537" s="33"/>
    </row>
    <row r="538" spans="1:25" ht="15.75" customHeight="1" x14ac:dyDescent="0.25">
      <c r="A538" s="20"/>
      <c r="B538" s="33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33"/>
      <c r="V538" s="33"/>
      <c r="W538" s="33"/>
      <c r="X538" s="33"/>
      <c r="Y538" s="33"/>
    </row>
    <row r="539" spans="1:25" ht="15.75" customHeight="1" x14ac:dyDescent="0.25">
      <c r="A539" s="20"/>
      <c r="B539" s="33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33"/>
      <c r="V539" s="33"/>
      <c r="W539" s="33"/>
      <c r="X539" s="33"/>
      <c r="Y539" s="33"/>
    </row>
    <row r="540" spans="1:25" ht="15.75" customHeight="1" x14ac:dyDescent="0.25">
      <c r="A540" s="20"/>
      <c r="B540" s="33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33"/>
      <c r="V540" s="33"/>
      <c r="W540" s="33"/>
      <c r="X540" s="33"/>
      <c r="Y540" s="33"/>
    </row>
    <row r="541" spans="1:25" ht="15.75" customHeight="1" x14ac:dyDescent="0.25">
      <c r="A541" s="20"/>
      <c r="B541" s="33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33"/>
      <c r="V541" s="33"/>
      <c r="W541" s="33"/>
      <c r="X541" s="33"/>
      <c r="Y541" s="33"/>
    </row>
    <row r="542" spans="1:25" ht="15.75" customHeight="1" x14ac:dyDescent="0.25">
      <c r="A542" s="20"/>
      <c r="B542" s="33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33"/>
      <c r="V542" s="33"/>
      <c r="W542" s="33"/>
      <c r="X542" s="33"/>
      <c r="Y542" s="33"/>
    </row>
    <row r="543" spans="1:25" ht="15.75" customHeight="1" x14ac:dyDescent="0.25">
      <c r="A543" s="20"/>
      <c r="B543" s="33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33"/>
      <c r="V543" s="33"/>
      <c r="W543" s="33"/>
      <c r="X543" s="33"/>
      <c r="Y543" s="33"/>
    </row>
    <row r="544" spans="1:25" ht="15.75" customHeight="1" x14ac:dyDescent="0.25">
      <c r="A544" s="20"/>
      <c r="B544" s="33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33"/>
      <c r="V544" s="33"/>
      <c r="W544" s="33"/>
      <c r="X544" s="33"/>
      <c r="Y544" s="33"/>
    </row>
    <row r="545" spans="1:25" ht="15.75" customHeight="1" x14ac:dyDescent="0.25">
      <c r="A545" s="20"/>
      <c r="B545" s="33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33"/>
      <c r="V545" s="33"/>
      <c r="W545" s="33"/>
      <c r="X545" s="33"/>
      <c r="Y545" s="33"/>
    </row>
    <row r="546" spans="1:25" ht="15.75" customHeight="1" x14ac:dyDescent="0.25">
      <c r="A546" s="20"/>
      <c r="B546" s="33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33"/>
      <c r="V546" s="33"/>
      <c r="W546" s="33"/>
      <c r="X546" s="33"/>
      <c r="Y546" s="33"/>
    </row>
    <row r="547" spans="1:25" ht="15.75" customHeight="1" x14ac:dyDescent="0.25">
      <c r="A547" s="20"/>
      <c r="B547" s="33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33"/>
      <c r="V547" s="33"/>
      <c r="W547" s="33"/>
      <c r="X547" s="33"/>
      <c r="Y547" s="33"/>
    </row>
    <row r="548" spans="1:25" ht="15.75" customHeight="1" x14ac:dyDescent="0.25">
      <c r="A548" s="20"/>
      <c r="B548" s="33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33"/>
      <c r="V548" s="33"/>
      <c r="W548" s="33"/>
      <c r="X548" s="33"/>
      <c r="Y548" s="33"/>
    </row>
    <row r="549" spans="1:25" ht="15.75" customHeight="1" x14ac:dyDescent="0.25">
      <c r="A549" s="20"/>
      <c r="B549" s="33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33"/>
      <c r="V549" s="33"/>
      <c r="W549" s="33"/>
      <c r="X549" s="33"/>
      <c r="Y549" s="33"/>
    </row>
    <row r="550" spans="1:25" ht="15.75" customHeight="1" x14ac:dyDescent="0.25">
      <c r="A550" s="20"/>
      <c r="B550" s="33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33"/>
      <c r="V550" s="33"/>
      <c r="W550" s="33"/>
      <c r="X550" s="33"/>
      <c r="Y550" s="33"/>
    </row>
    <row r="551" spans="1:25" ht="15.75" customHeight="1" x14ac:dyDescent="0.25">
      <c r="A551" s="20"/>
      <c r="B551" s="33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33"/>
      <c r="V551" s="33"/>
      <c r="W551" s="33"/>
      <c r="X551" s="33"/>
      <c r="Y551" s="33"/>
    </row>
    <row r="552" spans="1:25" ht="15.75" customHeight="1" x14ac:dyDescent="0.25">
      <c r="A552" s="20"/>
      <c r="B552" s="33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33"/>
      <c r="V552" s="33"/>
      <c r="W552" s="33"/>
      <c r="X552" s="33"/>
      <c r="Y552" s="33"/>
    </row>
    <row r="553" spans="1:25" ht="15.75" customHeight="1" x14ac:dyDescent="0.25">
      <c r="A553" s="20"/>
      <c r="B553" s="33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33"/>
      <c r="V553" s="33"/>
      <c r="W553" s="33"/>
      <c r="X553" s="33"/>
      <c r="Y553" s="33"/>
    </row>
    <row r="554" spans="1:25" ht="15.75" customHeight="1" x14ac:dyDescent="0.25">
      <c r="A554" s="20"/>
      <c r="B554" s="33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33"/>
      <c r="V554" s="33"/>
      <c r="W554" s="33"/>
      <c r="X554" s="33"/>
      <c r="Y554" s="33"/>
    </row>
    <row r="555" spans="1:25" ht="15.75" customHeight="1" x14ac:dyDescent="0.25">
      <c r="A555" s="20"/>
      <c r="B555" s="33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33"/>
      <c r="V555" s="33"/>
      <c r="W555" s="33"/>
      <c r="X555" s="33"/>
      <c r="Y555" s="33"/>
    </row>
    <row r="556" spans="1:25" ht="15.75" customHeight="1" x14ac:dyDescent="0.25">
      <c r="A556" s="20"/>
      <c r="B556" s="33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33"/>
      <c r="V556" s="33"/>
      <c r="W556" s="33"/>
      <c r="X556" s="33"/>
      <c r="Y556" s="33"/>
    </row>
    <row r="557" spans="1:25" ht="15.75" customHeight="1" x14ac:dyDescent="0.25">
      <c r="A557" s="20"/>
      <c r="B557" s="33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33"/>
      <c r="V557" s="33"/>
      <c r="W557" s="33"/>
      <c r="X557" s="33"/>
      <c r="Y557" s="33"/>
    </row>
    <row r="558" spans="1:25" ht="15.75" customHeight="1" x14ac:dyDescent="0.25">
      <c r="A558" s="20"/>
      <c r="B558" s="33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33"/>
      <c r="V558" s="33"/>
      <c r="W558" s="33"/>
      <c r="X558" s="33"/>
      <c r="Y558" s="33"/>
    </row>
    <row r="559" spans="1:25" ht="15.75" customHeight="1" x14ac:dyDescent="0.25">
      <c r="A559" s="20"/>
      <c r="B559" s="33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33"/>
      <c r="V559" s="33"/>
      <c r="W559" s="33"/>
      <c r="X559" s="33"/>
      <c r="Y559" s="33"/>
    </row>
    <row r="560" spans="1:25" ht="15.75" customHeight="1" x14ac:dyDescent="0.25">
      <c r="A560" s="20"/>
      <c r="B560" s="33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33"/>
      <c r="V560" s="33"/>
      <c r="W560" s="33"/>
      <c r="X560" s="33"/>
      <c r="Y560" s="33"/>
    </row>
    <row r="561" spans="1:25" ht="15.75" customHeight="1" x14ac:dyDescent="0.25">
      <c r="A561" s="20"/>
      <c r="B561" s="33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33"/>
      <c r="V561" s="33"/>
      <c r="W561" s="33"/>
      <c r="X561" s="33"/>
      <c r="Y561" s="33"/>
    </row>
    <row r="562" spans="1:25" ht="15.75" customHeight="1" x14ac:dyDescent="0.25">
      <c r="A562" s="20"/>
      <c r="B562" s="33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33"/>
      <c r="V562" s="33"/>
      <c r="W562" s="33"/>
      <c r="X562" s="33"/>
      <c r="Y562" s="33"/>
    </row>
    <row r="563" spans="1:25" ht="15.75" customHeight="1" x14ac:dyDescent="0.25">
      <c r="A563" s="20"/>
      <c r="B563" s="33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33"/>
      <c r="V563" s="33"/>
      <c r="W563" s="33"/>
      <c r="X563" s="33"/>
      <c r="Y563" s="33"/>
    </row>
    <row r="564" spans="1:25" ht="15.75" customHeight="1" x14ac:dyDescent="0.25">
      <c r="A564" s="20"/>
      <c r="B564" s="33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33"/>
      <c r="V564" s="33"/>
      <c r="W564" s="33"/>
      <c r="X564" s="33"/>
      <c r="Y564" s="33"/>
    </row>
    <row r="565" spans="1:25" ht="15.75" customHeight="1" x14ac:dyDescent="0.25">
      <c r="A565" s="20"/>
      <c r="B565" s="33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33"/>
      <c r="V565" s="33"/>
      <c r="W565" s="33"/>
      <c r="X565" s="33"/>
      <c r="Y565" s="33"/>
    </row>
    <row r="566" spans="1:25" ht="15.75" customHeight="1" x14ac:dyDescent="0.25">
      <c r="A566" s="20"/>
      <c r="B566" s="33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33"/>
      <c r="V566" s="33"/>
      <c r="W566" s="33"/>
      <c r="X566" s="33"/>
      <c r="Y566" s="33"/>
    </row>
    <row r="567" spans="1:25" ht="15.75" customHeight="1" x14ac:dyDescent="0.25">
      <c r="A567" s="20"/>
      <c r="B567" s="33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33"/>
      <c r="V567" s="33"/>
      <c r="W567" s="33"/>
      <c r="X567" s="33"/>
      <c r="Y567" s="33"/>
    </row>
    <row r="568" spans="1:25" ht="15.75" customHeight="1" x14ac:dyDescent="0.25">
      <c r="A568" s="20"/>
      <c r="B568" s="33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33"/>
      <c r="V568" s="33"/>
      <c r="W568" s="33"/>
      <c r="X568" s="33"/>
      <c r="Y568" s="33"/>
    </row>
    <row r="569" spans="1:25" ht="15.75" customHeight="1" x14ac:dyDescent="0.25">
      <c r="A569" s="20"/>
      <c r="B569" s="33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33"/>
      <c r="V569" s="33"/>
      <c r="W569" s="33"/>
      <c r="X569" s="33"/>
      <c r="Y569" s="33"/>
    </row>
    <row r="570" spans="1:25" ht="15.75" customHeight="1" x14ac:dyDescent="0.25">
      <c r="A570" s="20"/>
      <c r="B570" s="33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33"/>
      <c r="V570" s="33"/>
      <c r="W570" s="33"/>
      <c r="X570" s="33"/>
      <c r="Y570" s="33"/>
    </row>
    <row r="571" spans="1:25" ht="15.75" customHeight="1" x14ac:dyDescent="0.25">
      <c r="A571" s="20"/>
      <c r="B571" s="33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33"/>
      <c r="V571" s="33"/>
      <c r="W571" s="33"/>
      <c r="X571" s="33"/>
      <c r="Y571" s="33"/>
    </row>
    <row r="572" spans="1:25" ht="15.75" customHeight="1" x14ac:dyDescent="0.25">
      <c r="A572" s="20"/>
      <c r="B572" s="33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33"/>
      <c r="V572" s="33"/>
      <c r="W572" s="33"/>
      <c r="X572" s="33"/>
      <c r="Y572" s="33"/>
    </row>
    <row r="573" spans="1:25" ht="15.75" customHeight="1" x14ac:dyDescent="0.25">
      <c r="A573" s="20"/>
      <c r="B573" s="33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33"/>
      <c r="V573" s="33"/>
      <c r="W573" s="33"/>
      <c r="X573" s="33"/>
      <c r="Y573" s="33"/>
    </row>
    <row r="574" spans="1:25" ht="15.75" customHeight="1" x14ac:dyDescent="0.25">
      <c r="A574" s="20"/>
      <c r="B574" s="33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33"/>
      <c r="V574" s="33"/>
      <c r="W574" s="33"/>
      <c r="X574" s="33"/>
      <c r="Y574" s="33"/>
    </row>
    <row r="575" spans="1:25" ht="15.75" customHeight="1" x14ac:dyDescent="0.25">
      <c r="A575" s="20"/>
      <c r="B575" s="33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33"/>
      <c r="V575" s="33"/>
      <c r="W575" s="33"/>
      <c r="X575" s="33"/>
      <c r="Y575" s="33"/>
    </row>
    <row r="576" spans="1:25" ht="15.75" customHeight="1" x14ac:dyDescent="0.25">
      <c r="A576" s="20"/>
      <c r="B576" s="33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33"/>
      <c r="V576" s="33"/>
      <c r="W576" s="33"/>
      <c r="X576" s="33"/>
      <c r="Y576" s="33"/>
    </row>
    <row r="577" spans="1:25" ht="15.75" customHeight="1" x14ac:dyDescent="0.25">
      <c r="A577" s="20"/>
      <c r="B577" s="33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33"/>
      <c r="V577" s="33"/>
      <c r="W577" s="33"/>
      <c r="X577" s="33"/>
      <c r="Y577" s="33"/>
    </row>
    <row r="578" spans="1:25" ht="15.75" customHeight="1" x14ac:dyDescent="0.25">
      <c r="A578" s="20"/>
      <c r="B578" s="33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33"/>
      <c r="V578" s="33"/>
      <c r="W578" s="33"/>
      <c r="X578" s="33"/>
      <c r="Y578" s="33"/>
    </row>
    <row r="579" spans="1:25" ht="15.75" customHeight="1" x14ac:dyDescent="0.25">
      <c r="A579" s="20"/>
      <c r="B579" s="33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33"/>
      <c r="V579" s="33"/>
      <c r="W579" s="33"/>
      <c r="X579" s="33"/>
      <c r="Y579" s="33"/>
    </row>
    <row r="580" spans="1:25" ht="15.75" customHeight="1" x14ac:dyDescent="0.25">
      <c r="A580" s="20"/>
      <c r="B580" s="33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33"/>
      <c r="V580" s="33"/>
      <c r="W580" s="33"/>
      <c r="X580" s="33"/>
      <c r="Y580" s="33"/>
    </row>
    <row r="581" spans="1:25" ht="15.75" customHeight="1" x14ac:dyDescent="0.25">
      <c r="A581" s="20"/>
      <c r="B581" s="33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33"/>
      <c r="V581" s="33"/>
      <c r="W581" s="33"/>
      <c r="X581" s="33"/>
      <c r="Y581" s="33"/>
    </row>
    <row r="582" spans="1:25" ht="15.75" customHeight="1" x14ac:dyDescent="0.25">
      <c r="A582" s="20"/>
      <c r="B582" s="33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33"/>
      <c r="V582" s="33"/>
      <c r="W582" s="33"/>
      <c r="X582" s="33"/>
      <c r="Y582" s="33"/>
    </row>
    <row r="583" spans="1:25" ht="15.75" customHeight="1" x14ac:dyDescent="0.25">
      <c r="A583" s="20"/>
      <c r="B583" s="33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33"/>
      <c r="V583" s="33"/>
      <c r="W583" s="33"/>
      <c r="X583" s="33"/>
      <c r="Y583" s="33"/>
    </row>
    <row r="584" spans="1:25" ht="15.75" customHeight="1" x14ac:dyDescent="0.25">
      <c r="A584" s="20"/>
      <c r="B584" s="33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33"/>
      <c r="V584" s="33"/>
      <c r="W584" s="33"/>
      <c r="X584" s="33"/>
      <c r="Y584" s="33"/>
    </row>
    <row r="585" spans="1:25" ht="15.75" customHeight="1" x14ac:dyDescent="0.25">
      <c r="A585" s="20"/>
      <c r="B585" s="33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33"/>
      <c r="V585" s="33"/>
      <c r="W585" s="33"/>
      <c r="X585" s="33"/>
      <c r="Y585" s="33"/>
    </row>
    <row r="586" spans="1:25" ht="15.75" customHeight="1" x14ac:dyDescent="0.25">
      <c r="A586" s="20"/>
      <c r="B586" s="33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33"/>
      <c r="V586" s="33"/>
      <c r="W586" s="33"/>
      <c r="X586" s="33"/>
      <c r="Y586" s="33"/>
    </row>
    <row r="587" spans="1:25" ht="15.75" customHeight="1" x14ac:dyDescent="0.25">
      <c r="A587" s="20"/>
      <c r="B587" s="33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33"/>
      <c r="V587" s="33"/>
      <c r="W587" s="33"/>
      <c r="X587" s="33"/>
      <c r="Y587" s="33"/>
    </row>
    <row r="588" spans="1:25" ht="15.75" customHeight="1" x14ac:dyDescent="0.25">
      <c r="A588" s="20"/>
      <c r="B588" s="33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33"/>
      <c r="V588" s="33"/>
      <c r="W588" s="33"/>
      <c r="X588" s="33"/>
      <c r="Y588" s="33"/>
    </row>
    <row r="589" spans="1:25" ht="15.75" customHeight="1" x14ac:dyDescent="0.25">
      <c r="A589" s="20"/>
      <c r="B589" s="33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33"/>
      <c r="V589" s="33"/>
      <c r="W589" s="33"/>
      <c r="X589" s="33"/>
      <c r="Y589" s="33"/>
    </row>
    <row r="590" spans="1:25" ht="15.75" customHeight="1" x14ac:dyDescent="0.25">
      <c r="A590" s="20"/>
      <c r="B590" s="33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33"/>
      <c r="V590" s="33"/>
      <c r="W590" s="33"/>
      <c r="X590" s="33"/>
      <c r="Y590" s="33"/>
    </row>
    <row r="591" spans="1:25" ht="15.75" customHeight="1" x14ac:dyDescent="0.25">
      <c r="A591" s="20"/>
      <c r="B591" s="33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33"/>
      <c r="V591" s="33"/>
      <c r="W591" s="33"/>
      <c r="X591" s="33"/>
      <c r="Y591" s="33"/>
    </row>
    <row r="592" spans="1:25" ht="15.75" customHeight="1" x14ac:dyDescent="0.25">
      <c r="A592" s="20"/>
      <c r="B592" s="33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33"/>
      <c r="V592" s="33"/>
      <c r="W592" s="33"/>
      <c r="X592" s="33"/>
      <c r="Y592" s="33"/>
    </row>
    <row r="593" spans="1:25" ht="15.75" customHeight="1" x14ac:dyDescent="0.25">
      <c r="A593" s="20"/>
      <c r="B593" s="33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33"/>
      <c r="V593" s="33"/>
      <c r="W593" s="33"/>
      <c r="X593" s="33"/>
      <c r="Y593" s="33"/>
    </row>
    <row r="594" spans="1:25" ht="15.75" customHeight="1" x14ac:dyDescent="0.25">
      <c r="A594" s="20"/>
      <c r="B594" s="33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33"/>
      <c r="V594" s="33"/>
      <c r="W594" s="33"/>
      <c r="X594" s="33"/>
      <c r="Y594" s="33"/>
    </row>
    <row r="595" spans="1:25" ht="15.75" customHeight="1" x14ac:dyDescent="0.25">
      <c r="A595" s="20"/>
      <c r="B595" s="33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33"/>
      <c r="V595" s="33"/>
      <c r="W595" s="33"/>
      <c r="X595" s="33"/>
      <c r="Y595" s="33"/>
    </row>
    <row r="596" spans="1:25" ht="15.75" customHeight="1" x14ac:dyDescent="0.25">
      <c r="A596" s="20"/>
      <c r="B596" s="33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33"/>
      <c r="V596" s="33"/>
      <c r="W596" s="33"/>
      <c r="X596" s="33"/>
      <c r="Y596" s="33"/>
    </row>
    <row r="597" spans="1:25" ht="15.75" customHeight="1" x14ac:dyDescent="0.25">
      <c r="A597" s="20"/>
      <c r="B597" s="33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33"/>
      <c r="V597" s="33"/>
      <c r="W597" s="33"/>
      <c r="X597" s="33"/>
      <c r="Y597" s="33"/>
    </row>
    <row r="598" spans="1:25" ht="15.75" customHeight="1" x14ac:dyDescent="0.25">
      <c r="A598" s="20"/>
      <c r="B598" s="33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33"/>
      <c r="V598" s="33"/>
      <c r="W598" s="33"/>
      <c r="X598" s="33"/>
      <c r="Y598" s="33"/>
    </row>
    <row r="599" spans="1:25" ht="15.75" customHeight="1" x14ac:dyDescent="0.25">
      <c r="A599" s="20"/>
      <c r="B599" s="33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33"/>
      <c r="V599" s="33"/>
      <c r="W599" s="33"/>
      <c r="X599" s="33"/>
      <c r="Y599" s="33"/>
    </row>
    <row r="600" spans="1:25" ht="15.75" customHeight="1" x14ac:dyDescent="0.25">
      <c r="A600" s="20"/>
      <c r="B600" s="33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33"/>
      <c r="V600" s="33"/>
      <c r="W600" s="33"/>
      <c r="X600" s="33"/>
      <c r="Y600" s="33"/>
    </row>
    <row r="601" spans="1:25" ht="15.75" customHeight="1" x14ac:dyDescent="0.25">
      <c r="A601" s="20"/>
      <c r="B601" s="33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33"/>
      <c r="V601" s="33"/>
      <c r="W601" s="33"/>
      <c r="X601" s="33"/>
      <c r="Y601" s="33"/>
    </row>
    <row r="602" spans="1:25" ht="15.75" customHeight="1" x14ac:dyDescent="0.25">
      <c r="A602" s="20"/>
      <c r="B602" s="33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33"/>
      <c r="V602" s="33"/>
      <c r="W602" s="33"/>
      <c r="X602" s="33"/>
      <c r="Y602" s="33"/>
    </row>
    <row r="603" spans="1:25" ht="15.75" customHeight="1" x14ac:dyDescent="0.25">
      <c r="A603" s="20"/>
      <c r="B603" s="33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33"/>
      <c r="V603" s="33"/>
      <c r="W603" s="33"/>
      <c r="X603" s="33"/>
      <c r="Y603" s="33"/>
    </row>
    <row r="604" spans="1:25" ht="15.75" customHeight="1" x14ac:dyDescent="0.25">
      <c r="A604" s="20"/>
      <c r="B604" s="33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33"/>
      <c r="V604" s="33"/>
      <c r="W604" s="33"/>
      <c r="X604" s="33"/>
      <c r="Y604" s="33"/>
    </row>
    <row r="605" spans="1:25" ht="15.75" customHeight="1" x14ac:dyDescent="0.25">
      <c r="A605" s="20"/>
      <c r="B605" s="33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33"/>
      <c r="V605" s="33"/>
      <c r="W605" s="33"/>
      <c r="X605" s="33"/>
      <c r="Y605" s="33"/>
    </row>
    <row r="606" spans="1:25" ht="15.75" customHeight="1" x14ac:dyDescent="0.25">
      <c r="A606" s="20"/>
      <c r="B606" s="33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33"/>
      <c r="V606" s="33"/>
      <c r="W606" s="33"/>
      <c r="X606" s="33"/>
      <c r="Y606" s="33"/>
    </row>
    <row r="607" spans="1:25" ht="15.75" customHeight="1" x14ac:dyDescent="0.25">
      <c r="A607" s="20"/>
      <c r="B607" s="33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33"/>
      <c r="V607" s="33"/>
      <c r="W607" s="33"/>
      <c r="X607" s="33"/>
      <c r="Y607" s="33"/>
    </row>
    <row r="608" spans="1:25" ht="15.75" customHeight="1" x14ac:dyDescent="0.25">
      <c r="A608" s="20"/>
      <c r="B608" s="33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33"/>
      <c r="V608" s="33"/>
      <c r="W608" s="33"/>
      <c r="X608" s="33"/>
      <c r="Y608" s="33"/>
    </row>
    <row r="609" spans="1:25" ht="15.75" customHeight="1" x14ac:dyDescent="0.25">
      <c r="A609" s="20"/>
      <c r="B609" s="33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33"/>
      <c r="V609" s="33"/>
      <c r="W609" s="33"/>
      <c r="X609" s="33"/>
      <c r="Y609" s="33"/>
    </row>
    <row r="610" spans="1:25" ht="15.75" customHeight="1" x14ac:dyDescent="0.25">
      <c r="A610" s="20"/>
      <c r="B610" s="33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33"/>
      <c r="V610" s="33"/>
      <c r="W610" s="33"/>
      <c r="X610" s="33"/>
      <c r="Y610" s="33"/>
    </row>
    <row r="611" spans="1:25" ht="15.75" customHeight="1" x14ac:dyDescent="0.25">
      <c r="A611" s="20"/>
      <c r="B611" s="33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33"/>
      <c r="V611" s="33"/>
      <c r="W611" s="33"/>
      <c r="X611" s="33"/>
      <c r="Y611" s="33"/>
    </row>
    <row r="612" spans="1:25" ht="15.75" customHeight="1" x14ac:dyDescent="0.25">
      <c r="A612" s="20"/>
      <c r="B612" s="33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33"/>
      <c r="V612" s="33"/>
      <c r="W612" s="33"/>
      <c r="X612" s="33"/>
      <c r="Y612" s="33"/>
    </row>
    <row r="613" spans="1:25" ht="15.75" customHeight="1" x14ac:dyDescent="0.25">
      <c r="A613" s="20"/>
      <c r="B613" s="33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33"/>
      <c r="V613" s="33"/>
      <c r="W613" s="33"/>
      <c r="X613" s="33"/>
      <c r="Y613" s="33"/>
    </row>
    <row r="614" spans="1:25" ht="15.75" customHeight="1" x14ac:dyDescent="0.25">
      <c r="A614" s="20"/>
      <c r="B614" s="33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33"/>
      <c r="V614" s="33"/>
      <c r="W614" s="33"/>
      <c r="X614" s="33"/>
      <c r="Y614" s="33"/>
    </row>
    <row r="615" spans="1:25" ht="15.75" customHeight="1" x14ac:dyDescent="0.25">
      <c r="A615" s="20"/>
      <c r="B615" s="33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33"/>
      <c r="V615" s="33"/>
      <c r="W615" s="33"/>
      <c r="X615" s="33"/>
      <c r="Y615" s="33"/>
    </row>
    <row r="616" spans="1:25" ht="15.75" customHeight="1" x14ac:dyDescent="0.25">
      <c r="A616" s="20"/>
      <c r="B616" s="33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33"/>
      <c r="V616" s="33"/>
      <c r="W616" s="33"/>
      <c r="X616" s="33"/>
      <c r="Y616" s="33"/>
    </row>
    <row r="617" spans="1:25" ht="15.75" customHeight="1" x14ac:dyDescent="0.25">
      <c r="A617" s="20"/>
      <c r="B617" s="33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33"/>
      <c r="V617" s="33"/>
      <c r="W617" s="33"/>
      <c r="X617" s="33"/>
      <c r="Y617" s="33"/>
    </row>
    <row r="618" spans="1:25" ht="15.75" customHeight="1" x14ac:dyDescent="0.25">
      <c r="A618" s="20"/>
      <c r="B618" s="33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33"/>
      <c r="V618" s="33"/>
      <c r="W618" s="33"/>
      <c r="X618" s="33"/>
      <c r="Y618" s="33"/>
    </row>
    <row r="619" spans="1:25" ht="15.75" customHeight="1" x14ac:dyDescent="0.25">
      <c r="A619" s="20"/>
      <c r="B619" s="33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33"/>
      <c r="V619" s="33"/>
      <c r="W619" s="33"/>
      <c r="X619" s="33"/>
      <c r="Y619" s="33"/>
    </row>
    <row r="620" spans="1:25" ht="15.75" customHeight="1" x14ac:dyDescent="0.25">
      <c r="A620" s="20"/>
      <c r="B620" s="33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33"/>
      <c r="V620" s="33"/>
      <c r="W620" s="33"/>
      <c r="X620" s="33"/>
      <c r="Y620" s="33"/>
    </row>
    <row r="621" spans="1:25" ht="15.75" customHeight="1" x14ac:dyDescent="0.25">
      <c r="A621" s="20"/>
      <c r="B621" s="33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33"/>
      <c r="V621" s="33"/>
      <c r="W621" s="33"/>
      <c r="X621" s="33"/>
      <c r="Y621" s="33"/>
    </row>
    <row r="622" spans="1:25" ht="15.75" customHeight="1" x14ac:dyDescent="0.25">
      <c r="A622" s="20"/>
      <c r="B622" s="33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33"/>
      <c r="V622" s="33"/>
      <c r="W622" s="33"/>
      <c r="X622" s="33"/>
      <c r="Y622" s="33"/>
    </row>
    <row r="623" spans="1:25" ht="15.75" customHeight="1" x14ac:dyDescent="0.25">
      <c r="A623" s="20"/>
      <c r="B623" s="33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33"/>
      <c r="V623" s="33"/>
      <c r="W623" s="33"/>
      <c r="X623" s="33"/>
      <c r="Y623" s="33"/>
    </row>
    <row r="624" spans="1:25" ht="15.75" customHeight="1" x14ac:dyDescent="0.25">
      <c r="A624" s="20"/>
      <c r="B624" s="33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33"/>
      <c r="V624" s="33"/>
      <c r="W624" s="33"/>
      <c r="X624" s="33"/>
      <c r="Y624" s="33"/>
    </row>
    <row r="625" spans="1:25" ht="15.75" customHeight="1" x14ac:dyDescent="0.25">
      <c r="A625" s="20"/>
      <c r="B625" s="33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33"/>
      <c r="V625" s="33"/>
      <c r="W625" s="33"/>
      <c r="X625" s="33"/>
      <c r="Y625" s="33"/>
    </row>
    <row r="626" spans="1:25" ht="15.75" customHeight="1" x14ac:dyDescent="0.25">
      <c r="A626" s="20"/>
      <c r="B626" s="33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33"/>
      <c r="V626" s="33"/>
      <c r="W626" s="33"/>
      <c r="X626" s="33"/>
      <c r="Y626" s="33"/>
    </row>
    <row r="627" spans="1:25" ht="15.75" customHeight="1" x14ac:dyDescent="0.25">
      <c r="A627" s="20"/>
      <c r="B627" s="33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33"/>
      <c r="V627" s="33"/>
      <c r="W627" s="33"/>
      <c r="X627" s="33"/>
      <c r="Y627" s="33"/>
    </row>
    <row r="628" spans="1:25" ht="15.75" customHeight="1" x14ac:dyDescent="0.25">
      <c r="A628" s="20"/>
      <c r="B628" s="33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33"/>
      <c r="V628" s="33"/>
      <c r="W628" s="33"/>
      <c r="X628" s="33"/>
      <c r="Y628" s="33"/>
    </row>
    <row r="629" spans="1:25" ht="15.75" customHeight="1" x14ac:dyDescent="0.25">
      <c r="A629" s="20"/>
      <c r="B629" s="33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33"/>
      <c r="V629" s="33"/>
      <c r="W629" s="33"/>
      <c r="X629" s="33"/>
      <c r="Y629" s="33"/>
    </row>
    <row r="630" spans="1:25" ht="15.75" customHeight="1" x14ac:dyDescent="0.25">
      <c r="A630" s="20"/>
      <c r="B630" s="33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33"/>
      <c r="V630" s="33"/>
      <c r="W630" s="33"/>
      <c r="X630" s="33"/>
      <c r="Y630" s="33"/>
    </row>
    <row r="631" spans="1:25" ht="15.75" customHeight="1" x14ac:dyDescent="0.25">
      <c r="A631" s="20"/>
      <c r="B631" s="33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33"/>
      <c r="V631" s="33"/>
      <c r="W631" s="33"/>
      <c r="X631" s="33"/>
      <c r="Y631" s="33"/>
    </row>
    <row r="632" spans="1:25" ht="15.75" customHeight="1" x14ac:dyDescent="0.25">
      <c r="A632" s="20"/>
      <c r="B632" s="33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33"/>
      <c r="V632" s="33"/>
      <c r="W632" s="33"/>
      <c r="X632" s="33"/>
      <c r="Y632" s="33"/>
    </row>
    <row r="633" spans="1:25" ht="15.75" customHeight="1" x14ac:dyDescent="0.25">
      <c r="A633" s="20"/>
      <c r="B633" s="33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33"/>
      <c r="V633" s="33"/>
      <c r="W633" s="33"/>
      <c r="X633" s="33"/>
      <c r="Y633" s="33"/>
    </row>
    <row r="634" spans="1:25" ht="15.75" customHeight="1" x14ac:dyDescent="0.25">
      <c r="A634" s="20"/>
      <c r="B634" s="33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33"/>
      <c r="V634" s="33"/>
      <c r="W634" s="33"/>
      <c r="X634" s="33"/>
      <c r="Y634" s="33"/>
    </row>
    <row r="635" spans="1:25" ht="15.75" customHeight="1" x14ac:dyDescent="0.25">
      <c r="A635" s="20"/>
      <c r="B635" s="33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33"/>
      <c r="V635" s="33"/>
      <c r="W635" s="33"/>
      <c r="X635" s="33"/>
      <c r="Y635" s="33"/>
    </row>
    <row r="636" spans="1:25" ht="15.75" customHeight="1" x14ac:dyDescent="0.25">
      <c r="A636" s="20"/>
      <c r="B636" s="33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33"/>
      <c r="V636" s="33"/>
      <c r="W636" s="33"/>
      <c r="X636" s="33"/>
      <c r="Y636" s="33"/>
    </row>
    <row r="637" spans="1:25" ht="15.75" customHeight="1" x14ac:dyDescent="0.25">
      <c r="A637" s="20"/>
      <c r="B637" s="33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33"/>
      <c r="V637" s="33"/>
      <c r="W637" s="33"/>
      <c r="X637" s="33"/>
      <c r="Y637" s="33"/>
    </row>
    <row r="638" spans="1:25" ht="15.75" customHeight="1" x14ac:dyDescent="0.25">
      <c r="A638" s="20"/>
      <c r="B638" s="33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33"/>
      <c r="V638" s="33"/>
      <c r="W638" s="33"/>
      <c r="X638" s="33"/>
      <c r="Y638" s="33"/>
    </row>
    <row r="639" spans="1:25" ht="15.75" customHeight="1" x14ac:dyDescent="0.25">
      <c r="A639" s="20"/>
      <c r="B639" s="33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33"/>
      <c r="V639" s="33"/>
      <c r="W639" s="33"/>
      <c r="X639" s="33"/>
      <c r="Y639" s="33"/>
    </row>
    <row r="640" spans="1:25" ht="15.75" customHeight="1" x14ac:dyDescent="0.25">
      <c r="A640" s="20"/>
      <c r="B640" s="33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33"/>
      <c r="V640" s="33"/>
      <c r="W640" s="33"/>
      <c r="X640" s="33"/>
      <c r="Y640" s="33"/>
    </row>
    <row r="641" spans="1:25" ht="15.75" customHeight="1" x14ac:dyDescent="0.25">
      <c r="A641" s="20"/>
      <c r="B641" s="33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33"/>
      <c r="V641" s="33"/>
      <c r="W641" s="33"/>
      <c r="X641" s="33"/>
      <c r="Y641" s="33"/>
    </row>
    <row r="642" spans="1:25" ht="15.75" customHeight="1" x14ac:dyDescent="0.25">
      <c r="A642" s="20"/>
      <c r="B642" s="33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33"/>
      <c r="V642" s="33"/>
      <c r="W642" s="33"/>
      <c r="X642" s="33"/>
      <c r="Y642" s="33"/>
    </row>
    <row r="643" spans="1:25" ht="15.75" customHeight="1" x14ac:dyDescent="0.25">
      <c r="A643" s="20"/>
      <c r="B643" s="33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33"/>
      <c r="V643" s="33"/>
      <c r="W643" s="33"/>
      <c r="X643" s="33"/>
      <c r="Y643" s="33"/>
    </row>
    <row r="644" spans="1:25" ht="15.75" customHeight="1" x14ac:dyDescent="0.25">
      <c r="A644" s="20"/>
      <c r="B644" s="33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33"/>
      <c r="V644" s="33"/>
      <c r="W644" s="33"/>
      <c r="X644" s="33"/>
      <c r="Y644" s="33"/>
    </row>
    <row r="645" spans="1:25" ht="15.75" customHeight="1" x14ac:dyDescent="0.25">
      <c r="A645" s="20"/>
      <c r="B645" s="33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33"/>
      <c r="V645" s="33"/>
      <c r="W645" s="33"/>
      <c r="X645" s="33"/>
      <c r="Y645" s="33"/>
    </row>
    <row r="646" spans="1:25" ht="15.75" customHeight="1" x14ac:dyDescent="0.25">
      <c r="A646" s="20"/>
      <c r="B646" s="33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33"/>
      <c r="V646" s="33"/>
      <c r="W646" s="33"/>
      <c r="X646" s="33"/>
      <c r="Y646" s="33"/>
    </row>
    <row r="647" spans="1:25" ht="15.75" customHeight="1" x14ac:dyDescent="0.25">
      <c r="A647" s="20"/>
      <c r="B647" s="33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33"/>
      <c r="V647" s="33"/>
      <c r="W647" s="33"/>
      <c r="X647" s="33"/>
      <c r="Y647" s="33"/>
    </row>
    <row r="648" spans="1:25" ht="15.75" customHeight="1" x14ac:dyDescent="0.25">
      <c r="A648" s="20"/>
      <c r="B648" s="33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33"/>
      <c r="V648" s="33"/>
      <c r="W648" s="33"/>
      <c r="X648" s="33"/>
      <c r="Y648" s="33"/>
    </row>
    <row r="649" spans="1:25" ht="15.75" customHeight="1" x14ac:dyDescent="0.25">
      <c r="A649" s="20"/>
      <c r="B649" s="33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33"/>
      <c r="V649" s="33"/>
      <c r="W649" s="33"/>
      <c r="X649" s="33"/>
      <c r="Y649" s="33"/>
    </row>
    <row r="650" spans="1:25" ht="15.75" customHeight="1" x14ac:dyDescent="0.25">
      <c r="A650" s="20"/>
      <c r="B650" s="33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33"/>
      <c r="V650" s="33"/>
      <c r="W650" s="33"/>
      <c r="X650" s="33"/>
      <c r="Y650" s="33"/>
    </row>
    <row r="651" spans="1:25" ht="15.75" customHeight="1" x14ac:dyDescent="0.25">
      <c r="A651" s="20"/>
      <c r="B651" s="33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33"/>
      <c r="V651" s="33"/>
      <c r="W651" s="33"/>
      <c r="X651" s="33"/>
      <c r="Y651" s="33"/>
    </row>
    <row r="652" spans="1:25" ht="15.75" customHeight="1" x14ac:dyDescent="0.25">
      <c r="A652" s="20"/>
      <c r="B652" s="33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33"/>
      <c r="V652" s="33"/>
      <c r="W652" s="33"/>
      <c r="X652" s="33"/>
      <c r="Y652" s="33"/>
    </row>
    <row r="653" spans="1:25" ht="15.75" customHeight="1" x14ac:dyDescent="0.25">
      <c r="A653" s="20"/>
      <c r="B653" s="33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33"/>
      <c r="V653" s="33"/>
      <c r="W653" s="33"/>
      <c r="X653" s="33"/>
      <c r="Y653" s="33"/>
    </row>
    <row r="654" spans="1:25" ht="15.75" customHeight="1" x14ac:dyDescent="0.25">
      <c r="A654" s="20"/>
      <c r="B654" s="33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33"/>
      <c r="V654" s="33"/>
      <c r="W654" s="33"/>
      <c r="X654" s="33"/>
      <c r="Y654" s="33"/>
    </row>
    <row r="655" spans="1:25" ht="15.75" customHeight="1" x14ac:dyDescent="0.25">
      <c r="A655" s="20"/>
      <c r="B655" s="33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33"/>
      <c r="V655" s="33"/>
      <c r="W655" s="33"/>
      <c r="X655" s="33"/>
      <c r="Y655" s="33"/>
    </row>
    <row r="656" spans="1:25" ht="15.75" customHeight="1" x14ac:dyDescent="0.25">
      <c r="A656" s="20"/>
      <c r="B656" s="33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33"/>
      <c r="V656" s="33"/>
      <c r="W656" s="33"/>
      <c r="X656" s="33"/>
      <c r="Y656" s="33"/>
    </row>
    <row r="657" spans="1:25" ht="15.75" customHeight="1" x14ac:dyDescent="0.25">
      <c r="A657" s="20"/>
      <c r="B657" s="33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33"/>
      <c r="V657" s="33"/>
      <c r="W657" s="33"/>
      <c r="X657" s="33"/>
      <c r="Y657" s="33"/>
    </row>
    <row r="658" spans="1:25" ht="15.75" customHeight="1" x14ac:dyDescent="0.25">
      <c r="A658" s="20"/>
      <c r="B658" s="33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33"/>
      <c r="V658" s="33"/>
      <c r="W658" s="33"/>
      <c r="X658" s="33"/>
      <c r="Y658" s="33"/>
    </row>
    <row r="659" spans="1:25" ht="15.75" customHeight="1" x14ac:dyDescent="0.25">
      <c r="A659" s="20"/>
      <c r="B659" s="33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33"/>
      <c r="V659" s="33"/>
      <c r="W659" s="33"/>
      <c r="X659" s="33"/>
      <c r="Y659" s="33"/>
    </row>
    <row r="660" spans="1:25" ht="15.75" customHeight="1" x14ac:dyDescent="0.25">
      <c r="A660" s="20"/>
      <c r="B660" s="33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33"/>
      <c r="V660" s="33"/>
      <c r="W660" s="33"/>
      <c r="X660" s="33"/>
      <c r="Y660" s="33"/>
    </row>
    <row r="661" spans="1:25" ht="15.75" customHeight="1" x14ac:dyDescent="0.25">
      <c r="A661" s="20"/>
      <c r="B661" s="33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33"/>
      <c r="V661" s="33"/>
      <c r="W661" s="33"/>
      <c r="X661" s="33"/>
      <c r="Y661" s="33"/>
    </row>
    <row r="662" spans="1:25" ht="15.75" customHeight="1" x14ac:dyDescent="0.25">
      <c r="A662" s="20"/>
      <c r="B662" s="33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33"/>
      <c r="V662" s="33"/>
      <c r="W662" s="33"/>
      <c r="X662" s="33"/>
      <c r="Y662" s="33"/>
    </row>
    <row r="663" spans="1:25" ht="15.75" customHeight="1" x14ac:dyDescent="0.25">
      <c r="A663" s="20"/>
      <c r="B663" s="33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33"/>
      <c r="V663" s="33"/>
      <c r="W663" s="33"/>
      <c r="X663" s="33"/>
      <c r="Y663" s="33"/>
    </row>
    <row r="664" spans="1:25" ht="15.75" customHeight="1" x14ac:dyDescent="0.25">
      <c r="A664" s="20"/>
      <c r="B664" s="33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33"/>
      <c r="V664" s="33"/>
      <c r="W664" s="33"/>
      <c r="X664" s="33"/>
      <c r="Y664" s="33"/>
    </row>
    <row r="665" spans="1:25" ht="15.75" customHeight="1" x14ac:dyDescent="0.25">
      <c r="A665" s="20"/>
      <c r="B665" s="33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33"/>
      <c r="V665" s="33"/>
      <c r="W665" s="33"/>
      <c r="X665" s="33"/>
      <c r="Y665" s="33"/>
    </row>
    <row r="666" spans="1:25" ht="15.75" customHeight="1" x14ac:dyDescent="0.25">
      <c r="A666" s="20"/>
      <c r="B666" s="33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33"/>
      <c r="V666" s="33"/>
      <c r="W666" s="33"/>
      <c r="X666" s="33"/>
      <c r="Y666" s="33"/>
    </row>
    <row r="667" spans="1:25" ht="15.75" customHeight="1" x14ac:dyDescent="0.25">
      <c r="A667" s="20"/>
      <c r="B667" s="33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33"/>
      <c r="V667" s="33"/>
      <c r="W667" s="33"/>
      <c r="X667" s="33"/>
      <c r="Y667" s="33"/>
    </row>
    <row r="668" spans="1:25" ht="15.75" customHeight="1" x14ac:dyDescent="0.25">
      <c r="A668" s="20"/>
      <c r="B668" s="33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33"/>
      <c r="V668" s="33"/>
      <c r="W668" s="33"/>
      <c r="X668" s="33"/>
      <c r="Y668" s="33"/>
    </row>
    <row r="669" spans="1:25" ht="15.75" customHeight="1" x14ac:dyDescent="0.25">
      <c r="A669" s="20"/>
      <c r="B669" s="33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33"/>
      <c r="V669" s="33"/>
      <c r="W669" s="33"/>
      <c r="X669" s="33"/>
      <c r="Y669" s="33"/>
    </row>
    <row r="670" spans="1:25" ht="15.75" customHeight="1" x14ac:dyDescent="0.25">
      <c r="A670" s="20"/>
      <c r="B670" s="33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33"/>
      <c r="V670" s="33"/>
      <c r="W670" s="33"/>
      <c r="X670" s="33"/>
      <c r="Y670" s="33"/>
    </row>
    <row r="671" spans="1:25" ht="15.75" customHeight="1" x14ac:dyDescent="0.25">
      <c r="A671" s="20"/>
      <c r="B671" s="33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33"/>
      <c r="V671" s="33"/>
      <c r="W671" s="33"/>
      <c r="X671" s="33"/>
      <c r="Y671" s="33"/>
    </row>
    <row r="672" spans="1:25" ht="15.75" customHeight="1" x14ac:dyDescent="0.25">
      <c r="A672" s="20"/>
      <c r="B672" s="33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33"/>
      <c r="V672" s="33"/>
      <c r="W672" s="33"/>
      <c r="X672" s="33"/>
      <c r="Y672" s="33"/>
    </row>
    <row r="673" spans="1:25" ht="15.75" customHeight="1" x14ac:dyDescent="0.25">
      <c r="A673" s="20"/>
      <c r="B673" s="33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33"/>
      <c r="V673" s="33"/>
      <c r="W673" s="33"/>
      <c r="X673" s="33"/>
      <c r="Y673" s="33"/>
    </row>
    <row r="674" spans="1:25" ht="15.75" customHeight="1" x14ac:dyDescent="0.25">
      <c r="A674" s="20"/>
      <c r="B674" s="33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33"/>
      <c r="V674" s="33"/>
      <c r="W674" s="33"/>
      <c r="X674" s="33"/>
      <c r="Y674" s="33"/>
    </row>
    <row r="675" spans="1:25" ht="15.75" customHeight="1" x14ac:dyDescent="0.25">
      <c r="A675" s="20"/>
      <c r="B675" s="33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33"/>
      <c r="V675" s="33"/>
      <c r="W675" s="33"/>
      <c r="X675" s="33"/>
      <c r="Y675" s="33"/>
    </row>
    <row r="676" spans="1:25" ht="15.75" customHeight="1" x14ac:dyDescent="0.25">
      <c r="A676" s="20"/>
      <c r="B676" s="33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33"/>
      <c r="V676" s="33"/>
      <c r="W676" s="33"/>
      <c r="X676" s="33"/>
      <c r="Y676" s="33"/>
    </row>
    <row r="677" spans="1:25" ht="15.75" customHeight="1" x14ac:dyDescent="0.25">
      <c r="A677" s="20"/>
      <c r="B677" s="33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33"/>
      <c r="V677" s="33"/>
      <c r="W677" s="33"/>
      <c r="X677" s="33"/>
      <c r="Y677" s="33"/>
    </row>
    <row r="678" spans="1:25" ht="15.75" customHeight="1" x14ac:dyDescent="0.25">
      <c r="A678" s="20"/>
      <c r="B678" s="33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33"/>
      <c r="V678" s="33"/>
      <c r="W678" s="33"/>
      <c r="X678" s="33"/>
      <c r="Y678" s="33"/>
    </row>
    <row r="679" spans="1:25" ht="15.75" customHeight="1" x14ac:dyDescent="0.25">
      <c r="A679" s="20"/>
      <c r="B679" s="33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33"/>
      <c r="V679" s="33"/>
      <c r="W679" s="33"/>
      <c r="X679" s="33"/>
      <c r="Y679" s="33"/>
    </row>
    <row r="680" spans="1:25" ht="15.75" customHeight="1" x14ac:dyDescent="0.25">
      <c r="A680" s="20"/>
      <c r="B680" s="33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33"/>
      <c r="V680" s="33"/>
      <c r="W680" s="33"/>
      <c r="X680" s="33"/>
      <c r="Y680" s="33"/>
    </row>
    <row r="681" spans="1:25" ht="15.75" customHeight="1" x14ac:dyDescent="0.25">
      <c r="A681" s="20"/>
      <c r="B681" s="33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33"/>
      <c r="V681" s="33"/>
      <c r="W681" s="33"/>
      <c r="X681" s="33"/>
      <c r="Y681" s="33"/>
    </row>
    <row r="682" spans="1:25" ht="15.75" customHeight="1" x14ac:dyDescent="0.25">
      <c r="A682" s="20"/>
      <c r="B682" s="33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33"/>
      <c r="V682" s="33"/>
      <c r="W682" s="33"/>
      <c r="X682" s="33"/>
      <c r="Y682" s="33"/>
    </row>
    <row r="683" spans="1:25" ht="15.75" customHeight="1" x14ac:dyDescent="0.25">
      <c r="A683" s="20"/>
      <c r="B683" s="33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33"/>
      <c r="V683" s="33"/>
      <c r="W683" s="33"/>
      <c r="X683" s="33"/>
      <c r="Y683" s="33"/>
    </row>
    <row r="684" spans="1:25" ht="15.75" customHeight="1" x14ac:dyDescent="0.25">
      <c r="A684" s="20"/>
      <c r="B684" s="33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33"/>
      <c r="V684" s="33"/>
      <c r="W684" s="33"/>
      <c r="X684" s="33"/>
      <c r="Y684" s="33"/>
    </row>
    <row r="685" spans="1:25" ht="15.75" customHeight="1" x14ac:dyDescent="0.25">
      <c r="A685" s="20"/>
      <c r="B685" s="33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33"/>
      <c r="V685" s="33"/>
      <c r="W685" s="33"/>
      <c r="X685" s="33"/>
      <c r="Y685" s="33"/>
    </row>
    <row r="686" spans="1:25" ht="15.75" customHeight="1" x14ac:dyDescent="0.25">
      <c r="A686" s="20"/>
      <c r="B686" s="33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33"/>
      <c r="V686" s="33"/>
      <c r="W686" s="33"/>
      <c r="X686" s="33"/>
      <c r="Y686" s="33"/>
    </row>
    <row r="687" spans="1:25" ht="15.75" customHeight="1" x14ac:dyDescent="0.25">
      <c r="A687" s="20"/>
      <c r="B687" s="33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33"/>
      <c r="V687" s="33"/>
      <c r="W687" s="33"/>
      <c r="X687" s="33"/>
      <c r="Y687" s="33"/>
    </row>
    <row r="688" spans="1:25" ht="15.75" customHeight="1" x14ac:dyDescent="0.25">
      <c r="A688" s="20"/>
      <c r="B688" s="33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33"/>
      <c r="V688" s="33"/>
      <c r="W688" s="33"/>
      <c r="X688" s="33"/>
      <c r="Y688" s="33"/>
    </row>
    <row r="689" spans="1:25" ht="15.75" customHeight="1" x14ac:dyDescent="0.25">
      <c r="A689" s="20"/>
      <c r="B689" s="33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33"/>
      <c r="V689" s="33"/>
      <c r="W689" s="33"/>
      <c r="X689" s="33"/>
      <c r="Y689" s="33"/>
    </row>
    <row r="690" spans="1:25" ht="15.75" customHeight="1" x14ac:dyDescent="0.25">
      <c r="A690" s="20"/>
      <c r="B690" s="33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33"/>
      <c r="V690" s="33"/>
      <c r="W690" s="33"/>
      <c r="X690" s="33"/>
      <c r="Y690" s="33"/>
    </row>
    <row r="691" spans="1:25" ht="15.75" customHeight="1" x14ac:dyDescent="0.25">
      <c r="A691" s="20"/>
      <c r="B691" s="33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33"/>
      <c r="V691" s="33"/>
      <c r="W691" s="33"/>
      <c r="X691" s="33"/>
      <c r="Y691" s="33"/>
    </row>
    <row r="692" spans="1:25" ht="15.75" customHeight="1" x14ac:dyDescent="0.25">
      <c r="A692" s="20"/>
      <c r="B692" s="33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33"/>
      <c r="V692" s="33"/>
      <c r="W692" s="33"/>
      <c r="X692" s="33"/>
      <c r="Y692" s="33"/>
    </row>
    <row r="693" spans="1:25" ht="15.75" customHeight="1" x14ac:dyDescent="0.25">
      <c r="A693" s="20"/>
      <c r="B693" s="33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33"/>
      <c r="V693" s="33"/>
      <c r="W693" s="33"/>
      <c r="X693" s="33"/>
      <c r="Y693" s="33"/>
    </row>
    <row r="694" spans="1:25" ht="15.75" customHeight="1" x14ac:dyDescent="0.25">
      <c r="A694" s="20"/>
      <c r="B694" s="33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33"/>
      <c r="V694" s="33"/>
      <c r="W694" s="33"/>
      <c r="X694" s="33"/>
      <c r="Y694" s="33"/>
    </row>
    <row r="695" spans="1:25" ht="15.75" customHeight="1" x14ac:dyDescent="0.25">
      <c r="A695" s="20"/>
      <c r="B695" s="33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33"/>
      <c r="V695" s="33"/>
      <c r="W695" s="33"/>
      <c r="X695" s="33"/>
      <c r="Y695" s="33"/>
    </row>
    <row r="696" spans="1:25" ht="15.75" customHeight="1" x14ac:dyDescent="0.25">
      <c r="A696" s="20"/>
      <c r="B696" s="33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33"/>
      <c r="V696" s="33"/>
      <c r="W696" s="33"/>
      <c r="X696" s="33"/>
      <c r="Y696" s="33"/>
    </row>
    <row r="697" spans="1:25" ht="15.75" customHeight="1" x14ac:dyDescent="0.25">
      <c r="A697" s="20"/>
      <c r="B697" s="33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33"/>
      <c r="V697" s="33"/>
      <c r="W697" s="33"/>
      <c r="X697" s="33"/>
      <c r="Y697" s="33"/>
    </row>
    <row r="698" spans="1:25" ht="15.75" customHeight="1" x14ac:dyDescent="0.25">
      <c r="A698" s="20"/>
      <c r="B698" s="33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33"/>
      <c r="V698" s="33"/>
      <c r="W698" s="33"/>
      <c r="X698" s="33"/>
      <c r="Y698" s="33"/>
    </row>
    <row r="699" spans="1:25" ht="15.75" customHeight="1" x14ac:dyDescent="0.25">
      <c r="A699" s="20"/>
      <c r="B699" s="33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33"/>
      <c r="V699" s="33"/>
      <c r="W699" s="33"/>
      <c r="X699" s="33"/>
      <c r="Y699" s="33"/>
    </row>
    <row r="700" spans="1:25" ht="15.75" customHeight="1" x14ac:dyDescent="0.25">
      <c r="A700" s="20"/>
      <c r="B700" s="33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33"/>
      <c r="V700" s="33"/>
      <c r="W700" s="33"/>
      <c r="X700" s="33"/>
      <c r="Y700" s="33"/>
    </row>
    <row r="701" spans="1:25" ht="15.75" customHeight="1" x14ac:dyDescent="0.25">
      <c r="A701" s="20"/>
      <c r="B701" s="33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33"/>
      <c r="V701" s="33"/>
      <c r="W701" s="33"/>
      <c r="X701" s="33"/>
      <c r="Y701" s="33"/>
    </row>
    <row r="702" spans="1:25" ht="15.75" customHeight="1" x14ac:dyDescent="0.25">
      <c r="A702" s="20"/>
      <c r="B702" s="33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33"/>
      <c r="V702" s="33"/>
      <c r="W702" s="33"/>
      <c r="X702" s="33"/>
      <c r="Y702" s="33"/>
    </row>
    <row r="703" spans="1:25" ht="15.75" customHeight="1" x14ac:dyDescent="0.25">
      <c r="A703" s="20"/>
      <c r="B703" s="33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33"/>
      <c r="V703" s="33"/>
      <c r="W703" s="33"/>
      <c r="X703" s="33"/>
      <c r="Y703" s="33"/>
    </row>
    <row r="704" spans="1:25" ht="15.75" customHeight="1" x14ac:dyDescent="0.25">
      <c r="A704" s="20"/>
      <c r="B704" s="33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33"/>
      <c r="V704" s="33"/>
      <c r="W704" s="33"/>
      <c r="X704" s="33"/>
      <c r="Y704" s="33"/>
    </row>
    <row r="705" spans="1:25" ht="15.75" customHeight="1" x14ac:dyDescent="0.25">
      <c r="A705" s="20"/>
      <c r="B705" s="33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33"/>
      <c r="V705" s="33"/>
      <c r="W705" s="33"/>
      <c r="X705" s="33"/>
      <c r="Y705" s="33"/>
    </row>
    <row r="706" spans="1:25" ht="15.75" customHeight="1" x14ac:dyDescent="0.25">
      <c r="A706" s="20"/>
      <c r="B706" s="33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33"/>
      <c r="V706" s="33"/>
      <c r="W706" s="33"/>
      <c r="X706" s="33"/>
      <c r="Y706" s="33"/>
    </row>
    <row r="707" spans="1:25" ht="15.75" customHeight="1" x14ac:dyDescent="0.25">
      <c r="A707" s="20"/>
      <c r="B707" s="33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33"/>
      <c r="V707" s="33"/>
      <c r="W707" s="33"/>
      <c r="X707" s="33"/>
      <c r="Y707" s="33"/>
    </row>
    <row r="708" spans="1:25" ht="15.75" customHeight="1" x14ac:dyDescent="0.25">
      <c r="A708" s="20"/>
      <c r="B708" s="33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33"/>
      <c r="V708" s="33"/>
      <c r="W708" s="33"/>
      <c r="X708" s="33"/>
      <c r="Y708" s="33"/>
    </row>
    <row r="709" spans="1:25" ht="15.75" customHeight="1" x14ac:dyDescent="0.25">
      <c r="A709" s="20"/>
      <c r="B709" s="33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33"/>
      <c r="V709" s="33"/>
      <c r="W709" s="33"/>
      <c r="X709" s="33"/>
      <c r="Y709" s="33"/>
    </row>
    <row r="710" spans="1:25" ht="15.75" customHeight="1" x14ac:dyDescent="0.25">
      <c r="A710" s="20"/>
      <c r="B710" s="33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33"/>
      <c r="V710" s="33"/>
      <c r="W710" s="33"/>
      <c r="X710" s="33"/>
      <c r="Y710" s="33"/>
    </row>
    <row r="711" spans="1:25" ht="15.75" customHeight="1" x14ac:dyDescent="0.25">
      <c r="A711" s="20"/>
      <c r="B711" s="33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33"/>
      <c r="V711" s="33"/>
      <c r="W711" s="33"/>
      <c r="X711" s="33"/>
      <c r="Y711" s="33"/>
    </row>
    <row r="712" spans="1:25" ht="15.75" customHeight="1" x14ac:dyDescent="0.25">
      <c r="A712" s="20"/>
      <c r="B712" s="33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33"/>
      <c r="V712" s="33"/>
      <c r="W712" s="33"/>
      <c r="X712" s="33"/>
      <c r="Y712" s="33"/>
    </row>
    <row r="713" spans="1:25" ht="15.75" customHeight="1" x14ac:dyDescent="0.25">
      <c r="A713" s="20"/>
      <c r="B713" s="33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33"/>
      <c r="V713" s="33"/>
      <c r="W713" s="33"/>
      <c r="X713" s="33"/>
      <c r="Y713" s="33"/>
    </row>
    <row r="714" spans="1:25" ht="15.75" customHeight="1" x14ac:dyDescent="0.25">
      <c r="A714" s="20"/>
      <c r="B714" s="33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33"/>
      <c r="V714" s="33"/>
      <c r="W714" s="33"/>
      <c r="X714" s="33"/>
      <c r="Y714" s="33"/>
    </row>
    <row r="715" spans="1:25" ht="15.75" customHeight="1" x14ac:dyDescent="0.25">
      <c r="A715" s="20"/>
      <c r="B715" s="33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33"/>
      <c r="V715" s="33"/>
      <c r="W715" s="33"/>
      <c r="X715" s="33"/>
      <c r="Y715" s="33"/>
    </row>
    <row r="716" spans="1:25" ht="15.75" customHeight="1" x14ac:dyDescent="0.25">
      <c r="A716" s="20"/>
      <c r="B716" s="33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33"/>
      <c r="V716" s="33"/>
      <c r="W716" s="33"/>
      <c r="X716" s="33"/>
      <c r="Y716" s="33"/>
    </row>
    <row r="717" spans="1:25" ht="15.75" customHeight="1" x14ac:dyDescent="0.25">
      <c r="A717" s="20"/>
      <c r="B717" s="33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33"/>
      <c r="V717" s="33"/>
      <c r="W717" s="33"/>
      <c r="X717" s="33"/>
      <c r="Y717" s="33"/>
    </row>
    <row r="718" spans="1:25" ht="15.75" customHeight="1" x14ac:dyDescent="0.25">
      <c r="A718" s="20"/>
      <c r="B718" s="33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33"/>
      <c r="V718" s="33"/>
      <c r="W718" s="33"/>
      <c r="X718" s="33"/>
      <c r="Y718" s="33"/>
    </row>
    <row r="719" spans="1:25" ht="15.75" customHeight="1" x14ac:dyDescent="0.25">
      <c r="A719" s="20"/>
      <c r="B719" s="33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33"/>
      <c r="V719" s="33"/>
      <c r="W719" s="33"/>
      <c r="X719" s="33"/>
      <c r="Y719" s="33"/>
    </row>
    <row r="720" spans="1:25" ht="15.75" customHeight="1" x14ac:dyDescent="0.25">
      <c r="A720" s="20"/>
      <c r="B720" s="33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33"/>
      <c r="V720" s="33"/>
      <c r="W720" s="33"/>
      <c r="X720" s="33"/>
      <c r="Y720" s="33"/>
    </row>
    <row r="721" spans="1:25" ht="15.75" customHeight="1" x14ac:dyDescent="0.25">
      <c r="A721" s="20"/>
      <c r="B721" s="33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33"/>
      <c r="V721" s="33"/>
      <c r="W721" s="33"/>
      <c r="X721" s="33"/>
      <c r="Y721" s="33"/>
    </row>
    <row r="722" spans="1:25" ht="15.75" customHeight="1" x14ac:dyDescent="0.25">
      <c r="A722" s="20"/>
      <c r="B722" s="33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33"/>
      <c r="V722" s="33"/>
      <c r="W722" s="33"/>
      <c r="X722" s="33"/>
      <c r="Y722" s="33"/>
    </row>
    <row r="723" spans="1:25" ht="15.75" customHeight="1" x14ac:dyDescent="0.25">
      <c r="A723" s="20"/>
      <c r="B723" s="33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33"/>
      <c r="V723" s="33"/>
      <c r="W723" s="33"/>
      <c r="X723" s="33"/>
      <c r="Y723" s="33"/>
    </row>
    <row r="724" spans="1:25" ht="15.75" customHeight="1" x14ac:dyDescent="0.25">
      <c r="A724" s="20"/>
      <c r="B724" s="33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33"/>
      <c r="V724" s="33"/>
      <c r="W724" s="33"/>
      <c r="X724" s="33"/>
      <c r="Y724" s="33"/>
    </row>
    <row r="725" spans="1:25" ht="15.75" customHeight="1" x14ac:dyDescent="0.25">
      <c r="A725" s="20"/>
      <c r="B725" s="33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33"/>
      <c r="V725" s="33"/>
      <c r="W725" s="33"/>
      <c r="X725" s="33"/>
      <c r="Y725" s="33"/>
    </row>
    <row r="726" spans="1:25" ht="15.75" customHeight="1" x14ac:dyDescent="0.25">
      <c r="A726" s="20"/>
      <c r="B726" s="33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33"/>
      <c r="V726" s="33"/>
      <c r="W726" s="33"/>
      <c r="X726" s="33"/>
      <c r="Y726" s="33"/>
    </row>
    <row r="727" spans="1:25" ht="15.75" customHeight="1" x14ac:dyDescent="0.25">
      <c r="A727" s="20"/>
      <c r="B727" s="33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33"/>
      <c r="V727" s="33"/>
      <c r="W727" s="33"/>
      <c r="X727" s="33"/>
      <c r="Y727" s="33"/>
    </row>
    <row r="728" spans="1:25" ht="15.75" customHeight="1" x14ac:dyDescent="0.25">
      <c r="A728" s="20"/>
      <c r="B728" s="33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33"/>
      <c r="V728" s="33"/>
      <c r="W728" s="33"/>
      <c r="X728" s="33"/>
      <c r="Y728" s="33"/>
    </row>
    <row r="729" spans="1:25" ht="15.75" customHeight="1" x14ac:dyDescent="0.25">
      <c r="A729" s="20"/>
      <c r="B729" s="33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33"/>
      <c r="V729" s="33"/>
      <c r="W729" s="33"/>
      <c r="X729" s="33"/>
      <c r="Y729" s="33"/>
    </row>
    <row r="730" spans="1:25" ht="15.75" customHeight="1" x14ac:dyDescent="0.25">
      <c r="A730" s="20"/>
      <c r="B730" s="33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33"/>
      <c r="V730" s="33"/>
      <c r="W730" s="33"/>
      <c r="X730" s="33"/>
      <c r="Y730" s="33"/>
    </row>
    <row r="731" spans="1:25" ht="15.75" customHeight="1" x14ac:dyDescent="0.25">
      <c r="A731" s="20"/>
      <c r="B731" s="33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33"/>
      <c r="V731" s="33"/>
      <c r="W731" s="33"/>
      <c r="X731" s="33"/>
      <c r="Y731" s="33"/>
    </row>
    <row r="732" spans="1:25" ht="15.75" customHeight="1" x14ac:dyDescent="0.25">
      <c r="A732" s="20"/>
      <c r="B732" s="33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33"/>
      <c r="V732" s="33"/>
      <c r="W732" s="33"/>
      <c r="X732" s="33"/>
      <c r="Y732" s="33"/>
    </row>
    <row r="733" spans="1:25" ht="15.75" customHeight="1" x14ac:dyDescent="0.25">
      <c r="A733" s="20"/>
      <c r="B733" s="33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33"/>
      <c r="V733" s="33"/>
      <c r="W733" s="33"/>
      <c r="X733" s="33"/>
      <c r="Y733" s="33"/>
    </row>
    <row r="734" spans="1:25" ht="15.75" customHeight="1" x14ac:dyDescent="0.25">
      <c r="A734" s="20"/>
      <c r="B734" s="33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33"/>
      <c r="V734" s="33"/>
      <c r="W734" s="33"/>
      <c r="X734" s="33"/>
      <c r="Y734" s="33"/>
    </row>
    <row r="735" spans="1:25" ht="15.75" customHeight="1" x14ac:dyDescent="0.25">
      <c r="A735" s="20"/>
      <c r="B735" s="33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33"/>
      <c r="V735" s="33"/>
      <c r="W735" s="33"/>
      <c r="X735" s="33"/>
      <c r="Y735" s="33"/>
    </row>
    <row r="736" spans="1:25" ht="15.75" customHeight="1" x14ac:dyDescent="0.25">
      <c r="A736" s="20"/>
      <c r="B736" s="33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33"/>
      <c r="V736" s="33"/>
      <c r="W736" s="33"/>
      <c r="X736" s="33"/>
      <c r="Y736" s="33"/>
    </row>
    <row r="737" spans="1:25" ht="15.75" customHeight="1" x14ac:dyDescent="0.25">
      <c r="A737" s="20"/>
      <c r="B737" s="33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33"/>
      <c r="V737" s="33"/>
      <c r="W737" s="33"/>
      <c r="X737" s="33"/>
      <c r="Y737" s="33"/>
    </row>
    <row r="738" spans="1:25" ht="15.75" customHeight="1" x14ac:dyDescent="0.25">
      <c r="A738" s="20"/>
      <c r="B738" s="33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33"/>
      <c r="V738" s="33"/>
      <c r="W738" s="33"/>
      <c r="X738" s="33"/>
      <c r="Y738" s="33"/>
    </row>
    <row r="739" spans="1:25" ht="15.75" customHeight="1" x14ac:dyDescent="0.25">
      <c r="A739" s="20"/>
      <c r="B739" s="33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33"/>
      <c r="V739" s="33"/>
      <c r="W739" s="33"/>
      <c r="X739" s="33"/>
      <c r="Y739" s="33"/>
    </row>
    <row r="740" spans="1:25" ht="15.75" customHeight="1" x14ac:dyDescent="0.25">
      <c r="A740" s="20"/>
      <c r="B740" s="33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33"/>
      <c r="V740" s="33"/>
      <c r="W740" s="33"/>
      <c r="X740" s="33"/>
      <c r="Y740" s="33"/>
    </row>
    <row r="741" spans="1:25" ht="15.75" customHeight="1" x14ac:dyDescent="0.25">
      <c r="A741" s="20"/>
      <c r="B741" s="33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33"/>
      <c r="V741" s="33"/>
      <c r="W741" s="33"/>
      <c r="X741" s="33"/>
      <c r="Y741" s="33"/>
    </row>
    <row r="742" spans="1:25" ht="15.75" customHeight="1" x14ac:dyDescent="0.25">
      <c r="A742" s="20"/>
      <c r="B742" s="33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33"/>
      <c r="V742" s="33"/>
      <c r="W742" s="33"/>
      <c r="X742" s="33"/>
      <c r="Y742" s="33"/>
    </row>
    <row r="743" spans="1:25" ht="15.75" customHeight="1" x14ac:dyDescent="0.25">
      <c r="A743" s="20"/>
      <c r="B743" s="33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33"/>
      <c r="V743" s="33"/>
      <c r="W743" s="33"/>
      <c r="X743" s="33"/>
      <c r="Y743" s="33"/>
    </row>
    <row r="744" spans="1:25" ht="15.75" customHeight="1" x14ac:dyDescent="0.25">
      <c r="A744" s="20"/>
      <c r="B744" s="33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33"/>
      <c r="V744" s="33"/>
      <c r="W744" s="33"/>
      <c r="X744" s="33"/>
      <c r="Y744" s="33"/>
    </row>
    <row r="745" spans="1:25" ht="15.75" customHeight="1" x14ac:dyDescent="0.25">
      <c r="A745" s="20"/>
      <c r="B745" s="33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33"/>
      <c r="V745" s="33"/>
      <c r="W745" s="33"/>
      <c r="X745" s="33"/>
      <c r="Y745" s="33"/>
    </row>
    <row r="746" spans="1:25" ht="15.75" customHeight="1" x14ac:dyDescent="0.25">
      <c r="A746" s="20"/>
      <c r="B746" s="33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33"/>
      <c r="V746" s="33"/>
      <c r="W746" s="33"/>
      <c r="X746" s="33"/>
      <c r="Y746" s="33"/>
    </row>
    <row r="747" spans="1:25" ht="15.75" customHeight="1" x14ac:dyDescent="0.25">
      <c r="A747" s="20"/>
      <c r="B747" s="33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33"/>
      <c r="V747" s="33"/>
      <c r="W747" s="33"/>
      <c r="X747" s="33"/>
      <c r="Y747" s="33"/>
    </row>
    <row r="748" spans="1:25" ht="15.75" customHeight="1" x14ac:dyDescent="0.25">
      <c r="A748" s="20"/>
      <c r="B748" s="33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33"/>
      <c r="V748" s="33"/>
      <c r="W748" s="33"/>
      <c r="X748" s="33"/>
      <c r="Y748" s="33"/>
    </row>
    <row r="749" spans="1:25" ht="15.75" customHeight="1" x14ac:dyDescent="0.25">
      <c r="A749" s="20"/>
      <c r="B749" s="33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33"/>
      <c r="V749" s="33"/>
      <c r="W749" s="33"/>
      <c r="X749" s="33"/>
      <c r="Y749" s="33"/>
    </row>
    <row r="750" spans="1:25" ht="15.75" customHeight="1" x14ac:dyDescent="0.25">
      <c r="A750" s="20"/>
      <c r="B750" s="33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33"/>
      <c r="V750" s="33"/>
      <c r="W750" s="33"/>
      <c r="X750" s="33"/>
      <c r="Y750" s="33"/>
    </row>
    <row r="751" spans="1:25" ht="15.75" customHeight="1" x14ac:dyDescent="0.25">
      <c r="A751" s="20"/>
      <c r="B751" s="33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33"/>
      <c r="V751" s="33"/>
      <c r="W751" s="33"/>
      <c r="X751" s="33"/>
      <c r="Y751" s="33"/>
    </row>
    <row r="752" spans="1:25" ht="15.75" customHeight="1" x14ac:dyDescent="0.25">
      <c r="A752" s="20"/>
      <c r="B752" s="33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33"/>
      <c r="V752" s="33"/>
      <c r="W752" s="33"/>
      <c r="X752" s="33"/>
      <c r="Y752" s="33"/>
    </row>
    <row r="753" spans="1:25" ht="15.75" customHeight="1" x14ac:dyDescent="0.25">
      <c r="A753" s="20"/>
      <c r="B753" s="33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33"/>
      <c r="V753" s="33"/>
      <c r="W753" s="33"/>
      <c r="X753" s="33"/>
      <c r="Y753" s="33"/>
    </row>
    <row r="754" spans="1:25" ht="15.75" customHeight="1" x14ac:dyDescent="0.25">
      <c r="A754" s="20"/>
      <c r="B754" s="33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33"/>
      <c r="V754" s="33"/>
      <c r="W754" s="33"/>
      <c r="X754" s="33"/>
      <c r="Y754" s="33"/>
    </row>
    <row r="755" spans="1:25" ht="15.75" customHeight="1" x14ac:dyDescent="0.25">
      <c r="A755" s="20"/>
      <c r="B755" s="33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33"/>
      <c r="V755" s="33"/>
      <c r="W755" s="33"/>
      <c r="X755" s="33"/>
      <c r="Y755" s="33"/>
    </row>
    <row r="756" spans="1:25" ht="15.75" customHeight="1" x14ac:dyDescent="0.25">
      <c r="A756" s="20"/>
      <c r="B756" s="33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33"/>
      <c r="V756" s="33"/>
      <c r="W756" s="33"/>
      <c r="X756" s="33"/>
      <c r="Y756" s="33"/>
    </row>
    <row r="757" spans="1:25" ht="15.75" customHeight="1" x14ac:dyDescent="0.25">
      <c r="A757" s="20"/>
      <c r="B757" s="33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33"/>
      <c r="V757" s="33"/>
      <c r="W757" s="33"/>
      <c r="X757" s="33"/>
      <c r="Y757" s="33"/>
    </row>
    <row r="758" spans="1:25" ht="15.75" customHeight="1" x14ac:dyDescent="0.25">
      <c r="A758" s="20"/>
      <c r="B758" s="33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33"/>
      <c r="V758" s="33"/>
      <c r="W758" s="33"/>
      <c r="X758" s="33"/>
      <c r="Y758" s="33"/>
    </row>
    <row r="759" spans="1:25" ht="15.75" customHeight="1" x14ac:dyDescent="0.25">
      <c r="A759" s="20"/>
      <c r="B759" s="33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33"/>
      <c r="V759" s="33"/>
      <c r="W759" s="33"/>
      <c r="X759" s="33"/>
      <c r="Y759" s="33"/>
    </row>
    <row r="760" spans="1:25" ht="15.75" customHeight="1" x14ac:dyDescent="0.25">
      <c r="A760" s="20"/>
      <c r="B760" s="33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33"/>
      <c r="V760" s="33"/>
      <c r="W760" s="33"/>
      <c r="X760" s="33"/>
      <c r="Y760" s="33"/>
    </row>
    <row r="761" spans="1:25" ht="15.75" customHeight="1" x14ac:dyDescent="0.25">
      <c r="A761" s="20"/>
      <c r="B761" s="33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33"/>
      <c r="V761" s="33"/>
      <c r="W761" s="33"/>
      <c r="X761" s="33"/>
      <c r="Y761" s="33"/>
    </row>
    <row r="762" spans="1:25" ht="15.75" customHeight="1" x14ac:dyDescent="0.25">
      <c r="A762" s="20"/>
      <c r="B762" s="33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33"/>
      <c r="V762" s="33"/>
      <c r="W762" s="33"/>
      <c r="X762" s="33"/>
      <c r="Y762" s="33"/>
    </row>
    <row r="763" spans="1:25" ht="15.75" customHeight="1" x14ac:dyDescent="0.25">
      <c r="A763" s="20"/>
      <c r="B763" s="33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33"/>
      <c r="V763" s="33"/>
      <c r="W763" s="33"/>
      <c r="X763" s="33"/>
      <c r="Y763" s="33"/>
    </row>
    <row r="764" spans="1:25" ht="15.75" customHeight="1" x14ac:dyDescent="0.25">
      <c r="A764" s="20"/>
      <c r="B764" s="33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33"/>
      <c r="V764" s="33"/>
      <c r="W764" s="33"/>
      <c r="X764" s="33"/>
      <c r="Y764" s="33"/>
    </row>
    <row r="765" spans="1:25" ht="15.75" customHeight="1" x14ac:dyDescent="0.25">
      <c r="A765" s="20"/>
      <c r="B765" s="33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33"/>
      <c r="V765" s="33"/>
      <c r="W765" s="33"/>
      <c r="X765" s="33"/>
      <c r="Y765" s="33"/>
    </row>
    <row r="766" spans="1:25" ht="15.75" customHeight="1" x14ac:dyDescent="0.25">
      <c r="A766" s="20"/>
      <c r="B766" s="33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33"/>
      <c r="V766" s="33"/>
      <c r="W766" s="33"/>
      <c r="X766" s="33"/>
      <c r="Y766" s="33"/>
    </row>
    <row r="767" spans="1:25" ht="15.75" customHeight="1" x14ac:dyDescent="0.25">
      <c r="A767" s="20"/>
      <c r="B767" s="33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33"/>
      <c r="V767" s="33"/>
      <c r="W767" s="33"/>
      <c r="X767" s="33"/>
      <c r="Y767" s="33"/>
    </row>
    <row r="768" spans="1:25" ht="15.75" customHeight="1" x14ac:dyDescent="0.25">
      <c r="A768" s="20"/>
      <c r="B768" s="33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33"/>
      <c r="V768" s="33"/>
      <c r="W768" s="33"/>
      <c r="X768" s="33"/>
      <c r="Y768" s="33"/>
    </row>
    <row r="769" spans="1:25" ht="15.75" customHeight="1" x14ac:dyDescent="0.25">
      <c r="A769" s="20"/>
      <c r="B769" s="33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33"/>
      <c r="V769" s="33"/>
      <c r="W769" s="33"/>
      <c r="X769" s="33"/>
      <c r="Y769" s="33"/>
    </row>
    <row r="770" spans="1:25" ht="15.75" customHeight="1" x14ac:dyDescent="0.25">
      <c r="A770" s="20"/>
      <c r="B770" s="33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33"/>
      <c r="V770" s="33"/>
      <c r="W770" s="33"/>
      <c r="X770" s="33"/>
      <c r="Y770" s="33"/>
    </row>
    <row r="771" spans="1:25" ht="15.75" customHeight="1" x14ac:dyDescent="0.25">
      <c r="A771" s="20"/>
      <c r="B771" s="33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33"/>
      <c r="V771" s="33"/>
      <c r="W771" s="33"/>
      <c r="X771" s="33"/>
      <c r="Y771" s="33"/>
    </row>
    <row r="772" spans="1:25" ht="15.75" customHeight="1" x14ac:dyDescent="0.25">
      <c r="A772" s="20"/>
      <c r="B772" s="33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33"/>
      <c r="V772" s="33"/>
      <c r="W772" s="33"/>
      <c r="X772" s="33"/>
      <c r="Y772" s="33"/>
    </row>
    <row r="773" spans="1:25" ht="15.75" customHeight="1" x14ac:dyDescent="0.25">
      <c r="A773" s="20"/>
      <c r="B773" s="33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33"/>
      <c r="V773" s="33"/>
      <c r="W773" s="33"/>
      <c r="X773" s="33"/>
      <c r="Y773" s="33"/>
    </row>
    <row r="774" spans="1:25" ht="15.75" customHeight="1" x14ac:dyDescent="0.25">
      <c r="A774" s="20"/>
      <c r="B774" s="33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33"/>
      <c r="V774" s="33"/>
      <c r="W774" s="33"/>
      <c r="X774" s="33"/>
      <c r="Y774" s="33"/>
    </row>
    <row r="775" spans="1:25" ht="15.75" customHeight="1" x14ac:dyDescent="0.25">
      <c r="A775" s="20"/>
      <c r="B775" s="33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33"/>
      <c r="V775" s="33"/>
      <c r="W775" s="33"/>
      <c r="X775" s="33"/>
      <c r="Y775" s="33"/>
    </row>
    <row r="776" spans="1:25" ht="15.75" customHeight="1" x14ac:dyDescent="0.25">
      <c r="A776" s="20"/>
      <c r="B776" s="33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33"/>
      <c r="V776" s="33"/>
      <c r="W776" s="33"/>
      <c r="X776" s="33"/>
      <c r="Y776" s="33"/>
    </row>
    <row r="777" spans="1:25" ht="15.75" customHeight="1" x14ac:dyDescent="0.25">
      <c r="A777" s="20"/>
      <c r="B777" s="33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33"/>
      <c r="V777" s="33"/>
      <c r="W777" s="33"/>
      <c r="X777" s="33"/>
      <c r="Y777" s="33"/>
    </row>
    <row r="778" spans="1:25" ht="15.75" customHeight="1" x14ac:dyDescent="0.25">
      <c r="A778" s="20"/>
      <c r="B778" s="33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33"/>
      <c r="V778" s="33"/>
      <c r="W778" s="33"/>
      <c r="X778" s="33"/>
      <c r="Y778" s="33"/>
    </row>
    <row r="779" spans="1:25" ht="15.75" customHeight="1" x14ac:dyDescent="0.25">
      <c r="A779" s="20"/>
      <c r="B779" s="33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33"/>
      <c r="V779" s="33"/>
      <c r="W779" s="33"/>
      <c r="X779" s="33"/>
      <c r="Y779" s="33"/>
    </row>
    <row r="780" spans="1:25" ht="15.75" customHeight="1" x14ac:dyDescent="0.25">
      <c r="A780" s="20"/>
      <c r="B780" s="33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33"/>
      <c r="V780" s="33"/>
      <c r="W780" s="33"/>
      <c r="X780" s="33"/>
      <c r="Y780" s="33"/>
    </row>
    <row r="781" spans="1:25" ht="15.75" customHeight="1" x14ac:dyDescent="0.25">
      <c r="A781" s="20"/>
      <c r="B781" s="33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33"/>
      <c r="V781" s="33"/>
      <c r="W781" s="33"/>
      <c r="X781" s="33"/>
      <c r="Y781" s="33"/>
    </row>
    <row r="782" spans="1:25" ht="15.75" customHeight="1" x14ac:dyDescent="0.25">
      <c r="A782" s="20"/>
      <c r="B782" s="33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33"/>
      <c r="V782" s="33"/>
      <c r="W782" s="33"/>
      <c r="X782" s="33"/>
      <c r="Y782" s="33"/>
    </row>
    <row r="783" spans="1:25" ht="15.75" customHeight="1" x14ac:dyDescent="0.25">
      <c r="A783" s="20"/>
      <c r="B783" s="33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33"/>
      <c r="V783" s="33"/>
      <c r="W783" s="33"/>
      <c r="X783" s="33"/>
      <c r="Y783" s="33"/>
    </row>
    <row r="784" spans="1:25" ht="15.75" customHeight="1" x14ac:dyDescent="0.25">
      <c r="A784" s="20"/>
      <c r="B784" s="33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33"/>
      <c r="V784" s="33"/>
      <c r="W784" s="33"/>
      <c r="X784" s="33"/>
      <c r="Y784" s="33"/>
    </row>
    <row r="785" spans="1:25" ht="15.75" customHeight="1" x14ac:dyDescent="0.25">
      <c r="A785" s="20"/>
      <c r="B785" s="33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33"/>
      <c r="V785" s="33"/>
      <c r="W785" s="33"/>
      <c r="X785" s="33"/>
      <c r="Y785" s="33"/>
    </row>
    <row r="786" spans="1:25" ht="15.75" customHeight="1" x14ac:dyDescent="0.25">
      <c r="A786" s="20"/>
      <c r="B786" s="33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33"/>
      <c r="V786" s="33"/>
      <c r="W786" s="33"/>
      <c r="X786" s="33"/>
      <c r="Y786" s="33"/>
    </row>
    <row r="787" spans="1:25" ht="15.75" customHeight="1" x14ac:dyDescent="0.25">
      <c r="A787" s="20"/>
      <c r="B787" s="33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33"/>
      <c r="V787" s="33"/>
      <c r="W787" s="33"/>
      <c r="X787" s="33"/>
      <c r="Y787" s="33"/>
    </row>
    <row r="788" spans="1:25" ht="15.75" customHeight="1" x14ac:dyDescent="0.25">
      <c r="A788" s="20"/>
      <c r="B788" s="33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33"/>
      <c r="V788" s="33"/>
      <c r="W788" s="33"/>
      <c r="X788" s="33"/>
      <c r="Y788" s="33"/>
    </row>
    <row r="789" spans="1:25" ht="15.75" customHeight="1" x14ac:dyDescent="0.25">
      <c r="A789" s="20"/>
      <c r="B789" s="33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33"/>
      <c r="V789" s="33"/>
      <c r="W789" s="33"/>
      <c r="X789" s="33"/>
      <c r="Y789" s="33"/>
    </row>
    <row r="790" spans="1:25" ht="15.75" customHeight="1" x14ac:dyDescent="0.25">
      <c r="A790" s="20"/>
      <c r="B790" s="33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33"/>
      <c r="V790" s="33"/>
      <c r="W790" s="33"/>
      <c r="X790" s="33"/>
      <c r="Y790" s="33"/>
    </row>
    <row r="791" spans="1:25" ht="15.75" customHeight="1" x14ac:dyDescent="0.25">
      <c r="A791" s="20"/>
      <c r="B791" s="33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33"/>
      <c r="V791" s="33"/>
      <c r="W791" s="33"/>
      <c r="X791" s="33"/>
      <c r="Y791" s="33"/>
    </row>
    <row r="792" spans="1:25" ht="15.75" customHeight="1" x14ac:dyDescent="0.25">
      <c r="A792" s="20"/>
      <c r="B792" s="33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33"/>
      <c r="V792" s="33"/>
      <c r="W792" s="33"/>
      <c r="X792" s="33"/>
      <c r="Y792" s="33"/>
    </row>
    <row r="793" spans="1:25" ht="15.75" customHeight="1" x14ac:dyDescent="0.25">
      <c r="A793" s="20"/>
      <c r="B793" s="33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33"/>
      <c r="V793" s="33"/>
      <c r="W793" s="33"/>
      <c r="X793" s="33"/>
      <c r="Y793" s="33"/>
    </row>
    <row r="794" spans="1:25" ht="15.75" customHeight="1" x14ac:dyDescent="0.25">
      <c r="A794" s="20"/>
      <c r="B794" s="33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33"/>
      <c r="V794" s="33"/>
      <c r="W794" s="33"/>
      <c r="X794" s="33"/>
      <c r="Y794" s="33"/>
    </row>
    <row r="795" spans="1:25" ht="15.75" customHeight="1" x14ac:dyDescent="0.25">
      <c r="A795" s="20"/>
      <c r="B795" s="33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33"/>
      <c r="V795" s="33"/>
      <c r="W795" s="33"/>
      <c r="X795" s="33"/>
      <c r="Y795" s="33"/>
    </row>
    <row r="796" spans="1:25" ht="15.75" customHeight="1" x14ac:dyDescent="0.25">
      <c r="A796" s="20"/>
      <c r="B796" s="33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33"/>
      <c r="V796" s="33"/>
      <c r="W796" s="33"/>
      <c r="X796" s="33"/>
      <c r="Y796" s="33"/>
    </row>
    <row r="797" spans="1:25" ht="15.75" customHeight="1" x14ac:dyDescent="0.25">
      <c r="A797" s="20"/>
      <c r="B797" s="33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33"/>
      <c r="V797" s="33"/>
      <c r="W797" s="33"/>
      <c r="X797" s="33"/>
      <c r="Y797" s="33"/>
    </row>
    <row r="798" spans="1:25" ht="15.75" customHeight="1" x14ac:dyDescent="0.25">
      <c r="A798" s="20"/>
      <c r="B798" s="33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33"/>
      <c r="V798" s="33"/>
      <c r="W798" s="33"/>
      <c r="X798" s="33"/>
      <c r="Y798" s="33"/>
    </row>
    <row r="799" spans="1:25" ht="15.75" customHeight="1" x14ac:dyDescent="0.25">
      <c r="A799" s="20"/>
      <c r="B799" s="33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33"/>
      <c r="V799" s="33"/>
      <c r="W799" s="33"/>
      <c r="X799" s="33"/>
      <c r="Y799" s="33"/>
    </row>
    <row r="800" spans="1:25" ht="15.75" customHeight="1" x14ac:dyDescent="0.25">
      <c r="A800" s="20"/>
      <c r="B800" s="33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33"/>
      <c r="V800" s="33"/>
      <c r="W800" s="33"/>
      <c r="X800" s="33"/>
      <c r="Y800" s="33"/>
    </row>
    <row r="801" spans="1:25" ht="15.75" customHeight="1" x14ac:dyDescent="0.25">
      <c r="A801" s="20"/>
      <c r="B801" s="33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33"/>
      <c r="V801" s="33"/>
      <c r="W801" s="33"/>
      <c r="X801" s="33"/>
      <c r="Y801" s="33"/>
    </row>
    <row r="802" spans="1:25" ht="15.75" customHeight="1" x14ac:dyDescent="0.25">
      <c r="A802" s="20"/>
      <c r="B802" s="33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33"/>
      <c r="V802" s="33"/>
      <c r="W802" s="33"/>
      <c r="X802" s="33"/>
      <c r="Y802" s="33"/>
    </row>
    <row r="803" spans="1:25" ht="15.75" customHeight="1" x14ac:dyDescent="0.25">
      <c r="A803" s="20"/>
      <c r="B803" s="33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33"/>
      <c r="V803" s="33"/>
      <c r="W803" s="33"/>
      <c r="X803" s="33"/>
      <c r="Y803" s="33"/>
    </row>
    <row r="804" spans="1:25" ht="15.75" customHeight="1" x14ac:dyDescent="0.25">
      <c r="A804" s="20"/>
      <c r="B804" s="33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33"/>
      <c r="V804" s="33"/>
      <c r="W804" s="33"/>
      <c r="X804" s="33"/>
      <c r="Y804" s="33"/>
    </row>
    <row r="805" spans="1:25" ht="15.75" customHeight="1" x14ac:dyDescent="0.25">
      <c r="A805" s="20"/>
      <c r="B805" s="33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33"/>
      <c r="V805" s="33"/>
      <c r="W805" s="33"/>
      <c r="X805" s="33"/>
      <c r="Y805" s="33"/>
    </row>
    <row r="806" spans="1:25" ht="15.75" customHeight="1" x14ac:dyDescent="0.25">
      <c r="A806" s="20"/>
      <c r="B806" s="33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33"/>
      <c r="V806" s="33"/>
      <c r="W806" s="33"/>
      <c r="X806" s="33"/>
      <c r="Y806" s="33"/>
    </row>
    <row r="807" spans="1:25" ht="15.75" customHeight="1" x14ac:dyDescent="0.25">
      <c r="A807" s="20"/>
      <c r="B807" s="33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33"/>
      <c r="V807" s="33"/>
      <c r="W807" s="33"/>
      <c r="X807" s="33"/>
      <c r="Y807" s="33"/>
    </row>
    <row r="808" spans="1:25" ht="15.75" customHeight="1" x14ac:dyDescent="0.25">
      <c r="A808" s="20"/>
      <c r="B808" s="33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33"/>
      <c r="V808" s="33"/>
      <c r="W808" s="33"/>
      <c r="X808" s="33"/>
      <c r="Y808" s="33"/>
    </row>
    <row r="809" spans="1:25" ht="15.75" customHeight="1" x14ac:dyDescent="0.25">
      <c r="A809" s="20"/>
      <c r="B809" s="33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33"/>
      <c r="V809" s="33"/>
      <c r="W809" s="33"/>
      <c r="X809" s="33"/>
      <c r="Y809" s="33"/>
    </row>
    <row r="810" spans="1:25" ht="15.75" customHeight="1" x14ac:dyDescent="0.25">
      <c r="A810" s="20"/>
      <c r="B810" s="33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33"/>
      <c r="V810" s="33"/>
      <c r="W810" s="33"/>
      <c r="X810" s="33"/>
      <c r="Y810" s="33"/>
    </row>
    <row r="811" spans="1:25" ht="15.75" customHeight="1" x14ac:dyDescent="0.25">
      <c r="A811" s="20"/>
      <c r="B811" s="33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33"/>
      <c r="V811" s="33"/>
      <c r="W811" s="33"/>
      <c r="X811" s="33"/>
      <c r="Y811" s="33"/>
    </row>
    <row r="812" spans="1:25" ht="15.75" customHeight="1" x14ac:dyDescent="0.25">
      <c r="A812" s="20"/>
      <c r="B812" s="33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33"/>
      <c r="V812" s="33"/>
      <c r="W812" s="33"/>
      <c r="X812" s="33"/>
      <c r="Y812" s="33"/>
    </row>
    <row r="813" spans="1:25" ht="15.75" customHeight="1" x14ac:dyDescent="0.25">
      <c r="A813" s="20"/>
      <c r="B813" s="33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33"/>
      <c r="V813" s="33"/>
      <c r="W813" s="33"/>
      <c r="X813" s="33"/>
      <c r="Y813" s="33"/>
    </row>
    <row r="814" spans="1:25" ht="15.75" customHeight="1" x14ac:dyDescent="0.25">
      <c r="A814" s="20"/>
      <c r="B814" s="33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33"/>
      <c r="V814" s="33"/>
      <c r="W814" s="33"/>
      <c r="X814" s="33"/>
      <c r="Y814" s="33"/>
    </row>
    <row r="815" spans="1:25" ht="15.75" customHeight="1" x14ac:dyDescent="0.25">
      <c r="A815" s="20"/>
      <c r="B815" s="33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33"/>
      <c r="V815" s="33"/>
      <c r="W815" s="33"/>
      <c r="X815" s="33"/>
      <c r="Y815" s="33"/>
    </row>
    <row r="816" spans="1:25" ht="15.75" customHeight="1" x14ac:dyDescent="0.25">
      <c r="A816" s="20"/>
      <c r="B816" s="33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33"/>
      <c r="V816" s="33"/>
      <c r="W816" s="33"/>
      <c r="X816" s="33"/>
      <c r="Y816" s="33"/>
    </row>
    <row r="817" spans="1:25" ht="15.75" customHeight="1" x14ac:dyDescent="0.25">
      <c r="A817" s="20"/>
      <c r="B817" s="33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33"/>
      <c r="V817" s="33"/>
      <c r="W817" s="33"/>
      <c r="X817" s="33"/>
      <c r="Y817" s="33"/>
    </row>
    <row r="818" spans="1:25" ht="15.75" customHeight="1" x14ac:dyDescent="0.25">
      <c r="A818" s="20"/>
      <c r="B818" s="33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33"/>
      <c r="V818" s="33"/>
      <c r="W818" s="33"/>
      <c r="X818" s="33"/>
      <c r="Y818" s="33"/>
    </row>
    <row r="819" spans="1:25" ht="15.75" customHeight="1" x14ac:dyDescent="0.25">
      <c r="A819" s="20"/>
      <c r="B819" s="33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33"/>
      <c r="V819" s="33"/>
      <c r="W819" s="33"/>
      <c r="X819" s="33"/>
      <c r="Y819" s="33"/>
    </row>
    <row r="820" spans="1:25" ht="15.75" customHeight="1" x14ac:dyDescent="0.25">
      <c r="A820" s="20"/>
      <c r="B820" s="33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33"/>
      <c r="V820" s="33"/>
      <c r="W820" s="33"/>
      <c r="X820" s="33"/>
      <c r="Y820" s="33"/>
    </row>
    <row r="821" spans="1:25" ht="15.75" customHeight="1" x14ac:dyDescent="0.25">
      <c r="A821" s="20"/>
      <c r="B821" s="33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33"/>
      <c r="V821" s="33"/>
      <c r="W821" s="33"/>
      <c r="X821" s="33"/>
      <c r="Y821" s="33"/>
    </row>
    <row r="822" spans="1:25" ht="15.75" customHeight="1" x14ac:dyDescent="0.25">
      <c r="A822" s="20"/>
      <c r="B822" s="33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33"/>
      <c r="V822" s="33"/>
      <c r="W822" s="33"/>
      <c r="X822" s="33"/>
      <c r="Y822" s="33"/>
    </row>
    <row r="823" spans="1:25" ht="15.75" customHeight="1" x14ac:dyDescent="0.25">
      <c r="A823" s="20"/>
      <c r="B823" s="33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33"/>
      <c r="V823" s="33"/>
      <c r="W823" s="33"/>
      <c r="X823" s="33"/>
      <c r="Y823" s="33"/>
    </row>
    <row r="824" spans="1:25" ht="15.75" customHeight="1" x14ac:dyDescent="0.25">
      <c r="A824" s="20"/>
      <c r="B824" s="33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33"/>
      <c r="V824" s="33"/>
      <c r="W824" s="33"/>
      <c r="X824" s="33"/>
      <c r="Y824" s="33"/>
    </row>
    <row r="825" spans="1:25" ht="15.75" customHeight="1" x14ac:dyDescent="0.25">
      <c r="A825" s="20"/>
      <c r="B825" s="33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33"/>
      <c r="V825" s="33"/>
      <c r="W825" s="33"/>
      <c r="X825" s="33"/>
      <c r="Y825" s="33"/>
    </row>
    <row r="826" spans="1:25" ht="15.75" customHeight="1" x14ac:dyDescent="0.25">
      <c r="A826" s="20"/>
      <c r="B826" s="33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33"/>
      <c r="V826" s="33"/>
      <c r="W826" s="33"/>
      <c r="X826" s="33"/>
      <c r="Y826" s="33"/>
    </row>
    <row r="827" spans="1:25" ht="15.75" customHeight="1" x14ac:dyDescent="0.25">
      <c r="A827" s="20"/>
      <c r="B827" s="33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33"/>
      <c r="V827" s="33"/>
      <c r="W827" s="33"/>
      <c r="X827" s="33"/>
      <c r="Y827" s="33"/>
    </row>
    <row r="828" spans="1:25" ht="15.75" customHeight="1" x14ac:dyDescent="0.25">
      <c r="A828" s="20"/>
      <c r="B828" s="33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33"/>
      <c r="V828" s="33"/>
      <c r="W828" s="33"/>
      <c r="X828" s="33"/>
      <c r="Y828" s="33"/>
    </row>
    <row r="829" spans="1:25" ht="15.75" customHeight="1" x14ac:dyDescent="0.25">
      <c r="A829" s="20"/>
      <c r="B829" s="33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33"/>
      <c r="V829" s="33"/>
      <c r="W829" s="33"/>
      <c r="X829" s="33"/>
      <c r="Y829" s="33"/>
    </row>
    <row r="830" spans="1:25" ht="15.75" customHeight="1" x14ac:dyDescent="0.25">
      <c r="A830" s="20"/>
      <c r="B830" s="33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33"/>
      <c r="V830" s="33"/>
      <c r="W830" s="33"/>
      <c r="X830" s="33"/>
      <c r="Y830" s="33"/>
    </row>
    <row r="831" spans="1:25" ht="15.75" customHeight="1" x14ac:dyDescent="0.25">
      <c r="A831" s="20"/>
      <c r="B831" s="33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33"/>
      <c r="V831" s="33"/>
      <c r="W831" s="33"/>
      <c r="X831" s="33"/>
      <c r="Y831" s="33"/>
    </row>
    <row r="832" spans="1:25" ht="15.75" customHeight="1" x14ac:dyDescent="0.25">
      <c r="A832" s="20"/>
      <c r="B832" s="33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33"/>
      <c r="V832" s="33"/>
      <c r="W832" s="33"/>
      <c r="X832" s="33"/>
      <c r="Y832" s="33"/>
    </row>
    <row r="833" spans="1:25" ht="15.75" customHeight="1" x14ac:dyDescent="0.25">
      <c r="A833" s="20"/>
      <c r="B833" s="33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33"/>
      <c r="V833" s="33"/>
      <c r="W833" s="33"/>
      <c r="X833" s="33"/>
      <c r="Y833" s="33"/>
    </row>
    <row r="834" spans="1:25" ht="15.75" customHeight="1" x14ac:dyDescent="0.25">
      <c r="A834" s="20"/>
      <c r="B834" s="33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33"/>
      <c r="V834" s="33"/>
      <c r="W834" s="33"/>
      <c r="X834" s="33"/>
      <c r="Y834" s="33"/>
    </row>
    <row r="835" spans="1:25" ht="15.75" customHeight="1" x14ac:dyDescent="0.25">
      <c r="A835" s="20"/>
      <c r="B835" s="33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33"/>
      <c r="V835" s="33"/>
      <c r="W835" s="33"/>
      <c r="X835" s="33"/>
      <c r="Y835" s="33"/>
    </row>
    <row r="836" spans="1:25" ht="15.75" customHeight="1" x14ac:dyDescent="0.25">
      <c r="A836" s="20"/>
      <c r="B836" s="33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33"/>
      <c r="V836" s="33"/>
      <c r="W836" s="33"/>
      <c r="X836" s="33"/>
      <c r="Y836" s="33"/>
    </row>
    <row r="837" spans="1:25" ht="15.75" customHeight="1" x14ac:dyDescent="0.25">
      <c r="A837" s="20"/>
      <c r="B837" s="33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33"/>
      <c r="V837" s="33"/>
      <c r="W837" s="33"/>
      <c r="X837" s="33"/>
      <c r="Y837" s="33"/>
    </row>
    <row r="838" spans="1:25" ht="15.75" customHeight="1" x14ac:dyDescent="0.25">
      <c r="A838" s="20"/>
      <c r="B838" s="33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33"/>
      <c r="V838" s="33"/>
      <c r="W838" s="33"/>
      <c r="X838" s="33"/>
      <c r="Y838" s="33"/>
    </row>
    <row r="839" spans="1:25" ht="15.75" customHeight="1" x14ac:dyDescent="0.25">
      <c r="A839" s="20"/>
      <c r="B839" s="33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33"/>
      <c r="V839" s="33"/>
      <c r="W839" s="33"/>
      <c r="X839" s="33"/>
      <c r="Y839" s="33"/>
    </row>
    <row r="840" spans="1:25" ht="15.75" customHeight="1" x14ac:dyDescent="0.25">
      <c r="A840" s="20"/>
      <c r="B840" s="33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33"/>
      <c r="V840" s="33"/>
      <c r="W840" s="33"/>
      <c r="X840" s="33"/>
      <c r="Y840" s="33"/>
    </row>
    <row r="841" spans="1:25" ht="15.75" customHeight="1" x14ac:dyDescent="0.25">
      <c r="A841" s="20"/>
      <c r="B841" s="33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33"/>
      <c r="V841" s="33"/>
      <c r="W841" s="33"/>
      <c r="X841" s="33"/>
      <c r="Y841" s="33"/>
    </row>
    <row r="842" spans="1:25" ht="15.75" customHeight="1" x14ac:dyDescent="0.25">
      <c r="A842" s="20"/>
      <c r="B842" s="33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33"/>
      <c r="V842" s="33"/>
      <c r="W842" s="33"/>
      <c r="X842" s="33"/>
      <c r="Y842" s="33"/>
    </row>
    <row r="843" spans="1:25" ht="15.75" customHeight="1" x14ac:dyDescent="0.25">
      <c r="A843" s="20"/>
      <c r="B843" s="33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33"/>
      <c r="V843" s="33"/>
      <c r="W843" s="33"/>
      <c r="X843" s="33"/>
      <c r="Y843" s="33"/>
    </row>
    <row r="844" spans="1:25" ht="15.75" customHeight="1" x14ac:dyDescent="0.25">
      <c r="A844" s="20"/>
      <c r="B844" s="33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33"/>
      <c r="V844" s="33"/>
      <c r="W844" s="33"/>
      <c r="X844" s="33"/>
      <c r="Y844" s="33"/>
    </row>
    <row r="845" spans="1:25" ht="15.75" customHeight="1" x14ac:dyDescent="0.25">
      <c r="A845" s="20"/>
      <c r="B845" s="33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33"/>
      <c r="V845" s="33"/>
      <c r="W845" s="33"/>
      <c r="X845" s="33"/>
      <c r="Y845" s="33"/>
    </row>
    <row r="846" spans="1:25" ht="15.75" customHeight="1" x14ac:dyDescent="0.25">
      <c r="A846" s="20"/>
      <c r="B846" s="33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33"/>
      <c r="V846" s="33"/>
      <c r="W846" s="33"/>
      <c r="X846" s="33"/>
      <c r="Y846" s="33"/>
    </row>
    <row r="847" spans="1:25" ht="15.75" customHeight="1" x14ac:dyDescent="0.25">
      <c r="A847" s="20"/>
      <c r="B847" s="33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33"/>
      <c r="V847" s="33"/>
      <c r="W847" s="33"/>
      <c r="X847" s="33"/>
      <c r="Y847" s="33"/>
    </row>
    <row r="848" spans="1:25" ht="15.75" customHeight="1" x14ac:dyDescent="0.25">
      <c r="A848" s="20"/>
      <c r="B848" s="33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33"/>
      <c r="V848" s="33"/>
      <c r="W848" s="33"/>
      <c r="X848" s="33"/>
      <c r="Y848" s="33"/>
    </row>
    <row r="849" spans="1:25" ht="15.75" customHeight="1" x14ac:dyDescent="0.25">
      <c r="A849" s="20"/>
      <c r="B849" s="33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33"/>
      <c r="V849" s="33"/>
      <c r="W849" s="33"/>
      <c r="X849" s="33"/>
      <c r="Y849" s="33"/>
    </row>
    <row r="850" spans="1:25" ht="15.75" customHeight="1" x14ac:dyDescent="0.25">
      <c r="A850" s="20"/>
      <c r="B850" s="33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33"/>
      <c r="V850" s="33"/>
      <c r="W850" s="33"/>
      <c r="X850" s="33"/>
      <c r="Y850" s="33"/>
    </row>
    <row r="851" spans="1:25" ht="15.75" customHeight="1" x14ac:dyDescent="0.25">
      <c r="A851" s="20"/>
      <c r="B851" s="33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33"/>
      <c r="V851" s="33"/>
      <c r="W851" s="33"/>
      <c r="X851" s="33"/>
      <c r="Y851" s="33"/>
    </row>
    <row r="852" spans="1:25" ht="15.75" customHeight="1" x14ac:dyDescent="0.25">
      <c r="A852" s="20"/>
      <c r="B852" s="33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33"/>
      <c r="V852" s="33"/>
      <c r="W852" s="33"/>
      <c r="X852" s="33"/>
      <c r="Y852" s="33"/>
    </row>
    <row r="853" spans="1:25" ht="15.75" customHeight="1" x14ac:dyDescent="0.25">
      <c r="A853" s="20"/>
      <c r="B853" s="33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33"/>
      <c r="V853" s="33"/>
      <c r="W853" s="33"/>
      <c r="X853" s="33"/>
      <c r="Y853" s="33"/>
    </row>
    <row r="854" spans="1:25" ht="15.75" customHeight="1" x14ac:dyDescent="0.25">
      <c r="A854" s="20"/>
      <c r="B854" s="33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33"/>
      <c r="V854" s="33"/>
      <c r="W854" s="33"/>
      <c r="X854" s="33"/>
      <c r="Y854" s="33"/>
    </row>
    <row r="855" spans="1:25" ht="15.75" customHeight="1" x14ac:dyDescent="0.25">
      <c r="A855" s="20"/>
      <c r="B855" s="33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33"/>
      <c r="V855" s="33"/>
      <c r="W855" s="33"/>
      <c r="X855" s="33"/>
      <c r="Y855" s="33"/>
    </row>
    <row r="856" spans="1:25" ht="15.75" customHeight="1" x14ac:dyDescent="0.25">
      <c r="A856" s="20"/>
      <c r="B856" s="33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33"/>
      <c r="V856" s="33"/>
      <c r="W856" s="33"/>
      <c r="X856" s="33"/>
      <c r="Y856" s="33"/>
    </row>
    <row r="857" spans="1:25" ht="15.75" customHeight="1" x14ac:dyDescent="0.25">
      <c r="A857" s="20"/>
      <c r="B857" s="33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33"/>
      <c r="V857" s="33"/>
      <c r="W857" s="33"/>
      <c r="X857" s="33"/>
      <c r="Y857" s="33"/>
    </row>
    <row r="858" spans="1:25" ht="15.75" customHeight="1" x14ac:dyDescent="0.25">
      <c r="A858" s="20"/>
      <c r="B858" s="33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33"/>
      <c r="V858" s="33"/>
      <c r="W858" s="33"/>
      <c r="X858" s="33"/>
      <c r="Y858" s="33"/>
    </row>
    <row r="859" spans="1:25" ht="15.75" customHeight="1" x14ac:dyDescent="0.25">
      <c r="A859" s="20"/>
      <c r="B859" s="33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33"/>
      <c r="V859" s="33"/>
      <c r="W859" s="33"/>
      <c r="X859" s="33"/>
      <c r="Y859" s="33"/>
    </row>
    <row r="860" spans="1:25" ht="15.75" customHeight="1" x14ac:dyDescent="0.25">
      <c r="A860" s="20"/>
      <c r="B860" s="33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33"/>
      <c r="V860" s="33"/>
      <c r="W860" s="33"/>
      <c r="X860" s="33"/>
      <c r="Y860" s="33"/>
    </row>
    <row r="861" spans="1:25" ht="15.75" customHeight="1" x14ac:dyDescent="0.25">
      <c r="A861" s="20"/>
      <c r="B861" s="33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33"/>
      <c r="V861" s="33"/>
      <c r="W861" s="33"/>
      <c r="X861" s="33"/>
      <c r="Y861" s="33"/>
    </row>
    <row r="862" spans="1:25" ht="15.75" customHeight="1" x14ac:dyDescent="0.25">
      <c r="A862" s="20"/>
      <c r="B862" s="33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33"/>
      <c r="V862" s="33"/>
      <c r="W862" s="33"/>
      <c r="X862" s="33"/>
      <c r="Y862" s="33"/>
    </row>
    <row r="863" spans="1:25" ht="15.75" customHeight="1" x14ac:dyDescent="0.25">
      <c r="A863" s="20"/>
      <c r="B863" s="33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33"/>
      <c r="V863" s="33"/>
      <c r="W863" s="33"/>
      <c r="X863" s="33"/>
      <c r="Y863" s="33"/>
    </row>
    <row r="864" spans="1:25" ht="15.75" customHeight="1" x14ac:dyDescent="0.25">
      <c r="A864" s="20"/>
      <c r="B864" s="33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33"/>
      <c r="V864" s="33"/>
      <c r="W864" s="33"/>
      <c r="X864" s="33"/>
      <c r="Y864" s="33"/>
    </row>
    <row r="865" spans="1:25" ht="15.75" customHeight="1" x14ac:dyDescent="0.25">
      <c r="A865" s="20"/>
      <c r="B865" s="33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33"/>
      <c r="V865" s="33"/>
      <c r="W865" s="33"/>
      <c r="X865" s="33"/>
      <c r="Y865" s="33"/>
    </row>
    <row r="866" spans="1:25" ht="15.75" customHeight="1" x14ac:dyDescent="0.25">
      <c r="A866" s="20"/>
      <c r="B866" s="33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33"/>
      <c r="V866" s="33"/>
      <c r="W866" s="33"/>
      <c r="X866" s="33"/>
      <c r="Y866" s="33"/>
    </row>
    <row r="867" spans="1:25" ht="15.75" customHeight="1" x14ac:dyDescent="0.25">
      <c r="A867" s="20"/>
      <c r="B867" s="33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33"/>
      <c r="V867" s="33"/>
      <c r="W867" s="33"/>
      <c r="X867" s="33"/>
      <c r="Y867" s="33"/>
    </row>
    <row r="868" spans="1:25" ht="15.75" customHeight="1" x14ac:dyDescent="0.25">
      <c r="A868" s="20"/>
      <c r="B868" s="33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33"/>
      <c r="V868" s="33"/>
      <c r="W868" s="33"/>
      <c r="X868" s="33"/>
      <c r="Y868" s="33"/>
    </row>
    <row r="869" spans="1:25" ht="15.75" customHeight="1" x14ac:dyDescent="0.25">
      <c r="A869" s="20"/>
      <c r="B869" s="33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33"/>
      <c r="V869" s="33"/>
      <c r="W869" s="33"/>
      <c r="X869" s="33"/>
      <c r="Y869" s="33"/>
    </row>
    <row r="870" spans="1:25" ht="15.75" customHeight="1" x14ac:dyDescent="0.25">
      <c r="A870" s="20"/>
      <c r="B870" s="33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33"/>
      <c r="V870" s="33"/>
      <c r="W870" s="33"/>
      <c r="X870" s="33"/>
      <c r="Y870" s="33"/>
    </row>
    <row r="871" spans="1:25" ht="15.75" customHeight="1" x14ac:dyDescent="0.25">
      <c r="A871" s="20"/>
      <c r="B871" s="33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33"/>
      <c r="V871" s="33"/>
      <c r="W871" s="33"/>
      <c r="X871" s="33"/>
      <c r="Y871" s="33"/>
    </row>
    <row r="872" spans="1:25" ht="15.75" customHeight="1" x14ac:dyDescent="0.25">
      <c r="A872" s="20"/>
      <c r="B872" s="33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33"/>
      <c r="V872" s="33"/>
      <c r="W872" s="33"/>
      <c r="X872" s="33"/>
      <c r="Y872" s="33"/>
    </row>
    <row r="873" spans="1:25" ht="15.75" customHeight="1" x14ac:dyDescent="0.25">
      <c r="A873" s="20"/>
      <c r="B873" s="33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33"/>
      <c r="V873" s="33"/>
      <c r="W873" s="33"/>
      <c r="X873" s="33"/>
      <c r="Y873" s="33"/>
    </row>
    <row r="874" spans="1:25" ht="15.75" customHeight="1" x14ac:dyDescent="0.25">
      <c r="A874" s="20"/>
      <c r="B874" s="33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33"/>
      <c r="V874" s="33"/>
      <c r="W874" s="33"/>
      <c r="X874" s="33"/>
      <c r="Y874" s="33"/>
    </row>
    <row r="875" spans="1:25" ht="15.75" customHeight="1" x14ac:dyDescent="0.25">
      <c r="A875" s="20"/>
      <c r="B875" s="33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33"/>
      <c r="V875" s="33"/>
      <c r="W875" s="33"/>
      <c r="X875" s="33"/>
      <c r="Y875" s="33"/>
    </row>
    <row r="876" spans="1:25" ht="15.75" customHeight="1" x14ac:dyDescent="0.25">
      <c r="A876" s="20"/>
      <c r="B876" s="33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33"/>
      <c r="V876" s="33"/>
      <c r="W876" s="33"/>
      <c r="X876" s="33"/>
      <c r="Y876" s="33"/>
    </row>
    <row r="877" spans="1:25" ht="15.75" customHeight="1" x14ac:dyDescent="0.25">
      <c r="A877" s="20"/>
      <c r="B877" s="33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33"/>
      <c r="V877" s="33"/>
      <c r="W877" s="33"/>
      <c r="X877" s="33"/>
      <c r="Y877" s="33"/>
    </row>
    <row r="878" spans="1:25" ht="15.75" customHeight="1" x14ac:dyDescent="0.25">
      <c r="A878" s="20"/>
      <c r="B878" s="33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33"/>
      <c r="V878" s="33"/>
      <c r="W878" s="33"/>
      <c r="X878" s="33"/>
      <c r="Y878" s="33"/>
    </row>
    <row r="879" spans="1:25" ht="15.75" customHeight="1" x14ac:dyDescent="0.25">
      <c r="A879" s="20"/>
      <c r="B879" s="33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33"/>
      <c r="V879" s="33"/>
      <c r="W879" s="33"/>
      <c r="X879" s="33"/>
      <c r="Y879" s="33"/>
    </row>
    <row r="880" spans="1:25" ht="15.75" customHeight="1" x14ac:dyDescent="0.25">
      <c r="A880" s="20"/>
      <c r="B880" s="33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33"/>
      <c r="V880" s="33"/>
      <c r="W880" s="33"/>
      <c r="X880" s="33"/>
      <c r="Y880" s="33"/>
    </row>
    <row r="881" spans="1:25" ht="15.75" customHeight="1" x14ac:dyDescent="0.25">
      <c r="A881" s="20"/>
      <c r="B881" s="33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33"/>
      <c r="V881" s="33"/>
      <c r="W881" s="33"/>
      <c r="X881" s="33"/>
      <c r="Y881" s="33"/>
    </row>
    <row r="882" spans="1:25" ht="15.75" customHeight="1" x14ac:dyDescent="0.25">
      <c r="A882" s="20"/>
      <c r="B882" s="33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33"/>
      <c r="V882" s="33"/>
      <c r="W882" s="33"/>
      <c r="X882" s="33"/>
      <c r="Y882" s="33"/>
    </row>
    <row r="883" spans="1:25" ht="15.75" customHeight="1" x14ac:dyDescent="0.25">
      <c r="A883" s="20"/>
      <c r="B883" s="33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33"/>
      <c r="V883" s="33"/>
      <c r="W883" s="33"/>
      <c r="X883" s="33"/>
      <c r="Y883" s="33"/>
    </row>
    <row r="884" spans="1:25" ht="15.75" customHeight="1" x14ac:dyDescent="0.25">
      <c r="A884" s="20"/>
      <c r="B884" s="33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33"/>
      <c r="V884" s="33"/>
      <c r="W884" s="33"/>
      <c r="X884" s="33"/>
      <c r="Y884" s="33"/>
    </row>
    <row r="885" spans="1:25" ht="15.75" customHeight="1" x14ac:dyDescent="0.25">
      <c r="A885" s="20"/>
      <c r="B885" s="33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33"/>
      <c r="V885" s="33"/>
      <c r="W885" s="33"/>
      <c r="X885" s="33"/>
      <c r="Y885" s="33"/>
    </row>
    <row r="886" spans="1:25" ht="15.75" customHeight="1" x14ac:dyDescent="0.25">
      <c r="A886" s="20"/>
      <c r="B886" s="33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33"/>
      <c r="V886" s="33"/>
      <c r="W886" s="33"/>
      <c r="X886" s="33"/>
      <c r="Y886" s="33"/>
    </row>
    <row r="887" spans="1:25" ht="15.75" customHeight="1" x14ac:dyDescent="0.25">
      <c r="A887" s="20"/>
      <c r="B887" s="33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33"/>
      <c r="V887" s="33"/>
      <c r="W887" s="33"/>
      <c r="X887" s="33"/>
      <c r="Y887" s="33"/>
    </row>
    <row r="888" spans="1:25" ht="15.75" customHeight="1" x14ac:dyDescent="0.25">
      <c r="A888" s="20"/>
      <c r="B888" s="33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33"/>
      <c r="V888" s="33"/>
      <c r="W888" s="33"/>
      <c r="X888" s="33"/>
      <c r="Y888" s="33"/>
    </row>
    <row r="889" spans="1:25" ht="15.75" customHeight="1" x14ac:dyDescent="0.25">
      <c r="A889" s="20"/>
      <c r="B889" s="33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33"/>
      <c r="V889" s="33"/>
      <c r="W889" s="33"/>
      <c r="X889" s="33"/>
      <c r="Y889" s="33"/>
    </row>
    <row r="890" spans="1:25" ht="15.75" customHeight="1" x14ac:dyDescent="0.25">
      <c r="A890" s="20"/>
      <c r="B890" s="33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33"/>
      <c r="V890" s="33"/>
      <c r="W890" s="33"/>
      <c r="X890" s="33"/>
      <c r="Y890" s="33"/>
    </row>
    <row r="891" spans="1:25" ht="15.75" customHeight="1" x14ac:dyDescent="0.25">
      <c r="A891" s="20"/>
      <c r="B891" s="33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33"/>
      <c r="V891" s="33"/>
      <c r="W891" s="33"/>
      <c r="X891" s="33"/>
      <c r="Y891" s="33"/>
    </row>
    <row r="892" spans="1:25" ht="15.75" customHeight="1" x14ac:dyDescent="0.25">
      <c r="A892" s="20"/>
      <c r="B892" s="33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33"/>
      <c r="V892" s="33"/>
      <c r="W892" s="33"/>
      <c r="X892" s="33"/>
      <c r="Y892" s="33"/>
    </row>
    <row r="893" spans="1:25" ht="15.75" customHeight="1" x14ac:dyDescent="0.25">
      <c r="A893" s="20"/>
      <c r="B893" s="33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33"/>
      <c r="V893" s="33"/>
      <c r="W893" s="33"/>
      <c r="X893" s="33"/>
      <c r="Y893" s="33"/>
    </row>
    <row r="894" spans="1:25" ht="15.75" customHeight="1" x14ac:dyDescent="0.25">
      <c r="A894" s="20"/>
      <c r="B894" s="33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33"/>
      <c r="V894" s="33"/>
      <c r="W894" s="33"/>
      <c r="X894" s="33"/>
      <c r="Y894" s="33"/>
    </row>
    <row r="895" spans="1:25" ht="15.75" customHeight="1" x14ac:dyDescent="0.25">
      <c r="A895" s="20"/>
      <c r="B895" s="33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33"/>
      <c r="V895" s="33"/>
      <c r="W895" s="33"/>
      <c r="X895" s="33"/>
      <c r="Y895" s="33"/>
    </row>
    <row r="896" spans="1:25" ht="15.75" customHeight="1" x14ac:dyDescent="0.25">
      <c r="A896" s="20"/>
      <c r="B896" s="33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33"/>
      <c r="V896" s="33"/>
      <c r="W896" s="33"/>
      <c r="X896" s="33"/>
      <c r="Y896" s="33"/>
    </row>
    <row r="897" spans="1:25" ht="15.75" customHeight="1" x14ac:dyDescent="0.25">
      <c r="A897" s="20"/>
      <c r="B897" s="33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33"/>
      <c r="V897" s="33"/>
      <c r="W897" s="33"/>
      <c r="X897" s="33"/>
      <c r="Y897" s="33"/>
    </row>
    <row r="898" spans="1:25" ht="15.75" customHeight="1" x14ac:dyDescent="0.25">
      <c r="A898" s="20"/>
      <c r="B898" s="33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33"/>
      <c r="V898" s="33"/>
      <c r="W898" s="33"/>
      <c r="X898" s="33"/>
      <c r="Y898" s="33"/>
    </row>
    <row r="899" spans="1:25" ht="15.75" customHeight="1" x14ac:dyDescent="0.25">
      <c r="A899" s="20"/>
      <c r="B899" s="33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33"/>
      <c r="V899" s="33"/>
      <c r="W899" s="33"/>
      <c r="X899" s="33"/>
      <c r="Y899" s="33"/>
    </row>
    <row r="900" spans="1:25" ht="15.75" customHeight="1" x14ac:dyDescent="0.25">
      <c r="A900" s="20"/>
      <c r="B900" s="33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33"/>
      <c r="V900" s="33"/>
      <c r="W900" s="33"/>
      <c r="X900" s="33"/>
      <c r="Y900" s="33"/>
    </row>
    <row r="901" spans="1:25" ht="15.75" customHeight="1" x14ac:dyDescent="0.25">
      <c r="A901" s="20"/>
      <c r="B901" s="33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33"/>
      <c r="V901" s="33"/>
      <c r="W901" s="33"/>
      <c r="X901" s="33"/>
      <c r="Y901" s="33"/>
    </row>
    <row r="902" spans="1:25" ht="15.75" customHeight="1" x14ac:dyDescent="0.25">
      <c r="A902" s="20"/>
      <c r="B902" s="33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33"/>
      <c r="V902" s="33"/>
      <c r="W902" s="33"/>
      <c r="X902" s="33"/>
      <c r="Y902" s="33"/>
    </row>
    <row r="903" spans="1:25" ht="15.75" customHeight="1" x14ac:dyDescent="0.25">
      <c r="A903" s="20"/>
      <c r="B903" s="33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33"/>
      <c r="V903" s="33"/>
      <c r="W903" s="33"/>
      <c r="X903" s="33"/>
      <c r="Y903" s="33"/>
    </row>
    <row r="904" spans="1:25" ht="15.75" customHeight="1" x14ac:dyDescent="0.25">
      <c r="A904" s="20"/>
      <c r="B904" s="33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33"/>
      <c r="V904" s="33"/>
      <c r="W904" s="33"/>
      <c r="X904" s="33"/>
      <c r="Y904" s="33"/>
    </row>
    <row r="905" spans="1:25" ht="15.75" customHeight="1" x14ac:dyDescent="0.25">
      <c r="A905" s="20"/>
      <c r="B905" s="33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33"/>
      <c r="V905" s="33"/>
      <c r="W905" s="33"/>
      <c r="X905" s="33"/>
      <c r="Y905" s="33"/>
    </row>
    <row r="906" spans="1:25" ht="15.75" customHeight="1" x14ac:dyDescent="0.25">
      <c r="A906" s="20"/>
      <c r="B906" s="33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33"/>
      <c r="V906" s="33"/>
      <c r="W906" s="33"/>
      <c r="X906" s="33"/>
      <c r="Y906" s="33"/>
    </row>
    <row r="907" spans="1:25" ht="15.75" customHeight="1" x14ac:dyDescent="0.25">
      <c r="A907" s="20"/>
      <c r="B907" s="33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33"/>
      <c r="V907" s="33"/>
      <c r="W907" s="33"/>
      <c r="X907" s="33"/>
      <c r="Y907" s="33"/>
    </row>
    <row r="908" spans="1:25" ht="15.75" customHeight="1" x14ac:dyDescent="0.25">
      <c r="A908" s="20"/>
      <c r="B908" s="33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33"/>
      <c r="V908" s="33"/>
      <c r="W908" s="33"/>
      <c r="X908" s="33"/>
      <c r="Y908" s="33"/>
    </row>
    <row r="909" spans="1:25" ht="15.75" customHeight="1" x14ac:dyDescent="0.25">
      <c r="A909" s="20"/>
      <c r="B909" s="33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33"/>
      <c r="V909" s="33"/>
      <c r="W909" s="33"/>
      <c r="X909" s="33"/>
      <c r="Y909" s="33"/>
    </row>
    <row r="910" spans="1:25" ht="15.75" customHeight="1" x14ac:dyDescent="0.25">
      <c r="A910" s="20"/>
      <c r="B910" s="33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33"/>
      <c r="V910" s="33"/>
      <c r="W910" s="33"/>
      <c r="X910" s="33"/>
      <c r="Y910" s="33"/>
    </row>
    <row r="911" spans="1:25" ht="15.75" customHeight="1" x14ac:dyDescent="0.25">
      <c r="A911" s="20"/>
      <c r="B911" s="33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33"/>
      <c r="V911" s="33"/>
      <c r="W911" s="33"/>
      <c r="X911" s="33"/>
      <c r="Y911" s="33"/>
    </row>
    <row r="912" spans="1:25" ht="15.75" customHeight="1" x14ac:dyDescent="0.25">
      <c r="A912" s="20"/>
      <c r="B912" s="33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33"/>
      <c r="V912" s="33"/>
      <c r="W912" s="33"/>
      <c r="X912" s="33"/>
      <c r="Y912" s="33"/>
    </row>
    <row r="913" spans="1:25" ht="15.75" customHeight="1" x14ac:dyDescent="0.25">
      <c r="A913" s="20"/>
      <c r="B913" s="33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33"/>
      <c r="V913" s="33"/>
      <c r="W913" s="33"/>
      <c r="X913" s="33"/>
      <c r="Y913" s="33"/>
    </row>
    <row r="914" spans="1:25" ht="15.75" customHeight="1" x14ac:dyDescent="0.25">
      <c r="A914" s="20"/>
      <c r="B914" s="33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33"/>
      <c r="V914" s="33"/>
      <c r="W914" s="33"/>
      <c r="X914" s="33"/>
      <c r="Y914" s="33"/>
    </row>
    <row r="915" spans="1:25" ht="15.75" customHeight="1" x14ac:dyDescent="0.25">
      <c r="A915" s="20"/>
      <c r="B915" s="33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33"/>
      <c r="V915" s="33"/>
      <c r="W915" s="33"/>
      <c r="X915" s="33"/>
      <c r="Y915" s="33"/>
    </row>
    <row r="916" spans="1:25" ht="15.75" customHeight="1" x14ac:dyDescent="0.25">
      <c r="A916" s="20"/>
      <c r="B916" s="33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33"/>
      <c r="V916" s="33"/>
      <c r="W916" s="33"/>
      <c r="X916" s="33"/>
      <c r="Y916" s="33"/>
    </row>
    <row r="917" spans="1:25" ht="15.75" customHeight="1" x14ac:dyDescent="0.25">
      <c r="A917" s="20"/>
      <c r="B917" s="33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33"/>
      <c r="V917" s="33"/>
      <c r="W917" s="33"/>
      <c r="X917" s="33"/>
      <c r="Y917" s="33"/>
    </row>
    <row r="918" spans="1:25" ht="15.75" customHeight="1" x14ac:dyDescent="0.25">
      <c r="A918" s="20"/>
      <c r="B918" s="33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33"/>
      <c r="V918" s="33"/>
      <c r="W918" s="33"/>
      <c r="X918" s="33"/>
      <c r="Y918" s="33"/>
    </row>
    <row r="919" spans="1:25" ht="15.75" customHeight="1" x14ac:dyDescent="0.25">
      <c r="A919" s="20"/>
      <c r="B919" s="33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33"/>
      <c r="V919" s="33"/>
      <c r="W919" s="33"/>
      <c r="X919" s="33"/>
      <c r="Y919" s="33"/>
    </row>
    <row r="920" spans="1:25" ht="15.75" customHeight="1" x14ac:dyDescent="0.25">
      <c r="A920" s="20"/>
      <c r="B920" s="33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33"/>
      <c r="V920" s="33"/>
      <c r="W920" s="33"/>
      <c r="X920" s="33"/>
      <c r="Y920" s="33"/>
    </row>
    <row r="921" spans="1:25" ht="15.75" customHeight="1" x14ac:dyDescent="0.25">
      <c r="A921" s="20"/>
      <c r="B921" s="33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33"/>
      <c r="V921" s="33"/>
      <c r="W921" s="33"/>
      <c r="X921" s="33"/>
      <c r="Y921" s="33"/>
    </row>
    <row r="922" spans="1:25" ht="15.75" customHeight="1" x14ac:dyDescent="0.25">
      <c r="A922" s="20"/>
      <c r="B922" s="33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33"/>
      <c r="V922" s="33"/>
      <c r="W922" s="33"/>
      <c r="X922" s="33"/>
      <c r="Y922" s="33"/>
    </row>
    <row r="923" spans="1:25" ht="15.75" customHeight="1" x14ac:dyDescent="0.25">
      <c r="A923" s="20"/>
      <c r="B923" s="33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33"/>
      <c r="V923" s="33"/>
      <c r="W923" s="33"/>
      <c r="X923" s="33"/>
      <c r="Y923" s="33"/>
    </row>
    <row r="924" spans="1:25" ht="15.75" customHeight="1" x14ac:dyDescent="0.25">
      <c r="A924" s="20"/>
      <c r="B924" s="33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33"/>
      <c r="V924" s="33"/>
      <c r="W924" s="33"/>
      <c r="X924" s="33"/>
      <c r="Y924" s="33"/>
    </row>
    <row r="925" spans="1:25" ht="15.75" customHeight="1" x14ac:dyDescent="0.25">
      <c r="A925" s="20"/>
      <c r="B925" s="33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33"/>
      <c r="V925" s="33"/>
      <c r="W925" s="33"/>
      <c r="X925" s="33"/>
      <c r="Y925" s="33"/>
    </row>
    <row r="926" spans="1:25" ht="15.75" customHeight="1" x14ac:dyDescent="0.25">
      <c r="A926" s="20"/>
      <c r="B926" s="33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33"/>
      <c r="V926" s="33"/>
      <c r="W926" s="33"/>
      <c r="X926" s="33"/>
      <c r="Y926" s="33"/>
    </row>
    <row r="927" spans="1:25" ht="15.75" customHeight="1" x14ac:dyDescent="0.25">
      <c r="A927" s="20"/>
      <c r="B927" s="33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33"/>
      <c r="V927" s="33"/>
      <c r="W927" s="33"/>
      <c r="X927" s="33"/>
      <c r="Y927" s="33"/>
    </row>
    <row r="928" spans="1:25" ht="15.75" customHeight="1" x14ac:dyDescent="0.25">
      <c r="A928" s="20"/>
      <c r="B928" s="33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33"/>
      <c r="V928" s="33"/>
      <c r="W928" s="33"/>
      <c r="X928" s="33"/>
      <c r="Y928" s="33"/>
    </row>
    <row r="929" spans="1:25" ht="15.75" customHeight="1" x14ac:dyDescent="0.25">
      <c r="A929" s="20"/>
      <c r="B929" s="33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33"/>
      <c r="V929" s="33"/>
      <c r="W929" s="33"/>
      <c r="X929" s="33"/>
      <c r="Y929" s="33"/>
    </row>
    <row r="930" spans="1:25" ht="15.75" customHeight="1" x14ac:dyDescent="0.25">
      <c r="A930" s="20"/>
      <c r="B930" s="33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33"/>
      <c r="V930" s="33"/>
      <c r="W930" s="33"/>
      <c r="X930" s="33"/>
      <c r="Y930" s="33"/>
    </row>
    <row r="931" spans="1:25" ht="15.75" customHeight="1" x14ac:dyDescent="0.25">
      <c r="A931" s="20"/>
      <c r="B931" s="33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33"/>
      <c r="V931" s="33"/>
      <c r="W931" s="33"/>
      <c r="X931" s="33"/>
      <c r="Y931" s="33"/>
    </row>
    <row r="932" spans="1:25" ht="15.75" customHeight="1" x14ac:dyDescent="0.25">
      <c r="A932" s="20"/>
      <c r="B932" s="33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33"/>
      <c r="V932" s="33"/>
      <c r="W932" s="33"/>
      <c r="X932" s="33"/>
      <c r="Y932" s="33"/>
    </row>
    <row r="933" spans="1:25" ht="15.75" customHeight="1" x14ac:dyDescent="0.25">
      <c r="A933" s="20"/>
      <c r="B933" s="33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33"/>
      <c r="V933" s="33"/>
      <c r="W933" s="33"/>
      <c r="X933" s="33"/>
      <c r="Y933" s="33"/>
    </row>
    <row r="934" spans="1:25" ht="15.75" customHeight="1" x14ac:dyDescent="0.25">
      <c r="A934" s="20"/>
      <c r="B934" s="33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33"/>
      <c r="V934" s="33"/>
      <c r="W934" s="33"/>
      <c r="X934" s="33"/>
      <c r="Y934" s="33"/>
    </row>
    <row r="935" spans="1:25" ht="15.75" customHeight="1" x14ac:dyDescent="0.25">
      <c r="A935" s="20"/>
      <c r="B935" s="33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33"/>
      <c r="V935" s="33"/>
      <c r="W935" s="33"/>
      <c r="X935" s="33"/>
      <c r="Y935" s="33"/>
    </row>
    <row r="936" spans="1:25" ht="15.75" customHeight="1" x14ac:dyDescent="0.25">
      <c r="A936" s="20"/>
      <c r="B936" s="33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33"/>
      <c r="V936" s="33"/>
      <c r="W936" s="33"/>
      <c r="X936" s="33"/>
      <c r="Y936" s="33"/>
    </row>
    <row r="937" spans="1:25" ht="15.75" customHeight="1" x14ac:dyDescent="0.25">
      <c r="A937" s="20"/>
      <c r="B937" s="33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33"/>
      <c r="V937" s="33"/>
      <c r="W937" s="33"/>
      <c r="X937" s="33"/>
      <c r="Y937" s="33"/>
    </row>
    <row r="938" spans="1:25" ht="15.75" customHeight="1" x14ac:dyDescent="0.25">
      <c r="A938" s="20"/>
      <c r="B938" s="33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33"/>
      <c r="V938" s="33"/>
      <c r="W938" s="33"/>
      <c r="X938" s="33"/>
      <c r="Y938" s="33"/>
    </row>
    <row r="939" spans="1:25" ht="15.75" customHeight="1" x14ac:dyDescent="0.25">
      <c r="A939" s="20"/>
      <c r="B939" s="33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33"/>
      <c r="V939" s="33"/>
      <c r="W939" s="33"/>
      <c r="X939" s="33"/>
      <c r="Y939" s="33"/>
    </row>
    <row r="940" spans="1:25" ht="15.75" customHeight="1" x14ac:dyDescent="0.25">
      <c r="A940" s="20"/>
      <c r="B940" s="33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33"/>
      <c r="V940" s="33"/>
      <c r="W940" s="33"/>
      <c r="X940" s="33"/>
      <c r="Y940" s="33"/>
    </row>
    <row r="941" spans="1:25" ht="15.75" customHeight="1" x14ac:dyDescent="0.25">
      <c r="A941" s="20"/>
      <c r="B941" s="33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33"/>
      <c r="V941" s="33"/>
      <c r="W941" s="33"/>
      <c r="X941" s="33"/>
      <c r="Y941" s="33"/>
    </row>
    <row r="942" spans="1:25" ht="15.75" customHeight="1" x14ac:dyDescent="0.25">
      <c r="A942" s="20"/>
      <c r="B942" s="33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33"/>
      <c r="V942" s="33"/>
      <c r="W942" s="33"/>
      <c r="X942" s="33"/>
      <c r="Y942" s="33"/>
    </row>
    <row r="943" spans="1:25" ht="15.75" customHeight="1" x14ac:dyDescent="0.25">
      <c r="A943" s="20"/>
      <c r="B943" s="33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33"/>
      <c r="V943" s="33"/>
      <c r="W943" s="33"/>
      <c r="X943" s="33"/>
      <c r="Y943" s="33"/>
    </row>
    <row r="944" spans="1:25" ht="15.75" customHeight="1" x14ac:dyDescent="0.25">
      <c r="A944" s="20"/>
      <c r="B944" s="33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33"/>
      <c r="V944" s="33"/>
      <c r="W944" s="33"/>
      <c r="X944" s="33"/>
      <c r="Y944" s="33"/>
    </row>
    <row r="945" spans="1:25" ht="15.75" customHeight="1" x14ac:dyDescent="0.25">
      <c r="A945" s="20"/>
      <c r="B945" s="33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33"/>
      <c r="V945" s="33"/>
      <c r="W945" s="33"/>
      <c r="X945" s="33"/>
      <c r="Y945" s="33"/>
    </row>
    <row r="946" spans="1:25" ht="15.75" customHeight="1" x14ac:dyDescent="0.25">
      <c r="A946" s="20"/>
      <c r="B946" s="33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33"/>
      <c r="V946" s="33"/>
      <c r="W946" s="33"/>
      <c r="X946" s="33"/>
      <c r="Y946" s="33"/>
    </row>
    <row r="947" spans="1:25" ht="15.75" customHeight="1" x14ac:dyDescent="0.25">
      <c r="A947" s="20"/>
      <c r="B947" s="33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33"/>
      <c r="V947" s="33"/>
      <c r="W947" s="33"/>
      <c r="X947" s="33"/>
      <c r="Y947" s="33"/>
    </row>
    <row r="948" spans="1:25" ht="15.75" customHeight="1" x14ac:dyDescent="0.25">
      <c r="A948" s="20"/>
      <c r="B948" s="33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33"/>
      <c r="V948" s="33"/>
      <c r="W948" s="33"/>
      <c r="X948" s="33"/>
      <c r="Y948" s="33"/>
    </row>
    <row r="949" spans="1:25" ht="15.75" customHeight="1" x14ac:dyDescent="0.25">
      <c r="A949" s="20"/>
      <c r="B949" s="33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33"/>
      <c r="V949" s="33"/>
      <c r="W949" s="33"/>
      <c r="X949" s="33"/>
      <c r="Y949" s="33"/>
    </row>
    <row r="950" spans="1:25" ht="15.75" customHeight="1" x14ac:dyDescent="0.25">
      <c r="A950" s="20"/>
      <c r="B950" s="33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33"/>
      <c r="V950" s="33"/>
      <c r="W950" s="33"/>
      <c r="X950" s="33"/>
      <c r="Y950" s="33"/>
    </row>
    <row r="951" spans="1:25" ht="15.75" customHeight="1" x14ac:dyDescent="0.25">
      <c r="A951" s="20"/>
      <c r="B951" s="33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33"/>
      <c r="V951" s="33"/>
      <c r="W951" s="33"/>
      <c r="X951" s="33"/>
      <c r="Y951" s="33"/>
    </row>
    <row r="952" spans="1:25" ht="15.75" customHeight="1" x14ac:dyDescent="0.25">
      <c r="A952" s="20"/>
      <c r="B952" s="33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33"/>
      <c r="V952" s="33"/>
      <c r="W952" s="33"/>
      <c r="X952" s="33"/>
      <c r="Y952" s="33"/>
    </row>
    <row r="953" spans="1:25" ht="15.75" customHeight="1" x14ac:dyDescent="0.25">
      <c r="A953" s="20"/>
      <c r="B953" s="33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33"/>
      <c r="V953" s="33"/>
      <c r="W953" s="33"/>
      <c r="X953" s="33"/>
      <c r="Y953" s="33"/>
    </row>
    <row r="954" spans="1:25" ht="15.75" customHeight="1" x14ac:dyDescent="0.25">
      <c r="A954" s="20"/>
      <c r="B954" s="33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33"/>
      <c r="V954" s="33"/>
      <c r="W954" s="33"/>
      <c r="X954" s="33"/>
      <c r="Y954" s="33"/>
    </row>
    <row r="955" spans="1:25" ht="15.75" customHeight="1" x14ac:dyDescent="0.25">
      <c r="A955" s="20"/>
      <c r="B955" s="33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33"/>
      <c r="V955" s="33"/>
      <c r="W955" s="33"/>
      <c r="X955" s="33"/>
      <c r="Y955" s="33"/>
    </row>
    <row r="956" spans="1:25" ht="15.75" customHeight="1" x14ac:dyDescent="0.25">
      <c r="A956" s="20"/>
      <c r="B956" s="33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33"/>
      <c r="V956" s="33"/>
      <c r="W956" s="33"/>
      <c r="X956" s="33"/>
      <c r="Y956" s="33"/>
    </row>
    <row r="957" spans="1:25" ht="15.75" customHeight="1" x14ac:dyDescent="0.25">
      <c r="A957" s="20"/>
      <c r="B957" s="33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33"/>
      <c r="V957" s="33"/>
      <c r="W957" s="33"/>
      <c r="X957" s="33"/>
      <c r="Y957" s="33"/>
    </row>
    <row r="958" spans="1:25" ht="15.75" customHeight="1" x14ac:dyDescent="0.25">
      <c r="A958" s="20"/>
      <c r="B958" s="33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33"/>
      <c r="V958" s="33"/>
      <c r="W958" s="33"/>
      <c r="X958" s="33"/>
      <c r="Y958" s="33"/>
    </row>
    <row r="959" spans="1:25" ht="15.75" customHeight="1" x14ac:dyDescent="0.25">
      <c r="A959" s="20"/>
      <c r="B959" s="33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33"/>
      <c r="V959" s="33"/>
      <c r="W959" s="33"/>
      <c r="X959" s="33"/>
      <c r="Y959" s="33"/>
    </row>
    <row r="960" spans="1:25" ht="15.75" customHeight="1" x14ac:dyDescent="0.25">
      <c r="A960" s="20"/>
      <c r="B960" s="33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33"/>
      <c r="V960" s="33"/>
      <c r="W960" s="33"/>
      <c r="X960" s="33"/>
      <c r="Y960" s="33"/>
    </row>
    <row r="961" spans="1:25" ht="15.75" customHeight="1" x14ac:dyDescent="0.25">
      <c r="A961" s="20"/>
      <c r="B961" s="33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33"/>
      <c r="V961" s="33"/>
      <c r="W961" s="33"/>
      <c r="X961" s="33"/>
      <c r="Y961" s="33"/>
    </row>
    <row r="962" spans="1:25" ht="15.75" customHeight="1" x14ac:dyDescent="0.25">
      <c r="A962" s="20"/>
      <c r="B962" s="33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33"/>
      <c r="V962" s="33"/>
      <c r="W962" s="33"/>
      <c r="X962" s="33"/>
      <c r="Y962" s="33"/>
    </row>
    <row r="963" spans="1:25" ht="15.75" customHeight="1" x14ac:dyDescent="0.25">
      <c r="A963" s="20"/>
      <c r="B963" s="33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33"/>
      <c r="V963" s="33"/>
      <c r="W963" s="33"/>
      <c r="X963" s="33"/>
      <c r="Y963" s="33"/>
    </row>
    <row r="964" spans="1:25" ht="15.75" customHeight="1" x14ac:dyDescent="0.25">
      <c r="A964" s="20"/>
      <c r="B964" s="33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33"/>
      <c r="V964" s="33"/>
      <c r="W964" s="33"/>
      <c r="X964" s="33"/>
      <c r="Y964" s="33"/>
    </row>
    <row r="965" spans="1:25" ht="15.75" customHeight="1" x14ac:dyDescent="0.25">
      <c r="A965" s="20"/>
      <c r="B965" s="33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33"/>
      <c r="V965" s="33"/>
      <c r="W965" s="33"/>
      <c r="X965" s="33"/>
      <c r="Y965" s="33"/>
    </row>
    <row r="966" spans="1:25" ht="15.75" customHeight="1" x14ac:dyDescent="0.25">
      <c r="A966" s="20"/>
      <c r="B966" s="33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33"/>
      <c r="V966" s="33"/>
      <c r="W966" s="33"/>
      <c r="X966" s="33"/>
      <c r="Y966" s="33"/>
    </row>
    <row r="967" spans="1:25" ht="15.75" customHeight="1" x14ac:dyDescent="0.25">
      <c r="A967" s="20"/>
      <c r="B967" s="33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33"/>
      <c r="V967" s="33"/>
      <c r="W967" s="33"/>
      <c r="X967" s="33"/>
      <c r="Y967" s="33"/>
    </row>
    <row r="968" spans="1:25" ht="15.75" customHeight="1" x14ac:dyDescent="0.25">
      <c r="A968" s="20"/>
      <c r="B968" s="33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33"/>
      <c r="V968" s="33"/>
      <c r="W968" s="33"/>
      <c r="X968" s="33"/>
      <c r="Y968" s="33"/>
    </row>
    <row r="969" spans="1:25" ht="15.75" customHeight="1" x14ac:dyDescent="0.25">
      <c r="A969" s="20"/>
      <c r="B969" s="33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33"/>
      <c r="V969" s="33"/>
      <c r="W969" s="33"/>
      <c r="X969" s="33"/>
      <c r="Y969" s="33"/>
    </row>
    <row r="970" spans="1:25" ht="15.75" customHeight="1" x14ac:dyDescent="0.25">
      <c r="A970" s="20"/>
      <c r="B970" s="33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33"/>
      <c r="V970" s="33"/>
      <c r="W970" s="33"/>
      <c r="X970" s="33"/>
      <c r="Y970" s="33"/>
    </row>
    <row r="971" spans="1:25" ht="15.75" customHeight="1" x14ac:dyDescent="0.25">
      <c r="A971" s="20"/>
      <c r="B971" s="33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33"/>
      <c r="V971" s="33"/>
      <c r="W971" s="33"/>
      <c r="X971" s="33"/>
      <c r="Y971" s="33"/>
    </row>
    <row r="972" spans="1:25" ht="15.75" customHeight="1" x14ac:dyDescent="0.25">
      <c r="A972" s="20"/>
      <c r="B972" s="33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33"/>
      <c r="V972" s="33"/>
      <c r="W972" s="33"/>
      <c r="X972" s="33"/>
      <c r="Y972" s="33"/>
    </row>
    <row r="973" spans="1:25" ht="15.75" customHeight="1" x14ac:dyDescent="0.25">
      <c r="A973" s="20"/>
      <c r="B973" s="33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33"/>
      <c r="V973" s="33"/>
      <c r="W973" s="33"/>
      <c r="X973" s="33"/>
      <c r="Y973" s="33"/>
    </row>
    <row r="974" spans="1:25" ht="15.75" customHeight="1" x14ac:dyDescent="0.25">
      <c r="A974" s="20"/>
      <c r="B974" s="33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33"/>
      <c r="V974" s="33"/>
      <c r="W974" s="33"/>
      <c r="X974" s="33"/>
      <c r="Y974" s="33"/>
    </row>
    <row r="975" spans="1:25" ht="15.75" customHeight="1" x14ac:dyDescent="0.25">
      <c r="A975" s="20"/>
      <c r="B975" s="33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33"/>
      <c r="V975" s="33"/>
      <c r="W975" s="33"/>
      <c r="X975" s="33"/>
      <c r="Y975" s="33"/>
    </row>
    <row r="976" spans="1:25" ht="15.75" customHeight="1" x14ac:dyDescent="0.25">
      <c r="A976" s="20"/>
      <c r="B976" s="33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33"/>
      <c r="V976" s="33"/>
      <c r="W976" s="33"/>
      <c r="X976" s="33"/>
      <c r="Y976" s="33"/>
    </row>
    <row r="977" spans="1:25" ht="15.75" customHeight="1" x14ac:dyDescent="0.25">
      <c r="A977" s="20"/>
      <c r="B977" s="33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33"/>
      <c r="V977" s="33"/>
      <c r="W977" s="33"/>
      <c r="X977" s="33"/>
      <c r="Y977" s="33"/>
    </row>
    <row r="978" spans="1:25" ht="15.75" customHeight="1" x14ac:dyDescent="0.25">
      <c r="A978" s="20"/>
      <c r="B978" s="33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33"/>
      <c r="V978" s="33"/>
      <c r="W978" s="33"/>
      <c r="X978" s="33"/>
      <c r="Y978" s="33"/>
    </row>
    <row r="979" spans="1:25" ht="15.75" customHeight="1" x14ac:dyDescent="0.25">
      <c r="A979" s="20"/>
      <c r="B979" s="33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33"/>
      <c r="V979" s="33"/>
      <c r="W979" s="33"/>
      <c r="X979" s="33"/>
      <c r="Y979" s="33"/>
    </row>
    <row r="980" spans="1:25" ht="15.75" customHeight="1" x14ac:dyDescent="0.25">
      <c r="A980" s="20"/>
      <c r="B980" s="33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33"/>
      <c r="V980" s="33"/>
      <c r="W980" s="33"/>
      <c r="X980" s="33"/>
      <c r="Y980" s="33"/>
    </row>
    <row r="981" spans="1:25" ht="15.75" customHeight="1" x14ac:dyDescent="0.25">
      <c r="A981" s="20"/>
      <c r="B981" s="33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33"/>
      <c r="V981" s="33"/>
      <c r="W981" s="33"/>
      <c r="X981" s="33"/>
      <c r="Y981" s="33"/>
    </row>
    <row r="982" spans="1:25" ht="15.75" customHeight="1" x14ac:dyDescent="0.25">
      <c r="A982" s="20"/>
      <c r="B982" s="33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33"/>
      <c r="V982" s="33"/>
      <c r="W982" s="33"/>
      <c r="X982" s="33"/>
      <c r="Y982" s="33"/>
    </row>
    <row r="983" spans="1:25" ht="15.75" customHeight="1" x14ac:dyDescent="0.25">
      <c r="A983" s="20"/>
      <c r="B983" s="33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33"/>
      <c r="V983" s="33"/>
      <c r="W983" s="33"/>
      <c r="X983" s="33"/>
      <c r="Y983" s="33"/>
    </row>
    <row r="984" spans="1:25" ht="15.75" customHeight="1" x14ac:dyDescent="0.25">
      <c r="A984" s="20"/>
      <c r="B984" s="33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33"/>
      <c r="V984" s="33"/>
      <c r="W984" s="33"/>
      <c r="X984" s="33"/>
      <c r="Y984" s="33"/>
    </row>
    <row r="985" spans="1:25" ht="15.75" customHeight="1" x14ac:dyDescent="0.25">
      <c r="A985" s="20"/>
      <c r="B985" s="33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33"/>
      <c r="V985" s="33"/>
      <c r="W985" s="33"/>
      <c r="X985" s="33"/>
      <c r="Y985" s="33"/>
    </row>
    <row r="986" spans="1:25" ht="15.75" customHeight="1" x14ac:dyDescent="0.25">
      <c r="A986" s="20"/>
      <c r="B986" s="33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33"/>
      <c r="V986" s="33"/>
      <c r="W986" s="33"/>
      <c r="X986" s="33"/>
      <c r="Y986" s="33"/>
    </row>
    <row r="987" spans="1:25" ht="15.75" customHeight="1" x14ac:dyDescent="0.25">
      <c r="A987" s="20"/>
      <c r="B987" s="33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33"/>
      <c r="V987" s="33"/>
      <c r="W987" s="33"/>
      <c r="X987" s="33"/>
      <c r="Y987" s="33"/>
    </row>
    <row r="988" spans="1:25" ht="15.75" customHeight="1" x14ac:dyDescent="0.25">
      <c r="A988" s="20"/>
      <c r="B988" s="33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33"/>
      <c r="V988" s="33"/>
      <c r="W988" s="33"/>
      <c r="X988" s="33"/>
      <c r="Y988" s="33"/>
    </row>
    <row r="989" spans="1:25" ht="15.75" customHeight="1" x14ac:dyDescent="0.25">
      <c r="A989" s="20"/>
      <c r="B989" s="33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33"/>
      <c r="V989" s="33"/>
      <c r="W989" s="33"/>
      <c r="X989" s="33"/>
      <c r="Y989" s="33"/>
    </row>
    <row r="990" spans="1:25" ht="15.75" customHeight="1" x14ac:dyDescent="0.25">
      <c r="A990" s="20"/>
      <c r="B990" s="33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33"/>
      <c r="V990" s="33"/>
      <c r="W990" s="33"/>
      <c r="X990" s="33"/>
      <c r="Y990" s="33"/>
    </row>
    <row r="991" spans="1:25" ht="15.75" customHeight="1" x14ac:dyDescent="0.25">
      <c r="A991" s="20"/>
      <c r="B991" s="33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33"/>
      <c r="V991" s="33"/>
      <c r="W991" s="33"/>
      <c r="X991" s="33"/>
      <c r="Y991" s="33"/>
    </row>
    <row r="992" spans="1:25" ht="15.75" customHeight="1" x14ac:dyDescent="0.25">
      <c r="A992" s="20"/>
      <c r="B992" s="33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33"/>
      <c r="V992" s="33"/>
      <c r="W992" s="33"/>
      <c r="X992" s="33"/>
      <c r="Y992" s="33"/>
    </row>
    <row r="993" spans="1:25" ht="15.75" customHeight="1" x14ac:dyDescent="0.25">
      <c r="A993" s="20"/>
      <c r="B993" s="33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33"/>
      <c r="V993" s="33"/>
      <c r="W993" s="33"/>
      <c r="X993" s="33"/>
      <c r="Y993" s="33"/>
    </row>
    <row r="994" spans="1:25" ht="15.75" customHeight="1" x14ac:dyDescent="0.25">
      <c r="A994" s="20"/>
      <c r="B994" s="33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33"/>
      <c r="V994" s="33"/>
      <c r="W994" s="33"/>
      <c r="X994" s="33"/>
      <c r="Y994" s="33"/>
    </row>
    <row r="995" spans="1:25" ht="15.75" customHeight="1" x14ac:dyDescent="0.25">
      <c r="A995" s="20"/>
      <c r="B995" s="33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33"/>
      <c r="V995" s="33"/>
      <c r="W995" s="33"/>
      <c r="X995" s="33"/>
      <c r="Y995" s="33"/>
    </row>
    <row r="996" spans="1:25" ht="15.75" customHeight="1" x14ac:dyDescent="0.25">
      <c r="A996" s="20"/>
      <c r="B996" s="33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33"/>
      <c r="V996" s="33"/>
      <c r="W996" s="33"/>
      <c r="X996" s="33"/>
      <c r="Y996" s="33"/>
    </row>
    <row r="997" spans="1:25" ht="15.75" customHeight="1" x14ac:dyDescent="0.25">
      <c r="A997" s="20"/>
      <c r="B997" s="33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33"/>
      <c r="V997" s="33"/>
      <c r="W997" s="33"/>
      <c r="X997" s="33"/>
      <c r="Y997" s="33"/>
    </row>
    <row r="998" spans="1:25" ht="15.75" customHeight="1" x14ac:dyDescent="0.25">
      <c r="A998" s="20"/>
      <c r="B998" s="33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33"/>
      <c r="V998" s="33"/>
      <c r="W998" s="33"/>
      <c r="X998" s="33"/>
      <c r="Y998" s="33"/>
    </row>
    <row r="999" spans="1:25" ht="15.75" customHeight="1" x14ac:dyDescent="0.25">
      <c r="A999" s="20"/>
      <c r="B999" s="33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33"/>
      <c r="V999" s="33"/>
      <c r="W999" s="33"/>
      <c r="X999" s="33"/>
      <c r="Y999" s="33"/>
    </row>
    <row r="1000" spans="1:25" ht="15.75" customHeight="1" x14ac:dyDescent="0.25">
      <c r="A1000" s="20"/>
      <c r="B1000" s="33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33"/>
      <c r="V1000" s="33"/>
      <c r="W1000" s="33"/>
      <c r="X1000" s="33"/>
      <c r="Y1000" s="33"/>
    </row>
    <row r="1001" spans="1:25" ht="15.75" customHeight="1" x14ac:dyDescent="0.25">
      <c r="A1001" s="20"/>
      <c r="B1001" s="33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33"/>
      <c r="V1001" s="33"/>
      <c r="W1001" s="33"/>
      <c r="X1001" s="33"/>
      <c r="Y1001" s="33"/>
    </row>
    <row r="1002" spans="1:25" ht="15.75" customHeight="1" x14ac:dyDescent="0.25">
      <c r="A1002" s="20"/>
      <c r="B1002" s="33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33"/>
      <c r="V1002" s="33"/>
      <c r="W1002" s="33"/>
      <c r="X1002" s="33"/>
      <c r="Y1002" s="33"/>
    </row>
    <row r="1003" spans="1:25" ht="15.75" customHeight="1" x14ac:dyDescent="0.25">
      <c r="A1003" s="20"/>
      <c r="B1003" s="33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33"/>
      <c r="V1003" s="33"/>
      <c r="W1003" s="33"/>
      <c r="X1003" s="33"/>
      <c r="Y1003" s="33"/>
    </row>
    <row r="1004" spans="1:25" ht="15.75" customHeight="1" x14ac:dyDescent="0.25">
      <c r="A1004" s="20"/>
      <c r="B1004" s="33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33"/>
      <c r="V1004" s="33"/>
      <c r="W1004" s="33"/>
      <c r="X1004" s="33"/>
      <c r="Y1004" s="33"/>
    </row>
    <row r="1005" spans="1:25" ht="15.75" customHeight="1" x14ac:dyDescent="0.25">
      <c r="A1005" s="20"/>
      <c r="B1005" s="33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33"/>
      <c r="V1005" s="33"/>
      <c r="W1005" s="33"/>
      <c r="X1005" s="33"/>
      <c r="Y1005" s="33"/>
    </row>
    <row r="1006" spans="1:25" ht="15.75" customHeight="1" x14ac:dyDescent="0.25">
      <c r="A1006" s="20"/>
      <c r="B1006" s="33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33"/>
      <c r="V1006" s="33"/>
      <c r="W1006" s="33"/>
      <c r="X1006" s="33"/>
      <c r="Y1006" s="33"/>
    </row>
    <row r="1007" spans="1:25" ht="15.75" customHeight="1" x14ac:dyDescent="0.25">
      <c r="A1007" s="20"/>
      <c r="B1007" s="33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33"/>
      <c r="V1007" s="33"/>
      <c r="W1007" s="33"/>
      <c r="X1007" s="33"/>
      <c r="Y1007" s="33"/>
    </row>
    <row r="1008" spans="1:25" ht="15.75" customHeight="1" x14ac:dyDescent="0.25">
      <c r="A1008" s="20"/>
      <c r="B1008" s="33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33"/>
      <c r="V1008" s="33"/>
      <c r="W1008" s="33"/>
      <c r="X1008" s="33"/>
      <c r="Y1008" s="33"/>
    </row>
    <row r="1009" spans="1:25" ht="15.75" customHeight="1" x14ac:dyDescent="0.25">
      <c r="A1009" s="20"/>
      <c r="B1009" s="33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33"/>
      <c r="V1009" s="33"/>
      <c r="W1009" s="33"/>
      <c r="X1009" s="33"/>
      <c r="Y1009" s="33"/>
    </row>
    <row r="1010" spans="1:25" ht="15.75" customHeight="1" x14ac:dyDescent="0.25">
      <c r="A1010" s="20"/>
      <c r="B1010" s="33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33"/>
      <c r="V1010" s="33"/>
      <c r="W1010" s="33"/>
      <c r="X1010" s="33"/>
      <c r="Y1010" s="33"/>
    </row>
    <row r="1011" spans="1:25" ht="15.75" customHeight="1" x14ac:dyDescent="0.25">
      <c r="A1011" s="20"/>
      <c r="B1011" s="33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33"/>
      <c r="V1011" s="33"/>
      <c r="W1011" s="33"/>
      <c r="X1011" s="33"/>
      <c r="Y1011" s="33"/>
    </row>
    <row r="1012" spans="1:25" ht="15.75" customHeight="1" x14ac:dyDescent="0.25">
      <c r="A1012" s="20"/>
      <c r="B1012" s="33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33"/>
      <c r="V1012" s="33"/>
      <c r="W1012" s="33"/>
      <c r="X1012" s="33"/>
      <c r="Y1012" s="33"/>
    </row>
    <row r="1013" spans="1:25" ht="15.75" customHeight="1" x14ac:dyDescent="0.25">
      <c r="A1013" s="20"/>
      <c r="B1013" s="33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33"/>
      <c r="V1013" s="33"/>
      <c r="W1013" s="33"/>
      <c r="X1013" s="33"/>
      <c r="Y1013" s="33"/>
    </row>
    <row r="1014" spans="1:25" ht="15.75" customHeight="1" x14ac:dyDescent="0.25">
      <c r="A1014" s="20"/>
      <c r="B1014" s="33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33"/>
      <c r="V1014" s="33"/>
      <c r="W1014" s="33"/>
      <c r="X1014" s="33"/>
      <c r="Y1014" s="33"/>
    </row>
    <row r="1015" spans="1:25" ht="15.75" customHeight="1" x14ac:dyDescent="0.25">
      <c r="A1015" s="20"/>
      <c r="B1015" s="33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33"/>
      <c r="V1015" s="33"/>
      <c r="W1015" s="33"/>
      <c r="X1015" s="33"/>
      <c r="Y1015" s="33"/>
    </row>
    <row r="1016" spans="1:25" ht="15.75" customHeight="1" x14ac:dyDescent="0.25">
      <c r="A1016" s="20"/>
      <c r="B1016" s="33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33"/>
      <c r="V1016" s="33"/>
      <c r="W1016" s="33"/>
      <c r="X1016" s="33"/>
      <c r="Y1016" s="33"/>
    </row>
  </sheetData>
  <mergeCells count="25">
    <mergeCell ref="S2:T2"/>
    <mergeCell ref="S3:S4"/>
    <mergeCell ref="T3:T4"/>
    <mergeCell ref="A1:T1"/>
    <mergeCell ref="A2:A4"/>
    <mergeCell ref="C2:E2"/>
    <mergeCell ref="F2:F4"/>
    <mergeCell ref="G2:G4"/>
    <mergeCell ref="O3:R3"/>
    <mergeCell ref="M2:N2"/>
    <mergeCell ref="O2:R2"/>
    <mergeCell ref="B2:B4"/>
    <mergeCell ref="C3:C4"/>
    <mergeCell ref="D3:D4"/>
    <mergeCell ref="E3:E4"/>
    <mergeCell ref="M3:M4"/>
    <mergeCell ref="C44:D44"/>
    <mergeCell ref="C45:D45"/>
    <mergeCell ref="N3:N4"/>
    <mergeCell ref="H2:H4"/>
    <mergeCell ref="I2:I4"/>
    <mergeCell ref="J2:J4"/>
    <mergeCell ref="K2:L2"/>
    <mergeCell ref="K3:K4"/>
    <mergeCell ref="L3:L4"/>
  </mergeCells>
  <pageMargins left="0" right="0" top="0" bottom="0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stara</cp:lastModifiedBy>
  <cp:lastPrinted>2022-05-30T13:09:36Z</cp:lastPrinted>
  <dcterms:created xsi:type="dcterms:W3CDTF">2020-07-22T07:46:04Z</dcterms:created>
  <dcterms:modified xsi:type="dcterms:W3CDTF">2022-07-14T19:01:32Z</dcterms:modified>
</cp:coreProperties>
</file>