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zivatel\Documents\MAP IV\ŘV\HD\202521209 4. ŘV pozor MŠ Pačejov\z ŘV\k podpisu Šmrhové\"/>
    </mc:Choice>
  </mc:AlternateContent>
  <xr:revisionPtr revIDLastSave="0" documentId="13_ncr:1_{4FDD1548-3241-432B-8C47-7EA100BC67B0}" xr6:coauthVersionLast="47" xr6:coauthVersionMax="47" xr10:uidLastSave="{00000000-0000-0000-0000-000000000000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6" l="1"/>
  <c r="M22" i="6" l="1"/>
  <c r="M17" i="6"/>
  <c r="M16" i="6"/>
  <c r="M15" i="6"/>
  <c r="M23" i="7"/>
  <c r="M22" i="7"/>
  <c r="M21" i="7"/>
  <c r="M13" i="6"/>
  <c r="M12" i="6"/>
  <c r="M11" i="6"/>
  <c r="M5" i="7" l="1"/>
  <c r="M10" i="6"/>
  <c r="M6" i="7" l="1"/>
  <c r="M7" i="7"/>
  <c r="L5" i="8" l="1"/>
  <c r="M14" i="6"/>
  <c r="M20" i="7"/>
  <c r="M10" i="7"/>
  <c r="M11" i="7"/>
  <c r="M12" i="7"/>
  <c r="M13" i="7"/>
  <c r="M14" i="7"/>
  <c r="M15" i="7"/>
  <c r="M16" i="7"/>
  <c r="M17" i="7"/>
  <c r="M18" i="7"/>
  <c r="M19" i="7"/>
  <c r="M9" i="7"/>
  <c r="M4" i="6" l="1"/>
  <c r="M9" i="6" l="1"/>
  <c r="M7" i="6"/>
  <c r="M6" i="6"/>
  <c r="M5" i="6"/>
  <c r="M8" i="6" l="1"/>
</calcChain>
</file>

<file path=xl/sharedStrings.xml><?xml version="1.0" encoding="utf-8"?>
<sst xmlns="http://schemas.openxmlformats.org/spreadsheetml/2006/main" count="567" uniqueCount="234">
  <si>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</si>
  <si>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</si>
  <si>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</si>
  <si>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</si>
  <si>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</si>
  <si>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</si>
  <si>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</si>
  <si>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</si>
  <si>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</si>
  <si>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</si>
  <si>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</si>
  <si>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</si>
  <si>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</si>
  <si>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</si>
  <si>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</si>
  <si>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</si>
  <si>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</si>
  <si>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</si>
  <si>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</si>
  <si>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</si>
  <si>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</si>
  <si>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</si>
  <si>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</si>
  <si>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</si>
  <si>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</si>
  <si>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</si>
  <si>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</si>
  <si>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</si>
  <si>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</si>
  <si>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</si>
  <si>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</si>
  <si>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</si>
  <si>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</si>
  <si>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</si>
  <si>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</si>
  <si>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</si>
  <si>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</si>
  <si>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</si>
  <si>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</si>
  <si>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</si>
  <si>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</si>
  <si>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</si>
  <si>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</si>
  <si>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</si>
  <si>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</si>
  <si>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</si>
  <si>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</si>
  <si>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</si>
  <si>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</si>
  <si>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</si>
  <si>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</si>
  <si>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</si>
  <si>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</si>
  <si>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</si>
  <si>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</si>
  <si>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</si>
  <si>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</si>
  <si>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</si>
  <si>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</si>
  <si>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</si>
  <si>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</si>
  <si>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</si>
  <si>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</si>
  <si>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</si>
  <si>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</si>
  <si>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</si>
  <si>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</si>
  <si>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</si>
  <si>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</si>
  <si>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</si>
  <si>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</si>
  <si>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</si>
  <si>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</si>
  <si>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</si>
  <si>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</si>
  <si>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</si>
  <si>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</si>
  <si>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</si>
  <si>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</si>
  <si>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</si>
  <si>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</si>
  <si>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</si>
  <si>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</si>
  <si>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</si>
  <si>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</si>
  <si>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</si>
  <si>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</si>
  <si>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</si>
  <si>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</si>
  <si>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</si>
  <si>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</si>
  <si>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</si>
  <si>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</si>
  <si>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</si>
  <si>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</si>
  <si>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</si>
  <si>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</si>
  <si>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</si>
  <si>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</si>
  <si>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</si>
  <si>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</si>
  <si>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</si>
  <si>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</si>
  <si>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</si>
  <si>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</si>
  <si>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</si>
  <si>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</si>
  <si>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</si>
  <si>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</si>
  <si>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</si>
  <si>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</si>
  <si>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</si>
  <si>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</si>
  <si>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</si>
  <si>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</si>
  <si>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</si>
  <si>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</si>
  <si>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</si>
  <si>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</si>
  <si>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Křesťanská mateřská škola DUHA, Horažďovice, příspěvková organizace</t>
  </si>
  <si>
    <t>Město Horažďovice</t>
  </si>
  <si>
    <t>Rekonstrukce elektroinstalace</t>
  </si>
  <si>
    <t>Horažďovice</t>
  </si>
  <si>
    <t>NE</t>
  </si>
  <si>
    <t>Rekonstrukce kuchyně</t>
  </si>
  <si>
    <t>Plán</t>
  </si>
  <si>
    <t>Rekonstrukce kotelny</t>
  </si>
  <si>
    <t>Zahradní domek</t>
  </si>
  <si>
    <t>Zázemí pro celodenní pobyt v přírodě v lokalitě Obora</t>
  </si>
  <si>
    <t>Zavlažování dešťovou vodou (nádrž a rozvody)</t>
  </si>
  <si>
    <t>Mateřská škola Na Paloučku, Horažďovice, příspěvková organizace</t>
  </si>
  <si>
    <t>Zahradní učebna v MŠ NaPaloučku</t>
  </si>
  <si>
    <t>nepřipraveno</t>
  </si>
  <si>
    <t>ne</t>
  </si>
  <si>
    <t>Rekonstrukce školní kuchyně</t>
  </si>
  <si>
    <t>Rekonstrukce elektroinstalace 2 pavilonů MŠ včetně osvětlení a rekonstrukce elektrické rozvodny</t>
  </si>
  <si>
    <t>Vybavení MŠ digitálními technologiemi</t>
  </si>
  <si>
    <t>ZŠ Horažďovice, Blatenská 540, příspěvková organizace</t>
  </si>
  <si>
    <t>ORP Horažďovice</t>
  </si>
  <si>
    <t>x</t>
  </si>
  <si>
    <t>zpracovaná PD</t>
  </si>
  <si>
    <t>Učebna robotiky</t>
  </si>
  <si>
    <t>Vybavení učebny přírodních věd</t>
  </si>
  <si>
    <t>Zkvalitnění výuky přírodních věd formou pořízení moderních pomůcek a vybavení učebny.</t>
  </si>
  <si>
    <t>Infrastruktura PPC, IT vybavení + služby, konektivita školy</t>
  </si>
  <si>
    <t>Obsahem projektu je zasíťování školy a zajištění odpovídající konektivity školy a připojení k internetu vč. zabezpečení.</t>
  </si>
  <si>
    <t>Šafránkova ZŠ a MŠ Nalžovské Hory</t>
  </si>
  <si>
    <t>Město Nalžovské Hory</t>
  </si>
  <si>
    <t>Inovace jazykové učebny</t>
  </si>
  <si>
    <t>Nalžovské Hory</t>
  </si>
  <si>
    <t>plán</t>
  </si>
  <si>
    <t>Rekonstrukce a inovace odborné učebny dílen</t>
  </si>
  <si>
    <t>ano</t>
  </si>
  <si>
    <t>Základní škola Horažďovice, Komenského 211, příspěvková organizace</t>
  </si>
  <si>
    <t>Venkovní učebna přírodních věd</t>
  </si>
  <si>
    <t>Technologická rekonstrukce kuchyně školní jídelny při ZŠ Horažďovice, Komenského 211</t>
  </si>
  <si>
    <t>Úprava venkovních prostor školní družiny při ZŠ Horažďovice, Komenského 211</t>
  </si>
  <si>
    <t>Výstavba nové tělocvičny</t>
  </si>
  <si>
    <t>Obnova mobilní ICT techniky pro pedagogické pracovníky</t>
  </si>
  <si>
    <t>Modernizace odborných učeben v oblasti digitálních technologií</t>
  </si>
  <si>
    <t>Modernizace digitálních technologií pro výuku na 1. a 2. st.</t>
  </si>
  <si>
    <t>Rekonstrukce víceúčelového hřiště v areálu ZŠ Komenská Horažďovice</t>
  </si>
  <si>
    <t>Dobrá škola - odborná učebna</t>
  </si>
  <si>
    <t>Chanovice</t>
  </si>
  <si>
    <t>Zpracovaná PD</t>
  </si>
  <si>
    <t>Obec Chanovice</t>
  </si>
  <si>
    <t>Obec Pačejov</t>
  </si>
  <si>
    <t>Revitalizace zahrady</t>
  </si>
  <si>
    <t>Pačejov</t>
  </si>
  <si>
    <t>Revitalizace školní zahrady</t>
  </si>
  <si>
    <t>Rekonstrukce školního hřiště</t>
  </si>
  <si>
    <t>MŠ Pačejov, příspěvková organizace, Pačejov 93</t>
  </si>
  <si>
    <t>Plzeňský kraj</t>
  </si>
  <si>
    <t>Celková rekonstrukce umýváren a sociálního zařízení. Nové obklady na stěny, podlahy,včetně, osvětlení, umyvadel a WC.</t>
  </si>
  <si>
    <t>Rekonstrukce dvou místností v půdních prostorách MŠ. Vybudování dílen pro děti z MŠ. Nová podlaha, omítky, včetně vybílení.</t>
  </si>
  <si>
    <t>Rekonstrukce umýváren a sociálního zařízení v obou pavilónech</t>
  </si>
  <si>
    <t>Rekonstrukce půdních prostor - dílny</t>
  </si>
  <si>
    <t>Rekonstrukce sauny</t>
  </si>
  <si>
    <t>Celková rekonstrukce sauny pro děti, včetně obkladů, podlahy, elektroinstalace</t>
  </si>
  <si>
    <t>Vybudování odborné učebny přírodovědných předmětů (fyzika, chemie, přírodopis, zeměpis)</t>
  </si>
  <si>
    <t>Základní škola a mateřská škola Chanovice</t>
  </si>
  <si>
    <t>Základní škola Pačejov</t>
  </si>
  <si>
    <t>Rekonstrukce sportovního areálu  ZŠ Blatenská Horažďovice</t>
  </si>
  <si>
    <t xml:space="preserve">Kompletní rekonstrukce dožilé sportovní infrastruktury v areálu školy s rozšířením o novou sportovní infrastrukturu </t>
  </si>
  <si>
    <t>X</t>
  </si>
  <si>
    <t>Rozšíření infrastruktury pro zájmové a neformální vzdělávání</t>
  </si>
  <si>
    <t>Předmětem projektu je půdní vestavba v objektu ZUŠ pro potřeby rozšíření výuky.</t>
  </si>
  <si>
    <t>Základní umělecká škola Horažďovice, příspěvková organizace</t>
  </si>
  <si>
    <t>Realizováno</t>
  </si>
  <si>
    <t>Vytvoření moderní učebny robotiky s možností rozšíření výuky o přírodní vědy a polytechnické vzdělávání díky relevantním stavebním úpravám učebny a pořízení vybavení, nábytku a interaktivních pomůcek.</t>
  </si>
  <si>
    <t>ANO</t>
  </si>
  <si>
    <t>zpracovávaná PD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</si>
  <si>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</si>
  <si>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</si>
  <si>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</si>
  <si>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</si>
  <si>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</si>
  <si>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Jazyková učebna s možností výuky přírodních věd</t>
  </si>
  <si>
    <t>Zefektivnění výuky jazyků pomocí modernizace jazykové učebny s možností výuky přírodních věd zahrnující relevantní stavební úpravy, pořízení vybavení, pomůcek a nábytku.</t>
  </si>
  <si>
    <t>Modernizace stravovacích prostor školní jídelny při ZŠ Horažďovice, Komenského 211</t>
  </si>
  <si>
    <t>Mateřská školka, Chanovice</t>
  </si>
  <si>
    <t>Mateřská školka</t>
  </si>
  <si>
    <t>03, 2026</t>
  </si>
  <si>
    <t>09, 2026</t>
  </si>
  <si>
    <t>prováděcí projekt a stavební povolení</t>
  </si>
  <si>
    <t xml:space="preserve">
650014413</t>
  </si>
  <si>
    <t>Venkovní učebna Ostrov</t>
  </si>
  <si>
    <t>Realizován</t>
  </si>
  <si>
    <t>Zpracovává se PD</t>
  </si>
  <si>
    <t>Zahradní učebna (včetně skladu hraček, skladu nářadí, WC a zastřešené plochy pro venkovní činnosti dětí)</t>
  </si>
  <si>
    <t>PD ve zpracování</t>
  </si>
  <si>
    <t>Realizováno z projektu OP JAK</t>
  </si>
  <si>
    <t>realizuje se</t>
  </si>
  <si>
    <t>předsedkyně Řídicího výboru</t>
  </si>
  <si>
    <t>Marcela Šmrhová</t>
  </si>
  <si>
    <t>ANO - 11</t>
  </si>
  <si>
    <t>Rekonstrukce proběhla 6-8/25</t>
  </si>
  <si>
    <t>Nebude realizováno</t>
  </si>
  <si>
    <t>Vytvoření venkovního prostoru pro komunitní setkávání</t>
  </si>
  <si>
    <t>Revitalizace (rekonstrukce) venkovního prostoru
mezi pavilony, rekonstrukce povrchu prostoru,
zakomponování vzdělávacích prvků do prostoru,
vytvoření vyvýšených záhonů</t>
  </si>
  <si>
    <r>
      <rPr>
        <strike/>
        <sz val="11"/>
        <color rgb="FFFF0000"/>
        <rFont val="Calibri"/>
        <family val="2"/>
        <charset val="238"/>
        <scheme val="minor"/>
      </rPr>
      <t>Výstavba nové budovy</t>
    </r>
    <r>
      <rPr>
        <sz val="11"/>
        <color rgb="FFFF0000"/>
        <rFont val="Calibri"/>
        <family val="2"/>
        <scheme val="minor"/>
      </rPr>
      <t xml:space="preserve">  Rekonstrukce budovy s účelem zvětšení kapacity současné MŠ</t>
    </r>
  </si>
  <si>
    <t>Mateřská škola Svéradice, okres Klatovy, příspěvková organizace</t>
  </si>
  <si>
    <t>Obec Svéradice</t>
  </si>
  <si>
    <t>Venkovní učebna v zahradě MŠ</t>
  </si>
  <si>
    <t>Svéradice</t>
  </si>
  <si>
    <t>Výstavba krytého přístřešku se sezením pro děti, které bude sloužit jako venkovní učebna, instalace dalších přírodních a vzdělávacích prvků.</t>
  </si>
  <si>
    <t>VŘ na zhotovitele</t>
  </si>
  <si>
    <t>dokončeno</t>
  </si>
  <si>
    <t>nebude realizováno</t>
  </si>
  <si>
    <t>Zrealizováno</t>
  </si>
  <si>
    <t>realizováno Městem Horažďovice (etapa I. a II. již realizována, k realizaci etapa III. a IV.)</t>
  </si>
  <si>
    <t>Schváleno v Horažďovicích dne 9.12.2025 Řídicím výborem projektu Místní akční plán rozvoje vzdělávání pro SO ORP Horažďovice</t>
  </si>
  <si>
    <t>Schváleno v Horažďovicích dne 9.12.2025  Řídicím výborem projektu Místní akční plán rozvoje vzdělávání pro SO ORP Horažďovice</t>
  </si>
  <si>
    <t xml:space="preserve">102164461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</si>
</sst>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38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trike/>
      <sz val="1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0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8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27" fillId="2" borderId="6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30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31" fillId="0" borderId="1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3" xfId="0" applyFont="1" applyBorder="1" applyProtection="1"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2" borderId="13" xfId="0" applyFont="1" applyFill="1" applyBorder="1" applyAlignment="1" applyProtection="1">
      <alignment wrapText="1"/>
      <protection locked="0"/>
    </xf>
    <xf numFmtId="3" fontId="14" fillId="0" borderId="3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31" fillId="0" borderId="23" xfId="0" applyFont="1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0" fontId="14" fillId="0" borderId="25" xfId="0" applyFont="1" applyBorder="1" applyProtection="1">
      <protection locked="0"/>
    </xf>
    <xf numFmtId="0" fontId="14" fillId="0" borderId="31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3" fontId="14" fillId="0" borderId="23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31" fillId="0" borderId="4" xfId="0" applyFont="1" applyBorder="1" applyAlignment="1" applyProtection="1">
      <alignment wrapText="1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14" fillId="0" borderId="5" xfId="0" applyFont="1" applyBorder="1" applyProtection="1">
      <protection locked="0"/>
    </xf>
    <xf numFmtId="0" fontId="14" fillId="0" borderId="14" xfId="0" applyFont="1" applyBorder="1" applyAlignment="1" applyProtection="1">
      <alignment wrapText="1"/>
      <protection locked="0"/>
    </xf>
    <xf numFmtId="3" fontId="14" fillId="0" borderId="4" xfId="0" applyNumberFormat="1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0" fontId="14" fillId="0" borderId="9" xfId="0" applyFont="1" applyBorder="1" applyAlignment="1" applyProtection="1">
      <alignment wrapText="1"/>
      <protection locked="0"/>
    </xf>
    <xf numFmtId="0" fontId="14" fillId="0" borderId="41" xfId="0" applyFont="1" applyBorder="1" applyProtection="1">
      <protection locked="0"/>
    </xf>
    <xf numFmtId="0" fontId="14" fillId="0" borderId="8" xfId="0" applyFont="1" applyBorder="1" applyAlignment="1" applyProtection="1">
      <alignment wrapText="1"/>
      <protection locked="0"/>
    </xf>
    <xf numFmtId="0" fontId="14" fillId="0" borderId="60" xfId="0" applyFont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2" xfId="0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3" fontId="14" fillId="0" borderId="9" xfId="0" applyNumberFormat="1" applyFon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32" fillId="0" borderId="13" xfId="0" applyFont="1" applyBorder="1" applyAlignment="1" applyProtection="1">
      <alignment horizontal="center"/>
      <protection locked="0"/>
    </xf>
    <xf numFmtId="0" fontId="30" fillId="0" borderId="1" xfId="0" applyFont="1" applyBorder="1" applyAlignment="1" applyProtection="1">
      <alignment wrapText="1"/>
      <protection locked="0"/>
    </xf>
    <xf numFmtId="0" fontId="32" fillId="0" borderId="2" xfId="0" applyFont="1" applyBorder="1" applyAlignment="1" applyProtection="1">
      <alignment wrapText="1"/>
      <protection locked="0"/>
    </xf>
    <xf numFmtId="0" fontId="32" fillId="0" borderId="2" xfId="0" applyFont="1" applyBorder="1" applyProtection="1">
      <protection locked="0"/>
    </xf>
    <xf numFmtId="0" fontId="30" fillId="0" borderId="2" xfId="0" applyFont="1" applyBorder="1" applyProtection="1">
      <protection locked="0"/>
    </xf>
    <xf numFmtId="0" fontId="30" fillId="0" borderId="3" xfId="0" applyFont="1" applyBorder="1" applyProtection="1">
      <protection locked="0"/>
    </xf>
    <xf numFmtId="0" fontId="32" fillId="0" borderId="8" xfId="0" applyFont="1" applyBorder="1" applyAlignment="1" applyProtection="1">
      <alignment wrapText="1"/>
      <protection locked="0"/>
    </xf>
    <xf numFmtId="0" fontId="32" fillId="0" borderId="13" xfId="0" applyFont="1" applyBorder="1" applyProtection="1">
      <protection locked="0"/>
    </xf>
    <xf numFmtId="0" fontId="32" fillId="0" borderId="13" xfId="0" applyFont="1" applyBorder="1" applyAlignment="1" applyProtection="1">
      <alignment wrapText="1"/>
      <protection locked="0"/>
    </xf>
    <xf numFmtId="0" fontId="32" fillId="0" borderId="9" xfId="0" applyFont="1" applyBorder="1" applyAlignment="1" applyProtection="1">
      <alignment wrapText="1"/>
      <protection locked="0"/>
    </xf>
    <xf numFmtId="3" fontId="32" fillId="0" borderId="1" xfId="0" applyNumberFormat="1" applyFont="1" applyBorder="1" applyProtection="1">
      <protection locked="0"/>
    </xf>
    <xf numFmtId="3" fontId="32" fillId="0" borderId="3" xfId="0" applyNumberFormat="1" applyFont="1" applyBorder="1" applyProtection="1">
      <protection locked="0"/>
    </xf>
    <xf numFmtId="0" fontId="32" fillId="0" borderId="1" xfId="0" applyFont="1" applyBorder="1" applyProtection="1">
      <protection locked="0"/>
    </xf>
    <xf numFmtId="0" fontId="32" fillId="0" borderId="3" xfId="0" applyFont="1" applyBorder="1" applyProtection="1">
      <protection locked="0"/>
    </xf>
    <xf numFmtId="0" fontId="32" fillId="0" borderId="54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32" fillId="0" borderId="0" xfId="0" applyFont="1" applyProtection="1">
      <protection locked="0"/>
    </xf>
    <xf numFmtId="0" fontId="32" fillId="0" borderId="31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wrapText="1"/>
      <protection locked="0"/>
    </xf>
    <xf numFmtId="0" fontId="32" fillId="0" borderId="24" xfId="0" applyFont="1" applyBorder="1" applyAlignment="1" applyProtection="1">
      <alignment wrapText="1"/>
      <protection locked="0"/>
    </xf>
    <xf numFmtId="0" fontId="30" fillId="0" borderId="24" xfId="0" applyFont="1" applyBorder="1" applyProtection="1">
      <protection locked="0"/>
    </xf>
    <xf numFmtId="0" fontId="30" fillId="0" borderId="25" xfId="0" applyFont="1" applyBorder="1" applyProtection="1">
      <protection locked="0"/>
    </xf>
    <xf numFmtId="0" fontId="32" fillId="0" borderId="60" xfId="0" applyFont="1" applyBorder="1" applyAlignment="1" applyProtection="1">
      <alignment wrapText="1"/>
      <protection locked="0"/>
    </xf>
    <xf numFmtId="0" fontId="32" fillId="0" borderId="31" xfId="0" applyFont="1" applyBorder="1" applyProtection="1">
      <protection locked="0"/>
    </xf>
    <xf numFmtId="0" fontId="32" fillId="0" borderId="31" xfId="0" applyFont="1" applyBorder="1" applyAlignment="1" applyProtection="1">
      <alignment wrapText="1"/>
      <protection locked="0"/>
    </xf>
    <xf numFmtId="0" fontId="32" fillId="0" borderId="41" xfId="0" applyFont="1" applyBorder="1" applyAlignment="1" applyProtection="1">
      <alignment wrapText="1"/>
      <protection locked="0"/>
    </xf>
    <xf numFmtId="3" fontId="32" fillId="0" borderId="37" xfId="0" applyNumberFormat="1" applyFont="1" applyBorder="1" applyProtection="1">
      <protection locked="0"/>
    </xf>
    <xf numFmtId="3" fontId="32" fillId="0" borderId="38" xfId="0" applyNumberFormat="1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32" fillId="0" borderId="51" xfId="0" applyFont="1" applyBorder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/>
      <protection locked="0"/>
    </xf>
    <xf numFmtId="0" fontId="32" fillId="0" borderId="64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wrapText="1"/>
      <protection locked="0"/>
    </xf>
    <xf numFmtId="3" fontId="32" fillId="0" borderId="51" xfId="0" applyNumberFormat="1" applyFont="1" applyBorder="1" applyProtection="1">
      <protection locked="0"/>
    </xf>
    <xf numFmtId="0" fontId="32" fillId="0" borderId="14" xfId="0" applyFont="1" applyBorder="1" applyAlignment="1" applyProtection="1">
      <alignment horizontal="center"/>
      <protection locked="0"/>
    </xf>
    <xf numFmtId="0" fontId="30" fillId="0" borderId="4" xfId="0" applyFont="1" applyBorder="1" applyAlignment="1" applyProtection="1">
      <alignment wrapText="1"/>
      <protection locked="0"/>
    </xf>
    <xf numFmtId="0" fontId="32" fillId="0" borderId="5" xfId="0" applyFont="1" applyBorder="1" applyAlignment="1" applyProtection="1">
      <alignment wrapText="1"/>
      <protection locked="0"/>
    </xf>
    <xf numFmtId="0" fontId="32" fillId="0" borderId="5" xfId="0" applyFont="1" applyBorder="1" applyProtection="1">
      <protection locked="0"/>
    </xf>
    <xf numFmtId="0" fontId="30" fillId="0" borderId="5" xfId="0" applyFont="1" applyBorder="1" applyProtection="1">
      <protection locked="0"/>
    </xf>
    <xf numFmtId="0" fontId="30" fillId="0" borderId="6" xfId="0" applyFont="1" applyBorder="1" applyProtection="1"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2" fillId="0" borderId="14" xfId="0" applyFont="1" applyBorder="1" applyProtection="1">
      <protection locked="0"/>
    </xf>
    <xf numFmtId="0" fontId="32" fillId="0" borderId="14" xfId="0" applyFont="1" applyBorder="1" applyAlignment="1" applyProtection="1">
      <alignment wrapText="1"/>
      <protection locked="0"/>
    </xf>
    <xf numFmtId="3" fontId="32" fillId="0" borderId="56" xfId="0" applyNumberFormat="1" applyFont="1" applyBorder="1" applyProtection="1">
      <protection locked="0"/>
    </xf>
    <xf numFmtId="3" fontId="32" fillId="0" borderId="6" xfId="0" applyNumberFormat="1" applyFont="1" applyBorder="1" applyProtection="1">
      <protection locked="0"/>
    </xf>
    <xf numFmtId="0" fontId="32" fillId="0" borderId="4" xfId="0" applyFont="1" applyBorder="1" applyProtection="1">
      <protection locked="0"/>
    </xf>
    <xf numFmtId="0" fontId="32" fillId="0" borderId="6" xfId="0" applyFont="1" applyBorder="1" applyProtection="1">
      <protection locked="0"/>
    </xf>
    <xf numFmtId="0" fontId="32" fillId="0" borderId="56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alignment horizontal="center" vertical="center"/>
      <protection locked="0"/>
    </xf>
    <xf numFmtId="0" fontId="32" fillId="0" borderId="1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wrapText="1"/>
      <protection locked="0"/>
    </xf>
    <xf numFmtId="0" fontId="30" fillId="0" borderId="30" xfId="0" applyFont="1" applyBorder="1" applyAlignment="1" applyProtection="1">
      <alignment wrapText="1"/>
      <protection locked="0"/>
    </xf>
    <xf numFmtId="0" fontId="32" fillId="0" borderId="32" xfId="0" applyFont="1" applyBorder="1" applyAlignment="1" applyProtection="1">
      <alignment wrapText="1"/>
      <protection locked="0"/>
    </xf>
    <xf numFmtId="0" fontId="30" fillId="0" borderId="10" xfId="0" applyFont="1" applyBorder="1" applyAlignment="1" applyProtection="1">
      <alignment wrapText="1"/>
      <protection locked="0"/>
    </xf>
    <xf numFmtId="0" fontId="32" fillId="0" borderId="10" xfId="0" applyFont="1" applyBorder="1" applyProtection="1">
      <protection locked="0"/>
    </xf>
    <xf numFmtId="0" fontId="32" fillId="0" borderId="10" xfId="0" applyFont="1" applyBorder="1" applyAlignment="1" applyProtection="1">
      <alignment wrapText="1"/>
      <protection locked="0"/>
    </xf>
    <xf numFmtId="3" fontId="32" fillId="0" borderId="59" xfId="0" applyNumberFormat="1" applyFont="1" applyBorder="1" applyProtection="1">
      <protection locked="0"/>
    </xf>
    <xf numFmtId="3" fontId="32" fillId="0" borderId="33" xfId="0" applyNumberFormat="1" applyFont="1" applyBorder="1" applyProtection="1">
      <protection locked="0"/>
    </xf>
    <xf numFmtId="0" fontId="33" fillId="0" borderId="5" xfId="0" applyFont="1" applyBorder="1" applyAlignment="1" applyProtection="1">
      <alignment wrapText="1"/>
      <protection locked="0"/>
    </xf>
    <xf numFmtId="0" fontId="32" fillId="0" borderId="34" xfId="0" applyFont="1" applyBorder="1" applyProtection="1">
      <protection locked="0"/>
    </xf>
    <xf numFmtId="0" fontId="30" fillId="0" borderId="27" xfId="0" applyFont="1" applyBorder="1" applyAlignment="1" applyProtection="1">
      <alignment wrapText="1"/>
      <protection locked="0"/>
    </xf>
    <xf numFmtId="0" fontId="32" fillId="0" borderId="57" xfId="0" applyFont="1" applyBorder="1" applyProtection="1">
      <protection locked="0"/>
    </xf>
    <xf numFmtId="0" fontId="32" fillId="0" borderId="28" xfId="0" applyFont="1" applyBorder="1" applyAlignment="1" applyProtection="1">
      <alignment wrapText="1"/>
      <protection locked="0"/>
    </xf>
    <xf numFmtId="0" fontId="32" fillId="0" borderId="56" xfId="0" applyFont="1" applyBorder="1" applyProtection="1">
      <protection locked="0"/>
    </xf>
    <xf numFmtId="0" fontId="32" fillId="0" borderId="64" xfId="0" applyFont="1" applyBorder="1" applyAlignment="1" applyProtection="1">
      <alignment horizontal="center"/>
      <protection locked="0"/>
    </xf>
    <xf numFmtId="0" fontId="32" fillId="0" borderId="7" xfId="0" applyFont="1" applyBorder="1" applyAlignment="1" applyProtection="1">
      <alignment wrapText="1"/>
      <protection locked="0"/>
    </xf>
    <xf numFmtId="0" fontId="32" fillId="0" borderId="9" xfId="0" applyFont="1" applyBorder="1" applyProtection="1">
      <protection locked="0"/>
    </xf>
    <xf numFmtId="3" fontId="32" fillId="0" borderId="54" xfId="0" applyNumberFormat="1" applyFont="1" applyBorder="1" applyProtection="1">
      <protection locked="0"/>
    </xf>
    <xf numFmtId="0" fontId="32" fillId="0" borderId="54" xfId="0" applyFont="1" applyBorder="1" applyProtection="1">
      <protection locked="0"/>
    </xf>
    <xf numFmtId="0" fontId="32" fillId="0" borderId="40" xfId="0" applyFont="1" applyBorder="1" applyAlignment="1" applyProtection="1">
      <alignment horizontal="center" vertical="center"/>
      <protection locked="0"/>
    </xf>
    <xf numFmtId="0" fontId="32" fillId="0" borderId="53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54" xfId="0" applyFont="1" applyBorder="1" applyAlignment="1" applyProtection="1">
      <alignment wrapText="1"/>
      <protection locked="0"/>
    </xf>
    <xf numFmtId="0" fontId="32" fillId="0" borderId="50" xfId="0" applyFont="1" applyBorder="1" applyAlignment="1" applyProtection="1">
      <alignment wrapText="1"/>
      <protection locked="0"/>
    </xf>
    <xf numFmtId="0" fontId="32" fillId="0" borderId="41" xfId="0" applyFont="1" applyBorder="1" applyProtection="1">
      <protection locked="0"/>
    </xf>
    <xf numFmtId="3" fontId="32" fillId="0" borderId="25" xfId="0" applyNumberFormat="1" applyFont="1" applyBorder="1" applyProtection="1"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0" fontId="32" fillId="0" borderId="49" xfId="0" applyFont="1" applyBorder="1" applyAlignment="1" applyProtection="1">
      <alignment horizontal="center" vertical="center"/>
      <protection locked="0"/>
    </xf>
    <xf numFmtId="0" fontId="32" fillId="0" borderId="51" xfId="0" applyFont="1" applyBorder="1" applyAlignment="1" applyProtection="1">
      <alignment wrapText="1"/>
      <protection locked="0"/>
    </xf>
    <xf numFmtId="0" fontId="32" fillId="0" borderId="42" xfId="0" applyFont="1" applyBorder="1" applyAlignment="1" applyProtection="1">
      <alignment wrapText="1"/>
      <protection locked="0"/>
    </xf>
    <xf numFmtId="0" fontId="32" fillId="0" borderId="42" xfId="0" applyFont="1" applyBorder="1" applyProtection="1">
      <protection locked="0"/>
    </xf>
    <xf numFmtId="0" fontId="32" fillId="0" borderId="3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/>
      <protection locked="0"/>
    </xf>
    <xf numFmtId="0" fontId="30" fillId="0" borderId="35" xfId="0" applyFont="1" applyBorder="1" applyAlignment="1" applyProtection="1">
      <alignment wrapText="1"/>
      <protection locked="0"/>
    </xf>
    <xf numFmtId="0" fontId="32" fillId="0" borderId="43" xfId="0" applyFont="1" applyBorder="1" applyAlignment="1" applyProtection="1">
      <alignment wrapText="1"/>
      <protection locked="0"/>
    </xf>
    <xf numFmtId="0" fontId="32" fillId="0" borderId="36" xfId="0" applyFont="1" applyBorder="1" applyProtection="1">
      <protection locked="0"/>
    </xf>
    <xf numFmtId="0" fontId="32" fillId="0" borderId="29" xfId="0" applyFont="1" applyBorder="1" applyAlignment="1" applyProtection="1">
      <alignment wrapText="1"/>
      <protection locked="0"/>
    </xf>
    <xf numFmtId="0" fontId="32" fillId="0" borderId="63" xfId="0" applyFont="1" applyBorder="1" applyProtection="1">
      <protection locked="0"/>
    </xf>
    <xf numFmtId="0" fontId="32" fillId="0" borderId="57" xfId="0" applyFont="1" applyBorder="1" applyAlignment="1" applyProtection="1">
      <alignment wrapText="1"/>
      <protection locked="0"/>
    </xf>
    <xf numFmtId="3" fontId="32" fillId="0" borderId="58" xfId="0" applyNumberFormat="1" applyFont="1" applyBorder="1" applyProtection="1">
      <protection locked="0"/>
    </xf>
    <xf numFmtId="3" fontId="32" fillId="0" borderId="36" xfId="0" applyNumberFormat="1" applyFont="1" applyBorder="1" applyProtection="1">
      <protection locked="0"/>
    </xf>
    <xf numFmtId="1" fontId="32" fillId="0" borderId="58" xfId="0" applyNumberFormat="1" applyFont="1" applyBorder="1" applyProtection="1">
      <protection locked="0"/>
    </xf>
    <xf numFmtId="1" fontId="32" fillId="0" borderId="36" xfId="0" applyNumberFormat="1" applyFont="1" applyBorder="1" applyProtection="1">
      <protection locked="0"/>
    </xf>
    <xf numFmtId="0" fontId="32" fillId="0" borderId="58" xfId="0" applyFont="1" applyBorder="1" applyAlignment="1" applyProtection="1">
      <alignment horizontal="center" vertical="center"/>
      <protection locked="0"/>
    </xf>
    <xf numFmtId="0" fontId="32" fillId="0" borderId="43" xfId="0" applyFont="1" applyBorder="1" applyAlignment="1" applyProtection="1">
      <alignment horizontal="center" vertical="center"/>
      <protection locked="0"/>
    </xf>
    <xf numFmtId="0" fontId="32" fillId="0" borderId="62" xfId="0" applyFont="1" applyBorder="1" applyAlignment="1" applyProtection="1">
      <alignment horizontal="center" vertical="center"/>
      <protection locked="0"/>
    </xf>
    <xf numFmtId="0" fontId="32" fillId="0" borderId="35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32" fillId="0" borderId="58" xfId="0" applyFont="1" applyBorder="1" applyAlignment="1" applyProtection="1">
      <alignment wrapText="1"/>
      <protection locked="0"/>
    </xf>
    <xf numFmtId="0" fontId="32" fillId="0" borderId="59" xfId="0" applyFont="1" applyBorder="1" applyAlignment="1" applyProtection="1">
      <alignment wrapText="1"/>
      <protection locked="0"/>
    </xf>
    <xf numFmtId="0" fontId="32" fillId="0" borderId="63" xfId="0" applyFont="1" applyBorder="1" applyAlignment="1" applyProtection="1">
      <alignment wrapText="1"/>
      <protection locked="0"/>
    </xf>
    <xf numFmtId="0" fontId="32" fillId="0" borderId="53" xfId="0" applyFont="1" applyBorder="1" applyProtection="1">
      <protection locked="0"/>
    </xf>
    <xf numFmtId="0" fontId="32" fillId="0" borderId="35" xfId="0" applyFont="1" applyBorder="1" applyAlignment="1" applyProtection="1">
      <alignment wrapText="1"/>
      <protection locked="0"/>
    </xf>
    <xf numFmtId="0" fontId="30" fillId="0" borderId="43" xfId="0" applyFont="1" applyBorder="1" applyAlignment="1" applyProtection="1">
      <alignment wrapText="1"/>
      <protection locked="0"/>
    </xf>
    <xf numFmtId="0" fontId="30" fillId="0" borderId="36" xfId="0" applyFont="1" applyBorder="1" applyAlignment="1" applyProtection="1">
      <alignment wrapText="1"/>
      <protection locked="0"/>
    </xf>
    <xf numFmtId="3" fontId="32" fillId="0" borderId="35" xfId="0" applyNumberFormat="1" applyFont="1" applyBorder="1" applyAlignment="1" applyProtection="1">
      <alignment wrapText="1"/>
      <protection locked="0"/>
    </xf>
    <xf numFmtId="0" fontId="32" fillId="0" borderId="36" xfId="0" applyFont="1" applyBorder="1" applyAlignment="1" applyProtection="1">
      <alignment wrapText="1"/>
      <protection locked="0"/>
    </xf>
    <xf numFmtId="0" fontId="32" fillId="0" borderId="35" xfId="0" applyFont="1" applyBorder="1" applyAlignment="1" applyProtection="1">
      <alignment horizontal="center" vertical="center" wrapText="1"/>
      <protection locked="0"/>
    </xf>
    <xf numFmtId="0" fontId="32" fillId="0" borderId="43" xfId="0" applyFont="1" applyBorder="1" applyAlignment="1" applyProtection="1">
      <alignment horizontal="center" vertical="center" wrapText="1"/>
      <protection locked="0"/>
    </xf>
    <xf numFmtId="0" fontId="32" fillId="0" borderId="36" xfId="0" applyFont="1" applyBorder="1" applyAlignment="1" applyProtection="1">
      <alignment horizontal="center" vertical="center" wrapText="1"/>
      <protection locked="0"/>
    </xf>
    <xf numFmtId="0" fontId="32" fillId="0" borderId="29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wrapText="1"/>
      <protection locked="0"/>
    </xf>
    <xf numFmtId="3" fontId="32" fillId="0" borderId="0" xfId="0" applyNumberFormat="1" applyFont="1" applyProtection="1">
      <protection locked="0"/>
    </xf>
    <xf numFmtId="0" fontId="32" fillId="0" borderId="0" xfId="0" applyFont="1"/>
    <xf numFmtId="0" fontId="34" fillId="0" borderId="0" xfId="0" applyFont="1" applyProtection="1"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35" fillId="0" borderId="53" xfId="0" applyFont="1" applyBorder="1"/>
    <xf numFmtId="0" fontId="35" fillId="0" borderId="3" xfId="0" applyFont="1" applyBorder="1"/>
    <xf numFmtId="0" fontId="14" fillId="0" borderId="8" xfId="0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3" fontId="14" fillId="0" borderId="1" xfId="0" applyNumberFormat="1" applyFont="1" applyBorder="1" applyProtection="1">
      <protection locked="0"/>
    </xf>
    <xf numFmtId="0" fontId="14" fillId="0" borderId="54" xfId="0" applyFont="1" applyBorder="1" applyProtection="1"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Protection="1">
      <protection locked="0"/>
    </xf>
    <xf numFmtId="0" fontId="35" fillId="0" borderId="49" xfId="0" applyFont="1" applyBorder="1"/>
    <xf numFmtId="0" fontId="35" fillId="0" borderId="25" xfId="0" applyFont="1" applyBorder="1" applyProtection="1">
      <protection locked="0"/>
    </xf>
    <xf numFmtId="0" fontId="14" fillId="0" borderId="60" xfId="0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0" fontId="14" fillId="0" borderId="51" xfId="0" applyFont="1" applyBorder="1" applyProtection="1">
      <protection locked="0"/>
    </xf>
    <xf numFmtId="0" fontId="35" fillId="0" borderId="49" xfId="0" applyFont="1" applyBorder="1" applyProtection="1"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Protection="1">
      <protection locked="0"/>
    </xf>
    <xf numFmtId="0" fontId="14" fillId="0" borderId="17" xfId="0" applyFont="1" applyBorder="1" applyProtection="1">
      <protection locked="0"/>
    </xf>
    <xf numFmtId="0" fontId="14" fillId="0" borderId="52" xfId="0" applyFont="1" applyBorder="1" applyProtection="1">
      <protection locked="0"/>
    </xf>
    <xf numFmtId="0" fontId="14" fillId="0" borderId="52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wrapText="1"/>
      <protection locked="0"/>
    </xf>
    <xf numFmtId="0" fontId="14" fillId="0" borderId="21" xfId="0" applyFont="1" applyBorder="1" applyAlignment="1" applyProtection="1">
      <alignment wrapText="1"/>
      <protection locked="0"/>
    </xf>
    <xf numFmtId="0" fontId="14" fillId="0" borderId="21" xfId="0" applyFont="1" applyBorder="1" applyProtection="1">
      <protection locked="0"/>
    </xf>
    <xf numFmtId="0" fontId="35" fillId="0" borderId="34" xfId="0" applyFont="1" applyBorder="1" applyProtection="1">
      <protection locked="0"/>
    </xf>
    <xf numFmtId="0" fontId="35" fillId="0" borderId="6" xfId="0" applyFont="1" applyBorder="1" applyProtection="1">
      <protection locked="0"/>
    </xf>
    <xf numFmtId="0" fontId="14" fillId="0" borderId="61" xfId="0" applyFont="1" applyBorder="1" applyProtection="1">
      <protection locked="0"/>
    </xf>
    <xf numFmtId="0" fontId="14" fillId="0" borderId="66" xfId="0" applyFont="1" applyBorder="1" applyProtection="1">
      <protection locked="0"/>
    </xf>
    <xf numFmtId="0" fontId="14" fillId="0" borderId="11" xfId="0" applyFont="1" applyBorder="1" applyProtection="1">
      <protection locked="0"/>
    </xf>
    <xf numFmtId="3" fontId="14" fillId="0" borderId="17" xfId="0" applyNumberFormat="1" applyFont="1" applyBorder="1" applyProtection="1">
      <protection locked="0"/>
    </xf>
    <xf numFmtId="3" fontId="14" fillId="0" borderId="19" xfId="0" applyNumberFormat="1" applyFont="1" applyBorder="1" applyProtection="1">
      <protection locked="0"/>
    </xf>
    <xf numFmtId="0" fontId="35" fillId="0" borderId="2" xfId="0" applyFont="1" applyBorder="1" applyProtection="1">
      <protection locked="0"/>
    </xf>
    <xf numFmtId="0" fontId="35" fillId="0" borderId="3" xfId="0" applyFont="1" applyBorder="1" applyProtection="1">
      <protection locked="0"/>
    </xf>
    <xf numFmtId="0" fontId="35" fillId="0" borderId="24" xfId="0" applyFont="1" applyBorder="1" applyProtection="1">
      <protection locked="0"/>
    </xf>
    <xf numFmtId="0" fontId="14" fillId="0" borderId="50" xfId="0" applyFont="1" applyBorder="1" applyProtection="1">
      <protection locked="0"/>
    </xf>
    <xf numFmtId="0" fontId="35" fillId="0" borderId="5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4" fillId="0" borderId="42" xfId="0" applyFont="1" applyBorder="1" applyProtection="1">
      <protection locked="0"/>
    </xf>
    <xf numFmtId="0" fontId="14" fillId="0" borderId="65" xfId="0" applyFont="1" applyBorder="1" applyProtection="1">
      <protection locked="0"/>
    </xf>
    <xf numFmtId="3" fontId="14" fillId="0" borderId="6" xfId="0" applyNumberFormat="1" applyFont="1" applyBorder="1" applyProtection="1">
      <protection locked="0"/>
    </xf>
    <xf numFmtId="0" fontId="14" fillId="0" borderId="56" xfId="0" applyFont="1" applyBorder="1" applyProtection="1">
      <protection locked="0"/>
    </xf>
    <xf numFmtId="3" fontId="14" fillId="0" borderId="1" xfId="0" applyNumberFormat="1" applyFont="1" applyBorder="1" applyAlignment="1" applyProtection="1">
      <alignment wrapText="1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7" fillId="0" borderId="35" xfId="0" applyFont="1" applyBorder="1" applyAlignment="1" applyProtection="1">
      <alignment wrapText="1"/>
      <protection locked="0"/>
    </xf>
    <xf numFmtId="0" fontId="7" fillId="0" borderId="14" xfId="0" applyFont="1" applyBorder="1" applyAlignment="1" applyProtection="1">
      <alignment wrapText="1"/>
      <protection locked="0"/>
    </xf>
    <xf numFmtId="0" fontId="31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7" fillId="0" borderId="13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wrapText="1"/>
      <protection locked="0"/>
    </xf>
    <xf numFmtId="0" fontId="7" fillId="0" borderId="5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51" xfId="0" applyFont="1" applyBorder="1" applyAlignment="1" applyProtection="1">
      <alignment wrapText="1"/>
      <protection locked="0"/>
    </xf>
    <xf numFmtId="0" fontId="7" fillId="0" borderId="23" xfId="0" applyFont="1" applyBorder="1" applyProtection="1">
      <protection locked="0"/>
    </xf>
    <xf numFmtId="0" fontId="37" fillId="0" borderId="3" xfId="0" applyFont="1" applyBorder="1" applyProtection="1">
      <protection locked="0"/>
    </xf>
    <xf numFmtId="0" fontId="37" fillId="0" borderId="54" xfId="0" applyFont="1" applyBorder="1" applyAlignment="1" applyProtection="1">
      <alignment wrapText="1"/>
      <protection locked="0"/>
    </xf>
    <xf numFmtId="0" fontId="37" fillId="0" borderId="56" xfId="0" applyFont="1" applyBorder="1" applyAlignment="1" applyProtection="1">
      <alignment wrapText="1"/>
      <protection locked="0"/>
    </xf>
    <xf numFmtId="0" fontId="7" fillId="2" borderId="19" xfId="0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0" borderId="31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40" fillId="0" borderId="14" xfId="0" applyFont="1" applyBorder="1" applyAlignment="1" applyProtection="1">
      <alignment horizontal="center" vertical="center"/>
      <protection locked="0"/>
    </xf>
    <xf numFmtId="0" fontId="41" fillId="0" borderId="4" xfId="0" applyFont="1" applyBorder="1" applyAlignment="1" applyProtection="1">
      <alignment wrapText="1"/>
      <protection locked="0"/>
    </xf>
    <xf numFmtId="0" fontId="40" fillId="0" borderId="5" xfId="0" applyFont="1" applyBorder="1" applyAlignment="1" applyProtection="1">
      <alignment wrapText="1"/>
      <protection locked="0"/>
    </xf>
    <xf numFmtId="0" fontId="40" fillId="0" borderId="5" xfId="0" applyFont="1" applyBorder="1" applyProtection="1">
      <protection locked="0"/>
    </xf>
    <xf numFmtId="0" fontId="40" fillId="0" borderId="6" xfId="0" applyFont="1" applyBorder="1" applyAlignment="1" applyProtection="1">
      <alignment wrapText="1"/>
      <protection locked="0"/>
    </xf>
    <xf numFmtId="0" fontId="40" fillId="0" borderId="14" xfId="0" applyFont="1" applyBorder="1" applyAlignment="1" applyProtection="1">
      <alignment wrapText="1"/>
      <protection locked="0"/>
    </xf>
    <xf numFmtId="0" fontId="40" fillId="0" borderId="12" xfId="0" applyFont="1" applyBorder="1" applyAlignment="1" applyProtection="1">
      <alignment wrapText="1"/>
      <protection locked="0"/>
    </xf>
    <xf numFmtId="0" fontId="40" fillId="0" borderId="42" xfId="0" applyFont="1" applyBorder="1" applyAlignment="1" applyProtection="1">
      <alignment wrapText="1"/>
      <protection locked="0"/>
    </xf>
    <xf numFmtId="3" fontId="40" fillId="0" borderId="4" xfId="0" applyNumberFormat="1" applyFont="1" applyBorder="1" applyProtection="1">
      <protection locked="0"/>
    </xf>
    <xf numFmtId="3" fontId="40" fillId="0" borderId="3" xfId="0" applyNumberFormat="1" applyFont="1" applyBorder="1" applyProtection="1">
      <protection locked="0"/>
    </xf>
    <xf numFmtId="0" fontId="40" fillId="0" borderId="4" xfId="0" applyFont="1" applyBorder="1" applyProtection="1">
      <protection locked="0"/>
    </xf>
    <xf numFmtId="0" fontId="7" fillId="0" borderId="60" xfId="0" applyFont="1" applyBorder="1" applyAlignment="1" applyProtection="1">
      <alignment wrapText="1"/>
      <protection locked="0"/>
    </xf>
    <xf numFmtId="0" fontId="7" fillId="0" borderId="65" xfId="0" applyFont="1" applyBorder="1" applyAlignment="1" applyProtection="1">
      <alignment wrapText="1"/>
      <protection locked="0"/>
    </xf>
    <xf numFmtId="0" fontId="14" fillId="0" borderId="26" xfId="0" applyFont="1" applyBorder="1" applyProtection="1">
      <protection locked="0"/>
    </xf>
    <xf numFmtId="0" fontId="14" fillId="0" borderId="40" xfId="0" applyFont="1" applyBorder="1" applyAlignment="1" applyProtection="1">
      <alignment wrapText="1"/>
      <protection locked="0"/>
    </xf>
    <xf numFmtId="0" fontId="14" fillId="0" borderId="63" xfId="0" applyFont="1" applyBorder="1" applyAlignment="1" applyProtection="1">
      <alignment wrapText="1"/>
      <protection locked="0"/>
    </xf>
    <xf numFmtId="0" fontId="14" fillId="0" borderId="15" xfId="0" applyFont="1" applyBorder="1" applyProtection="1">
      <protection locked="0"/>
    </xf>
    <xf numFmtId="0" fontId="14" fillId="0" borderId="67" xfId="0" applyFont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67" xfId="0" applyBorder="1" applyAlignment="1" applyProtection="1">
      <alignment wrapText="1"/>
      <protection locked="0"/>
    </xf>
    <xf numFmtId="0" fontId="0" fillId="0" borderId="68" xfId="0" applyBorder="1" applyProtection="1">
      <protection locked="0"/>
    </xf>
    <xf numFmtId="0" fontId="0" fillId="0" borderId="69" xfId="0" applyBorder="1" applyAlignment="1" applyProtection="1">
      <alignment wrapText="1"/>
      <protection locked="0"/>
    </xf>
    <xf numFmtId="0" fontId="0" fillId="0" borderId="70" xfId="0" applyBorder="1" applyAlignment="1" applyProtection="1">
      <alignment wrapText="1"/>
      <protection locked="0"/>
    </xf>
    <xf numFmtId="0" fontId="32" fillId="0" borderId="18" xfId="0" applyFont="1" applyBorder="1" applyAlignment="1" applyProtection="1">
      <alignment wrapText="1"/>
      <protection locked="0"/>
    </xf>
    <xf numFmtId="0" fontId="32" fillId="0" borderId="52" xfId="0" applyFont="1" applyBorder="1" applyAlignment="1" applyProtection="1">
      <alignment horizontal="center"/>
      <protection locked="0"/>
    </xf>
    <xf numFmtId="0" fontId="7" fillId="0" borderId="51" xfId="0" applyFont="1" applyBorder="1" applyProtection="1">
      <protection locked="0"/>
    </xf>
    <xf numFmtId="0" fontId="7" fillId="0" borderId="54" xfId="0" applyFont="1" applyBorder="1" applyAlignment="1" applyProtection="1">
      <alignment wrapText="1"/>
      <protection locked="0"/>
    </xf>
    <xf numFmtId="0" fontId="7" fillId="2" borderId="55" xfId="0" applyFont="1" applyFill="1" applyBorder="1" applyProtection="1">
      <protection locked="0"/>
    </xf>
    <xf numFmtId="0" fontId="7" fillId="0" borderId="55" xfId="0" applyFont="1" applyBorder="1" applyProtection="1">
      <protection locked="0"/>
    </xf>
    <xf numFmtId="0" fontId="37" fillId="0" borderId="1" xfId="0" applyFont="1" applyBorder="1" applyProtection="1">
      <protection locked="0"/>
    </xf>
    <xf numFmtId="0" fontId="37" fillId="0" borderId="23" xfId="0" applyFont="1" applyBorder="1" applyProtection="1">
      <protection locked="0"/>
    </xf>
    <xf numFmtId="0" fontId="37" fillId="0" borderId="4" xfId="0" applyFont="1" applyBorder="1" applyProtection="1">
      <protection locked="0"/>
    </xf>
    <xf numFmtId="0" fontId="37" fillId="0" borderId="54" xfId="0" applyFont="1" applyBorder="1" applyProtection="1">
      <protection locked="0"/>
    </xf>
    <xf numFmtId="0" fontId="37" fillId="0" borderId="51" xfId="0" applyFont="1" applyBorder="1" applyProtection="1">
      <protection locked="0"/>
    </xf>
    <xf numFmtId="0" fontId="37" fillId="0" borderId="25" xfId="0" applyFont="1" applyBorder="1" applyProtection="1">
      <protection locked="0"/>
    </xf>
    <xf numFmtId="0" fontId="37" fillId="0" borderId="56" xfId="0" applyFont="1" applyBorder="1" applyProtection="1"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6" fillId="0" borderId="35" xfId="0" applyFont="1" applyBorder="1" applyAlignment="1" applyProtection="1">
      <alignment horizontal="left" wrapText="1"/>
      <protection locked="0"/>
    </xf>
    <xf numFmtId="0" fontId="37" fillId="0" borderId="43" xfId="0" applyFont="1" applyBorder="1" applyAlignment="1" applyProtection="1">
      <alignment horizontal="left" wrapText="1"/>
      <protection locked="0"/>
    </xf>
    <xf numFmtId="0" fontId="37" fillId="0" borderId="43" xfId="0" applyFont="1" applyBorder="1" applyAlignment="1" applyProtection="1">
      <alignment horizontal="left"/>
      <protection locked="0"/>
    </xf>
    <xf numFmtId="0" fontId="37" fillId="0" borderId="36" xfId="0" applyFont="1" applyBorder="1" applyAlignment="1" applyProtection="1">
      <alignment horizontal="left" wrapText="1"/>
      <protection locked="0"/>
    </xf>
    <xf numFmtId="0" fontId="37" fillId="0" borderId="28" xfId="0" applyFont="1" applyBorder="1" applyAlignment="1" applyProtection="1">
      <alignment horizontal="left" wrapText="1"/>
      <protection locked="0"/>
    </xf>
    <xf numFmtId="0" fontId="37" fillId="0" borderId="57" xfId="0" applyFont="1" applyBorder="1" applyAlignment="1" applyProtection="1">
      <alignment horizontal="left"/>
      <protection locked="0"/>
    </xf>
    <xf numFmtId="0" fontId="37" fillId="0" borderId="29" xfId="0" applyFont="1" applyBorder="1" applyAlignment="1" applyProtection="1">
      <alignment horizontal="left" wrapText="1"/>
      <protection locked="0"/>
    </xf>
    <xf numFmtId="0" fontId="37" fillId="0" borderId="63" xfId="0" applyFont="1" applyBorder="1" applyAlignment="1" applyProtection="1">
      <alignment horizontal="left"/>
      <protection locked="0"/>
    </xf>
    <xf numFmtId="0" fontId="7" fillId="0" borderId="57" xfId="0" applyFont="1" applyBorder="1" applyAlignment="1" applyProtection="1">
      <alignment horizontal="left" wrapText="1"/>
      <protection locked="0"/>
    </xf>
    <xf numFmtId="3" fontId="37" fillId="0" borderId="58" xfId="0" applyNumberFormat="1" applyFont="1" applyBorder="1" applyAlignment="1" applyProtection="1">
      <alignment horizontal="left"/>
      <protection locked="0"/>
    </xf>
    <xf numFmtId="3" fontId="37" fillId="0" borderId="36" xfId="0" applyNumberFormat="1" applyFont="1" applyBorder="1" applyAlignment="1" applyProtection="1">
      <alignment horizontal="left"/>
      <protection locked="0"/>
    </xf>
    <xf numFmtId="1" fontId="37" fillId="0" borderId="58" xfId="0" applyNumberFormat="1" applyFont="1" applyBorder="1" applyAlignment="1" applyProtection="1">
      <alignment horizontal="left"/>
      <protection locked="0"/>
    </xf>
    <xf numFmtId="1" fontId="37" fillId="0" borderId="62" xfId="0" applyNumberFormat="1" applyFont="1" applyBorder="1" applyAlignment="1" applyProtection="1">
      <alignment horizontal="left"/>
      <protection locked="0"/>
    </xf>
    <xf numFmtId="0" fontId="37" fillId="0" borderId="35" xfId="0" applyFont="1" applyBorder="1" applyAlignment="1" applyProtection="1">
      <alignment horizontal="left" vertical="center"/>
      <protection locked="0"/>
    </xf>
    <xf numFmtId="0" fontId="36" fillId="0" borderId="58" xfId="0" applyFont="1" applyBorder="1" applyAlignment="1" applyProtection="1">
      <alignment horizontal="left" wrapText="1"/>
      <protection locked="0"/>
    </xf>
    <xf numFmtId="0" fontId="36" fillId="0" borderId="27" xfId="0" applyFont="1" applyBorder="1" applyAlignment="1" applyProtection="1">
      <alignment horizontal="left" wrapText="1"/>
      <protection locked="0"/>
    </xf>
    <xf numFmtId="0" fontId="37" fillId="0" borderId="57" xfId="0" applyFont="1" applyBorder="1" applyAlignment="1" applyProtection="1">
      <alignment horizontal="left" vertical="center"/>
      <protection locked="0"/>
    </xf>
    <xf numFmtId="0" fontId="0" fillId="0" borderId="67" xfId="0" applyBorder="1" applyProtection="1"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38" fillId="0" borderId="20" xfId="0" applyFont="1" applyBorder="1" applyAlignment="1" applyProtection="1">
      <alignment wrapText="1"/>
      <protection locked="0"/>
    </xf>
    <xf numFmtId="0" fontId="7" fillId="0" borderId="21" xfId="0" applyFont="1" applyBorder="1" applyAlignment="1" applyProtection="1">
      <alignment wrapText="1"/>
      <protection locked="0"/>
    </xf>
    <xf numFmtId="0" fontId="7" fillId="0" borderId="21" xfId="0" applyFont="1" applyBorder="1" applyProtection="1">
      <protection locked="0"/>
    </xf>
    <xf numFmtId="0" fontId="39" fillId="0" borderId="34" xfId="0" applyFont="1" applyBorder="1" applyProtection="1">
      <protection locked="0"/>
    </xf>
    <xf numFmtId="0" fontId="39" fillId="0" borderId="6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42" xfId="0" applyFont="1" applyBorder="1" applyProtection="1">
      <protection locked="0"/>
    </xf>
    <xf numFmtId="0" fontId="7" fillId="0" borderId="11" xfId="0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0" borderId="56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38" fillId="0" borderId="28" xfId="0" applyFont="1" applyBorder="1" applyAlignment="1" applyProtection="1">
      <alignment wrapText="1"/>
      <protection locked="0"/>
    </xf>
    <xf numFmtId="0" fontId="7" fillId="0" borderId="43" xfId="0" applyFont="1" applyBorder="1" applyAlignment="1" applyProtection="1">
      <alignment wrapText="1"/>
      <protection locked="0"/>
    </xf>
    <xf numFmtId="0" fontId="8" fillId="0" borderId="36" xfId="0" applyFont="1" applyBorder="1" applyProtection="1">
      <protection locked="0"/>
    </xf>
    <xf numFmtId="0" fontId="7" fillId="0" borderId="28" xfId="0" applyFont="1" applyBorder="1" applyAlignment="1" applyProtection="1">
      <alignment wrapText="1"/>
      <protection locked="0"/>
    </xf>
    <xf numFmtId="0" fontId="7" fillId="0" borderId="27" xfId="0" applyFont="1" applyBorder="1" applyProtection="1">
      <protection locked="0"/>
    </xf>
    <xf numFmtId="0" fontId="7" fillId="0" borderId="57" xfId="0" applyFont="1" applyBorder="1" applyProtection="1">
      <protection locked="0"/>
    </xf>
    <xf numFmtId="0" fontId="7" fillId="0" borderId="29" xfId="0" applyFont="1" applyBorder="1" applyProtection="1">
      <protection locked="0"/>
    </xf>
    <xf numFmtId="3" fontId="7" fillId="0" borderId="27" xfId="0" applyNumberFormat="1" applyFont="1" applyBorder="1" applyProtection="1">
      <protection locked="0"/>
    </xf>
    <xf numFmtId="3" fontId="7" fillId="0" borderId="36" xfId="0" applyNumberFormat="1" applyFont="1" applyBorder="1" applyProtection="1">
      <protection locked="0"/>
    </xf>
    <xf numFmtId="0" fontId="7" fillId="0" borderId="28" xfId="0" applyFont="1" applyBorder="1" applyProtection="1">
      <protection locked="0"/>
    </xf>
    <xf numFmtId="0" fontId="7" fillId="0" borderId="62" xfId="0" applyFont="1" applyBorder="1" applyProtection="1">
      <protection locked="0"/>
    </xf>
    <xf numFmtId="0" fontId="7" fillId="0" borderId="57" xfId="0" applyFont="1" applyBorder="1" applyAlignment="1" applyProtection="1">
      <alignment wrapText="1"/>
      <protection locked="0"/>
    </xf>
    <xf numFmtId="0" fontId="38" fillId="0" borderId="1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2" xfId="0" applyFont="1" applyBorder="1" applyProtection="1">
      <protection locked="0"/>
    </xf>
    <xf numFmtId="0" fontId="39" fillId="0" borderId="2" xfId="0" applyFont="1" applyBorder="1" applyProtection="1">
      <protection locked="0"/>
    </xf>
    <xf numFmtId="0" fontId="39" fillId="0" borderId="3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0" borderId="9" xfId="0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0" fillId="0" borderId="2" xfId="0" applyFont="1" applyBorder="1" applyAlignment="1" applyProtection="1">
      <alignment wrapText="1"/>
      <protection locked="0"/>
    </xf>
    <xf numFmtId="0" fontId="30" fillId="0" borderId="32" xfId="0" applyFont="1" applyBorder="1" applyProtection="1">
      <protection locked="0"/>
    </xf>
    <xf numFmtId="0" fontId="30" fillId="0" borderId="43" xfId="0" applyFont="1" applyBorder="1" applyProtection="1">
      <protection locked="0"/>
    </xf>
    <xf numFmtId="0" fontId="30" fillId="0" borderId="33" xfId="0" applyFont="1" applyBorder="1" applyProtection="1">
      <protection locked="0"/>
    </xf>
    <xf numFmtId="0" fontId="30" fillId="0" borderId="34" xfId="0" applyFont="1" applyBorder="1" applyProtection="1">
      <protection locked="0"/>
    </xf>
    <xf numFmtId="0" fontId="30" fillId="0" borderId="36" xfId="0" applyFont="1" applyBorder="1" applyProtection="1">
      <protection locked="0"/>
    </xf>
    <xf numFmtId="0" fontId="30" fillId="0" borderId="32" xfId="0" applyFont="1" applyBorder="1" applyAlignment="1" applyProtection="1">
      <alignment horizontal="right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3" zoomScale="90" zoomScaleNormal="90" workbookViewId="0">
      <selection activeCell="C14" sqref="C14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6" t="s">
        <v>0</v>
      </c>
    </row>
    <row r="2" spans="1:14" ht="14.25" customHeight="1" x14ac:dyDescent="0.3"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4.25" customHeight="1" x14ac:dyDescent="0.3">
      <c r="A3" s="28" t="s">
        <v>116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4.25" customHeight="1" x14ac:dyDescent="0.3">
      <c r="A4" s="27" t="s">
        <v>117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4.25" customHeight="1" x14ac:dyDescent="0.3"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4.25" customHeight="1" x14ac:dyDescent="0.3">
      <c r="A6" s="28" t="s">
        <v>115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4.25" customHeight="1" x14ac:dyDescent="0.3">
      <c r="A7" s="27" t="s">
        <v>107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14.25" customHeight="1" x14ac:dyDescent="0.3">
      <c r="A8" s="27" t="s">
        <v>95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14.25" customHeight="1" x14ac:dyDescent="0.3">
      <c r="A9" s="29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14.25" customHeight="1" x14ac:dyDescent="0.3">
      <c r="A10" s="30" t="s">
        <v>85</v>
      </c>
      <c r="B10" s="31" t="s">
        <v>86</v>
      </c>
      <c r="C10" s="32" t="s">
        <v>87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4.25" customHeight="1" x14ac:dyDescent="0.3">
      <c r="A11" s="33" t="s">
        <v>102</v>
      </c>
      <c r="B11" s="27" t="s">
        <v>103</v>
      </c>
      <c r="C11" s="34" t="s">
        <v>106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ht="14.25" customHeight="1" x14ac:dyDescent="0.3">
      <c r="A12" s="35" t="s">
        <v>88</v>
      </c>
      <c r="B12" s="36" t="s">
        <v>100</v>
      </c>
      <c r="C12" s="37" t="s">
        <v>104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ht="14.25" customHeight="1" x14ac:dyDescent="0.3">
      <c r="A13" s="35" t="s">
        <v>89</v>
      </c>
      <c r="B13" s="36" t="s">
        <v>100</v>
      </c>
      <c r="C13" s="37" t="s">
        <v>104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ht="14.25" customHeight="1" x14ac:dyDescent="0.3">
      <c r="A14" s="35" t="s">
        <v>91</v>
      </c>
      <c r="B14" s="36" t="s">
        <v>100</v>
      </c>
      <c r="C14" s="37" t="s">
        <v>104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14.25" customHeight="1" x14ac:dyDescent="0.3">
      <c r="A15" s="35" t="s">
        <v>92</v>
      </c>
      <c r="B15" s="36" t="s">
        <v>100</v>
      </c>
      <c r="C15" s="37" t="s">
        <v>104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ht="14.25" customHeight="1" x14ac:dyDescent="0.3">
      <c r="A16" s="35" t="s">
        <v>93</v>
      </c>
      <c r="B16" s="36" t="s">
        <v>100</v>
      </c>
      <c r="C16" s="37" t="s">
        <v>104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4.25" customHeight="1" x14ac:dyDescent="0.3">
      <c r="A17" s="38" t="s">
        <v>90</v>
      </c>
      <c r="B17" s="39" t="s">
        <v>101</v>
      </c>
      <c r="C17" s="40" t="s">
        <v>105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4.25" customHeight="1" x14ac:dyDescent="0.3">
      <c r="A18" s="38" t="s">
        <v>94</v>
      </c>
      <c r="B18" s="39" t="s">
        <v>101</v>
      </c>
      <c r="C18" s="40" t="s">
        <v>105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4" ht="14.25" customHeight="1" x14ac:dyDescent="0.3">
      <c r="A19" s="38" t="s">
        <v>96</v>
      </c>
      <c r="B19" s="39" t="s">
        <v>101</v>
      </c>
      <c r="C19" s="40" t="s">
        <v>105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4.25" customHeight="1" x14ac:dyDescent="0.3">
      <c r="A20" s="38" t="s">
        <v>97</v>
      </c>
      <c r="B20" s="39" t="s">
        <v>101</v>
      </c>
      <c r="C20" s="40" t="s">
        <v>105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ht="14.25" customHeight="1" x14ac:dyDescent="0.3">
      <c r="A21" s="38" t="s">
        <v>98</v>
      </c>
      <c r="B21" s="39" t="s">
        <v>101</v>
      </c>
      <c r="C21" s="40" t="s">
        <v>105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14.25" customHeight="1" x14ac:dyDescent="0.3">
      <c r="A22" s="38" t="s">
        <v>112</v>
      </c>
      <c r="B22" s="39" t="s">
        <v>101</v>
      </c>
      <c r="C22" s="40" t="s">
        <v>105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4.25" customHeight="1" x14ac:dyDescent="0.3">
      <c r="A23" s="38" t="s">
        <v>113</v>
      </c>
      <c r="B23" s="39" t="s">
        <v>101</v>
      </c>
      <c r="C23" s="40" t="s">
        <v>105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ht="14.25" customHeight="1" x14ac:dyDescent="0.3">
      <c r="A24" s="41" t="s">
        <v>99</v>
      </c>
      <c r="B24" s="42" t="s">
        <v>101</v>
      </c>
      <c r="C24" s="43" t="s">
        <v>105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ht="14.25" customHeight="1" x14ac:dyDescent="0.3">
      <c r="B25" s="27"/>
      <c r="C25" s="4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3">
      <c r="A26" s="27"/>
    </row>
    <row r="27" spans="1:14" x14ac:dyDescent="0.3">
      <c r="A27" s="28" t="s">
        <v>1</v>
      </c>
    </row>
    <row r="28" spans="1:14" x14ac:dyDescent="0.3">
      <c r="A28" s="27" t="s">
        <v>2</v>
      </c>
    </row>
    <row r="29" spans="1:14" x14ac:dyDescent="0.3">
      <c r="A29" s="27" t="s">
        <v>118</v>
      </c>
    </row>
    <row r="30" spans="1:14" x14ac:dyDescent="0.3">
      <c r="A30" s="27"/>
    </row>
    <row r="31" spans="1:14" ht="130.65" customHeight="1" x14ac:dyDescent="0.3">
      <c r="A31" s="27"/>
    </row>
    <row r="32" spans="1:14" ht="38.25" customHeight="1" x14ac:dyDescent="0.3">
      <c r="A32" s="29"/>
    </row>
    <row r="33" spans="1:7" x14ac:dyDescent="0.3">
      <c r="A33" s="29"/>
    </row>
    <row r="34" spans="1:7" x14ac:dyDescent="0.3">
      <c r="A34" s="45" t="s">
        <v>111</v>
      </c>
    </row>
    <row r="35" spans="1:7" x14ac:dyDescent="0.3">
      <c r="A35" t="s">
        <v>114</v>
      </c>
    </row>
    <row r="37" spans="1:7" x14ac:dyDescent="0.3">
      <c r="A37" s="45" t="s">
        <v>3</v>
      </c>
    </row>
    <row r="38" spans="1:7" x14ac:dyDescent="0.3">
      <c r="A38" t="s">
        <v>109</v>
      </c>
    </row>
    <row r="40" spans="1:7" x14ac:dyDescent="0.3">
      <c r="A40" s="28" t="s">
        <v>4</v>
      </c>
    </row>
    <row r="41" spans="1:7" x14ac:dyDescent="0.3">
      <c r="A41" s="27" t="s">
        <v>110</v>
      </c>
    </row>
    <row r="42" spans="1:7" x14ac:dyDescent="0.3">
      <c r="A42" s="46" t="s">
        <v>67</v>
      </c>
    </row>
    <row r="43" spans="1:7" x14ac:dyDescent="0.3">
      <c r="B43" s="29"/>
      <c r="C43" s="29"/>
      <c r="D43" s="29"/>
      <c r="E43" s="29"/>
      <c r="F43" s="29"/>
      <c r="G43" s="29"/>
    </row>
    <row r="44" spans="1:7" x14ac:dyDescent="0.3">
      <c r="A44" s="47"/>
      <c r="B44" s="29"/>
      <c r="C44" s="29"/>
      <c r="D44" s="29"/>
      <c r="E44" s="29"/>
      <c r="F44" s="29"/>
      <c r="G44" s="29"/>
    </row>
    <row r="45" spans="1:7" x14ac:dyDescent="0.3">
      <c r="B45" s="29"/>
      <c r="C45" s="29"/>
      <c r="D45" s="29"/>
      <c r="E45" s="29"/>
      <c r="F45" s="29"/>
      <c r="G45" s="29"/>
    </row>
    <row r="46" spans="1:7" x14ac:dyDescent="0.3">
      <c r="A46" s="29"/>
      <c r="B46" s="29"/>
      <c r="C46" s="29"/>
      <c r="D46" s="29"/>
      <c r="E46" s="29"/>
      <c r="F46" s="29"/>
      <c r="G46" s="29"/>
    </row>
    <row r="47" spans="1:7" x14ac:dyDescent="0.3">
      <c r="A47" s="29"/>
      <c r="B47" s="29"/>
      <c r="C47" s="29"/>
      <c r="D47" s="29"/>
      <c r="E47" s="29"/>
      <c r="F47" s="29"/>
      <c r="G47" s="29"/>
    </row>
    <row r="48" spans="1:7" x14ac:dyDescent="0.3">
      <c r="A48" s="29"/>
      <c r="B48" s="29"/>
      <c r="C48" s="29"/>
      <c r="D48" s="29"/>
      <c r="E48" s="29"/>
      <c r="F48" s="29"/>
      <c r="G48" s="29"/>
    </row>
    <row r="49" spans="1:7" x14ac:dyDescent="0.3">
      <c r="A49" s="29"/>
      <c r="B49" s="29"/>
      <c r="C49" s="29"/>
      <c r="D49" s="29"/>
      <c r="E49" s="29"/>
      <c r="F49" s="29"/>
      <c r="G49" s="29"/>
    </row>
    <row r="50" spans="1:7" x14ac:dyDescent="0.3">
      <c r="A50" s="29"/>
      <c r="B50" s="29"/>
      <c r="C50" s="29"/>
      <c r="D50" s="29"/>
      <c r="E50" s="29"/>
      <c r="F50" s="29"/>
      <c r="G50" s="29"/>
    </row>
    <row r="51" spans="1:7" x14ac:dyDescent="0.3">
      <c r="A51" s="29"/>
      <c r="B51" s="29"/>
      <c r="C51" s="29"/>
      <c r="D51" s="29"/>
      <c r="E51" s="29"/>
      <c r="F51" s="29"/>
      <c r="G51" s="29"/>
    </row>
    <row r="52" spans="1:7" x14ac:dyDescent="0.3">
      <c r="A52" s="29"/>
      <c r="B52" s="29"/>
      <c r="C52" s="29"/>
      <c r="D52" s="29"/>
      <c r="E52" s="29"/>
      <c r="F52" s="29"/>
      <c r="G52" s="29"/>
    </row>
    <row r="53" spans="1:7" x14ac:dyDescent="0.3">
      <c r="A53" s="2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0866141732283461" right="0.70866141732283461" top="0.78740157480314965" bottom="0.78740157480314965" header="0.31496062992125984" footer="0.31496062992125984"/>
  <pageSetup paperSize="8" scale="88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topLeftCell="A8" zoomScale="75" zoomScaleNormal="75" workbookViewId="0">
      <selection activeCell="H8" sqref="H8"/>
    </sheetView>
  </sheetViews>
  <sheetFormatPr defaultColWidth="9.33203125" defaultRowHeight="14.4" x14ac:dyDescent="0.3"/>
  <cols>
    <col min="1" max="1" width="7.33203125" style="92" customWidth="1"/>
    <col min="2" max="2" width="9.33203125" style="67" customWidth="1"/>
    <col min="3" max="3" width="9.33203125" style="67"/>
    <col min="4" max="4" width="9.44140625" style="1" bestFit="1" customWidth="1"/>
    <col min="5" max="6" width="10" style="64" bestFit="1" customWidth="1"/>
    <col min="7" max="7" width="21" style="67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401" t="s">
        <v>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3"/>
    </row>
    <row r="2" spans="1:19" ht="27.45" customHeight="1" x14ac:dyDescent="0.3">
      <c r="A2" s="404" t="s">
        <v>6</v>
      </c>
      <c r="B2" s="406" t="s">
        <v>7</v>
      </c>
      <c r="C2" s="407"/>
      <c r="D2" s="407"/>
      <c r="E2" s="407"/>
      <c r="F2" s="408"/>
      <c r="G2" s="404" t="s">
        <v>8</v>
      </c>
      <c r="H2" s="411" t="s">
        <v>9</v>
      </c>
      <c r="I2" s="413" t="s">
        <v>66</v>
      </c>
      <c r="J2" s="404" t="s">
        <v>10</v>
      </c>
      <c r="K2" s="404" t="s">
        <v>11</v>
      </c>
      <c r="L2" s="409" t="s">
        <v>12</v>
      </c>
      <c r="M2" s="410"/>
      <c r="N2" s="397" t="s">
        <v>13</v>
      </c>
      <c r="O2" s="398"/>
      <c r="P2" s="399" t="s">
        <v>14</v>
      </c>
      <c r="Q2" s="400"/>
      <c r="R2" s="397" t="s">
        <v>15</v>
      </c>
      <c r="S2" s="398"/>
    </row>
    <row r="3" spans="1:19" ht="111" thickBot="1" x14ac:dyDescent="0.35">
      <c r="A3" s="405"/>
      <c r="B3" s="48" t="s">
        <v>16</v>
      </c>
      <c r="C3" s="49" t="s">
        <v>17</v>
      </c>
      <c r="D3" s="49" t="s">
        <v>18</v>
      </c>
      <c r="E3" s="63" t="s">
        <v>19</v>
      </c>
      <c r="F3" s="66" t="s">
        <v>20</v>
      </c>
      <c r="G3" s="405"/>
      <c r="H3" s="412"/>
      <c r="I3" s="414"/>
      <c r="J3" s="405"/>
      <c r="K3" s="405"/>
      <c r="L3" s="50" t="s">
        <v>21</v>
      </c>
      <c r="M3" s="51" t="s">
        <v>83</v>
      </c>
      <c r="N3" s="52" t="s">
        <v>22</v>
      </c>
      <c r="O3" s="53" t="s">
        <v>23</v>
      </c>
      <c r="P3" s="54" t="s">
        <v>24</v>
      </c>
      <c r="Q3" s="55" t="s">
        <v>25</v>
      </c>
      <c r="R3" s="56" t="s">
        <v>26</v>
      </c>
      <c r="S3" s="53" t="s">
        <v>27</v>
      </c>
    </row>
    <row r="4" spans="1:19" ht="91.2" customHeight="1" x14ac:dyDescent="0.3">
      <c r="A4" s="238">
        <v>1</v>
      </c>
      <c r="B4" s="73" t="s">
        <v>119</v>
      </c>
      <c r="C4" s="74" t="s">
        <v>120</v>
      </c>
      <c r="D4" s="111">
        <v>75005565</v>
      </c>
      <c r="E4" s="239">
        <v>107542463</v>
      </c>
      <c r="F4" s="240">
        <v>600067858</v>
      </c>
      <c r="G4" s="78" t="s">
        <v>129</v>
      </c>
      <c r="H4" s="241" t="s">
        <v>91</v>
      </c>
      <c r="I4" s="83" t="s">
        <v>122</v>
      </c>
      <c r="J4" s="242" t="s">
        <v>122</v>
      </c>
      <c r="K4" s="243"/>
      <c r="L4" s="244">
        <v>2000000</v>
      </c>
      <c r="M4" s="80">
        <f>L4/100*70</f>
        <v>1400000</v>
      </c>
      <c r="N4" s="245">
        <v>2023</v>
      </c>
      <c r="O4" s="285">
        <v>2024</v>
      </c>
      <c r="P4" s="81" t="s">
        <v>123</v>
      </c>
      <c r="Q4" s="82" t="s">
        <v>123</v>
      </c>
      <c r="R4" s="286" t="s">
        <v>207</v>
      </c>
      <c r="S4" s="83" t="s">
        <v>123</v>
      </c>
    </row>
    <row r="5" spans="1:19" ht="84.6" x14ac:dyDescent="0.3">
      <c r="A5" s="246">
        <v>2</v>
      </c>
      <c r="B5" s="84" t="s">
        <v>119</v>
      </c>
      <c r="C5" s="85" t="s">
        <v>120</v>
      </c>
      <c r="D5" s="247">
        <v>75005565</v>
      </c>
      <c r="E5" s="248">
        <v>102616345</v>
      </c>
      <c r="F5" s="249">
        <v>600067858</v>
      </c>
      <c r="G5" s="87" t="s">
        <v>124</v>
      </c>
      <c r="H5" s="250" t="s">
        <v>91</v>
      </c>
      <c r="I5" s="88" t="s">
        <v>122</v>
      </c>
      <c r="J5" s="107" t="s">
        <v>122</v>
      </c>
      <c r="K5" s="88"/>
      <c r="L5" s="90">
        <v>3000000</v>
      </c>
      <c r="M5" s="251">
        <f>L5/100*70</f>
        <v>2100000</v>
      </c>
      <c r="N5" s="327">
        <v>2026</v>
      </c>
      <c r="O5" s="291">
        <v>2026</v>
      </c>
      <c r="P5" s="91" t="s">
        <v>123</v>
      </c>
      <c r="Q5" s="86" t="s">
        <v>123</v>
      </c>
      <c r="R5" s="287" t="s">
        <v>226</v>
      </c>
      <c r="S5" s="88" t="s">
        <v>123</v>
      </c>
    </row>
    <row r="6" spans="1:19" ht="84.6" x14ac:dyDescent="0.3">
      <c r="A6" s="246">
        <v>3</v>
      </c>
      <c r="B6" s="84" t="s">
        <v>119</v>
      </c>
      <c r="C6" s="85" t="s">
        <v>120</v>
      </c>
      <c r="D6" s="247">
        <v>75005565</v>
      </c>
      <c r="E6" s="253">
        <v>107542463</v>
      </c>
      <c r="F6" s="249">
        <v>600067858</v>
      </c>
      <c r="G6" s="87" t="s">
        <v>126</v>
      </c>
      <c r="H6" s="250" t="s">
        <v>91</v>
      </c>
      <c r="I6" s="88" t="s">
        <v>122</v>
      </c>
      <c r="J6" s="107" t="s">
        <v>122</v>
      </c>
      <c r="K6" s="88"/>
      <c r="L6" s="90">
        <v>2000000</v>
      </c>
      <c r="M6" s="251">
        <f t="shared" ref="M6:M9" si="0">L6/100*70</f>
        <v>1400000</v>
      </c>
      <c r="N6" s="252">
        <v>2023</v>
      </c>
      <c r="O6" s="86">
        <v>2023</v>
      </c>
      <c r="P6" s="91" t="s">
        <v>123</v>
      </c>
      <c r="Q6" s="86" t="s">
        <v>123</v>
      </c>
      <c r="R6" s="87" t="s">
        <v>188</v>
      </c>
      <c r="S6" s="88" t="s">
        <v>123</v>
      </c>
    </row>
    <row r="7" spans="1:19" ht="84.6" x14ac:dyDescent="0.3">
      <c r="A7" s="254">
        <v>4</v>
      </c>
      <c r="B7" s="84" t="s">
        <v>119</v>
      </c>
      <c r="C7" s="85" t="s">
        <v>120</v>
      </c>
      <c r="D7" s="247">
        <v>75005565</v>
      </c>
      <c r="E7" s="253">
        <v>107542463</v>
      </c>
      <c r="F7" s="249">
        <v>600067858</v>
      </c>
      <c r="G7" s="87" t="s">
        <v>127</v>
      </c>
      <c r="H7" s="250" t="s">
        <v>91</v>
      </c>
      <c r="I7" s="88" t="s">
        <v>122</v>
      </c>
      <c r="J7" s="107" t="s">
        <v>122</v>
      </c>
      <c r="K7" s="88"/>
      <c r="L7" s="90">
        <v>2000000</v>
      </c>
      <c r="M7" s="251">
        <f t="shared" si="0"/>
        <v>1400000</v>
      </c>
      <c r="N7" s="329">
        <v>2028</v>
      </c>
      <c r="O7" s="297">
        <v>2030</v>
      </c>
      <c r="P7" s="256" t="s">
        <v>123</v>
      </c>
      <c r="Q7" s="255" t="s">
        <v>123</v>
      </c>
      <c r="R7" s="288" t="s">
        <v>208</v>
      </c>
      <c r="S7" s="257" t="s">
        <v>123</v>
      </c>
    </row>
    <row r="8" spans="1:19" ht="84.6" x14ac:dyDescent="0.3">
      <c r="A8" s="254">
        <v>5</v>
      </c>
      <c r="B8" s="84" t="s">
        <v>119</v>
      </c>
      <c r="C8" s="85" t="s">
        <v>120</v>
      </c>
      <c r="D8" s="247">
        <v>75005565</v>
      </c>
      <c r="E8" s="253">
        <v>107542463</v>
      </c>
      <c r="F8" s="249">
        <v>600067858</v>
      </c>
      <c r="G8" s="87" t="s">
        <v>121</v>
      </c>
      <c r="H8" s="250" t="s">
        <v>91</v>
      </c>
      <c r="I8" s="88" t="s">
        <v>122</v>
      </c>
      <c r="J8" s="107" t="s">
        <v>122</v>
      </c>
      <c r="K8" s="88"/>
      <c r="L8" s="90">
        <v>4000000</v>
      </c>
      <c r="M8" s="251">
        <f>L8/100*70</f>
        <v>2800000</v>
      </c>
      <c r="N8" s="329">
        <v>2026</v>
      </c>
      <c r="O8" s="297">
        <v>2026</v>
      </c>
      <c r="P8" s="256" t="s">
        <v>123</v>
      </c>
      <c r="Q8" s="255" t="s">
        <v>123</v>
      </c>
      <c r="R8" s="287" t="s">
        <v>226</v>
      </c>
      <c r="S8" s="257" t="s">
        <v>123</v>
      </c>
    </row>
    <row r="9" spans="1:19" ht="85.2" thickBot="1" x14ac:dyDescent="0.35">
      <c r="A9" s="259">
        <v>6</v>
      </c>
      <c r="B9" s="260" t="s">
        <v>119</v>
      </c>
      <c r="C9" s="261" t="s">
        <v>120</v>
      </c>
      <c r="D9" s="262">
        <v>75005565</v>
      </c>
      <c r="E9" s="263">
        <v>107542463</v>
      </c>
      <c r="F9" s="264">
        <v>600067858</v>
      </c>
      <c r="G9" s="258" t="s">
        <v>128</v>
      </c>
      <c r="H9" s="265" t="s">
        <v>91</v>
      </c>
      <c r="I9" s="257" t="s">
        <v>122</v>
      </c>
      <c r="J9" s="266" t="s">
        <v>122</v>
      </c>
      <c r="K9" s="267"/>
      <c r="L9" s="268">
        <v>2000000</v>
      </c>
      <c r="M9" s="269">
        <f t="shared" si="0"/>
        <v>1400000</v>
      </c>
      <c r="N9" s="330">
        <v>2025</v>
      </c>
      <c r="O9" s="301">
        <v>2025</v>
      </c>
      <c r="P9" s="256" t="s">
        <v>123</v>
      </c>
      <c r="Q9" s="255" t="s">
        <v>123</v>
      </c>
      <c r="R9" s="288" t="s">
        <v>228</v>
      </c>
      <c r="S9" s="257" t="s">
        <v>123</v>
      </c>
    </row>
    <row r="10" spans="1:19" ht="84.6" x14ac:dyDescent="0.3">
      <c r="A10" s="238">
        <v>7</v>
      </c>
      <c r="B10" s="73" t="s">
        <v>130</v>
      </c>
      <c r="C10" s="74" t="s">
        <v>120</v>
      </c>
      <c r="D10" s="111">
        <v>75005280</v>
      </c>
      <c r="E10" s="270">
        <v>107543095</v>
      </c>
      <c r="F10" s="271">
        <v>600068358</v>
      </c>
      <c r="G10" s="78" t="s">
        <v>131</v>
      </c>
      <c r="H10" s="241" t="s">
        <v>91</v>
      </c>
      <c r="I10" s="83" t="s">
        <v>122</v>
      </c>
      <c r="J10" s="242" t="s">
        <v>122</v>
      </c>
      <c r="K10" s="289" t="s">
        <v>209</v>
      </c>
      <c r="L10" s="244">
        <v>3000000</v>
      </c>
      <c r="M10" s="80">
        <f>L10*0.7</f>
        <v>2100000</v>
      </c>
      <c r="N10" s="290">
        <v>2028</v>
      </c>
      <c r="O10" s="285">
        <v>2030</v>
      </c>
      <c r="P10" s="81"/>
      <c r="Q10" s="82"/>
      <c r="R10" s="328" t="s">
        <v>132</v>
      </c>
      <c r="S10" s="243" t="s">
        <v>123</v>
      </c>
    </row>
    <row r="11" spans="1:19" ht="84.6" x14ac:dyDescent="0.3">
      <c r="A11" s="246">
        <v>8</v>
      </c>
      <c r="B11" s="84" t="s">
        <v>130</v>
      </c>
      <c r="C11" s="85" t="s">
        <v>120</v>
      </c>
      <c r="D11" s="247">
        <v>75005280</v>
      </c>
      <c r="E11" s="272">
        <v>107543095</v>
      </c>
      <c r="F11" s="249">
        <v>600068358</v>
      </c>
      <c r="G11" s="87" t="s">
        <v>134</v>
      </c>
      <c r="H11" s="250" t="s">
        <v>91</v>
      </c>
      <c r="I11" s="88" t="s">
        <v>122</v>
      </c>
      <c r="J11" s="107" t="s">
        <v>122</v>
      </c>
      <c r="K11" s="273"/>
      <c r="L11" s="90">
        <v>2500000</v>
      </c>
      <c r="M11" s="251">
        <f>L11*0.7</f>
        <v>1750000</v>
      </c>
      <c r="N11" s="327">
        <v>2027</v>
      </c>
      <c r="O11" s="291">
        <v>2027</v>
      </c>
      <c r="P11" s="91"/>
      <c r="Q11" s="86"/>
      <c r="R11" s="292" t="s">
        <v>210</v>
      </c>
      <c r="S11" s="257" t="s">
        <v>123</v>
      </c>
    </row>
    <row r="12" spans="1:19" ht="84.6" x14ac:dyDescent="0.3">
      <c r="A12" s="246">
        <v>9</v>
      </c>
      <c r="B12" s="84" t="s">
        <v>130</v>
      </c>
      <c r="C12" s="85" t="s">
        <v>120</v>
      </c>
      <c r="D12" s="247">
        <v>75005280</v>
      </c>
      <c r="E12" s="272">
        <v>107543095</v>
      </c>
      <c r="F12" s="249">
        <v>600068358</v>
      </c>
      <c r="G12" s="87" t="s">
        <v>135</v>
      </c>
      <c r="H12" s="250" t="s">
        <v>91</v>
      </c>
      <c r="I12" s="88" t="s">
        <v>122</v>
      </c>
      <c r="J12" s="107" t="s">
        <v>122</v>
      </c>
      <c r="K12" s="273"/>
      <c r="L12" s="90">
        <v>3500000</v>
      </c>
      <c r="M12" s="251">
        <f>L12*0.7</f>
        <v>2450000</v>
      </c>
      <c r="N12" s="252">
        <v>2022</v>
      </c>
      <c r="O12" s="86">
        <v>2025</v>
      </c>
      <c r="P12" s="91"/>
      <c r="Q12" s="86"/>
      <c r="R12" s="313" t="s">
        <v>227</v>
      </c>
      <c r="S12" s="88"/>
    </row>
    <row r="13" spans="1:19" ht="85.2" thickBot="1" x14ac:dyDescent="0.35">
      <c r="A13" s="254">
        <v>10</v>
      </c>
      <c r="B13" s="98" t="s">
        <v>130</v>
      </c>
      <c r="C13" s="99" t="s">
        <v>120</v>
      </c>
      <c r="D13" s="100">
        <v>75005280</v>
      </c>
      <c r="E13" s="274">
        <v>107543095</v>
      </c>
      <c r="F13" s="264">
        <v>600068358</v>
      </c>
      <c r="G13" s="101" t="s">
        <v>136</v>
      </c>
      <c r="H13" s="275" t="s">
        <v>91</v>
      </c>
      <c r="I13" s="105" t="s">
        <v>122</v>
      </c>
      <c r="J13" s="276" t="s">
        <v>122</v>
      </c>
      <c r="K13" s="277"/>
      <c r="L13" s="102">
        <v>1000000</v>
      </c>
      <c r="M13" s="278">
        <f>L13*0.7</f>
        <v>700000</v>
      </c>
      <c r="N13" s="279">
        <v>2022</v>
      </c>
      <c r="O13" s="104">
        <v>2025</v>
      </c>
      <c r="P13" s="103"/>
      <c r="Q13" s="104"/>
      <c r="R13" s="314" t="s">
        <v>211</v>
      </c>
      <c r="S13" s="105"/>
    </row>
    <row r="14" spans="1:19" ht="58.2" thickBot="1" x14ac:dyDescent="0.35">
      <c r="A14" s="238">
        <v>11</v>
      </c>
      <c r="B14" s="73" t="s">
        <v>171</v>
      </c>
      <c r="C14" s="74" t="s">
        <v>166</v>
      </c>
      <c r="D14" s="75">
        <v>70992355</v>
      </c>
      <c r="E14" s="76">
        <v>107542749</v>
      </c>
      <c r="F14" s="77">
        <v>600068081</v>
      </c>
      <c r="G14" s="78" t="s">
        <v>175</v>
      </c>
      <c r="H14" s="108" t="s">
        <v>172</v>
      </c>
      <c r="I14" s="78" t="s">
        <v>122</v>
      </c>
      <c r="J14" s="106" t="s">
        <v>168</v>
      </c>
      <c r="K14" s="79" t="s">
        <v>173</v>
      </c>
      <c r="L14" s="280">
        <v>1600000</v>
      </c>
      <c r="M14" s="80">
        <f>L14/100*70</f>
        <v>1120000</v>
      </c>
      <c r="N14" s="81">
        <v>2023</v>
      </c>
      <c r="O14" s="285">
        <v>2025</v>
      </c>
      <c r="P14" s="81"/>
      <c r="Q14" s="281" t="s">
        <v>190</v>
      </c>
      <c r="R14" s="286" t="s">
        <v>216</v>
      </c>
      <c r="S14" s="83"/>
    </row>
    <row r="15" spans="1:19" ht="49.2" thickBot="1" x14ac:dyDescent="0.35">
      <c r="A15" s="246">
        <v>12</v>
      </c>
      <c r="B15" s="84" t="s">
        <v>171</v>
      </c>
      <c r="C15" s="85" t="s">
        <v>166</v>
      </c>
      <c r="D15" s="85">
        <v>70992355</v>
      </c>
      <c r="E15" s="85">
        <v>107542749</v>
      </c>
      <c r="F15" s="86">
        <v>600068081</v>
      </c>
      <c r="G15" s="87" t="s">
        <v>176</v>
      </c>
      <c r="H15" s="109" t="s">
        <v>172</v>
      </c>
      <c r="I15" s="88" t="s">
        <v>122</v>
      </c>
      <c r="J15" s="107" t="s">
        <v>168</v>
      </c>
      <c r="K15" s="89" t="s">
        <v>174</v>
      </c>
      <c r="L15" s="90">
        <v>500000</v>
      </c>
      <c r="M15" s="80">
        <f>L15/100*70</f>
        <v>350000</v>
      </c>
      <c r="N15" s="293">
        <v>2027</v>
      </c>
      <c r="O15" s="86"/>
      <c r="P15" s="91"/>
      <c r="Q15" s="86"/>
      <c r="R15" s="300" t="s">
        <v>150</v>
      </c>
      <c r="S15" s="88"/>
    </row>
    <row r="16" spans="1:19" ht="49.2" thickBot="1" x14ac:dyDescent="0.35">
      <c r="A16" s="302">
        <v>13</v>
      </c>
      <c r="B16" s="303" t="s">
        <v>171</v>
      </c>
      <c r="C16" s="304" t="s">
        <v>166</v>
      </c>
      <c r="D16" s="304">
        <v>70992355</v>
      </c>
      <c r="E16" s="305">
        <v>107542749</v>
      </c>
      <c r="F16" s="306">
        <v>600068081</v>
      </c>
      <c r="G16" s="307" t="s">
        <v>177</v>
      </c>
      <c r="H16" s="308" t="s">
        <v>172</v>
      </c>
      <c r="I16" s="307" t="s">
        <v>122</v>
      </c>
      <c r="J16" s="309" t="s">
        <v>168</v>
      </c>
      <c r="K16" s="307" t="s">
        <v>178</v>
      </c>
      <c r="L16" s="310">
        <v>1000000</v>
      </c>
      <c r="M16" s="311">
        <f>L16/100*70</f>
        <v>700000</v>
      </c>
      <c r="N16" s="312">
        <v>2025</v>
      </c>
      <c r="O16" s="104"/>
      <c r="P16" s="103"/>
      <c r="Q16" s="104"/>
      <c r="R16" s="283" t="s">
        <v>217</v>
      </c>
      <c r="S16" s="105"/>
    </row>
    <row r="17" spans="1:19" ht="55.8" thickBot="1" x14ac:dyDescent="0.35">
      <c r="A17" s="338">
        <v>14</v>
      </c>
      <c r="B17" s="339" t="s">
        <v>200</v>
      </c>
      <c r="C17" s="340" t="s">
        <v>165</v>
      </c>
      <c r="D17" s="341">
        <v>70988960</v>
      </c>
      <c r="E17" s="341">
        <v>150014473</v>
      </c>
      <c r="F17" s="342" t="s">
        <v>205</v>
      </c>
      <c r="G17" s="343" t="s">
        <v>201</v>
      </c>
      <c r="H17" s="344" t="s">
        <v>172</v>
      </c>
      <c r="I17" s="345" t="s">
        <v>122</v>
      </c>
      <c r="J17" s="346" t="s">
        <v>163</v>
      </c>
      <c r="K17" s="347" t="s">
        <v>220</v>
      </c>
      <c r="L17" s="348">
        <v>11000000</v>
      </c>
      <c r="M17" s="349">
        <f>L17*0.7</f>
        <v>7699999.9999999991</v>
      </c>
      <c r="N17" s="350" t="s">
        <v>202</v>
      </c>
      <c r="O17" s="351" t="s">
        <v>203</v>
      </c>
      <c r="P17" s="352" t="s">
        <v>215</v>
      </c>
      <c r="Q17" s="353"/>
      <c r="R17" s="354" t="s">
        <v>204</v>
      </c>
      <c r="S17" s="355" t="s">
        <v>190</v>
      </c>
    </row>
    <row r="18" spans="1:19" hidden="1" x14ac:dyDescent="0.3">
      <c r="A18" s="338"/>
      <c r="S18" s="356"/>
    </row>
    <row r="19" spans="1:19" hidden="1" x14ac:dyDescent="0.3">
      <c r="A19" s="338"/>
      <c r="S19" s="356"/>
    </row>
    <row r="20" spans="1:19" hidden="1" x14ac:dyDescent="0.3">
      <c r="A20" s="338"/>
      <c r="S20" s="356"/>
    </row>
    <row r="21" spans="1:19" hidden="1" x14ac:dyDescent="0.3">
      <c r="A21" s="338"/>
      <c r="S21" s="356"/>
    </row>
    <row r="22" spans="1:19" ht="85.2" thickBot="1" x14ac:dyDescent="0.35">
      <c r="A22" s="357">
        <v>15</v>
      </c>
      <c r="B22" s="358" t="s">
        <v>119</v>
      </c>
      <c r="C22" s="359" t="s">
        <v>120</v>
      </c>
      <c r="D22" s="360">
        <v>75005565</v>
      </c>
      <c r="E22" s="361">
        <v>107542463</v>
      </c>
      <c r="F22" s="362">
        <v>600067858</v>
      </c>
      <c r="G22" s="283" t="s">
        <v>206</v>
      </c>
      <c r="H22" s="363" t="s">
        <v>172</v>
      </c>
      <c r="I22" s="364" t="s">
        <v>122</v>
      </c>
      <c r="J22" s="365" t="s">
        <v>122</v>
      </c>
      <c r="K22" s="366"/>
      <c r="L22" s="367">
        <v>500000</v>
      </c>
      <c r="M22" s="368">
        <f t="shared" ref="M22" si="1">L22/100*70</f>
        <v>350000</v>
      </c>
      <c r="N22" s="369">
        <v>2025</v>
      </c>
      <c r="O22" s="370">
        <v>2025</v>
      </c>
      <c r="P22" s="371" t="s">
        <v>123</v>
      </c>
      <c r="Q22" s="370" t="s">
        <v>123</v>
      </c>
      <c r="R22" s="283" t="s">
        <v>229</v>
      </c>
      <c r="S22" s="364" t="s">
        <v>123</v>
      </c>
    </row>
    <row r="23" spans="1:19" ht="58.2" thickBot="1" x14ac:dyDescent="0.35">
      <c r="A23" s="372">
        <v>16</v>
      </c>
      <c r="B23" s="373" t="s">
        <v>171</v>
      </c>
      <c r="C23" s="374" t="s">
        <v>166</v>
      </c>
      <c r="D23" s="374">
        <v>70992355</v>
      </c>
      <c r="E23" s="374">
        <v>107542749</v>
      </c>
      <c r="F23" s="375">
        <v>600068081</v>
      </c>
      <c r="G23" s="376" t="s">
        <v>218</v>
      </c>
      <c r="H23" s="377" t="s">
        <v>172</v>
      </c>
      <c r="I23" s="378" t="s">
        <v>122</v>
      </c>
      <c r="J23" s="379" t="s">
        <v>168</v>
      </c>
      <c r="K23" s="376" t="s">
        <v>219</v>
      </c>
      <c r="L23" s="380">
        <v>1500000</v>
      </c>
      <c r="M23" s="381">
        <v>1050000</v>
      </c>
      <c r="N23" s="382">
        <v>2027</v>
      </c>
      <c r="O23" s="383"/>
      <c r="P23" s="377"/>
      <c r="Q23" s="383"/>
      <c r="R23" s="384"/>
      <c r="S23" s="379"/>
    </row>
    <row r="24" spans="1:19" ht="85.2" thickBot="1" x14ac:dyDescent="0.35">
      <c r="A24" s="1">
        <v>17</v>
      </c>
      <c r="B24" s="385" t="s">
        <v>221</v>
      </c>
      <c r="C24" s="386" t="s">
        <v>222</v>
      </c>
      <c r="D24" s="387">
        <v>70998213</v>
      </c>
      <c r="E24" s="388">
        <v>107542897</v>
      </c>
      <c r="F24" s="389">
        <v>600068200</v>
      </c>
      <c r="G24" s="286" t="s">
        <v>223</v>
      </c>
      <c r="H24" s="390" t="s">
        <v>91</v>
      </c>
      <c r="I24" s="391" t="s">
        <v>122</v>
      </c>
      <c r="J24" s="392" t="s">
        <v>224</v>
      </c>
      <c r="K24" s="289" t="s">
        <v>225</v>
      </c>
      <c r="L24" s="393">
        <v>1000000</v>
      </c>
      <c r="M24" s="394">
        <f>L24*0.7</f>
        <v>700000</v>
      </c>
      <c r="N24" s="290">
        <v>2026</v>
      </c>
      <c r="O24" s="285">
        <v>2030</v>
      </c>
      <c r="P24" s="395" t="s">
        <v>123</v>
      </c>
      <c r="Q24" s="285" t="s">
        <v>123</v>
      </c>
      <c r="R24" s="328" t="s">
        <v>132</v>
      </c>
      <c r="S24" s="396" t="s">
        <v>123</v>
      </c>
    </row>
    <row r="25" spans="1:19" ht="33" customHeight="1" x14ac:dyDescent="0.3">
      <c r="A25" s="315" t="s">
        <v>231</v>
      </c>
      <c r="B25" s="316"/>
      <c r="C25" s="317"/>
      <c r="D25" s="2"/>
      <c r="E25" s="284"/>
      <c r="F25" s="284"/>
      <c r="G25" s="68"/>
      <c r="H25" s="2"/>
      <c r="I25" s="2"/>
      <c r="J25" s="2"/>
    </row>
    <row r="26" spans="1:19" x14ac:dyDescent="0.3">
      <c r="A26" s="318"/>
      <c r="B26" s="68"/>
      <c r="C26" s="319"/>
      <c r="D26" s="2"/>
      <c r="E26" s="284"/>
      <c r="F26" s="284"/>
      <c r="G26" s="68"/>
      <c r="H26" s="2"/>
      <c r="I26" s="2"/>
      <c r="J26" s="2"/>
    </row>
    <row r="27" spans="1:19" x14ac:dyDescent="0.3">
      <c r="A27" s="318" t="s">
        <v>214</v>
      </c>
      <c r="B27" s="68"/>
      <c r="C27" s="319"/>
      <c r="D27" s="2"/>
      <c r="E27" s="284"/>
      <c r="F27" s="284"/>
      <c r="G27" s="68"/>
      <c r="H27" s="93"/>
      <c r="I27" s="2"/>
      <c r="J27" s="2"/>
    </row>
    <row r="28" spans="1:19" x14ac:dyDescent="0.3">
      <c r="A28" s="320" t="s">
        <v>213</v>
      </c>
      <c r="B28" s="1"/>
      <c r="C28" s="321"/>
      <c r="H28" s="92"/>
    </row>
    <row r="29" spans="1:19" x14ac:dyDescent="0.3">
      <c r="A29" s="320"/>
      <c r="B29" s="95"/>
      <c r="C29" s="321"/>
      <c r="H29" s="92"/>
    </row>
    <row r="30" spans="1:19" ht="15" thickBot="1" x14ac:dyDescent="0.35">
      <c r="A30" s="322"/>
      <c r="B30" s="323"/>
      <c r="C30" s="324"/>
      <c r="H30" s="92"/>
    </row>
    <row r="31" spans="1:19" x14ac:dyDescent="0.3">
      <c r="A31" s="1" t="s">
        <v>29</v>
      </c>
      <c r="H31" s="92"/>
    </row>
    <row r="32" spans="1:19" s="16" customFormat="1" x14ac:dyDescent="0.3">
      <c r="A32" s="1" t="s">
        <v>192</v>
      </c>
      <c r="C32" s="68"/>
      <c r="E32" s="65"/>
      <c r="G32" s="72"/>
      <c r="H32" s="93"/>
      <c r="L32" s="17"/>
      <c r="M32" s="17"/>
    </row>
    <row r="33" spans="1:11" x14ac:dyDescent="0.3">
      <c r="A33" s="1" t="s">
        <v>193</v>
      </c>
      <c r="H33" s="92"/>
    </row>
    <row r="34" spans="1:11" x14ac:dyDescent="0.3">
      <c r="A34" s="1" t="s">
        <v>194</v>
      </c>
      <c r="C34" s="68"/>
      <c r="H34" s="93"/>
    </row>
    <row r="36" spans="1:11" x14ac:dyDescent="0.3">
      <c r="A36" s="1" t="s">
        <v>30</v>
      </c>
      <c r="B36" s="95"/>
    </row>
    <row r="37" spans="1:11" x14ac:dyDescent="0.3">
      <c r="B37" s="95"/>
    </row>
    <row r="38" spans="1:11" x14ac:dyDescent="0.3">
      <c r="A38" s="2" t="s">
        <v>31</v>
      </c>
      <c r="E38" s="1"/>
      <c r="F38" s="1"/>
    </row>
    <row r="40" spans="1:11" x14ac:dyDescent="0.3">
      <c r="A40" s="2" t="s">
        <v>32</v>
      </c>
    </row>
    <row r="43" spans="1:11" x14ac:dyDescent="0.3">
      <c r="B43" s="95"/>
    </row>
    <row r="44" spans="1:11" x14ac:dyDescent="0.3">
      <c r="I44" s="95"/>
      <c r="J44" s="96"/>
      <c r="K44" s="97"/>
    </row>
    <row r="45" spans="1:11" x14ac:dyDescent="0.3">
      <c r="I45" s="92"/>
      <c r="J45" s="95"/>
      <c r="K45" s="67"/>
    </row>
    <row r="46" spans="1:11" x14ac:dyDescent="0.3">
      <c r="I46" s="92"/>
      <c r="J46" s="95"/>
      <c r="K46" s="67"/>
    </row>
    <row r="47" spans="1:11" x14ac:dyDescent="0.3">
      <c r="I47" s="92"/>
      <c r="J47" s="95"/>
      <c r="K47" s="67"/>
    </row>
    <row r="48" spans="1:11" x14ac:dyDescent="0.3">
      <c r="I48" s="92"/>
      <c r="J48" s="95"/>
      <c r="K48" s="67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68"/>
  <sheetViews>
    <sheetView zoomScale="69" zoomScaleNormal="69" workbookViewId="0">
      <pane ySplit="1" topLeftCell="A22" activePane="bottomLeft" state="frozen"/>
      <selection pane="bottomLeft" activeCell="F11" sqref="F11"/>
    </sheetView>
  </sheetViews>
  <sheetFormatPr defaultColWidth="9.33203125" defaultRowHeight="14.4" x14ac:dyDescent="0.3"/>
  <cols>
    <col min="1" max="1" width="6.5546875" style="1" customWidth="1"/>
    <col min="2" max="2" width="9.33203125" style="70"/>
    <col min="3" max="3" width="9.33203125" style="67"/>
    <col min="4" max="4" width="9.33203125" style="1"/>
    <col min="5" max="6" width="10" style="1" bestFit="1" customWidth="1"/>
    <col min="7" max="7" width="16.33203125" style="67" customWidth="1"/>
    <col min="8" max="8" width="14.33203125" style="1" customWidth="1"/>
    <col min="9" max="9" width="14.33203125" style="67" customWidth="1"/>
    <col min="10" max="10" width="14.6640625" style="1" customWidth="1"/>
    <col min="11" max="11" width="39.44140625" style="1" customWidth="1"/>
    <col min="12" max="12" width="13.88671875" style="15" customWidth="1"/>
    <col min="13" max="13" width="15.44140625" style="1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0.33203125" style="67" customWidth="1"/>
    <col min="26" max="26" width="10.33203125" style="1" customWidth="1"/>
    <col min="27" max="16384" width="9.33203125" style="1"/>
  </cols>
  <sheetData>
    <row r="1" spans="1:31" ht="18" customHeight="1" thickBot="1" x14ac:dyDescent="0.4">
      <c r="A1" s="415" t="s">
        <v>33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7"/>
    </row>
    <row r="2" spans="1:31" ht="29.1" customHeight="1" thickBot="1" x14ac:dyDescent="0.35">
      <c r="A2" s="418" t="s">
        <v>6</v>
      </c>
      <c r="B2" s="444" t="s">
        <v>7</v>
      </c>
      <c r="C2" s="445"/>
      <c r="D2" s="445"/>
      <c r="E2" s="445"/>
      <c r="F2" s="446"/>
      <c r="G2" s="425" t="s">
        <v>8</v>
      </c>
      <c r="H2" s="463" t="s">
        <v>34</v>
      </c>
      <c r="I2" s="466" t="s">
        <v>66</v>
      </c>
      <c r="J2" s="428" t="s">
        <v>10</v>
      </c>
      <c r="K2" s="441" t="s">
        <v>11</v>
      </c>
      <c r="L2" s="447" t="s">
        <v>35</v>
      </c>
      <c r="M2" s="448"/>
      <c r="N2" s="449" t="s">
        <v>13</v>
      </c>
      <c r="O2" s="450"/>
      <c r="P2" s="437" t="s">
        <v>36</v>
      </c>
      <c r="Q2" s="438"/>
      <c r="R2" s="438"/>
      <c r="S2" s="438"/>
      <c r="T2" s="438"/>
      <c r="U2" s="438"/>
      <c r="V2" s="438"/>
      <c r="W2" s="439"/>
      <c r="X2" s="439"/>
      <c r="Y2" s="397" t="s">
        <v>15</v>
      </c>
      <c r="Z2" s="398"/>
    </row>
    <row r="3" spans="1:31" ht="14.85" customHeight="1" x14ac:dyDescent="0.3">
      <c r="A3" s="419"/>
      <c r="B3" s="425" t="s">
        <v>16</v>
      </c>
      <c r="C3" s="421" t="s">
        <v>17</v>
      </c>
      <c r="D3" s="421" t="s">
        <v>18</v>
      </c>
      <c r="E3" s="421" t="s">
        <v>19</v>
      </c>
      <c r="F3" s="423" t="s">
        <v>20</v>
      </c>
      <c r="G3" s="426"/>
      <c r="H3" s="464"/>
      <c r="I3" s="467"/>
      <c r="J3" s="429"/>
      <c r="K3" s="442"/>
      <c r="L3" s="455" t="s">
        <v>21</v>
      </c>
      <c r="M3" s="457" t="s">
        <v>84</v>
      </c>
      <c r="N3" s="459" t="s">
        <v>22</v>
      </c>
      <c r="O3" s="461" t="s">
        <v>23</v>
      </c>
      <c r="P3" s="440" t="s">
        <v>37</v>
      </c>
      <c r="Q3" s="440"/>
      <c r="R3" s="440"/>
      <c r="S3" s="441"/>
      <c r="T3" s="431" t="s">
        <v>38</v>
      </c>
      <c r="U3" s="433" t="s">
        <v>81</v>
      </c>
      <c r="V3" s="433" t="s">
        <v>82</v>
      </c>
      <c r="W3" s="431" t="s">
        <v>39</v>
      </c>
      <c r="X3" s="435" t="s">
        <v>68</v>
      </c>
      <c r="Y3" s="451" t="s">
        <v>26</v>
      </c>
      <c r="Z3" s="453" t="s">
        <v>27</v>
      </c>
    </row>
    <row r="4" spans="1:31" ht="80.099999999999994" customHeight="1" thickBot="1" x14ac:dyDescent="0.35">
      <c r="A4" s="420"/>
      <c r="B4" s="427"/>
      <c r="C4" s="422"/>
      <c r="D4" s="422"/>
      <c r="E4" s="422"/>
      <c r="F4" s="424"/>
      <c r="G4" s="427"/>
      <c r="H4" s="465"/>
      <c r="I4" s="468"/>
      <c r="J4" s="430"/>
      <c r="K4" s="443"/>
      <c r="L4" s="456"/>
      <c r="M4" s="458"/>
      <c r="N4" s="460"/>
      <c r="O4" s="462"/>
      <c r="P4" s="94" t="s">
        <v>60</v>
      </c>
      <c r="Q4" s="57" t="s">
        <v>40</v>
      </c>
      <c r="R4" s="57" t="s">
        <v>41</v>
      </c>
      <c r="S4" s="58" t="s">
        <v>42</v>
      </c>
      <c r="T4" s="432"/>
      <c r="U4" s="434"/>
      <c r="V4" s="434"/>
      <c r="W4" s="432"/>
      <c r="X4" s="436"/>
      <c r="Y4" s="452"/>
      <c r="Z4" s="454"/>
    </row>
    <row r="5" spans="1:31" ht="108" customHeight="1" x14ac:dyDescent="0.3">
      <c r="A5" s="115">
        <v>1</v>
      </c>
      <c r="B5" s="116" t="s">
        <v>137</v>
      </c>
      <c r="C5" s="117" t="s">
        <v>120</v>
      </c>
      <c r="D5" s="500">
        <v>75005557</v>
      </c>
      <c r="E5" s="119">
        <v>102164380</v>
      </c>
      <c r="F5" s="120">
        <v>600068676</v>
      </c>
      <c r="G5" s="121" t="s">
        <v>197</v>
      </c>
      <c r="H5" s="122" t="s">
        <v>91</v>
      </c>
      <c r="I5" s="123" t="s">
        <v>138</v>
      </c>
      <c r="J5" s="122" t="s">
        <v>122</v>
      </c>
      <c r="K5" s="124" t="s">
        <v>198</v>
      </c>
      <c r="L5" s="125">
        <v>4500000</v>
      </c>
      <c r="M5" s="126">
        <f>L5*0.7</f>
        <v>3150000</v>
      </c>
      <c r="N5" s="331">
        <v>2026</v>
      </c>
      <c r="O5" s="128">
        <v>2027</v>
      </c>
      <c r="P5" s="129" t="s">
        <v>139</v>
      </c>
      <c r="Q5" s="130" t="s">
        <v>139</v>
      </c>
      <c r="R5" s="130"/>
      <c r="S5" s="131" t="s">
        <v>139</v>
      </c>
      <c r="T5" s="132"/>
      <c r="U5" s="132"/>
      <c r="V5" s="132"/>
      <c r="W5" s="132"/>
      <c r="X5" s="132"/>
      <c r="Y5" s="133" t="s">
        <v>140</v>
      </c>
      <c r="Z5" s="128" t="s">
        <v>133</v>
      </c>
      <c r="AA5" s="134"/>
      <c r="AB5" s="134"/>
      <c r="AC5" s="134"/>
      <c r="AD5" s="134"/>
      <c r="AE5" s="134"/>
    </row>
    <row r="6" spans="1:31" ht="121.95" customHeight="1" x14ac:dyDescent="0.3">
      <c r="A6" s="135">
        <v>2</v>
      </c>
      <c r="B6" s="136" t="s">
        <v>137</v>
      </c>
      <c r="C6" s="137" t="s">
        <v>120</v>
      </c>
      <c r="D6" s="138">
        <v>75005557</v>
      </c>
      <c r="E6" s="138">
        <v>102164380</v>
      </c>
      <c r="F6" s="139">
        <v>600068676</v>
      </c>
      <c r="G6" s="140" t="s">
        <v>141</v>
      </c>
      <c r="H6" s="141" t="s">
        <v>91</v>
      </c>
      <c r="I6" s="142" t="s">
        <v>138</v>
      </c>
      <c r="J6" s="141" t="s">
        <v>122</v>
      </c>
      <c r="K6" s="143" t="s">
        <v>189</v>
      </c>
      <c r="L6" s="144">
        <v>4500000</v>
      </c>
      <c r="M6" s="145">
        <f t="shared" ref="M6:M7" si="0">L6*0.7</f>
        <v>3150000</v>
      </c>
      <c r="N6" s="332">
        <v>2026</v>
      </c>
      <c r="O6" s="146">
        <v>2027</v>
      </c>
      <c r="P6" s="147"/>
      <c r="Q6" s="148" t="s">
        <v>139</v>
      </c>
      <c r="R6" s="148" t="s">
        <v>139</v>
      </c>
      <c r="S6" s="149" t="s">
        <v>139</v>
      </c>
      <c r="T6" s="150"/>
      <c r="U6" s="150"/>
      <c r="V6" s="150"/>
      <c r="W6" s="150"/>
      <c r="X6" s="151"/>
      <c r="Y6" s="152" t="s">
        <v>140</v>
      </c>
      <c r="Z6" s="146" t="s">
        <v>133</v>
      </c>
      <c r="AA6" s="134"/>
      <c r="AB6" s="134"/>
      <c r="AC6" s="134"/>
      <c r="AD6" s="134"/>
      <c r="AE6" s="134"/>
    </row>
    <row r="7" spans="1:31" ht="124.2" customHeight="1" x14ac:dyDescent="0.3">
      <c r="A7" s="135">
        <v>3</v>
      </c>
      <c r="B7" s="136" t="s">
        <v>137</v>
      </c>
      <c r="C7" s="137" t="s">
        <v>120</v>
      </c>
      <c r="D7" s="138">
        <v>75005557</v>
      </c>
      <c r="E7" s="138">
        <v>102164380</v>
      </c>
      <c r="F7" s="139">
        <v>600068676</v>
      </c>
      <c r="G7" s="140" t="s">
        <v>142</v>
      </c>
      <c r="H7" s="141" t="s">
        <v>91</v>
      </c>
      <c r="I7" s="142" t="s">
        <v>138</v>
      </c>
      <c r="J7" s="141" t="s">
        <v>122</v>
      </c>
      <c r="K7" s="142" t="s">
        <v>143</v>
      </c>
      <c r="L7" s="153">
        <v>2000000</v>
      </c>
      <c r="M7" s="145">
        <f t="shared" si="0"/>
        <v>1400000</v>
      </c>
      <c r="N7" s="332">
        <v>2026</v>
      </c>
      <c r="O7" s="146">
        <v>2027</v>
      </c>
      <c r="P7" s="147"/>
      <c r="Q7" s="148" t="s">
        <v>139</v>
      </c>
      <c r="R7" s="148"/>
      <c r="S7" s="149" t="s">
        <v>139</v>
      </c>
      <c r="T7" s="150"/>
      <c r="U7" s="150"/>
      <c r="V7" s="150"/>
      <c r="W7" s="150"/>
      <c r="X7" s="150"/>
      <c r="Y7" s="152" t="s">
        <v>140</v>
      </c>
      <c r="Z7" s="146" t="s">
        <v>133</v>
      </c>
      <c r="AA7" s="134"/>
      <c r="AB7" s="134"/>
      <c r="AC7" s="134"/>
      <c r="AD7" s="134"/>
      <c r="AE7" s="134"/>
    </row>
    <row r="8" spans="1:31" ht="124.2" customHeight="1" thickBot="1" x14ac:dyDescent="0.35">
      <c r="A8" s="154">
        <v>4</v>
      </c>
      <c r="B8" s="155" t="s">
        <v>137</v>
      </c>
      <c r="C8" s="156" t="s">
        <v>120</v>
      </c>
      <c r="D8" s="158">
        <v>75005557</v>
      </c>
      <c r="E8" s="158">
        <v>102164380</v>
      </c>
      <c r="F8" s="159">
        <v>600068676</v>
      </c>
      <c r="G8" s="160" t="s">
        <v>144</v>
      </c>
      <c r="H8" s="161" t="s">
        <v>91</v>
      </c>
      <c r="I8" s="162" t="s">
        <v>138</v>
      </c>
      <c r="J8" s="161" t="s">
        <v>122</v>
      </c>
      <c r="K8" s="162" t="s">
        <v>145</v>
      </c>
      <c r="L8" s="163">
        <v>5120000</v>
      </c>
      <c r="M8" s="164">
        <v>3584000</v>
      </c>
      <c r="N8" s="333">
        <v>2026</v>
      </c>
      <c r="O8" s="166">
        <v>2027</v>
      </c>
      <c r="P8" s="167"/>
      <c r="Q8" s="168"/>
      <c r="R8" s="168"/>
      <c r="S8" s="169" t="s">
        <v>139</v>
      </c>
      <c r="T8" s="170"/>
      <c r="U8" s="170"/>
      <c r="V8" s="170"/>
      <c r="W8" s="170"/>
      <c r="X8" s="170" t="s">
        <v>139</v>
      </c>
      <c r="Y8" s="171" t="s">
        <v>140</v>
      </c>
      <c r="Z8" s="166" t="s">
        <v>133</v>
      </c>
      <c r="AA8" s="134"/>
      <c r="AB8" s="134"/>
      <c r="AC8" s="134"/>
      <c r="AD8" s="134"/>
      <c r="AE8" s="134"/>
    </row>
    <row r="9" spans="1:31" ht="56.4" customHeight="1" thickBot="1" x14ac:dyDescent="0.35">
      <c r="A9" s="115">
        <v>5</v>
      </c>
      <c r="B9" s="172" t="s">
        <v>146</v>
      </c>
      <c r="C9" s="173" t="s">
        <v>147</v>
      </c>
      <c r="D9" s="501">
        <v>60611715</v>
      </c>
      <c r="E9" s="506" t="s">
        <v>233</v>
      </c>
      <c r="F9" s="503">
        <v>650049438</v>
      </c>
      <c r="G9" s="174" t="s">
        <v>148</v>
      </c>
      <c r="H9" s="175" t="s">
        <v>91</v>
      </c>
      <c r="I9" s="176" t="s">
        <v>122</v>
      </c>
      <c r="J9" s="175" t="s">
        <v>149</v>
      </c>
      <c r="K9" s="175"/>
      <c r="L9" s="177">
        <v>1000000</v>
      </c>
      <c r="M9" s="178">
        <f>L9*0.7</f>
        <v>700000</v>
      </c>
      <c r="N9" s="127">
        <v>2023</v>
      </c>
      <c r="O9" s="128">
        <v>2025</v>
      </c>
      <c r="P9" s="129" t="s">
        <v>139</v>
      </c>
      <c r="Q9" s="130" t="s">
        <v>139</v>
      </c>
      <c r="R9" s="130"/>
      <c r="S9" s="131" t="s">
        <v>139</v>
      </c>
      <c r="T9" s="132"/>
      <c r="U9" s="132"/>
      <c r="V9" s="132"/>
      <c r="W9" s="132" t="s">
        <v>139</v>
      </c>
      <c r="X9" s="132"/>
      <c r="Y9" s="133" t="s">
        <v>150</v>
      </c>
      <c r="Z9" s="128"/>
      <c r="AA9" s="134"/>
      <c r="AB9" s="134"/>
      <c r="AC9" s="134"/>
      <c r="AD9" s="134"/>
      <c r="AE9" s="134"/>
    </row>
    <row r="10" spans="1:31" ht="55.8" thickBot="1" x14ac:dyDescent="0.35">
      <c r="A10" s="154">
        <v>6</v>
      </c>
      <c r="B10" s="155" t="s">
        <v>146</v>
      </c>
      <c r="C10" s="179" t="s">
        <v>147</v>
      </c>
      <c r="D10" s="158">
        <v>60611715</v>
      </c>
      <c r="E10" s="158">
        <v>102164461</v>
      </c>
      <c r="F10" s="504">
        <v>650049438</v>
      </c>
      <c r="G10" s="181" t="s">
        <v>151</v>
      </c>
      <c r="H10" s="182" t="s">
        <v>91</v>
      </c>
      <c r="I10" s="183" t="s">
        <v>122</v>
      </c>
      <c r="J10" s="182" t="s">
        <v>149</v>
      </c>
      <c r="K10" s="161"/>
      <c r="L10" s="163">
        <v>2000000</v>
      </c>
      <c r="M10" s="164">
        <f t="shared" ref="M10:M19" si="1">L10*0.7</f>
        <v>1400000</v>
      </c>
      <c r="N10" s="184">
        <v>2023</v>
      </c>
      <c r="O10" s="166">
        <v>2027</v>
      </c>
      <c r="P10" s="167"/>
      <c r="Q10" s="168" t="s">
        <v>139</v>
      </c>
      <c r="R10" s="168" t="s">
        <v>139</v>
      </c>
      <c r="S10" s="169" t="s">
        <v>139</v>
      </c>
      <c r="T10" s="170"/>
      <c r="U10" s="170"/>
      <c r="V10" s="170"/>
      <c r="W10" s="170" t="s">
        <v>139</v>
      </c>
      <c r="X10" s="170"/>
      <c r="Y10" s="171" t="s">
        <v>150</v>
      </c>
      <c r="Z10" s="166"/>
      <c r="AA10" s="134"/>
      <c r="AB10" s="134"/>
      <c r="AC10" s="134"/>
      <c r="AD10" s="134"/>
      <c r="AE10" s="134"/>
    </row>
    <row r="11" spans="1:31" ht="133.19999999999999" customHeight="1" x14ac:dyDescent="0.3">
      <c r="A11" s="185">
        <v>7</v>
      </c>
      <c r="B11" s="116" t="s">
        <v>153</v>
      </c>
      <c r="C11" s="117" t="s">
        <v>120</v>
      </c>
      <c r="D11" s="119">
        <v>75005271</v>
      </c>
      <c r="E11" s="119">
        <v>102164398</v>
      </c>
      <c r="F11" s="120">
        <v>600068684</v>
      </c>
      <c r="G11" s="186" t="s">
        <v>161</v>
      </c>
      <c r="H11" s="122" t="s">
        <v>91</v>
      </c>
      <c r="I11" s="124" t="s">
        <v>122</v>
      </c>
      <c r="J11" s="187" t="s">
        <v>122</v>
      </c>
      <c r="K11" s="122"/>
      <c r="L11" s="188">
        <v>14950000</v>
      </c>
      <c r="M11" s="126">
        <f t="shared" si="1"/>
        <v>10465000</v>
      </c>
      <c r="N11" s="334">
        <v>2026</v>
      </c>
      <c r="O11" s="294">
        <v>2030</v>
      </c>
      <c r="P11" s="190"/>
      <c r="Q11" s="130"/>
      <c r="R11" s="130"/>
      <c r="S11" s="191"/>
      <c r="T11" s="192"/>
      <c r="U11" s="130"/>
      <c r="V11" s="130" t="s">
        <v>139</v>
      </c>
      <c r="W11" s="130" t="s">
        <v>139</v>
      </c>
      <c r="X11" s="131"/>
      <c r="Y11" s="193" t="s">
        <v>164</v>
      </c>
      <c r="Z11" s="128" t="s">
        <v>152</v>
      </c>
      <c r="AA11" s="134"/>
      <c r="AB11" s="134"/>
      <c r="AC11" s="134"/>
      <c r="AD11" s="134"/>
      <c r="AE11" s="134"/>
    </row>
    <row r="12" spans="1:31" ht="133.19999999999999" customHeight="1" x14ac:dyDescent="0.3">
      <c r="A12" s="135">
        <v>8</v>
      </c>
      <c r="B12" s="136" t="s">
        <v>153</v>
      </c>
      <c r="C12" s="137" t="s">
        <v>120</v>
      </c>
      <c r="D12" s="138">
        <v>75005271</v>
      </c>
      <c r="E12" s="138">
        <v>102164398</v>
      </c>
      <c r="F12" s="139">
        <v>600068684</v>
      </c>
      <c r="G12" s="194" t="s">
        <v>154</v>
      </c>
      <c r="H12" s="141" t="s">
        <v>91</v>
      </c>
      <c r="I12" s="143" t="s">
        <v>122</v>
      </c>
      <c r="J12" s="195" t="s">
        <v>122</v>
      </c>
      <c r="K12" s="141"/>
      <c r="L12" s="153">
        <v>1725000</v>
      </c>
      <c r="M12" s="196">
        <f t="shared" si="1"/>
        <v>1207500</v>
      </c>
      <c r="N12" s="335">
        <v>2026</v>
      </c>
      <c r="O12" s="146">
        <v>2027</v>
      </c>
      <c r="P12" s="197" t="s">
        <v>139</v>
      </c>
      <c r="Q12" s="148" t="s">
        <v>139</v>
      </c>
      <c r="R12" s="148" t="s">
        <v>139</v>
      </c>
      <c r="S12" s="198" t="s">
        <v>139</v>
      </c>
      <c r="T12" s="197"/>
      <c r="U12" s="148"/>
      <c r="V12" s="148"/>
      <c r="W12" s="148"/>
      <c r="X12" s="149"/>
      <c r="Y12" s="199" t="s">
        <v>164</v>
      </c>
      <c r="Z12" s="146"/>
      <c r="AA12" s="134"/>
      <c r="AB12" s="134"/>
      <c r="AC12" s="134"/>
      <c r="AD12" s="134"/>
      <c r="AE12" s="134"/>
    </row>
    <row r="13" spans="1:31" ht="138.6" customHeight="1" x14ac:dyDescent="0.3">
      <c r="A13" s="185">
        <v>9</v>
      </c>
      <c r="B13" s="136" t="s">
        <v>153</v>
      </c>
      <c r="C13" s="137" t="s">
        <v>120</v>
      </c>
      <c r="D13" s="138">
        <v>75005271</v>
      </c>
      <c r="E13" s="138">
        <v>102164398</v>
      </c>
      <c r="F13" s="139">
        <v>600068684</v>
      </c>
      <c r="G13" s="194" t="s">
        <v>199</v>
      </c>
      <c r="H13" s="141" t="s">
        <v>91</v>
      </c>
      <c r="I13" s="143" t="s">
        <v>122</v>
      </c>
      <c r="J13" s="195" t="s">
        <v>122</v>
      </c>
      <c r="K13" s="141"/>
      <c r="L13" s="153">
        <v>920000</v>
      </c>
      <c r="M13" s="196">
        <f t="shared" si="1"/>
        <v>644000</v>
      </c>
      <c r="N13" s="335">
        <v>2026</v>
      </c>
      <c r="O13" s="146">
        <v>2027</v>
      </c>
      <c r="P13" s="147"/>
      <c r="Q13" s="148"/>
      <c r="R13" s="148"/>
      <c r="S13" s="198"/>
      <c r="T13" s="197"/>
      <c r="U13" s="148"/>
      <c r="V13" s="148"/>
      <c r="W13" s="148" t="s">
        <v>139</v>
      </c>
      <c r="X13" s="149"/>
      <c r="Y13" s="199" t="s">
        <v>164</v>
      </c>
      <c r="Z13" s="146"/>
      <c r="AA13" s="134"/>
      <c r="AB13" s="134"/>
      <c r="AC13" s="134"/>
      <c r="AD13" s="134"/>
      <c r="AE13" s="134"/>
    </row>
    <row r="14" spans="1:31" ht="138" customHeight="1" x14ac:dyDescent="0.3">
      <c r="A14" s="135">
        <v>10</v>
      </c>
      <c r="B14" s="136" t="s">
        <v>153</v>
      </c>
      <c r="C14" s="137" t="s">
        <v>120</v>
      </c>
      <c r="D14" s="138">
        <v>75005271</v>
      </c>
      <c r="E14" s="138">
        <v>102164398</v>
      </c>
      <c r="F14" s="139">
        <v>600068684</v>
      </c>
      <c r="G14" s="194" t="s">
        <v>155</v>
      </c>
      <c r="H14" s="141" t="s">
        <v>91</v>
      </c>
      <c r="I14" s="143" t="s">
        <v>122</v>
      </c>
      <c r="J14" s="195" t="s">
        <v>122</v>
      </c>
      <c r="K14" s="141"/>
      <c r="L14" s="153">
        <v>2875000</v>
      </c>
      <c r="M14" s="196">
        <f t="shared" si="1"/>
        <v>2012499.9999999998</v>
      </c>
      <c r="N14" s="335">
        <v>2026</v>
      </c>
      <c r="O14" s="336">
        <v>2028</v>
      </c>
      <c r="P14" s="147"/>
      <c r="Q14" s="148"/>
      <c r="R14" s="148"/>
      <c r="S14" s="198"/>
      <c r="T14" s="197"/>
      <c r="U14" s="148"/>
      <c r="V14" s="148"/>
      <c r="W14" s="148" t="s">
        <v>139</v>
      </c>
      <c r="X14" s="149"/>
      <c r="Y14" s="199" t="s">
        <v>125</v>
      </c>
      <c r="Z14" s="146"/>
      <c r="AA14" s="134"/>
      <c r="AB14" s="134"/>
      <c r="AC14" s="134"/>
      <c r="AD14" s="134"/>
      <c r="AE14" s="134"/>
    </row>
    <row r="15" spans="1:31" ht="139.19999999999999" customHeight="1" x14ac:dyDescent="0.3">
      <c r="A15" s="135">
        <v>11</v>
      </c>
      <c r="B15" s="136" t="s">
        <v>153</v>
      </c>
      <c r="C15" s="137" t="s">
        <v>120</v>
      </c>
      <c r="D15" s="138">
        <v>75005271</v>
      </c>
      <c r="E15" s="138">
        <v>102164398</v>
      </c>
      <c r="F15" s="139">
        <v>600068684</v>
      </c>
      <c r="G15" s="194" t="s">
        <v>156</v>
      </c>
      <c r="H15" s="141" t="s">
        <v>91</v>
      </c>
      <c r="I15" s="143" t="s">
        <v>122</v>
      </c>
      <c r="J15" s="195" t="s">
        <v>122</v>
      </c>
      <c r="K15" s="141"/>
      <c r="L15" s="153">
        <v>920000</v>
      </c>
      <c r="M15" s="196">
        <f t="shared" si="1"/>
        <v>644000</v>
      </c>
      <c r="N15" s="335">
        <v>2026</v>
      </c>
      <c r="O15" s="146">
        <v>2027</v>
      </c>
      <c r="P15" s="147"/>
      <c r="Q15" s="148"/>
      <c r="R15" s="148"/>
      <c r="S15" s="198"/>
      <c r="T15" s="197"/>
      <c r="U15" s="148"/>
      <c r="V15" s="148"/>
      <c r="W15" s="148"/>
      <c r="X15" s="149"/>
      <c r="Y15" s="199" t="s">
        <v>164</v>
      </c>
      <c r="Z15" s="146"/>
      <c r="AA15" s="134"/>
      <c r="AB15" s="134"/>
      <c r="AC15" s="134"/>
      <c r="AD15" s="134"/>
      <c r="AE15" s="134"/>
    </row>
    <row r="16" spans="1:31" ht="138.6" customHeight="1" x14ac:dyDescent="0.3">
      <c r="A16" s="135">
        <v>12</v>
      </c>
      <c r="B16" s="136" t="s">
        <v>153</v>
      </c>
      <c r="C16" s="137" t="s">
        <v>120</v>
      </c>
      <c r="D16" s="138">
        <v>75005271</v>
      </c>
      <c r="E16" s="138">
        <v>102164398</v>
      </c>
      <c r="F16" s="139">
        <v>600068684</v>
      </c>
      <c r="G16" s="194" t="s">
        <v>157</v>
      </c>
      <c r="H16" s="141" t="s">
        <v>91</v>
      </c>
      <c r="I16" s="143" t="s">
        <v>122</v>
      </c>
      <c r="J16" s="195" t="s">
        <v>122</v>
      </c>
      <c r="K16" s="141"/>
      <c r="L16" s="153">
        <v>23000000</v>
      </c>
      <c r="M16" s="196">
        <f t="shared" si="1"/>
        <v>16099999.999999998</v>
      </c>
      <c r="N16" s="335">
        <v>2026</v>
      </c>
      <c r="O16" s="336">
        <v>2030</v>
      </c>
      <c r="P16" s="147"/>
      <c r="Q16" s="148"/>
      <c r="R16" s="148"/>
      <c r="S16" s="198"/>
      <c r="T16" s="197"/>
      <c r="U16" s="148"/>
      <c r="V16" s="148"/>
      <c r="W16" s="148"/>
      <c r="X16" s="149"/>
      <c r="Y16" s="199" t="s">
        <v>125</v>
      </c>
      <c r="Z16" s="146"/>
      <c r="AA16" s="134"/>
      <c r="AB16" s="134"/>
      <c r="AC16" s="134"/>
      <c r="AD16" s="134"/>
      <c r="AE16" s="134"/>
    </row>
    <row r="17" spans="1:31" ht="144" customHeight="1" x14ac:dyDescent="0.3">
      <c r="A17" s="185">
        <v>13</v>
      </c>
      <c r="B17" s="136" t="s">
        <v>153</v>
      </c>
      <c r="C17" s="137" t="s">
        <v>120</v>
      </c>
      <c r="D17" s="138">
        <v>75005271</v>
      </c>
      <c r="E17" s="138">
        <v>102164398</v>
      </c>
      <c r="F17" s="139">
        <v>600068684</v>
      </c>
      <c r="G17" s="194" t="s">
        <v>158</v>
      </c>
      <c r="H17" s="141" t="s">
        <v>91</v>
      </c>
      <c r="I17" s="143" t="s">
        <v>122</v>
      </c>
      <c r="J17" s="195" t="s">
        <v>122</v>
      </c>
      <c r="K17" s="141"/>
      <c r="L17" s="153">
        <v>1035000</v>
      </c>
      <c r="M17" s="196">
        <f t="shared" si="1"/>
        <v>724500</v>
      </c>
      <c r="N17" s="335">
        <v>2026</v>
      </c>
      <c r="O17" s="146">
        <v>2027</v>
      </c>
      <c r="P17" s="147" t="s">
        <v>139</v>
      </c>
      <c r="Q17" s="148" t="s">
        <v>139</v>
      </c>
      <c r="R17" s="148" t="s">
        <v>139</v>
      </c>
      <c r="S17" s="198" t="s">
        <v>139</v>
      </c>
      <c r="T17" s="197"/>
      <c r="U17" s="148"/>
      <c r="V17" s="148"/>
      <c r="W17" s="148"/>
      <c r="X17" s="149"/>
      <c r="Y17" s="199" t="s">
        <v>125</v>
      </c>
      <c r="Z17" s="146"/>
      <c r="AA17" s="134"/>
      <c r="AB17" s="134"/>
      <c r="AC17" s="134"/>
      <c r="AD17" s="134"/>
      <c r="AE17" s="134"/>
    </row>
    <row r="18" spans="1:31" ht="136.19999999999999" customHeight="1" x14ac:dyDescent="0.3">
      <c r="A18" s="135">
        <v>14</v>
      </c>
      <c r="B18" s="136" t="s">
        <v>153</v>
      </c>
      <c r="C18" s="137" t="s">
        <v>120</v>
      </c>
      <c r="D18" s="138">
        <v>75005271</v>
      </c>
      <c r="E18" s="138">
        <v>102164398</v>
      </c>
      <c r="F18" s="139">
        <v>600068684</v>
      </c>
      <c r="G18" s="143" t="s">
        <v>160</v>
      </c>
      <c r="H18" s="141" t="s">
        <v>91</v>
      </c>
      <c r="I18" s="143" t="s">
        <v>122</v>
      </c>
      <c r="J18" s="195" t="s">
        <v>122</v>
      </c>
      <c r="K18" s="141"/>
      <c r="L18" s="153">
        <v>1150000</v>
      </c>
      <c r="M18" s="196">
        <f t="shared" si="1"/>
        <v>805000</v>
      </c>
      <c r="N18" s="335">
        <v>2026</v>
      </c>
      <c r="O18" s="146">
        <v>2027</v>
      </c>
      <c r="P18" s="147" t="s">
        <v>139</v>
      </c>
      <c r="Q18" s="148" t="s">
        <v>139</v>
      </c>
      <c r="R18" s="148" t="s">
        <v>139</v>
      </c>
      <c r="S18" s="198" t="s">
        <v>139</v>
      </c>
      <c r="T18" s="197"/>
      <c r="U18" s="148"/>
      <c r="V18" s="148"/>
      <c r="W18" s="148"/>
      <c r="X18" s="149"/>
      <c r="Y18" s="199" t="s">
        <v>125</v>
      </c>
      <c r="Z18" s="146"/>
      <c r="AA18" s="134"/>
      <c r="AB18" s="134"/>
      <c r="AC18" s="134"/>
      <c r="AD18" s="134"/>
      <c r="AE18" s="134"/>
    </row>
    <row r="19" spans="1:31" ht="124.8" thickBot="1" x14ac:dyDescent="0.35">
      <c r="A19" s="154">
        <v>15</v>
      </c>
      <c r="B19" s="155" t="s">
        <v>153</v>
      </c>
      <c r="C19" s="156" t="s">
        <v>120</v>
      </c>
      <c r="D19" s="158">
        <v>75005271</v>
      </c>
      <c r="E19" s="158">
        <v>102164398</v>
      </c>
      <c r="F19" s="504">
        <v>600068684</v>
      </c>
      <c r="G19" s="162" t="s">
        <v>159</v>
      </c>
      <c r="H19" s="161" t="s">
        <v>91</v>
      </c>
      <c r="I19" s="200" t="s">
        <v>122</v>
      </c>
      <c r="J19" s="201" t="s">
        <v>122</v>
      </c>
      <c r="K19" s="161"/>
      <c r="L19" s="163">
        <v>2070000</v>
      </c>
      <c r="M19" s="164">
        <f t="shared" si="1"/>
        <v>1449000</v>
      </c>
      <c r="N19" s="337">
        <v>2026</v>
      </c>
      <c r="O19" s="166">
        <v>2027</v>
      </c>
      <c r="P19" s="167" t="s">
        <v>139</v>
      </c>
      <c r="Q19" s="168" t="s">
        <v>139</v>
      </c>
      <c r="R19" s="168" t="s">
        <v>139</v>
      </c>
      <c r="S19" s="202" t="s">
        <v>139</v>
      </c>
      <c r="T19" s="203"/>
      <c r="U19" s="168"/>
      <c r="V19" s="168"/>
      <c r="W19" s="168"/>
      <c r="X19" s="169"/>
      <c r="Y19" s="199" t="s">
        <v>125</v>
      </c>
      <c r="Z19" s="166"/>
      <c r="AA19" s="134"/>
      <c r="AB19" s="134"/>
      <c r="AC19" s="134"/>
      <c r="AD19" s="134"/>
      <c r="AE19" s="134"/>
    </row>
    <row r="20" spans="1:31" ht="88.8" customHeight="1" thickBot="1" x14ac:dyDescent="0.35">
      <c r="A20" s="204">
        <v>16</v>
      </c>
      <c r="B20" s="205" t="s">
        <v>180</v>
      </c>
      <c r="C20" s="206" t="s">
        <v>165</v>
      </c>
      <c r="D20" s="502">
        <v>70988960</v>
      </c>
      <c r="E20" s="502">
        <v>150014449</v>
      </c>
      <c r="F20" s="505">
        <v>650014413</v>
      </c>
      <c r="G20" s="183" t="s">
        <v>162</v>
      </c>
      <c r="H20" s="182" t="s">
        <v>91</v>
      </c>
      <c r="I20" s="208" t="s">
        <v>122</v>
      </c>
      <c r="J20" s="209" t="s">
        <v>163</v>
      </c>
      <c r="K20" s="210" t="s">
        <v>179</v>
      </c>
      <c r="L20" s="211">
        <v>2300000</v>
      </c>
      <c r="M20" s="212">
        <f>L20/100*70</f>
        <v>1610000</v>
      </c>
      <c r="N20" s="213">
        <v>2024</v>
      </c>
      <c r="O20" s="214">
        <v>2027</v>
      </c>
      <c r="P20" s="215"/>
      <c r="Q20" s="216" t="s">
        <v>139</v>
      </c>
      <c r="R20" s="216" t="s">
        <v>139</v>
      </c>
      <c r="S20" s="217" t="s">
        <v>139</v>
      </c>
      <c r="T20" s="218"/>
      <c r="U20" s="216"/>
      <c r="V20" s="216"/>
      <c r="W20" s="216"/>
      <c r="X20" s="219"/>
      <c r="Y20" s="220" t="s">
        <v>191</v>
      </c>
      <c r="Z20" s="207" t="s">
        <v>133</v>
      </c>
      <c r="AA20" s="134"/>
      <c r="AB20" s="134"/>
      <c r="AC20" s="134"/>
      <c r="AD20" s="134"/>
      <c r="AE20" s="134"/>
    </row>
    <row r="21" spans="1:31" ht="42" thickBot="1" x14ac:dyDescent="0.35">
      <c r="A21" s="115">
        <v>17</v>
      </c>
      <c r="B21" s="172" t="s">
        <v>181</v>
      </c>
      <c r="C21" s="221" t="s">
        <v>166</v>
      </c>
      <c r="D21" s="119">
        <v>70992347</v>
      </c>
      <c r="E21" s="501">
        <v>102164525</v>
      </c>
      <c r="F21" s="503">
        <v>600068765</v>
      </c>
      <c r="G21" s="121" t="s">
        <v>167</v>
      </c>
      <c r="H21" s="122" t="s">
        <v>91</v>
      </c>
      <c r="I21" s="222" t="s">
        <v>122</v>
      </c>
      <c r="J21" s="187" t="s">
        <v>168</v>
      </c>
      <c r="K21" s="122" t="s">
        <v>169</v>
      </c>
      <c r="L21" s="188">
        <v>2500000</v>
      </c>
      <c r="M21" s="212">
        <f>L21/100*70</f>
        <v>1750000</v>
      </c>
      <c r="N21" s="189">
        <v>2023</v>
      </c>
      <c r="O21" s="294">
        <v>2025</v>
      </c>
      <c r="P21" s="189"/>
      <c r="Q21" s="118"/>
      <c r="R21" s="118"/>
      <c r="S21" s="223"/>
      <c r="T21" s="127"/>
      <c r="U21" s="118"/>
      <c r="V21" s="118"/>
      <c r="W21" s="118"/>
      <c r="X21" s="128"/>
      <c r="Y21" s="295" t="s">
        <v>212</v>
      </c>
      <c r="Z21" s="128"/>
      <c r="AA21" s="134"/>
      <c r="AB21" s="134"/>
      <c r="AC21" s="134"/>
      <c r="AD21" s="134"/>
      <c r="AE21" s="134"/>
    </row>
    <row r="22" spans="1:31" ht="63.6" customHeight="1" thickBot="1" x14ac:dyDescent="0.35">
      <c r="A22" s="326">
        <v>18</v>
      </c>
      <c r="B22" s="155" t="s">
        <v>181</v>
      </c>
      <c r="C22" s="325" t="s">
        <v>166</v>
      </c>
      <c r="D22" s="158">
        <v>70992347</v>
      </c>
      <c r="E22" s="158">
        <v>102164525</v>
      </c>
      <c r="F22" s="159">
        <v>600068765</v>
      </c>
      <c r="G22" s="160" t="s">
        <v>170</v>
      </c>
      <c r="H22" s="161" t="s">
        <v>91</v>
      </c>
      <c r="I22" s="200" t="s">
        <v>122</v>
      </c>
      <c r="J22" s="201" t="s">
        <v>168</v>
      </c>
      <c r="K22" s="161" t="s">
        <v>170</v>
      </c>
      <c r="L22" s="163">
        <v>800000</v>
      </c>
      <c r="M22" s="212">
        <f>L22/100*70</f>
        <v>560000</v>
      </c>
      <c r="N22" s="184">
        <v>2024</v>
      </c>
      <c r="O22" s="166">
        <v>2025</v>
      </c>
      <c r="P22" s="184"/>
      <c r="Q22" s="157"/>
      <c r="R22" s="157"/>
      <c r="S22" s="180"/>
      <c r="T22" s="165"/>
      <c r="U22" s="157"/>
      <c r="V22" s="157"/>
      <c r="W22" s="157"/>
      <c r="X22" s="166"/>
      <c r="Y22" s="296" t="s">
        <v>150</v>
      </c>
      <c r="Z22" s="166"/>
      <c r="AA22" s="134"/>
      <c r="AB22" s="134"/>
      <c r="AC22" s="134"/>
      <c r="AD22" s="134"/>
      <c r="AE22" s="134"/>
    </row>
    <row r="23" spans="1:31" ht="133.94999999999999" customHeight="1" thickBot="1" x14ac:dyDescent="0.35">
      <c r="A23" s="154">
        <v>19</v>
      </c>
      <c r="B23" s="224" t="s">
        <v>137</v>
      </c>
      <c r="C23" s="156" t="s">
        <v>120</v>
      </c>
      <c r="D23" s="225">
        <v>75005557</v>
      </c>
      <c r="E23" s="225">
        <v>102164380</v>
      </c>
      <c r="F23" s="226">
        <v>600068676</v>
      </c>
      <c r="G23" s="210" t="s">
        <v>182</v>
      </c>
      <c r="H23" s="210" t="s">
        <v>91</v>
      </c>
      <c r="I23" s="210" t="s">
        <v>138</v>
      </c>
      <c r="J23" s="210" t="s">
        <v>122</v>
      </c>
      <c r="K23" s="210" t="s">
        <v>183</v>
      </c>
      <c r="L23" s="227">
        <v>33146000</v>
      </c>
      <c r="M23" s="212">
        <f>L23/100*70</f>
        <v>23202200</v>
      </c>
      <c r="N23" s="224">
        <v>2023</v>
      </c>
      <c r="O23" s="228">
        <v>2027</v>
      </c>
      <c r="P23" s="229"/>
      <c r="Q23" s="230"/>
      <c r="R23" s="230"/>
      <c r="S23" s="231"/>
      <c r="T23" s="229"/>
      <c r="U23" s="230"/>
      <c r="V23" s="230" t="s">
        <v>184</v>
      </c>
      <c r="W23" s="230" t="s">
        <v>184</v>
      </c>
      <c r="X23" s="232"/>
      <c r="Y23" s="282" t="s">
        <v>230</v>
      </c>
      <c r="Z23" s="228" t="s">
        <v>152</v>
      </c>
      <c r="AA23" s="134"/>
      <c r="AB23" s="134"/>
      <c r="AC23" s="134"/>
      <c r="AD23" s="134"/>
      <c r="AE23" s="134"/>
    </row>
    <row r="24" spans="1:31" x14ac:dyDescent="0.3">
      <c r="A24" s="134"/>
      <c r="B24" s="69"/>
      <c r="C24" s="233"/>
      <c r="D24" s="134"/>
      <c r="E24" s="134"/>
      <c r="F24" s="134"/>
      <c r="G24" s="233"/>
      <c r="H24" s="134"/>
      <c r="I24" s="233"/>
      <c r="J24" s="134"/>
      <c r="K24" s="134"/>
      <c r="L24" s="234"/>
      <c r="M24" s="2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233"/>
      <c r="Z24" s="134"/>
      <c r="AA24" s="134"/>
      <c r="AB24" s="134"/>
      <c r="AC24" s="134"/>
      <c r="AD24" s="134"/>
      <c r="AE24" s="134"/>
    </row>
    <row r="25" spans="1:31" x14ac:dyDescent="0.3">
      <c r="A25" s="318" t="s">
        <v>231</v>
      </c>
      <c r="B25" s="235"/>
      <c r="C25" s="235"/>
      <c r="D25" s="134"/>
      <c r="E25" s="134"/>
      <c r="F25" s="134"/>
      <c r="G25" s="233"/>
      <c r="H25" s="134"/>
      <c r="I25" s="233"/>
      <c r="J25" s="134"/>
      <c r="K25" s="134"/>
      <c r="L25" s="234"/>
      <c r="M25" s="2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233"/>
      <c r="Z25" s="134"/>
      <c r="AA25" s="134"/>
      <c r="AB25" s="134"/>
      <c r="AC25" s="134"/>
      <c r="AD25" s="134"/>
      <c r="AE25" s="134"/>
    </row>
    <row r="26" spans="1:31" x14ac:dyDescent="0.3">
      <c r="A26" s="134"/>
      <c r="B26" s="235"/>
      <c r="C26" s="235"/>
      <c r="D26" s="134"/>
      <c r="E26" s="134"/>
      <c r="F26" s="134"/>
      <c r="G26" s="233"/>
      <c r="H26" s="134"/>
      <c r="I26" s="233"/>
      <c r="J26" s="134"/>
      <c r="K26" s="134"/>
      <c r="L26" s="234"/>
      <c r="M26" s="2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233"/>
      <c r="Z26" s="134"/>
      <c r="AA26" s="134"/>
      <c r="AB26" s="134"/>
      <c r="AC26" s="134"/>
      <c r="AD26" s="134"/>
      <c r="AE26" s="134"/>
    </row>
    <row r="27" spans="1:31" x14ac:dyDescent="0.3">
      <c r="A27" s="318" t="s">
        <v>214</v>
      </c>
      <c r="B27" s="235"/>
      <c r="C27" s="235"/>
      <c r="D27" s="134"/>
      <c r="E27" s="134"/>
      <c r="F27" s="134"/>
      <c r="G27" s="233"/>
      <c r="H27" s="134"/>
      <c r="I27" s="233"/>
      <c r="J27" s="134"/>
      <c r="K27" s="134"/>
      <c r="L27" s="234"/>
      <c r="M27" s="2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233"/>
      <c r="Z27" s="134"/>
      <c r="AA27" s="134"/>
      <c r="AB27" s="134"/>
      <c r="AC27" s="134"/>
      <c r="AD27" s="134"/>
      <c r="AE27" s="134"/>
    </row>
    <row r="28" spans="1:31" x14ac:dyDescent="0.3">
      <c r="A28" s="320" t="s">
        <v>213</v>
      </c>
      <c r="B28" s="235"/>
      <c r="C28" s="235"/>
      <c r="D28" s="134"/>
      <c r="E28" s="134"/>
      <c r="F28" s="134"/>
      <c r="G28" s="233"/>
      <c r="H28" s="134"/>
      <c r="I28" s="233"/>
      <c r="J28" s="134"/>
      <c r="K28" s="134"/>
      <c r="L28" s="234"/>
      <c r="M28" s="2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233"/>
      <c r="Z28" s="134"/>
      <c r="AA28" s="134"/>
      <c r="AB28" s="134"/>
      <c r="AC28" s="134"/>
      <c r="AD28" s="134"/>
      <c r="AE28" s="134"/>
    </row>
    <row r="29" spans="1:31" x14ac:dyDescent="0.3">
      <c r="A29" s="134"/>
      <c r="B29" s="235"/>
      <c r="C29" s="235"/>
      <c r="D29" s="134"/>
      <c r="E29" s="134"/>
      <c r="F29" s="134"/>
      <c r="G29" s="233"/>
      <c r="H29" s="134"/>
      <c r="I29" s="233"/>
      <c r="J29" s="134"/>
      <c r="K29" s="134"/>
      <c r="L29" s="234"/>
      <c r="M29" s="2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233"/>
      <c r="Z29" s="134"/>
      <c r="AA29" s="134"/>
      <c r="AB29" s="134"/>
      <c r="AC29" s="134"/>
      <c r="AD29" s="134"/>
      <c r="AE29" s="134"/>
    </row>
    <row r="30" spans="1:31" ht="8.4" hidden="1" customHeight="1" x14ac:dyDescent="0.3">
      <c r="B30" s="1"/>
      <c r="C30" s="233"/>
      <c r="D30" s="134"/>
      <c r="E30" s="134"/>
      <c r="F30" s="134"/>
      <c r="G30" s="233"/>
      <c r="H30" s="134"/>
      <c r="I30" s="233"/>
      <c r="J30" s="134"/>
      <c r="K30" s="134"/>
      <c r="L30" s="234"/>
      <c r="M30" s="2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233"/>
      <c r="Z30" s="134"/>
      <c r="AA30" s="134"/>
      <c r="AB30" s="134"/>
      <c r="AC30" s="134"/>
      <c r="AD30" s="134"/>
      <c r="AE30" s="134"/>
    </row>
    <row r="31" spans="1:31" hidden="1" x14ac:dyDescent="0.3">
      <c r="B31" s="95"/>
      <c r="C31" s="233"/>
      <c r="D31" s="134"/>
      <c r="E31" s="134"/>
      <c r="F31" s="134"/>
      <c r="G31" s="233"/>
      <c r="H31" s="134"/>
      <c r="I31" s="233"/>
      <c r="J31" s="134"/>
      <c r="K31" s="134"/>
      <c r="L31" s="234"/>
      <c r="M31" s="2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233"/>
      <c r="Z31" s="134"/>
      <c r="AA31" s="134"/>
      <c r="AB31" s="134"/>
      <c r="AC31" s="134"/>
      <c r="AD31" s="134"/>
      <c r="AE31" s="134"/>
    </row>
    <row r="32" spans="1:31" hidden="1" x14ac:dyDescent="0.3">
      <c r="A32" s="237"/>
      <c r="B32" s="236"/>
      <c r="C32" s="233"/>
      <c r="D32" s="134"/>
      <c r="E32" s="134"/>
      <c r="F32" s="134"/>
      <c r="G32" s="233"/>
      <c r="H32" s="134"/>
      <c r="I32" s="233"/>
      <c r="J32" s="134"/>
      <c r="K32" s="134"/>
      <c r="L32" s="234"/>
      <c r="M32" s="2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233"/>
      <c r="Z32" s="134"/>
      <c r="AA32" s="134"/>
      <c r="AB32" s="134"/>
      <c r="AC32" s="134"/>
      <c r="AD32" s="134"/>
      <c r="AE32" s="134"/>
    </row>
    <row r="33" spans="1:31" hidden="1" x14ac:dyDescent="0.3">
      <c r="A33" s="237"/>
      <c r="B33" s="236"/>
      <c r="C33" s="233"/>
      <c r="D33" s="134"/>
      <c r="E33" s="134"/>
      <c r="F33" s="134"/>
      <c r="G33" s="233"/>
      <c r="H33" s="134"/>
      <c r="I33" s="233"/>
      <c r="J33" s="134"/>
      <c r="K33" s="134"/>
      <c r="L33" s="234"/>
      <c r="M33" s="2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233"/>
      <c r="Z33" s="134"/>
      <c r="AA33" s="134"/>
      <c r="AB33" s="134"/>
      <c r="AC33" s="134"/>
      <c r="AD33" s="134"/>
      <c r="AE33" s="134"/>
    </row>
    <row r="34" spans="1:31" x14ac:dyDescent="0.3">
      <c r="A34" s="1" t="s">
        <v>29</v>
      </c>
      <c r="B34"/>
      <c r="C34"/>
      <c r="D34" s="2"/>
      <c r="E34" s="2"/>
      <c r="F34" s="2"/>
      <c r="G34" s="68"/>
      <c r="H34" s="2"/>
    </row>
    <row r="35" spans="1:31" ht="14.4" hidden="1" customHeight="1" x14ac:dyDescent="0.3">
      <c r="A35" s="114" t="s">
        <v>43</v>
      </c>
      <c r="B35"/>
      <c r="C35"/>
      <c r="D35" s="2"/>
      <c r="E35" s="2"/>
      <c r="F35" s="2"/>
      <c r="G35" s="68"/>
      <c r="H35" s="2"/>
    </row>
    <row r="36" spans="1:31" ht="8.4" hidden="1" customHeight="1" x14ac:dyDescent="0.3">
      <c r="B36" s="69"/>
      <c r="C36" s="68"/>
      <c r="D36" s="2"/>
      <c r="E36" s="2"/>
      <c r="F36" s="2"/>
      <c r="G36" s="68"/>
      <c r="H36" s="2"/>
    </row>
    <row r="37" spans="1:31" ht="14.4" hidden="1" customHeight="1" x14ac:dyDescent="0.3">
      <c r="A37" s="1" t="s">
        <v>195</v>
      </c>
      <c r="B37"/>
      <c r="C37"/>
      <c r="D37" s="3"/>
      <c r="E37" s="3"/>
    </row>
    <row r="38" spans="1:31" ht="24" hidden="1" customHeight="1" x14ac:dyDescent="0.3">
      <c r="A38" s="1" t="s">
        <v>193</v>
      </c>
      <c r="B38"/>
      <c r="C38"/>
      <c r="D38" s="2"/>
      <c r="E38" s="2"/>
      <c r="F38" s="2"/>
    </row>
    <row r="39" spans="1:31" ht="14.4" hidden="1" customHeight="1" x14ac:dyDescent="0.3">
      <c r="A39" s="1" t="s">
        <v>194</v>
      </c>
      <c r="B39"/>
      <c r="C39"/>
      <c r="D39" s="2"/>
      <c r="E39" s="2"/>
      <c r="F39" s="2"/>
    </row>
    <row r="40" spans="1:31" x14ac:dyDescent="0.3">
      <c r="A40"/>
      <c r="B40"/>
      <c r="C40"/>
      <c r="D40" s="2"/>
      <c r="E40" s="2"/>
      <c r="F40" s="2"/>
    </row>
    <row r="41" spans="1:31" x14ac:dyDescent="0.3">
      <c r="A41" s="1" t="s">
        <v>44</v>
      </c>
      <c r="B41"/>
      <c r="C41"/>
      <c r="D41" s="2"/>
      <c r="E41" s="2"/>
      <c r="F41" s="2"/>
    </row>
    <row r="42" spans="1:31" x14ac:dyDescent="0.3">
      <c r="B42" s="69"/>
      <c r="C42" s="68"/>
      <c r="D42" s="2"/>
      <c r="E42" s="2"/>
      <c r="F42" s="2"/>
    </row>
    <row r="43" spans="1:31" x14ac:dyDescent="0.3">
      <c r="A43" s="2" t="s">
        <v>77</v>
      </c>
      <c r="B43" s="2"/>
      <c r="C43" s="2"/>
    </row>
    <row r="44" spans="1:31" x14ac:dyDescent="0.3">
      <c r="A44" s="2" t="s">
        <v>73</v>
      </c>
      <c r="B44" s="2"/>
      <c r="C44" s="2"/>
    </row>
    <row r="45" spans="1:31" x14ac:dyDescent="0.3">
      <c r="A45" s="2" t="s">
        <v>69</v>
      </c>
      <c r="B45" s="2"/>
      <c r="C45" s="2"/>
    </row>
    <row r="46" spans="1:31" x14ac:dyDescent="0.3">
      <c r="A46" s="2" t="s">
        <v>70</v>
      </c>
      <c r="B46" s="2"/>
      <c r="C46" s="2"/>
    </row>
    <row r="47" spans="1:31" x14ac:dyDescent="0.3">
      <c r="A47" s="2" t="s">
        <v>71</v>
      </c>
      <c r="B47" s="2"/>
      <c r="C47" s="2"/>
    </row>
    <row r="48" spans="1:31" s="2" customFormat="1" x14ac:dyDescent="0.3">
      <c r="A48" s="2" t="s">
        <v>72</v>
      </c>
      <c r="G48" s="68"/>
      <c r="I48" s="68"/>
      <c r="L48" s="18"/>
      <c r="M48" s="18"/>
      <c r="Y48" s="68"/>
    </row>
    <row r="49" spans="1:25" s="2" customFormat="1" x14ac:dyDescent="0.3">
      <c r="A49" s="2" t="s">
        <v>196</v>
      </c>
      <c r="G49" s="68"/>
      <c r="I49" s="68"/>
      <c r="L49" s="18"/>
      <c r="M49" s="18"/>
      <c r="Y49" s="68"/>
    </row>
    <row r="50" spans="1:25" x14ac:dyDescent="0.3">
      <c r="A50" s="2" t="s">
        <v>75</v>
      </c>
      <c r="B50" s="2"/>
      <c r="C50" s="2"/>
    </row>
    <row r="51" spans="1:25" x14ac:dyDescent="0.3">
      <c r="A51" s="3" t="s">
        <v>74</v>
      </c>
      <c r="B51" s="3"/>
      <c r="C51" s="3"/>
    </row>
    <row r="52" spans="1:25" s="19" customFormat="1" x14ac:dyDescent="0.3">
      <c r="A52" s="2" t="s">
        <v>76</v>
      </c>
      <c r="B52" s="2"/>
      <c r="C52" s="2"/>
      <c r="D52" s="2"/>
      <c r="E52" s="2"/>
      <c r="F52" s="2"/>
      <c r="G52" s="68"/>
      <c r="H52" s="2"/>
      <c r="I52" s="67"/>
      <c r="L52" s="20"/>
      <c r="M52" s="20"/>
      <c r="Y52" s="71"/>
    </row>
    <row r="53" spans="1:25" x14ac:dyDescent="0.3">
      <c r="A53" s="2" t="s">
        <v>46</v>
      </c>
      <c r="B53" s="2"/>
      <c r="C53" s="2"/>
    </row>
    <row r="54" spans="1:25" x14ac:dyDescent="0.3">
      <c r="A54" s="2"/>
      <c r="B54" s="2"/>
      <c r="C54" s="2"/>
    </row>
    <row r="55" spans="1:25" x14ac:dyDescent="0.3">
      <c r="A55" s="2" t="s">
        <v>78</v>
      </c>
      <c r="B55" s="2"/>
      <c r="C55" s="2"/>
    </row>
    <row r="56" spans="1:25" x14ac:dyDescent="0.3">
      <c r="A56" s="2" t="s">
        <v>65</v>
      </c>
      <c r="B56" s="2"/>
      <c r="C56" s="2"/>
    </row>
    <row r="57" spans="1:25" x14ac:dyDescent="0.3">
      <c r="A57" s="2"/>
    </row>
    <row r="58" spans="1:25" x14ac:dyDescent="0.3">
      <c r="A58" s="1" t="s">
        <v>47</v>
      </c>
      <c r="B58"/>
      <c r="C58"/>
    </row>
    <row r="59" spans="1:25" x14ac:dyDescent="0.3">
      <c r="A59" s="2" t="s">
        <v>48</v>
      </c>
      <c r="B59"/>
      <c r="C59"/>
    </row>
    <row r="60" spans="1:25" x14ac:dyDescent="0.3">
      <c r="A60" s="1" t="s">
        <v>49</v>
      </c>
      <c r="B60"/>
      <c r="C60"/>
    </row>
    <row r="62" spans="1:25" x14ac:dyDescent="0.3">
      <c r="A62" s="2"/>
    </row>
    <row r="65" spans="1:3" x14ac:dyDescent="0.3">
      <c r="A65" s="95"/>
      <c r="B65" s="96"/>
      <c r="C65" s="97"/>
    </row>
    <row r="66" spans="1:3" x14ac:dyDescent="0.3">
      <c r="A66" s="95"/>
      <c r="B66" s="96"/>
      <c r="C66" s="97"/>
    </row>
    <row r="67" spans="1:3" x14ac:dyDescent="0.3">
      <c r="A67" s="95"/>
      <c r="B67" s="95"/>
      <c r="C67" s="96"/>
    </row>
    <row r="68" spans="1:3" x14ac:dyDescent="0.3">
      <c r="A68" s="95"/>
      <c r="B68" s="95"/>
      <c r="C68" s="9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abSelected="1" topLeftCell="B1" zoomScaleNormal="100" workbookViewId="0">
      <selection activeCell="B41" sqref="B4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5" customWidth="1"/>
    <col min="12" max="12" width="13" style="1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77" t="s">
        <v>50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9"/>
    </row>
    <row r="2" spans="1:20" ht="30" customHeight="1" thickBot="1" x14ac:dyDescent="0.35">
      <c r="A2" s="406" t="s">
        <v>51</v>
      </c>
      <c r="B2" s="404" t="s">
        <v>6</v>
      </c>
      <c r="C2" s="425" t="s">
        <v>52</v>
      </c>
      <c r="D2" s="421"/>
      <c r="E2" s="421"/>
      <c r="F2" s="482" t="s">
        <v>8</v>
      </c>
      <c r="G2" s="473" t="s">
        <v>34</v>
      </c>
      <c r="H2" s="413" t="s">
        <v>66</v>
      </c>
      <c r="I2" s="411" t="s">
        <v>10</v>
      </c>
      <c r="J2" s="486" t="s">
        <v>11</v>
      </c>
      <c r="K2" s="409" t="s">
        <v>53</v>
      </c>
      <c r="L2" s="410"/>
      <c r="M2" s="489" t="s">
        <v>13</v>
      </c>
      <c r="N2" s="490"/>
      <c r="O2" s="496" t="s">
        <v>54</v>
      </c>
      <c r="P2" s="497"/>
      <c r="Q2" s="497"/>
      <c r="R2" s="497"/>
      <c r="S2" s="489" t="s">
        <v>15</v>
      </c>
      <c r="T2" s="490"/>
    </row>
    <row r="3" spans="1:20" ht="22.35" customHeight="1" thickBot="1" x14ac:dyDescent="0.35">
      <c r="A3" s="480"/>
      <c r="B3" s="493"/>
      <c r="C3" s="494" t="s">
        <v>55</v>
      </c>
      <c r="D3" s="469" t="s">
        <v>56</v>
      </c>
      <c r="E3" s="469" t="s">
        <v>57</v>
      </c>
      <c r="F3" s="483"/>
      <c r="G3" s="474"/>
      <c r="H3" s="476"/>
      <c r="I3" s="485"/>
      <c r="J3" s="487"/>
      <c r="K3" s="471" t="s">
        <v>58</v>
      </c>
      <c r="L3" s="471" t="s">
        <v>108</v>
      </c>
      <c r="M3" s="451" t="s">
        <v>22</v>
      </c>
      <c r="N3" s="453" t="s">
        <v>23</v>
      </c>
      <c r="O3" s="498" t="s">
        <v>37</v>
      </c>
      <c r="P3" s="499"/>
      <c r="Q3" s="499"/>
      <c r="R3" s="499"/>
      <c r="S3" s="491" t="s">
        <v>59</v>
      </c>
      <c r="T3" s="492" t="s">
        <v>27</v>
      </c>
    </row>
    <row r="4" spans="1:20" ht="68.25" customHeight="1" thickBot="1" x14ac:dyDescent="0.35">
      <c r="A4" s="481"/>
      <c r="B4" s="405"/>
      <c r="C4" s="495"/>
      <c r="D4" s="470"/>
      <c r="E4" s="470"/>
      <c r="F4" s="484"/>
      <c r="G4" s="475"/>
      <c r="H4" s="414"/>
      <c r="I4" s="412"/>
      <c r="J4" s="488"/>
      <c r="K4" s="472"/>
      <c r="L4" s="472"/>
      <c r="M4" s="452"/>
      <c r="N4" s="454"/>
      <c r="O4" s="59" t="s">
        <v>60</v>
      </c>
      <c r="P4" s="60" t="s">
        <v>40</v>
      </c>
      <c r="Q4" s="61" t="s">
        <v>41</v>
      </c>
      <c r="R4" s="62" t="s">
        <v>61</v>
      </c>
      <c r="S4" s="460"/>
      <c r="T4" s="462"/>
    </row>
    <row r="5" spans="1:20" ht="57.6" x14ac:dyDescent="0.3">
      <c r="A5" s="1">
        <v>1</v>
      </c>
      <c r="B5" s="4">
        <v>1</v>
      </c>
      <c r="C5" s="110" t="s">
        <v>187</v>
      </c>
      <c r="D5" s="111" t="s">
        <v>120</v>
      </c>
      <c r="E5" s="82">
        <v>71294929</v>
      </c>
      <c r="F5" s="78" t="s">
        <v>185</v>
      </c>
      <c r="G5" s="83" t="s">
        <v>91</v>
      </c>
      <c r="H5" s="83" t="s">
        <v>122</v>
      </c>
      <c r="I5" s="83" t="s">
        <v>122</v>
      </c>
      <c r="J5" s="78" t="s">
        <v>186</v>
      </c>
      <c r="K5" s="112">
        <v>6000000</v>
      </c>
      <c r="L5" s="113">
        <f>K5/100*70</f>
        <v>4200000</v>
      </c>
      <c r="M5" s="298">
        <v>2028</v>
      </c>
      <c r="N5" s="299">
        <v>2030</v>
      </c>
      <c r="O5" s="81"/>
      <c r="P5" s="111"/>
      <c r="Q5" s="111"/>
      <c r="R5" s="82"/>
      <c r="S5" s="110" t="s">
        <v>140</v>
      </c>
      <c r="T5" s="82" t="s">
        <v>133</v>
      </c>
    </row>
    <row r="6" spans="1:20" x14ac:dyDescent="0.3">
      <c r="A6" s="1">
        <v>2</v>
      </c>
      <c r="B6" s="5">
        <v>2</v>
      </c>
      <c r="C6" s="6"/>
      <c r="D6" s="7"/>
      <c r="E6" s="8"/>
      <c r="F6" s="9"/>
      <c r="G6" s="9"/>
      <c r="H6" s="9"/>
      <c r="I6" s="9"/>
      <c r="J6" s="9"/>
      <c r="K6" s="21"/>
      <c r="L6" s="22"/>
      <c r="M6" s="6"/>
      <c r="N6" s="8"/>
      <c r="O6" s="6"/>
      <c r="P6" s="7"/>
      <c r="Q6" s="7"/>
      <c r="R6" s="8"/>
      <c r="S6" s="6"/>
      <c r="T6" s="8"/>
    </row>
    <row r="7" spans="1:20" x14ac:dyDescent="0.3">
      <c r="A7" s="1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1"/>
      <c r="L7" s="22"/>
      <c r="M7" s="6"/>
      <c r="N7" s="8"/>
      <c r="O7" s="6"/>
      <c r="P7" s="7"/>
      <c r="Q7" s="7"/>
      <c r="R7" s="8"/>
      <c r="S7" s="6"/>
      <c r="T7" s="8"/>
    </row>
    <row r="8" spans="1:20" ht="15" thickBot="1" x14ac:dyDescent="0.35"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23"/>
      <c r="L8" s="24"/>
      <c r="M8" s="11"/>
      <c r="N8" s="13"/>
      <c r="O8" s="11"/>
      <c r="P8" s="12"/>
      <c r="Q8" s="12"/>
      <c r="R8" s="13"/>
      <c r="S8" s="11"/>
      <c r="T8" s="13"/>
    </row>
    <row r="9" spans="1:20" x14ac:dyDescent="0.3">
      <c r="B9" s="25"/>
    </row>
    <row r="10" spans="1:20" x14ac:dyDescent="0.3">
      <c r="B10" s="25"/>
    </row>
    <row r="11" spans="1:20" x14ac:dyDescent="0.3">
      <c r="B11" s="1" t="s">
        <v>232</v>
      </c>
    </row>
    <row r="13" spans="1:20" hidden="1" x14ac:dyDescent="0.3"/>
    <row r="14" spans="1:20" hidden="1" x14ac:dyDescent="0.3"/>
    <row r="15" spans="1:20" hidden="1" x14ac:dyDescent="0.3"/>
    <row r="16" spans="1:20" x14ac:dyDescent="0.3">
      <c r="B16" s="1" t="s">
        <v>214</v>
      </c>
    </row>
    <row r="17" spans="1:12" x14ac:dyDescent="0.3">
      <c r="B17" s="1" t="s">
        <v>213</v>
      </c>
      <c r="C17" s="95"/>
    </row>
    <row r="18" spans="1:12" ht="15.6" customHeight="1" x14ac:dyDescent="0.3">
      <c r="B18"/>
      <c r="C18" s="95"/>
    </row>
    <row r="19" spans="1:12" x14ac:dyDescent="0.3">
      <c r="B19" s="1" t="s">
        <v>63</v>
      </c>
    </row>
    <row r="20" spans="1:12" x14ac:dyDescent="0.3">
      <c r="A20" s="1" t="s">
        <v>62</v>
      </c>
      <c r="B20" s="1" t="s">
        <v>64</v>
      </c>
    </row>
    <row r="21" spans="1:12" x14ac:dyDescent="0.3">
      <c r="B21" s="1" t="s">
        <v>195</v>
      </c>
    </row>
    <row r="22" spans="1:12" ht="16.2" customHeight="1" x14ac:dyDescent="0.3">
      <c r="B22" s="1" t="s">
        <v>193</v>
      </c>
    </row>
    <row r="23" spans="1:12" x14ac:dyDescent="0.3">
      <c r="B23" s="1" t="s">
        <v>194</v>
      </c>
    </row>
    <row r="25" spans="1:12" x14ac:dyDescent="0.3">
      <c r="B25" s="1" t="s">
        <v>44</v>
      </c>
    </row>
    <row r="27" spans="1:12" x14ac:dyDescent="0.3">
      <c r="B27" s="2" t="s">
        <v>80</v>
      </c>
    </row>
    <row r="28" spans="1:12" x14ac:dyDescent="0.3">
      <c r="A28" s="3" t="s">
        <v>45</v>
      </c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8"/>
      <c r="L28" s="18"/>
    </row>
    <row r="29" spans="1:12" x14ac:dyDescent="0.3">
      <c r="A29" s="3" t="s">
        <v>46</v>
      </c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18"/>
      <c r="L29" s="18"/>
    </row>
    <row r="30" spans="1:12" x14ac:dyDescent="0.3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18"/>
      <c r="L30" s="18"/>
    </row>
    <row r="31" spans="1:12" x14ac:dyDescent="0.3">
      <c r="A31" s="3"/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18"/>
      <c r="L31" s="18"/>
    </row>
    <row r="32" spans="1:12" x14ac:dyDescent="0.3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18"/>
      <c r="L32" s="18"/>
    </row>
    <row r="33" spans="1:12" x14ac:dyDescent="0.3">
      <c r="A33" s="3"/>
      <c r="B33" s="2" t="s">
        <v>196</v>
      </c>
      <c r="C33" s="2"/>
      <c r="D33" s="2"/>
      <c r="E33" s="2"/>
      <c r="F33" s="2"/>
      <c r="G33" s="2"/>
      <c r="H33" s="2"/>
      <c r="I33" s="2"/>
      <c r="J33" s="2"/>
      <c r="K33" s="18"/>
      <c r="L33" s="18"/>
    </row>
    <row r="34" spans="1:12" x14ac:dyDescent="0.3">
      <c r="A34" s="3"/>
      <c r="B34" s="2" t="s">
        <v>75</v>
      </c>
      <c r="C34" s="2"/>
      <c r="D34" s="2"/>
      <c r="E34" s="2"/>
      <c r="F34" s="2"/>
      <c r="G34" s="2"/>
      <c r="H34" s="2"/>
      <c r="I34" s="2"/>
      <c r="J34" s="2"/>
      <c r="K34" s="18"/>
      <c r="L34" s="18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18"/>
      <c r="L35" s="18"/>
    </row>
    <row r="36" spans="1:12" x14ac:dyDescent="0.3">
      <c r="A36" s="3"/>
      <c r="B36" s="2" t="s">
        <v>79</v>
      </c>
      <c r="C36" s="2"/>
      <c r="D36" s="2"/>
      <c r="E36" s="2"/>
      <c r="F36" s="2"/>
      <c r="G36" s="2"/>
      <c r="H36" s="2"/>
      <c r="I36" s="2"/>
      <c r="J36" s="2"/>
      <c r="K36" s="18"/>
      <c r="L36" s="18"/>
    </row>
    <row r="37" spans="1:12" x14ac:dyDescent="0.3">
      <c r="A37" s="3"/>
      <c r="B37" s="2" t="s">
        <v>46</v>
      </c>
      <c r="C37" s="2"/>
      <c r="D37" s="2"/>
      <c r="E37" s="2"/>
      <c r="F37" s="2"/>
      <c r="G37" s="2"/>
      <c r="H37" s="2"/>
      <c r="I37" s="2"/>
      <c r="J37" s="2"/>
      <c r="K37" s="18"/>
      <c r="L37" s="18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18"/>
      <c r="L38" s="18"/>
    </row>
    <row r="39" spans="1:12" x14ac:dyDescent="0.3">
      <c r="B39" s="2" t="s">
        <v>78</v>
      </c>
      <c r="C39" s="2"/>
      <c r="D39" s="2"/>
      <c r="E39" s="2"/>
      <c r="F39" s="2"/>
      <c r="G39" s="2"/>
      <c r="H39" s="2"/>
      <c r="I39" s="2"/>
      <c r="J39" s="2"/>
      <c r="K39" s="18"/>
      <c r="L39" s="18"/>
    </row>
    <row r="40" spans="1:12" x14ac:dyDescent="0.3">
      <c r="B40" s="2" t="s">
        <v>65</v>
      </c>
      <c r="C40" s="2"/>
      <c r="D40" s="2"/>
      <c r="E40" s="2"/>
      <c r="F40" s="2"/>
      <c r="G40" s="2"/>
      <c r="H40" s="2"/>
      <c r="I40" s="2"/>
      <c r="J40" s="2"/>
      <c r="K40" s="18"/>
      <c r="L40" s="18"/>
    </row>
    <row r="41" spans="1:12" ht="16.2" customHeight="1" x14ac:dyDescent="0.3">
      <c r="B41"/>
    </row>
    <row r="42" spans="1:12" x14ac:dyDescent="0.3">
      <c r="B42" s="1" t="s">
        <v>47</v>
      </c>
    </row>
    <row r="43" spans="1:12" x14ac:dyDescent="0.3">
      <c r="B43" s="1" t="s">
        <v>48</v>
      </c>
    </row>
    <row r="44" spans="1:12" x14ac:dyDescent="0.3">
      <c r="B44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0104a4cd-1400-468e-be1b-c7aad71d7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Pošumaví MAS Pošumaví</cp:lastModifiedBy>
  <cp:revision/>
  <cp:lastPrinted>2025-07-23T10:48:27Z</cp:lastPrinted>
  <dcterms:created xsi:type="dcterms:W3CDTF">2020-07-22T07:46:04Z</dcterms:created>
  <dcterms:modified xsi:type="dcterms:W3CDTF">2025-12-10T19:13:28Z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