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_MAP\04_MAP IV\02_MAP VITKOVSKO\03_ROZVOJ A AKTUALIZACE\3_8_Mistni akcni planovani\Strategicky ramec MAP\Investice\2025_05_31_Aktualizace\Predlozeno na RSK\"/>
    </mc:Choice>
  </mc:AlternateContent>
  <bookViews>
    <workbookView xWindow="-120" yWindow="-120" windowWidth="29040" windowHeight="15720" tabRatio="710" activeTab="2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6" l="1"/>
  <c r="M49" i="7"/>
  <c r="M52" i="6" l="1"/>
  <c r="M12" i="7" l="1"/>
  <c r="M51" i="6" l="1"/>
  <c r="M50" i="6"/>
  <c r="M19" i="7" l="1"/>
  <c r="L24" i="8" l="1"/>
  <c r="L25" i="8"/>
  <c r="M18" i="7" l="1"/>
  <c r="M62" i="7" l="1"/>
  <c r="M63" i="7"/>
  <c r="M64" i="7"/>
  <c r="M65" i="7"/>
  <c r="M74" i="7" l="1"/>
  <c r="M73" i="7"/>
  <c r="M72" i="7"/>
  <c r="L22" i="8" l="1"/>
  <c r="L23" i="8"/>
  <c r="M39" i="7" l="1"/>
  <c r="M40" i="7"/>
  <c r="M41" i="7"/>
  <c r="M33" i="6"/>
  <c r="M11" i="7" l="1"/>
  <c r="M17" i="7" l="1"/>
  <c r="M61" i="7" l="1"/>
  <c r="M60" i="7" l="1"/>
  <c r="M59" i="7"/>
  <c r="L31" i="8" l="1"/>
  <c r="L30" i="8"/>
  <c r="L29" i="8"/>
  <c r="L28" i="8"/>
  <c r="L11" i="8" l="1"/>
  <c r="L12" i="8"/>
  <c r="L21" i="8" l="1"/>
  <c r="M49" i="6" l="1"/>
  <c r="M27" i="6" l="1"/>
  <c r="M28" i="6"/>
  <c r="M29" i="6"/>
  <c r="M30" i="6"/>
  <c r="M31" i="6"/>
  <c r="M32" i="6"/>
  <c r="M29" i="7"/>
  <c r="M30" i="7"/>
  <c r="M31" i="7"/>
  <c r="M32" i="7"/>
  <c r="M33" i="7"/>
  <c r="M34" i="7"/>
  <c r="M35" i="7"/>
  <c r="M36" i="7"/>
  <c r="M37" i="7"/>
  <c r="M38" i="7"/>
  <c r="L7" i="8" l="1"/>
  <c r="L8" i="8"/>
  <c r="L9" i="8"/>
  <c r="L10" i="8"/>
  <c r="L13" i="8"/>
  <c r="L14" i="8"/>
  <c r="L15" i="8"/>
  <c r="L16" i="8"/>
  <c r="L17" i="8"/>
  <c r="L18" i="8"/>
  <c r="L19" i="8"/>
  <c r="L20" i="8"/>
  <c r="L26" i="8"/>
  <c r="L27" i="8"/>
  <c r="L6" i="8"/>
  <c r="M7" i="7"/>
  <c r="M8" i="7"/>
  <c r="M9" i="7"/>
  <c r="M10" i="7"/>
  <c r="M13" i="7"/>
  <c r="M14" i="7"/>
  <c r="M15" i="7"/>
  <c r="M16" i="7"/>
  <c r="M20" i="7"/>
  <c r="M21" i="7"/>
  <c r="M22" i="7"/>
  <c r="M23" i="7"/>
  <c r="M24" i="7"/>
  <c r="M25" i="7"/>
  <c r="M26" i="7"/>
  <c r="M27" i="7"/>
  <c r="M28" i="7"/>
  <c r="M42" i="7"/>
  <c r="M43" i="7"/>
  <c r="M44" i="7"/>
  <c r="M45" i="7"/>
  <c r="M46" i="7"/>
  <c r="M47" i="7"/>
  <c r="M48" i="7"/>
  <c r="M50" i="7"/>
  <c r="M51" i="7"/>
  <c r="M52" i="7"/>
  <c r="M53" i="7"/>
  <c r="M54" i="7"/>
  <c r="M55" i="7"/>
  <c r="M56" i="7"/>
  <c r="M57" i="7"/>
  <c r="M58" i="7"/>
  <c r="M66" i="7"/>
  <c r="M67" i="7"/>
  <c r="M68" i="7"/>
  <c r="M69" i="7"/>
  <c r="M70" i="7"/>
  <c r="M71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4" i="6"/>
  <c r="M35" i="6"/>
  <c r="M36" i="6"/>
  <c r="M37" i="6"/>
  <c r="M38" i="6"/>
  <c r="M39" i="6"/>
  <c r="M40" i="6"/>
  <c r="M41" i="6"/>
  <c r="M42" i="6"/>
  <c r="M43" i="6"/>
  <c r="M45" i="6"/>
  <c r="M46" i="6"/>
  <c r="M47" i="6"/>
  <c r="M48" i="6"/>
  <c r="M7" i="6"/>
  <c r="M6" i="6"/>
</calcChain>
</file>

<file path=xl/sharedStrings.xml><?xml version="1.0" encoding="utf-8"?>
<sst xmlns="http://schemas.openxmlformats.org/spreadsheetml/2006/main" count="1593" uniqueCount="333">
  <si>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</si>
  <si>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</si>
  <si>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</si>
  <si>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</si>
  <si>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</si>
  <si>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</si>
  <si>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</si>
  <si>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</si>
  <si>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</si>
  <si>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</si>
  <si>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</si>
  <si>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</si>
  <si>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</si>
  <si>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</si>
  <si>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</si>
  <si>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</si>
  <si>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</si>
  <si>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</si>
  <si>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</si>
  <si>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</si>
  <si>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</si>
  <si>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</si>
  <si>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</si>
  <si>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</si>
  <si>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</si>
  <si>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</si>
  <si>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</si>
  <si>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</si>
  <si>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</si>
  <si>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</si>
  <si>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</si>
  <si>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</si>
  <si>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</si>
  <si>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</si>
  <si>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</si>
  <si>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</si>
  <si>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</si>
  <si>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</si>
  <si>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</si>
  <si>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</si>
  <si>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</si>
  <si>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</si>
  <si>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</si>
  <si>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</si>
  <si>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</si>
  <si>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</si>
  <si>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</si>
  <si>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</si>
  <si>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</si>
  <si>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</si>
  <si>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</si>
  <si>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</si>
  <si>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</si>
  <si>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</si>
  <si>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</si>
  <si>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</si>
  <si>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</si>
  <si>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</si>
  <si>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</si>
  <si>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</si>
  <si>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</si>
  <si>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</si>
  <si>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</si>
  <si>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</si>
  <si>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</si>
  <si>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</si>
  <si>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</si>
  <si>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</si>
  <si>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</si>
  <si>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</si>
  <si>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</si>
  <si>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</si>
  <si>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</si>
  <si>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</si>
  <si>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</si>
  <si>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</si>
  <si>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</si>
  <si>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</si>
  <si>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</si>
  <si>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</si>
  <si>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</si>
  <si>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</si>
  <si>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</si>
  <si>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</si>
  <si>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</si>
  <si>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</si>
  <si>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</si>
  <si>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</si>
  <si>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</si>
  <si>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</si>
  <si>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</si>
  <si>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</si>
  <si>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</si>
  <si>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</si>
  <si>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</si>
  <si>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</si>
  <si>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</si>
  <si>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</si>
  <si>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</si>
  <si>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</si>
  <si>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</si>
  <si>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</si>
  <si>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</si>
  <si>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</si>
  <si>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</si>
  <si>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</si>
  <si>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</si>
  <si>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</si>
  <si>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</si>
  <si>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</si>
  <si>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</si>
  <si>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</si>
  <si>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</si>
  <si>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</si>
  <si>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</si>
  <si>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</si>
  <si>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</si>
  <si>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</si>
  <si>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</si>
  <si>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</si>
  <si>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</si>
  <si>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</si>
  <si>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</si>
  <si>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</si>
  <si>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</si>
  <si>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</si>
  <si>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</si>
  <si>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</si>
  <si>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</si>
  <si>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</si>
  <si>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</si>
  <si>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</si>
  <si>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</si>
  <si>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</si>
  <si>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</si>
  <si>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</si>
  <si>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</si>
  <si>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</si>
  <si>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</si>
  <si>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</si>
  <si>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</si>
  <si>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</si>
  <si>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</si>
  <si>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</si>
  <si>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</si>
  <si>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</si>
  <si>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</si>
  <si>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</si>
  <si>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</si>
  <si>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</si>
  <si>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</si>
  <si>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</si>
  <si>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</si>
  <si>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</si>
  <si>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</si>
  <si>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</si>
  <si>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</si>
  <si>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</si>
  <si>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</si>
  <si>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</si>
  <si>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</si>
  <si>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</si>
  <si>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</si>
  <si>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</si>
  <si>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</si>
  <si>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</si>
  <si>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</si>
  <si>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</si>
  <si>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</si>
  <si>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</si>
  <si>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</si>
  <si>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</si>
  <si>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</si>
  <si>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</si>
  <si>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</si>
  <si>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</si>
  <si>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</si>
  <si>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</si>
  <si>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</si>
  <si>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</si>
  <si>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</si>
  <si>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</si>
  <si>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</si>
  <si>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</si>
  <si>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</si>
  <si>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</si>
  <si>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zpracován rozpočet a projektová dokumentace</t>
  </si>
  <si>
    <t xml:space="preserve">Pořízení SW a HW </t>
  </si>
  <si>
    <t>Oprava vnějších sportovišť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</si>
  <si>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</si>
  <si>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</si>
  <si>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</si>
  <si>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</si>
  <si>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</si>
  <si>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</si>
  <si>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</si>
  <si>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</si>
  <si>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</si>
  <si>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</si>
  <si>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</si>
  <si>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</si>
  <si>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</si>
  <si>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</si>
  <si>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zpracovaná kompletní dokumentace, žádost podávána už na MF (nevyšlo)</t>
  </si>
  <si>
    <t>Let´s talk!</t>
  </si>
  <si>
    <t>Rekonstrukce stávající učebny pro výuku CJ a vybudování nového zázemí pro ŠPP ve stávajících prostorách školy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</si>
  <si>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</si>
  <si>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</si>
  <si>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</si>
  <si>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</si>
  <si>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</si>
  <si>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</si>
  <si>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</si>
  <si>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</si>
  <si>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</si>
  <si>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</si>
  <si>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</si>
  <si>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</si>
  <si>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</si>
  <si>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</si>
  <si>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</si>
  <si>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</si>
  <si>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</si>
  <si>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</si>
  <si>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</si>
  <si>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Poznámka</t>
  </si>
  <si>
    <t>Vysvětlivky</t>
  </si>
  <si>
    <t>Rekonstrukce elektrorozvodů v ZŠ Březová</t>
  </si>
  <si>
    <t>Vybavení školních družin a školního klubu (vč. elektroinstalace, konektivity, WC aj.)</t>
  </si>
  <si>
    <t>Oprava vnějších sportovišť - rekonstrukce malého víceúčelového hřiště a asfaltového hřiště s tribunkou, včetně oplocení, přístupů ke hřištím aj.</t>
  </si>
  <si>
    <t>Modernizace a vybavení zázemí pro polytechniku</t>
  </si>
  <si>
    <t>zpracována projektová dokumentace</t>
  </si>
  <si>
    <t>Zajištění standardu konektivity na odloučených pracovištích školy (Melč 128, Štáblovice 80)</t>
  </si>
  <si>
    <t>Zajištění standardu konektivity na odloučených pracovištich</t>
  </si>
  <si>
    <t>Probíhá průzkum trhu</t>
  </si>
  <si>
    <t>Modernizace odborné učebny s vazbou na klíčové kompetence</t>
  </si>
  <si>
    <t>Modernizace kmenových učeben</t>
  </si>
  <si>
    <t>Modernizace odborné učebny</t>
  </si>
  <si>
    <t>Modernizace kmenových učeben na základní škole</t>
  </si>
  <si>
    <t xml:space="preserve">Digitalizace, robotizace </t>
  </si>
  <si>
    <t>Rekonstrukce klubovny pro zájmové vzdělávání</t>
  </si>
  <si>
    <t>Zakoupení vybavení pro výuku s pomocí virtuální reality, dokoupení vybavení robotiky</t>
  </si>
  <si>
    <t>Přípravné práce, likvidace starého vybavení</t>
  </si>
  <si>
    <t>Výběr vybavení, konzultace s jinými SVČ</t>
  </si>
  <si>
    <t xml:space="preserve">Projektový záměr nebude realizován. </t>
  </si>
  <si>
    <t>Vybavení kluboven - robotika, dílničky, chovatelský, keramika, atp.</t>
  </si>
  <si>
    <t>Rekonstrukce budovy SVČ Budišov nad Budišovkou</t>
  </si>
  <si>
    <t>Rekonstrukce budovy, vyřešení bezbariérovosti budovy, elektroinstalace, sociální zařízení, atp.</t>
  </si>
  <si>
    <t>Vybudování hřiště pro pohybové aktivity na zahradě - fotbal, basketbal, horolezecká stěna, volejbal, atd.</t>
  </si>
  <si>
    <t>Úpravy, rekonstrukce a rozšíření naučných stezek - břidlice, enviromentální výchova, historie</t>
  </si>
  <si>
    <t>Vybudování zázemí, učebny a naučných prvků pro enviromentální výchovu ve Včelím sadu</t>
  </si>
  <si>
    <t xml:space="preserve">Multifunkční učebna </t>
  </si>
  <si>
    <t>Učebny školní družiny</t>
  </si>
  <si>
    <t>Polytechnická učebna</t>
  </si>
  <si>
    <t xml:space="preserve">Úprava prostor, v současné době pronajímaných, na prostory k využití aktivit vzdělávacích (např.čtenářská dílna) i aktivit volnočasových (např.taneční sál, deskové hry apod.)  včetně bezbariérových toalet. </t>
  </si>
  <si>
    <t xml:space="preserve">Zřízení a vybavení polytechnické učebny pro rozvoj digitálních kompetencí (počítače, 3D tiskárna, interaktivní tabule,  robotické stavebnice apod.).  </t>
  </si>
  <si>
    <t>Úprava prostor, v současné době pronajímaných na učebny školní družiny, včetně vybudování bezbariérových toalet</t>
  </si>
  <si>
    <t>4.1</t>
  </si>
  <si>
    <t>Vybudování environmentální zahrady s herními a pohybovými prvky v MŠ Budišov nad Budišovkou</t>
  </si>
  <si>
    <t>Dovybavení sportovního areálu v ZŠ Březová-workoutové hřiště, běžecký ovál, sprinterská dráha, ping pongové stoly, lezecká pyramida, hřiště pro míčové hry</t>
  </si>
  <si>
    <t>Rekonstrukce automodelářské dílny (polytechnické vzdělávání), nutná izolace podlahy, výměna podlahové krytiny, dokoupení vybavení učebny, závodní dráhy</t>
  </si>
  <si>
    <t>Záměr zrealizován (zavedeno při aktualizaci 11/2023)</t>
  </si>
  <si>
    <t>Přírodní zahrada</t>
  </si>
  <si>
    <t>Rekonstrukce školní kuchyně</t>
  </si>
  <si>
    <t>Rekonstrukce kotelen</t>
  </si>
  <si>
    <t>Dovybavení areálu školy - workoutové hřiště, herní prvky</t>
  </si>
  <si>
    <t>Dojde k rozšíření stávající školní zahrady pro účely environmentální výuky, ale také jako prostor pro činnost školní družiny a školního klubu, úpravě venkovních ploch, pořízení herních prvků, dalšího mobiliáře aj.</t>
  </si>
  <si>
    <t>Kompletní rekonstrukce rozvodů, vzduchotechniky, pořízení vybavení aj. stávající školní kuchyně.</t>
  </si>
  <si>
    <t>Rekonstrukce kotelen, které již přestávají vyhovovat na základě odborných posudků a revizí.</t>
  </si>
  <si>
    <t>Dojde k dovybavení stávajícího areálu školy o workoutové a herní prvky, využitelné pro výuku, ale také volnočasové aktivity v rámci činnosti školní družiny a školního klubu.</t>
  </si>
  <si>
    <t>zpracovává se studie proveditelnosti</t>
  </si>
  <si>
    <t>bude se zpracovávat projektová dokumentace</t>
  </si>
  <si>
    <t>Ve fázi realizace/budoucí realizace/zrealizováno (upřesněno v poznámce)</t>
  </si>
  <si>
    <t>Inovace ve vzdělávání na ZŠ Budišov nad Budišovkou</t>
  </si>
  <si>
    <t xml:space="preserve">Projektová fiše, zpracovává se projektová dokumentace. </t>
  </si>
  <si>
    <t>Rekonstrukce objektu základního a zájmového vzdělávání - dům č. p. 153
Jedná se o objekt, který by mohla využívat i ŠD.</t>
  </si>
  <si>
    <t>Modernizace učebny automodelářského kroužku v SVČ Vítkov (TZ Klokočov)</t>
  </si>
  <si>
    <t>Přebudování nevyužité klubovny v suterénu na zázemí pro zájmové vzdělávání dětí předškolního a školního věku. Potřeba nových elektro rozvodů, podlahová krytina, výmalba, vybavení - skříně, didaktické pomůcky, notebook, konektivita, sociální zázemí pro imobilní klienty.</t>
  </si>
  <si>
    <t>Žádost opětovně podána na Ministerstvo financí (3.3.2023) zřizovatelem. Výše dotace je 70 %. Bude hledán podobný dotační titul</t>
  </si>
  <si>
    <t>Projekt podán v rámci dotační výzvy s názvem  10. výzva - Konektivita škol v Moravskoslezském kraji z programu OPST</t>
  </si>
  <si>
    <t xml:space="preserve">Oprava tělocvičny pro zájmové vzdělávání Podhradí
</t>
  </si>
  <si>
    <t xml:space="preserve">Oprava ubytovacích kapacit pro volnočasové aktivity - pobytové tábory, vzdělávací aktivity, školy v přírodě
</t>
  </si>
  <si>
    <t>Projekt řeší komplexní opravu stávající tělocvičny - zateplení, výměna oken, střecha, sociální zázemí, nářaďovna, klubovna, včetně vybavení.</t>
  </si>
  <si>
    <t>Projekt řeší vybavenost budovy pro ubytování  dětských skupin - postele, skříně, stoly, kuchyně, jídelna, výukový prostor, dataprojektor, tabule, herní prvky, didaktické pomůcky</t>
  </si>
  <si>
    <t>Realizace opatření a pořízení vybavení, které povedou k zavedení moderních metod vzdělávání, k propojování formálního a neformálního vzdělávání a rozvoji digitálního a informatického myšlení zejména s dopadem na první tři ročníky vzdělávání žáků: cílem je vybudování odborných učeben na adrese budovy školy nám. Republiky 154, které budou vybaveny kompletně digitálními technologiemi pro výuku žáků již od prvního ročníku a pomůckami nutnými pro využití digitálních technologií a jazykového vzdělávání. Součástí projektu je také vybavení zázemí pro školní družinu, pedagogické a nepedagogické pracovníky školy - sborovna a kabinet - ve vazbě na moderní technologie a jazykové vzdělávání. Součástí projektu na výše uvedené adrese je také vybudování bezbariérového přístupu k prostorům, které budou projektem dotčeny.</t>
  </si>
  <si>
    <t>Modernizace neformálního a zájmového vzdělávání ve školní družině.</t>
  </si>
  <si>
    <t>Realizace opatření a pořízení vybavení, které povedou k zavedení moderních metod vzdělávání, k propojování formálního a neformálního vzdělávání a rozvoji digitálního a informatického myšlení zejména s dopadem na první tři ročníky vzdělávání žáků: cílem je vybudování zázemí pro školní družinu při ZŠ na adresách nám. Republiky 154 (3 učebny) a Československé armády 325 (budova při SVČ Budišov nad Budišovkou). Na adrese nám. Republiky 154 bude vybudováno bezbariérové WC a modernizovány učebny pro školní družinu, na adrese ČSA 325 bude pořízeno nové zázemí  (nábytek, technologie, herní prvky) pro činnost školní družiny v odpoledních hodinách. Obě uvedené adresy jsou zaznamenány ve školském rejstříku.</t>
  </si>
  <si>
    <t>Zpracovává se projektová dokumentace.</t>
  </si>
  <si>
    <t xml:space="preserve">Vybavení MŠ Husova mobilní interaktivní tabulí </t>
  </si>
  <si>
    <t>Zastínění jížní strany budovy MŠ Husova venkovními žaluziemi.</t>
  </si>
  <si>
    <t>Vybavení MŠ náčiním pro pohybovou aktivitu - lezecké stěny.</t>
  </si>
  <si>
    <t>Zastínění jížní strany budovy MŠ Husova venkovními žaluziemi. Cílem je udržovat teploty ve třídách v jarních a letních měsích v souladu s platnými legislativními předpisy.</t>
  </si>
  <si>
    <t>Záměr odstraněn/nebude realizován</t>
  </si>
  <si>
    <t>Záměr realizován nebude</t>
  </si>
  <si>
    <t>Záměr zrealizován (aktualizace 11/2024)</t>
  </si>
  <si>
    <t>Záměr nebude realizován (aktualizace 11/2024)</t>
  </si>
  <si>
    <t>Záměr částečně zrealizován - suterén SVČ 
(aktualizace 11/2024)</t>
  </si>
  <si>
    <t>Opraven skatepark v částce 2 990 000 Kč, druhá část skateparku v roce 2025
(aktualizace 11/2024)</t>
  </si>
  <si>
    <t>x</t>
  </si>
  <si>
    <t>Rekonstrukce třídy MŠ Opavská, Vítkov</t>
  </si>
  <si>
    <t>Kompletní rekonstrukce silnoproudých i slaboproudých elektrorozvodů v budově ZŠ Březová. Energetické úspory, výměna plynových kotlů, fotovoltaika.</t>
  </si>
  <si>
    <t>Zpracovaná PD
Zadána studie stavebně technické připravenosti</t>
  </si>
  <si>
    <t>BEZ BARIÉR (ICT třída)  Součástí projektu je také řešení bezbariérového přístupu v objektu do I. poschodí, kde se ICT třída nachází (pomocí schodišťových plošin).</t>
  </si>
  <si>
    <t>Záměr platný - převzat z předchozí aktualizace 11/2024</t>
  </si>
  <si>
    <t>Zimní zahrada - učebna environmentální výchovy</t>
  </si>
  <si>
    <t>Záměr upraven 
(aktualizace 05/2025)</t>
  </si>
  <si>
    <t>Projektový záměr nebude realizován vzhledem k celkové rekonstrukci budovy
(aktualizace 05/2025)</t>
  </si>
  <si>
    <t>Zajistění bezpečnosti v areálu ZŠ a MŠ Březová (plot a kamery)</t>
  </si>
  <si>
    <t>Část projektu realizována - vybudován work out 
(zavedeno při aktualizaci 05/2025)</t>
  </si>
  <si>
    <t>Část projektu realizována - dodány dva nové interaktivní dataprojektory.
(zavedeno při aktualizaci 05/2025)</t>
  </si>
  <si>
    <t>Energetické úspory- schválená dotace na FVE a zdroj tepla. 
Záměr upraven (aktualizace 05/2025)</t>
  </si>
  <si>
    <t>Jazyková učebna</t>
  </si>
  <si>
    <t>Vybudování jazykové učebny včetně technického vybavení.</t>
  </si>
  <si>
    <t>zpracována kompletní dokumentace, žádost bude podávat Město BnB + vlastní podíl v roce 2025</t>
  </si>
  <si>
    <t>Žádost prochází hodnotícím procesem (doplněno přiaktualizaci 05/2025)</t>
  </si>
  <si>
    <t>Zastínění venkovními žaluziemi proběhlo v březnu 2025 ve druhém nadzemním podlaží (doplněno při aktualizaci 05/2025)</t>
  </si>
  <si>
    <t>Záměr zrealizován (aktualizace 05/2025)</t>
  </si>
  <si>
    <t>Termín realizace červenec, srpen 2025 (doplněno a upraveno při aktualizaci 05/2025)</t>
  </si>
  <si>
    <t>Modernizace elektroinstalace v MŠ Vítkov a jejich odloučených pracovištích</t>
  </si>
  <si>
    <t>Vítkov, Klokočov</t>
  </si>
  <si>
    <t>Realizace modernizace elektroinstalace v budovách MŠ. Cílem je modernizovat zastaralou elektroinstalaci, na kterou je opakovaně upozorněno v zápisech revizních zpráv.</t>
  </si>
  <si>
    <t>Nový záměr (aktualizace 05/2025)</t>
  </si>
  <si>
    <t>Záměr zrealizován - součást projektu Půdní vestavby třídy (aktualizace 05/2025)</t>
  </si>
  <si>
    <t>Záměr nebude realizován (aktualizace 05/2025)</t>
  </si>
  <si>
    <t>Školní družina - vybudování nových prostor v prostoru aktuálně pronajímaných (vybudování zázemí družin)</t>
  </si>
  <si>
    <t>Zajištění konektivity v ZŠ a MŠ Větřkovice</t>
  </si>
  <si>
    <t>Zkvalitnění vnitřní konektivity ZŠ a MŠ a zabezpečení připojení k internetu.</t>
  </si>
  <si>
    <t>Příprava podání žádosti</t>
  </si>
  <si>
    <t>Nový záměr zavedený při aktualizaci 05/2025</t>
  </si>
  <si>
    <t>Záměr pozměněn v rámci aktualizace 05/2025</t>
  </si>
  <si>
    <t>Schváleno v Opavě dne 31. 5. 2025 Řídícím výborem partnerství MAP Vítkovsko</t>
  </si>
  <si>
    <t>Žádost byla podána na podzim 2022 v rámci výzvy IROP 22-27 (společně s projektem níže). Celkový rozpočet činil 3.605.042 Kč. Žádost neúspěšná.
Záměr upraven 
(aktualizace 05/2025)</t>
  </si>
  <si>
    <t>Žádost byla podána na podzim 2022 v rámci výzvy IROP 22-27 (společně s projektem výše). Celkový rozpočet činil 3.605.042 Kč. Žádost neúspěšná.
Záměr upraven 
(aktualizace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</si>
</sst>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3" fontId="5" fillId="5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16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/>
    </xf>
    <xf numFmtId="1" fontId="5" fillId="0" borderId="1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5" fillId="5" borderId="7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/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left" vertical="top" wrapText="1"/>
    </xf>
    <xf numFmtId="3" fontId="5" fillId="9" borderId="1" xfId="0" applyNumberFormat="1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right" vertical="top" wrapText="1"/>
    </xf>
    <xf numFmtId="0" fontId="3" fillId="9" borderId="1" xfId="0" applyFont="1" applyFill="1" applyBorder="1"/>
    <xf numFmtId="49" fontId="5" fillId="9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right" vertical="top" wrapText="1"/>
    </xf>
    <xf numFmtId="0" fontId="3" fillId="5" borderId="8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left" vertical="top"/>
    </xf>
    <xf numFmtId="3" fontId="5" fillId="6" borderId="1" xfId="0" applyNumberFormat="1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 wrapText="1"/>
    </xf>
    <xf numFmtId="0" fontId="3" fillId="6" borderId="1" xfId="0" applyFont="1" applyFill="1" applyBorder="1"/>
    <xf numFmtId="0" fontId="5" fillId="6" borderId="1" xfId="0" applyFont="1" applyFill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3" fontId="5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left" vertical="top"/>
    </xf>
    <xf numFmtId="3" fontId="5" fillId="7" borderId="1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49" fontId="5" fillId="7" borderId="1" xfId="0" applyNumberFormat="1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/>
    </xf>
    <xf numFmtId="0" fontId="5" fillId="10" borderId="1" xfId="0" applyFont="1" applyFill="1" applyBorder="1" applyAlignment="1">
      <alignment horizontal="right" vertical="top"/>
    </xf>
    <xf numFmtId="3" fontId="5" fillId="10" borderId="1" xfId="0" applyNumberFormat="1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horizontal="right" vertical="top" wrapText="1"/>
    </xf>
    <xf numFmtId="0" fontId="3" fillId="10" borderId="1" xfId="0" applyFont="1" applyFill="1" applyBorder="1" applyAlignment="1">
      <alignment vertical="top"/>
    </xf>
    <xf numFmtId="49" fontId="5" fillId="10" borderId="1" xfId="0" applyNumberFormat="1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left" vertical="top" wrapText="1"/>
    </xf>
    <xf numFmtId="0" fontId="3" fillId="10" borderId="1" xfId="0" applyFont="1" applyFill="1" applyBorder="1"/>
    <xf numFmtId="3" fontId="5" fillId="10" borderId="1" xfId="0" applyNumberFormat="1" applyFont="1" applyFill="1" applyBorder="1" applyAlignment="1">
      <alignment vertical="top"/>
    </xf>
    <xf numFmtId="1" fontId="5" fillId="10" borderId="1" xfId="0" applyNumberFormat="1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top"/>
    </xf>
    <xf numFmtId="1" fontId="5" fillId="10" borderId="1" xfId="0" applyNumberFormat="1" applyFont="1" applyFill="1" applyBorder="1" applyAlignment="1">
      <alignment vertical="top"/>
    </xf>
    <xf numFmtId="0" fontId="5" fillId="10" borderId="1" xfId="0" applyFont="1" applyFill="1" applyBorder="1" applyAlignment="1">
      <alignment horizontal="left" vertical="top"/>
    </xf>
    <xf numFmtId="0" fontId="19" fillId="0" borderId="0" xfId="0" applyFont="1"/>
    <xf numFmtId="49" fontId="5" fillId="10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>
      <alignment vertical="top"/>
    </xf>
    <xf numFmtId="0" fontId="8" fillId="10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7" borderId="1" xfId="0" applyFont="1" applyFill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8" fillId="9" borderId="8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/>
    </xf>
    <xf numFmtId="0" fontId="5" fillId="11" borderId="1" xfId="0" applyFont="1" applyFill="1" applyBorder="1" applyAlignment="1">
      <alignment horizontal="right" vertical="top"/>
    </xf>
    <xf numFmtId="0" fontId="5" fillId="11" borderId="1" xfId="0" applyFont="1" applyFill="1" applyBorder="1" applyAlignment="1">
      <alignment horizontal="left" vertical="top" wrapText="1"/>
    </xf>
    <xf numFmtId="3" fontId="5" fillId="11" borderId="7" xfId="0" applyNumberFormat="1" applyFont="1" applyFill="1" applyBorder="1" applyAlignment="1">
      <alignment horizontal="right" vertical="top" wrapText="1"/>
    </xf>
    <xf numFmtId="3" fontId="5" fillId="11" borderId="1" xfId="0" applyNumberFormat="1" applyFont="1" applyFill="1" applyBorder="1" applyAlignment="1">
      <alignment horizontal="right" vertical="top" wrapText="1"/>
    </xf>
    <xf numFmtId="0" fontId="5" fillId="11" borderId="7" xfId="0" applyFont="1" applyFill="1" applyBorder="1" applyAlignment="1">
      <alignment horizontal="right" vertical="top" wrapText="1"/>
    </xf>
    <xf numFmtId="0" fontId="8" fillId="11" borderId="1" xfId="0" applyFont="1" applyFill="1" applyBorder="1" applyAlignment="1">
      <alignment horizontal="center" vertical="top"/>
    </xf>
    <xf numFmtId="0" fontId="3" fillId="11" borderId="1" xfId="0" applyFont="1" applyFill="1" applyBorder="1"/>
    <xf numFmtId="0" fontId="5" fillId="11" borderId="1" xfId="0" applyFont="1" applyFill="1" applyBorder="1" applyAlignment="1">
      <alignment wrapText="1"/>
    </xf>
    <xf numFmtId="0" fontId="5" fillId="11" borderId="1" xfId="0" applyFont="1" applyFill="1" applyBorder="1" applyAlignment="1">
      <alignment horizontal="center" vertical="top"/>
    </xf>
    <xf numFmtId="49" fontId="5" fillId="11" borderId="1" xfId="0" applyNumberFormat="1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right" vertical="top" wrapText="1"/>
    </xf>
    <xf numFmtId="0" fontId="20" fillId="0" borderId="0" xfId="0" applyFont="1"/>
    <xf numFmtId="0" fontId="3" fillId="0" borderId="0" xfId="0" applyFont="1" applyAlignment="1">
      <alignment vertical="top"/>
    </xf>
    <xf numFmtId="3" fontId="5" fillId="11" borderId="1" xfId="0" applyNumberFormat="1" applyFont="1" applyFill="1" applyBorder="1" applyAlignment="1">
      <alignment vertical="top"/>
    </xf>
    <xf numFmtId="0" fontId="8" fillId="11" borderId="1" xfId="0" applyFont="1" applyFill="1" applyBorder="1" applyAlignment="1">
      <alignment vertical="top"/>
    </xf>
    <xf numFmtId="0" fontId="5" fillId="11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left" vertical="top"/>
    </xf>
    <xf numFmtId="1" fontId="5" fillId="11" borderId="7" xfId="0" applyNumberFormat="1" applyFont="1" applyFill="1" applyBorder="1" applyAlignment="1">
      <alignment horizontal="right" vertical="top" wrapText="1"/>
    </xf>
    <xf numFmtId="1" fontId="5" fillId="11" borderId="1" xfId="0" applyNumberFormat="1" applyFont="1" applyFill="1" applyBorder="1" applyAlignment="1">
      <alignment vertical="top"/>
    </xf>
    <xf numFmtId="0" fontId="3" fillId="11" borderId="1" xfId="0" applyFont="1" applyFill="1" applyBorder="1" applyAlignment="1">
      <alignment horizontal="center" vertical="top"/>
    </xf>
    <xf numFmtId="0" fontId="5" fillId="7" borderId="7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right" vertical="top"/>
    </xf>
    <xf numFmtId="3" fontId="5" fillId="7" borderId="1" xfId="0" applyNumberFormat="1" applyFont="1" applyFill="1" applyBorder="1" applyAlignment="1">
      <alignment horizontal="right" vertical="top" wrapText="1"/>
    </xf>
    <xf numFmtId="1" fontId="5" fillId="7" borderId="7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vertical="top"/>
    </xf>
    <xf numFmtId="0" fontId="3" fillId="7" borderId="7" xfId="0" applyFont="1" applyFill="1" applyBorder="1" applyAlignment="1">
      <alignment vertical="top"/>
    </xf>
    <xf numFmtId="1" fontId="5" fillId="10" borderId="7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showGridLines="0" zoomScale="85" zoomScaleNormal="85" zoomScalePageLayoutView="70" workbookViewId="0">
      <selection activeCell="B52" sqref="B52"/>
    </sheetView>
  </sheetViews>
  <sheetFormatPr defaultColWidth="9.28515625" defaultRowHeight="15" x14ac:dyDescent="0.25"/>
  <cols>
    <col min="1" max="1" width="7.28515625" customWidth="1"/>
    <col min="2" max="2" width="40.140625" customWidth="1"/>
    <col min="5" max="6" width="10" bestFit="1" customWidth="1"/>
    <col min="7" max="7" width="29.42578125" customWidth="1"/>
    <col min="8" max="8" width="15.42578125" customWidth="1"/>
    <col min="9" max="9" width="12.85546875" customWidth="1"/>
    <col min="10" max="10" width="11.7109375" customWidth="1"/>
    <col min="11" max="11" width="39.42578125" customWidth="1"/>
    <col min="12" max="12" width="11.7109375" customWidth="1"/>
    <col min="13" max="13" width="10.28515625" customWidth="1"/>
    <col min="16" max="16" width="13.7109375" customWidth="1"/>
    <col min="17" max="17" width="13.28515625" customWidth="1"/>
    <col min="18" max="18" width="10.28515625" customWidth="1"/>
    <col min="21" max="21" width="21.140625" customWidth="1"/>
  </cols>
  <sheetData>
    <row r="1" spans="1:26" ht="30.75" customHeight="1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6" ht="30.75" customHeight="1" x14ac:dyDescent="0.25">
      <c r="A2" s="166" t="s">
        <v>39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1:26" ht="27.2" customHeight="1" x14ac:dyDescent="0.25">
      <c r="A3" s="170" t="s">
        <v>1</v>
      </c>
      <c r="B3" s="170" t="s">
        <v>2</v>
      </c>
      <c r="C3" s="170"/>
      <c r="D3" s="170"/>
      <c r="E3" s="170"/>
      <c r="F3" s="170"/>
      <c r="G3" s="170" t="s">
        <v>3</v>
      </c>
      <c r="H3" s="170" t="s">
        <v>4</v>
      </c>
      <c r="I3" s="170" t="s">
        <v>33</v>
      </c>
      <c r="J3" s="170" t="s">
        <v>5</v>
      </c>
      <c r="K3" s="170" t="s">
        <v>6</v>
      </c>
      <c r="L3" s="171" t="s">
        <v>208</v>
      </c>
      <c r="M3" s="171"/>
      <c r="N3" s="169" t="s">
        <v>209</v>
      </c>
      <c r="O3" s="169"/>
      <c r="P3" s="170" t="s">
        <v>210</v>
      </c>
      <c r="Q3" s="170"/>
      <c r="R3" s="169" t="s">
        <v>7</v>
      </c>
      <c r="S3" s="169"/>
      <c r="T3" s="165" t="s">
        <v>38</v>
      </c>
      <c r="U3" s="165" t="s">
        <v>225</v>
      </c>
    </row>
    <row r="4" spans="1:26" ht="102" x14ac:dyDescent="0.25">
      <c r="A4" s="170"/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70"/>
      <c r="H4" s="170"/>
      <c r="I4" s="170"/>
      <c r="J4" s="170"/>
      <c r="K4" s="170"/>
      <c r="L4" s="18" t="s">
        <v>13</v>
      </c>
      <c r="M4" s="18" t="s">
        <v>14</v>
      </c>
      <c r="N4" s="19" t="s">
        <v>15</v>
      </c>
      <c r="O4" s="19" t="s">
        <v>16</v>
      </c>
      <c r="P4" s="19" t="s">
        <v>211</v>
      </c>
      <c r="Q4" s="19" t="s">
        <v>212</v>
      </c>
      <c r="R4" s="19" t="s">
        <v>17</v>
      </c>
      <c r="S4" s="19" t="s">
        <v>18</v>
      </c>
      <c r="T4" s="165"/>
      <c r="U4" s="165"/>
    </row>
    <row r="5" spans="1:26" s="3" customFormat="1" ht="48.75" customHeight="1" x14ac:dyDescent="0.25">
      <c r="A5" s="20">
        <v>1</v>
      </c>
      <c r="B5" s="106" t="s">
        <v>41</v>
      </c>
      <c r="C5" s="106" t="s">
        <v>207</v>
      </c>
      <c r="D5" s="106">
        <v>70984557</v>
      </c>
      <c r="E5" s="107">
        <v>174105941</v>
      </c>
      <c r="F5" s="108">
        <v>600143198</v>
      </c>
      <c r="G5" s="106" t="s">
        <v>127</v>
      </c>
      <c r="H5" s="106" t="s">
        <v>43</v>
      </c>
      <c r="I5" s="107" t="s">
        <v>44</v>
      </c>
      <c r="J5" s="107" t="s">
        <v>45</v>
      </c>
      <c r="K5" s="106" t="s">
        <v>127</v>
      </c>
      <c r="L5" s="109">
        <v>1200000</v>
      </c>
      <c r="M5" s="109">
        <f>L5/100*85</f>
        <v>1020000</v>
      </c>
      <c r="N5" s="110">
        <v>2024</v>
      </c>
      <c r="O5" s="108">
        <v>2027</v>
      </c>
      <c r="P5" s="111"/>
      <c r="Q5" s="111"/>
      <c r="R5" s="111"/>
      <c r="S5" s="111"/>
      <c r="T5" s="112" t="s">
        <v>257</v>
      </c>
      <c r="U5" s="28" t="s">
        <v>305</v>
      </c>
    </row>
    <row r="6" spans="1:26" ht="48.75" customHeight="1" x14ac:dyDescent="0.25">
      <c r="A6" s="20">
        <v>2</v>
      </c>
      <c r="B6" s="106" t="s">
        <v>41</v>
      </c>
      <c r="C6" s="106" t="s">
        <v>207</v>
      </c>
      <c r="D6" s="107">
        <v>70984557</v>
      </c>
      <c r="E6" s="107">
        <v>174105941</v>
      </c>
      <c r="F6" s="108">
        <v>600143198</v>
      </c>
      <c r="G6" s="113" t="s">
        <v>42</v>
      </c>
      <c r="H6" s="106" t="s">
        <v>43</v>
      </c>
      <c r="I6" s="107" t="s">
        <v>44</v>
      </c>
      <c r="J6" s="107" t="s">
        <v>45</v>
      </c>
      <c r="K6" s="113" t="s">
        <v>42</v>
      </c>
      <c r="L6" s="109">
        <v>250000</v>
      </c>
      <c r="M6" s="109">
        <f>L6/100*85</f>
        <v>212500</v>
      </c>
      <c r="N6" s="110">
        <v>2024</v>
      </c>
      <c r="O6" s="108">
        <v>2027</v>
      </c>
      <c r="P6" s="114"/>
      <c r="Q6" s="114"/>
      <c r="R6" s="114"/>
      <c r="S6" s="114"/>
      <c r="T6" s="112" t="s">
        <v>257</v>
      </c>
      <c r="U6" s="28" t="s">
        <v>305</v>
      </c>
    </row>
    <row r="7" spans="1:26" ht="48.75" customHeight="1" x14ac:dyDescent="0.25">
      <c r="A7" s="20">
        <v>3</v>
      </c>
      <c r="B7" s="106" t="s">
        <v>41</v>
      </c>
      <c r="C7" s="106" t="s">
        <v>207</v>
      </c>
      <c r="D7" s="107">
        <v>70984557</v>
      </c>
      <c r="E7" s="107">
        <v>174105941</v>
      </c>
      <c r="F7" s="108">
        <v>600143198</v>
      </c>
      <c r="G7" s="106" t="s">
        <v>173</v>
      </c>
      <c r="H7" s="106" t="s">
        <v>43</v>
      </c>
      <c r="I7" s="107" t="s">
        <v>44</v>
      </c>
      <c r="J7" s="107" t="s">
        <v>45</v>
      </c>
      <c r="K7" s="106" t="s">
        <v>173</v>
      </c>
      <c r="L7" s="109">
        <v>300000</v>
      </c>
      <c r="M7" s="109">
        <f>L7/100*85</f>
        <v>255000</v>
      </c>
      <c r="N7" s="110">
        <v>2024</v>
      </c>
      <c r="O7" s="108">
        <v>2027</v>
      </c>
      <c r="P7" s="114"/>
      <c r="Q7" s="114"/>
      <c r="R7" s="114"/>
      <c r="S7" s="114"/>
      <c r="T7" s="112" t="s">
        <v>257</v>
      </c>
      <c r="U7" s="28" t="s">
        <v>305</v>
      </c>
    </row>
    <row r="8" spans="1:26" ht="48.75" customHeight="1" x14ac:dyDescent="0.25">
      <c r="A8" s="20">
        <v>4</v>
      </c>
      <c r="B8" s="13" t="s">
        <v>41</v>
      </c>
      <c r="C8" s="13" t="s">
        <v>207</v>
      </c>
      <c r="D8" s="21">
        <v>70984557</v>
      </c>
      <c r="E8" s="21">
        <v>174105941</v>
      </c>
      <c r="F8" s="15">
        <v>600143198</v>
      </c>
      <c r="G8" s="13" t="s">
        <v>174</v>
      </c>
      <c r="H8" s="13" t="s">
        <v>43</v>
      </c>
      <c r="I8" s="21" t="s">
        <v>44</v>
      </c>
      <c r="J8" s="21" t="s">
        <v>45</v>
      </c>
      <c r="K8" s="13" t="s">
        <v>174</v>
      </c>
      <c r="L8" s="14">
        <v>200000</v>
      </c>
      <c r="M8" s="14">
        <f t="shared" ref="M8:M52" si="0">L8/100*85</f>
        <v>170000</v>
      </c>
      <c r="N8" s="79">
        <v>2022</v>
      </c>
      <c r="O8" s="15">
        <v>2023</v>
      </c>
      <c r="P8" s="70"/>
      <c r="Q8" s="70"/>
      <c r="R8" s="70"/>
      <c r="S8" s="80"/>
      <c r="T8" s="61" t="s">
        <v>257</v>
      </c>
      <c r="U8" s="28" t="s">
        <v>294</v>
      </c>
    </row>
    <row r="9" spans="1:26" ht="55.5" customHeight="1" x14ac:dyDescent="0.25">
      <c r="A9" s="20">
        <v>5</v>
      </c>
      <c r="B9" s="71" t="s">
        <v>41</v>
      </c>
      <c r="C9" s="71" t="s">
        <v>207</v>
      </c>
      <c r="D9" s="72">
        <v>70984557</v>
      </c>
      <c r="E9" s="72">
        <v>174105941</v>
      </c>
      <c r="F9" s="73">
        <v>600143198</v>
      </c>
      <c r="G9" s="71" t="s">
        <v>129</v>
      </c>
      <c r="H9" s="71" t="s">
        <v>43</v>
      </c>
      <c r="I9" s="72" t="s">
        <v>44</v>
      </c>
      <c r="J9" s="72" t="s">
        <v>45</v>
      </c>
      <c r="K9" s="71" t="s">
        <v>129</v>
      </c>
      <c r="L9" s="75">
        <v>600000</v>
      </c>
      <c r="M9" s="75">
        <f t="shared" si="0"/>
        <v>510000</v>
      </c>
      <c r="N9" s="76">
        <v>2024</v>
      </c>
      <c r="O9" s="73">
        <v>2027</v>
      </c>
      <c r="P9" s="130"/>
      <c r="Q9" s="131"/>
      <c r="R9" s="131"/>
      <c r="S9" s="132"/>
      <c r="T9" s="78" t="s">
        <v>257</v>
      </c>
      <c r="U9" s="28" t="s">
        <v>306</v>
      </c>
      <c r="V9" s="3"/>
      <c r="W9" s="3"/>
      <c r="X9" s="3"/>
      <c r="Y9" s="3"/>
      <c r="Z9" s="5"/>
    </row>
    <row r="10" spans="1:26" ht="64.5" customHeight="1" x14ac:dyDescent="0.25">
      <c r="A10" s="20">
        <v>6</v>
      </c>
      <c r="B10" s="28" t="s">
        <v>47</v>
      </c>
      <c r="C10" s="28" t="s">
        <v>136</v>
      </c>
      <c r="D10" s="29">
        <v>71002537</v>
      </c>
      <c r="E10" s="29">
        <v>107628147</v>
      </c>
      <c r="F10" s="30">
        <v>600141888</v>
      </c>
      <c r="G10" s="36" t="s">
        <v>48</v>
      </c>
      <c r="H10" s="28" t="s">
        <v>43</v>
      </c>
      <c r="I10" s="29" t="s">
        <v>44</v>
      </c>
      <c r="J10" s="28" t="s">
        <v>55</v>
      </c>
      <c r="K10" s="36" t="s">
        <v>48</v>
      </c>
      <c r="L10" s="31">
        <v>4000000</v>
      </c>
      <c r="M10" s="31">
        <f t="shared" si="0"/>
        <v>3400000</v>
      </c>
      <c r="N10" s="32">
        <v>2022</v>
      </c>
      <c r="O10" s="30">
        <v>2027</v>
      </c>
      <c r="P10" s="26"/>
      <c r="Q10" s="26"/>
      <c r="R10" s="26"/>
      <c r="S10" s="26"/>
      <c r="T10" s="62" t="s">
        <v>257</v>
      </c>
      <c r="U10" s="28"/>
    </row>
    <row r="11" spans="1:26" ht="48.75" customHeight="1" x14ac:dyDescent="0.25">
      <c r="A11" s="20">
        <v>7</v>
      </c>
      <c r="B11" s="28" t="s">
        <v>47</v>
      </c>
      <c r="C11" s="28" t="s">
        <v>136</v>
      </c>
      <c r="D11" s="29">
        <v>71002537</v>
      </c>
      <c r="E11" s="29">
        <v>107628147</v>
      </c>
      <c r="F11" s="30">
        <v>600141888</v>
      </c>
      <c r="G11" s="59" t="s">
        <v>130</v>
      </c>
      <c r="H11" s="28" t="s">
        <v>43</v>
      </c>
      <c r="I11" s="29" t="s">
        <v>44</v>
      </c>
      <c r="J11" s="28" t="s">
        <v>55</v>
      </c>
      <c r="K11" s="59" t="s">
        <v>130</v>
      </c>
      <c r="L11" s="31">
        <v>3000000</v>
      </c>
      <c r="M11" s="31">
        <f t="shared" si="0"/>
        <v>2550000</v>
      </c>
      <c r="N11" s="32">
        <v>2022</v>
      </c>
      <c r="O11" s="30">
        <v>2027</v>
      </c>
      <c r="P11" s="26"/>
      <c r="Q11" s="26"/>
      <c r="R11" s="26"/>
      <c r="S11" s="26"/>
      <c r="T11" s="60" t="s">
        <v>257</v>
      </c>
      <c r="U11" s="26"/>
    </row>
    <row r="12" spans="1:26" ht="48.75" customHeight="1" x14ac:dyDescent="0.25">
      <c r="A12" s="20">
        <v>8</v>
      </c>
      <c r="B12" s="28" t="s">
        <v>47</v>
      </c>
      <c r="C12" s="28" t="s">
        <v>136</v>
      </c>
      <c r="D12" s="29">
        <v>71002537</v>
      </c>
      <c r="E12" s="29">
        <v>107628147</v>
      </c>
      <c r="F12" s="30">
        <v>600141888</v>
      </c>
      <c r="G12" s="28" t="s">
        <v>49</v>
      </c>
      <c r="H12" s="28" t="s">
        <v>43</v>
      </c>
      <c r="I12" s="29" t="s">
        <v>44</v>
      </c>
      <c r="J12" s="28" t="s">
        <v>55</v>
      </c>
      <c r="K12" s="28" t="s">
        <v>49</v>
      </c>
      <c r="L12" s="31">
        <v>1000000</v>
      </c>
      <c r="M12" s="31">
        <f t="shared" si="0"/>
        <v>850000</v>
      </c>
      <c r="N12" s="32">
        <v>2022</v>
      </c>
      <c r="O12" s="30">
        <v>2027</v>
      </c>
      <c r="P12" s="26"/>
      <c r="Q12" s="26"/>
      <c r="R12" s="26"/>
      <c r="S12" s="26"/>
      <c r="T12" s="62" t="s">
        <v>257</v>
      </c>
      <c r="U12" s="28"/>
    </row>
    <row r="13" spans="1:26" ht="84.75" customHeight="1" x14ac:dyDescent="0.25">
      <c r="A13" s="20">
        <v>9</v>
      </c>
      <c r="B13" s="28" t="s">
        <v>47</v>
      </c>
      <c r="C13" s="28" t="s">
        <v>136</v>
      </c>
      <c r="D13" s="29">
        <v>71002537</v>
      </c>
      <c r="E13" s="29">
        <v>107628147</v>
      </c>
      <c r="F13" s="30">
        <v>600141888</v>
      </c>
      <c r="G13" s="59" t="s">
        <v>131</v>
      </c>
      <c r="H13" s="28" t="s">
        <v>43</v>
      </c>
      <c r="I13" s="29" t="s">
        <v>44</v>
      </c>
      <c r="J13" s="28" t="s">
        <v>55</v>
      </c>
      <c r="K13" s="59" t="s">
        <v>131</v>
      </c>
      <c r="L13" s="31">
        <v>1000000</v>
      </c>
      <c r="M13" s="31">
        <f t="shared" si="0"/>
        <v>850000</v>
      </c>
      <c r="N13" s="32">
        <v>2022</v>
      </c>
      <c r="O13" s="30">
        <v>2027</v>
      </c>
      <c r="P13" s="26"/>
      <c r="Q13" s="26"/>
      <c r="R13" s="26"/>
      <c r="S13" s="26"/>
      <c r="T13" s="62" t="s">
        <v>257</v>
      </c>
      <c r="U13" s="28"/>
    </row>
    <row r="14" spans="1:26" ht="48.75" customHeight="1" x14ac:dyDescent="0.25">
      <c r="A14" s="20">
        <v>10</v>
      </c>
      <c r="B14" s="28" t="s">
        <v>47</v>
      </c>
      <c r="C14" s="28" t="s">
        <v>136</v>
      </c>
      <c r="D14" s="29">
        <v>71002537</v>
      </c>
      <c r="E14" s="29">
        <v>107628147</v>
      </c>
      <c r="F14" s="30">
        <v>600141888</v>
      </c>
      <c r="G14" s="59" t="s">
        <v>50</v>
      </c>
      <c r="H14" s="28" t="s">
        <v>43</v>
      </c>
      <c r="I14" s="29" t="s">
        <v>44</v>
      </c>
      <c r="J14" s="28" t="s">
        <v>55</v>
      </c>
      <c r="K14" s="59" t="s">
        <v>50</v>
      </c>
      <c r="L14" s="31">
        <v>10000000</v>
      </c>
      <c r="M14" s="31">
        <f t="shared" si="0"/>
        <v>8500000</v>
      </c>
      <c r="N14" s="32">
        <v>2022</v>
      </c>
      <c r="O14" s="30">
        <v>2027</v>
      </c>
      <c r="P14" s="26"/>
      <c r="Q14" s="26"/>
      <c r="R14" s="26"/>
      <c r="S14" s="26"/>
      <c r="T14" s="60" t="s">
        <v>257</v>
      </c>
      <c r="U14" s="26"/>
    </row>
    <row r="15" spans="1:26" ht="48.75" customHeight="1" x14ac:dyDescent="0.25">
      <c r="A15" s="20">
        <v>11</v>
      </c>
      <c r="B15" s="71" t="s">
        <v>47</v>
      </c>
      <c r="C15" s="71" t="s">
        <v>136</v>
      </c>
      <c r="D15" s="72">
        <v>71002537</v>
      </c>
      <c r="E15" s="72">
        <v>107628147</v>
      </c>
      <c r="F15" s="73">
        <v>600141888</v>
      </c>
      <c r="G15" s="74" t="s">
        <v>51</v>
      </c>
      <c r="H15" s="71" t="s">
        <v>43</v>
      </c>
      <c r="I15" s="72" t="s">
        <v>44</v>
      </c>
      <c r="J15" s="71" t="s">
        <v>55</v>
      </c>
      <c r="K15" s="74" t="s">
        <v>51</v>
      </c>
      <c r="L15" s="75">
        <v>1000000</v>
      </c>
      <c r="M15" s="75">
        <f t="shared" si="0"/>
        <v>850000</v>
      </c>
      <c r="N15" s="76">
        <v>2022</v>
      </c>
      <c r="O15" s="73">
        <v>2027</v>
      </c>
      <c r="P15" s="77"/>
      <c r="Q15" s="77"/>
      <c r="R15" s="77"/>
      <c r="S15" s="77"/>
      <c r="T15" s="78" t="s">
        <v>257</v>
      </c>
      <c r="U15" s="28" t="s">
        <v>244</v>
      </c>
    </row>
    <row r="16" spans="1:26" ht="48.75" customHeight="1" x14ac:dyDescent="0.25">
      <c r="A16" s="20">
        <v>12</v>
      </c>
      <c r="B16" s="28" t="s">
        <v>47</v>
      </c>
      <c r="C16" s="28" t="s">
        <v>136</v>
      </c>
      <c r="D16" s="29">
        <v>71002537</v>
      </c>
      <c r="E16" s="29">
        <v>107628147</v>
      </c>
      <c r="F16" s="30">
        <v>600141888</v>
      </c>
      <c r="G16" s="59" t="s">
        <v>52</v>
      </c>
      <c r="H16" s="28" t="s">
        <v>43</v>
      </c>
      <c r="I16" s="29" t="s">
        <v>44</v>
      </c>
      <c r="J16" s="28" t="s">
        <v>55</v>
      </c>
      <c r="K16" s="59" t="s">
        <v>52</v>
      </c>
      <c r="L16" s="31">
        <v>1000000</v>
      </c>
      <c r="M16" s="31">
        <f t="shared" si="0"/>
        <v>850000</v>
      </c>
      <c r="N16" s="32">
        <v>2022</v>
      </c>
      <c r="O16" s="30">
        <v>2027</v>
      </c>
      <c r="P16" s="26"/>
      <c r="Q16" s="26"/>
      <c r="R16" s="26"/>
      <c r="S16" s="26"/>
      <c r="T16" s="62" t="s">
        <v>257</v>
      </c>
      <c r="U16" s="28"/>
    </row>
    <row r="17" spans="1:21" ht="48.75" customHeight="1" x14ac:dyDescent="0.25">
      <c r="A17" s="20">
        <v>13</v>
      </c>
      <c r="B17" s="28" t="s">
        <v>47</v>
      </c>
      <c r="C17" s="28" t="s">
        <v>136</v>
      </c>
      <c r="D17" s="29">
        <v>71002537</v>
      </c>
      <c r="E17" s="29">
        <v>107628147</v>
      </c>
      <c r="F17" s="30">
        <v>600141888</v>
      </c>
      <c r="G17" s="59" t="s">
        <v>53</v>
      </c>
      <c r="H17" s="28" t="s">
        <v>43</v>
      </c>
      <c r="I17" s="29" t="s">
        <v>44</v>
      </c>
      <c r="J17" s="28" t="s">
        <v>55</v>
      </c>
      <c r="K17" s="59" t="s">
        <v>53</v>
      </c>
      <c r="L17" s="31">
        <v>500000</v>
      </c>
      <c r="M17" s="31">
        <f t="shared" si="0"/>
        <v>425000</v>
      </c>
      <c r="N17" s="32">
        <v>2022</v>
      </c>
      <c r="O17" s="30">
        <v>2027</v>
      </c>
      <c r="P17" s="26"/>
      <c r="Q17" s="26"/>
      <c r="R17" s="26"/>
      <c r="S17" s="26"/>
      <c r="T17" s="60" t="s">
        <v>257</v>
      </c>
      <c r="U17" s="26"/>
    </row>
    <row r="18" spans="1:21" ht="35.25" customHeight="1" x14ac:dyDescent="0.25">
      <c r="A18" s="20">
        <v>14</v>
      </c>
      <c r="B18" s="28" t="s">
        <v>47</v>
      </c>
      <c r="C18" s="28" t="s">
        <v>136</v>
      </c>
      <c r="D18" s="29">
        <v>71002537</v>
      </c>
      <c r="E18" s="29">
        <v>107628147</v>
      </c>
      <c r="F18" s="30">
        <v>600141888</v>
      </c>
      <c r="G18" s="59" t="s">
        <v>54</v>
      </c>
      <c r="H18" s="28" t="s">
        <v>43</v>
      </c>
      <c r="I18" s="29" t="s">
        <v>44</v>
      </c>
      <c r="J18" s="28" t="s">
        <v>55</v>
      </c>
      <c r="K18" s="59" t="s">
        <v>54</v>
      </c>
      <c r="L18" s="31">
        <v>300000</v>
      </c>
      <c r="M18" s="31">
        <f t="shared" si="0"/>
        <v>255000</v>
      </c>
      <c r="N18" s="32">
        <v>2022</v>
      </c>
      <c r="O18" s="30">
        <v>2027</v>
      </c>
      <c r="P18" s="26"/>
      <c r="Q18" s="26"/>
      <c r="R18" s="26"/>
      <c r="S18" s="26"/>
      <c r="T18" s="60" t="s">
        <v>257</v>
      </c>
      <c r="U18" s="26"/>
    </row>
    <row r="19" spans="1:21" ht="35.25" customHeight="1" x14ac:dyDescent="0.25">
      <c r="A19" s="20">
        <v>15</v>
      </c>
      <c r="B19" s="28" t="s">
        <v>47</v>
      </c>
      <c r="C19" s="28" t="s">
        <v>136</v>
      </c>
      <c r="D19" s="29">
        <v>71002537</v>
      </c>
      <c r="E19" s="29">
        <v>107628147</v>
      </c>
      <c r="F19" s="30">
        <v>600141888</v>
      </c>
      <c r="G19" s="63" t="s">
        <v>132</v>
      </c>
      <c r="H19" s="28" t="s">
        <v>43</v>
      </c>
      <c r="I19" s="29" t="s">
        <v>44</v>
      </c>
      <c r="J19" s="28" t="s">
        <v>55</v>
      </c>
      <c r="K19" s="64" t="s">
        <v>258</v>
      </c>
      <c r="L19" s="31">
        <v>3000000</v>
      </c>
      <c r="M19" s="31">
        <f t="shared" si="0"/>
        <v>2550000</v>
      </c>
      <c r="N19" s="32">
        <v>2022</v>
      </c>
      <c r="O19" s="30">
        <v>2027</v>
      </c>
      <c r="P19" s="26"/>
      <c r="Q19" s="26"/>
      <c r="R19" s="26"/>
      <c r="S19" s="26"/>
      <c r="T19" s="62" t="s">
        <v>257</v>
      </c>
      <c r="U19" s="28"/>
    </row>
    <row r="20" spans="1:21" ht="49.5" customHeight="1" x14ac:dyDescent="0.25">
      <c r="A20" s="20">
        <v>16</v>
      </c>
      <c r="B20" s="28" t="s">
        <v>61</v>
      </c>
      <c r="C20" s="59" t="s">
        <v>137</v>
      </c>
      <c r="D20" s="29">
        <v>70982741</v>
      </c>
      <c r="E20" s="30">
        <v>107628562</v>
      </c>
      <c r="F20" s="30">
        <v>600143236</v>
      </c>
      <c r="G20" s="28" t="s">
        <v>65</v>
      </c>
      <c r="H20" s="28" t="s">
        <v>43</v>
      </c>
      <c r="I20" s="29" t="s">
        <v>44</v>
      </c>
      <c r="J20" s="28" t="s">
        <v>63</v>
      </c>
      <c r="K20" s="28" t="s">
        <v>65</v>
      </c>
      <c r="L20" s="31">
        <v>1000000</v>
      </c>
      <c r="M20" s="31">
        <f t="shared" si="0"/>
        <v>850000</v>
      </c>
      <c r="N20" s="32">
        <v>2022</v>
      </c>
      <c r="O20" s="30">
        <v>2027</v>
      </c>
      <c r="P20" s="26"/>
      <c r="Q20" s="26"/>
      <c r="R20" s="26"/>
      <c r="S20" s="26"/>
      <c r="T20" s="60" t="s">
        <v>257</v>
      </c>
      <c r="U20" s="26"/>
    </row>
    <row r="21" spans="1:21" ht="55.5" customHeight="1" x14ac:dyDescent="0.25">
      <c r="A21" s="20">
        <v>17</v>
      </c>
      <c r="B21" s="28" t="s">
        <v>61</v>
      </c>
      <c r="C21" s="59" t="s">
        <v>137</v>
      </c>
      <c r="D21" s="29">
        <v>70982741</v>
      </c>
      <c r="E21" s="30">
        <v>107628562</v>
      </c>
      <c r="F21" s="30">
        <v>600143236</v>
      </c>
      <c r="G21" s="59" t="s">
        <v>133</v>
      </c>
      <c r="H21" s="28" t="s">
        <v>43</v>
      </c>
      <c r="I21" s="29" t="s">
        <v>120</v>
      </c>
      <c r="J21" s="28" t="s">
        <v>145</v>
      </c>
      <c r="K21" s="59" t="s">
        <v>133</v>
      </c>
      <c r="L21" s="31">
        <v>5000000</v>
      </c>
      <c r="M21" s="31">
        <f t="shared" si="0"/>
        <v>4250000</v>
      </c>
      <c r="N21" s="32">
        <v>2022</v>
      </c>
      <c r="O21" s="30">
        <v>2027</v>
      </c>
      <c r="P21" s="26"/>
      <c r="Q21" s="26"/>
      <c r="R21" s="26"/>
      <c r="S21" s="26"/>
      <c r="T21" s="60" t="s">
        <v>257</v>
      </c>
      <c r="U21" s="26"/>
    </row>
    <row r="22" spans="1:21" ht="73.5" customHeight="1" x14ac:dyDescent="0.25">
      <c r="A22" s="20">
        <v>18</v>
      </c>
      <c r="B22" s="28" t="s">
        <v>61</v>
      </c>
      <c r="C22" s="59" t="s">
        <v>137</v>
      </c>
      <c r="D22" s="29">
        <v>70982741</v>
      </c>
      <c r="E22" s="30">
        <v>107628562</v>
      </c>
      <c r="F22" s="30">
        <v>600143236</v>
      </c>
      <c r="G22" s="59" t="s">
        <v>80</v>
      </c>
      <c r="H22" s="28" t="s">
        <v>43</v>
      </c>
      <c r="I22" s="29" t="s">
        <v>120</v>
      </c>
      <c r="J22" s="28" t="s">
        <v>145</v>
      </c>
      <c r="K22" s="59" t="s">
        <v>80</v>
      </c>
      <c r="L22" s="31">
        <v>3000000</v>
      </c>
      <c r="M22" s="31">
        <f t="shared" si="0"/>
        <v>2550000</v>
      </c>
      <c r="N22" s="32">
        <v>2022</v>
      </c>
      <c r="O22" s="30">
        <v>2027</v>
      </c>
      <c r="P22" s="26"/>
      <c r="Q22" s="26"/>
      <c r="R22" s="26"/>
      <c r="S22" s="26"/>
      <c r="T22" s="60" t="s">
        <v>257</v>
      </c>
      <c r="U22" s="26"/>
    </row>
    <row r="23" spans="1:21" ht="36.75" customHeight="1" x14ac:dyDescent="0.25">
      <c r="A23" s="20">
        <v>19</v>
      </c>
      <c r="B23" s="28" t="s">
        <v>61</v>
      </c>
      <c r="C23" s="59" t="s">
        <v>137</v>
      </c>
      <c r="D23" s="29">
        <v>70982741</v>
      </c>
      <c r="E23" s="30">
        <v>107628562</v>
      </c>
      <c r="F23" s="30">
        <v>600143236</v>
      </c>
      <c r="G23" s="28" t="s">
        <v>81</v>
      </c>
      <c r="H23" s="28" t="s">
        <v>43</v>
      </c>
      <c r="I23" s="29" t="s">
        <v>44</v>
      </c>
      <c r="J23" s="28" t="s">
        <v>146</v>
      </c>
      <c r="K23" s="28" t="s">
        <v>81</v>
      </c>
      <c r="L23" s="31">
        <v>6000000</v>
      </c>
      <c r="M23" s="31">
        <f t="shared" si="0"/>
        <v>5100000</v>
      </c>
      <c r="N23" s="32">
        <v>2022</v>
      </c>
      <c r="O23" s="30">
        <v>2027</v>
      </c>
      <c r="P23" s="26"/>
      <c r="Q23" s="26"/>
      <c r="R23" s="26"/>
      <c r="S23" s="26"/>
      <c r="T23" s="60" t="s">
        <v>257</v>
      </c>
      <c r="U23" s="26"/>
    </row>
    <row r="24" spans="1:21" ht="48" customHeight="1" x14ac:dyDescent="0.25">
      <c r="A24" s="20">
        <v>20</v>
      </c>
      <c r="B24" s="28" t="s">
        <v>61</v>
      </c>
      <c r="C24" s="59" t="s">
        <v>137</v>
      </c>
      <c r="D24" s="29">
        <v>70982741</v>
      </c>
      <c r="E24" s="30">
        <v>107628562</v>
      </c>
      <c r="F24" s="30">
        <v>600143236</v>
      </c>
      <c r="G24" s="37" t="s">
        <v>82</v>
      </c>
      <c r="H24" s="28" t="s">
        <v>43</v>
      </c>
      <c r="I24" s="29" t="s">
        <v>44</v>
      </c>
      <c r="J24" s="28" t="s">
        <v>145</v>
      </c>
      <c r="K24" s="37" t="s">
        <v>82</v>
      </c>
      <c r="L24" s="31">
        <v>1000000</v>
      </c>
      <c r="M24" s="31">
        <f t="shared" si="0"/>
        <v>850000</v>
      </c>
      <c r="N24" s="32">
        <v>2022</v>
      </c>
      <c r="O24" s="30">
        <v>2027</v>
      </c>
      <c r="P24" s="26"/>
      <c r="Q24" s="26"/>
      <c r="R24" s="26"/>
      <c r="S24" s="26"/>
      <c r="T24" s="60" t="s">
        <v>257</v>
      </c>
      <c r="U24" s="26"/>
    </row>
    <row r="25" spans="1:21" ht="48" customHeight="1" x14ac:dyDescent="0.25">
      <c r="A25" s="20">
        <v>21</v>
      </c>
      <c r="B25" s="28" t="s">
        <v>61</v>
      </c>
      <c r="C25" s="59" t="s">
        <v>137</v>
      </c>
      <c r="D25" s="29">
        <v>70982741</v>
      </c>
      <c r="E25" s="30">
        <v>107628562</v>
      </c>
      <c r="F25" s="30">
        <v>600143236</v>
      </c>
      <c r="G25" s="28" t="s">
        <v>83</v>
      </c>
      <c r="H25" s="28" t="s">
        <v>43</v>
      </c>
      <c r="I25" s="29" t="s">
        <v>44</v>
      </c>
      <c r="J25" s="28" t="s">
        <v>145</v>
      </c>
      <c r="K25" s="28" t="s">
        <v>83</v>
      </c>
      <c r="L25" s="31">
        <v>1000000</v>
      </c>
      <c r="M25" s="31">
        <f t="shared" si="0"/>
        <v>850000</v>
      </c>
      <c r="N25" s="32">
        <v>2022</v>
      </c>
      <c r="O25" s="30">
        <v>2027</v>
      </c>
      <c r="P25" s="26"/>
      <c r="Q25" s="26"/>
      <c r="R25" s="26"/>
      <c r="S25" s="26"/>
      <c r="T25" s="60" t="s">
        <v>257</v>
      </c>
      <c r="U25" s="28"/>
    </row>
    <row r="26" spans="1:21" ht="48" customHeight="1" x14ac:dyDescent="0.25">
      <c r="A26" s="20">
        <v>22</v>
      </c>
      <c r="B26" s="28" t="s">
        <v>61</v>
      </c>
      <c r="C26" s="59" t="s">
        <v>137</v>
      </c>
      <c r="D26" s="29">
        <v>70982741</v>
      </c>
      <c r="E26" s="30">
        <v>107628562</v>
      </c>
      <c r="F26" s="30">
        <v>600143236</v>
      </c>
      <c r="G26" s="59" t="s">
        <v>84</v>
      </c>
      <c r="H26" s="28" t="s">
        <v>43</v>
      </c>
      <c r="I26" s="29" t="s">
        <v>44</v>
      </c>
      <c r="J26" s="28" t="s">
        <v>146</v>
      </c>
      <c r="K26" s="59" t="s">
        <v>84</v>
      </c>
      <c r="L26" s="31">
        <v>3000000</v>
      </c>
      <c r="M26" s="31">
        <f t="shared" si="0"/>
        <v>2550000</v>
      </c>
      <c r="N26" s="32">
        <v>2022</v>
      </c>
      <c r="O26" s="30">
        <v>2027</v>
      </c>
      <c r="P26" s="26"/>
      <c r="Q26" s="26"/>
      <c r="R26" s="26"/>
      <c r="S26" s="26"/>
      <c r="T26" s="60" t="s">
        <v>257</v>
      </c>
      <c r="U26" s="28"/>
    </row>
    <row r="27" spans="1:21" ht="67.5" customHeight="1" x14ac:dyDescent="0.25">
      <c r="A27" s="20">
        <v>23</v>
      </c>
      <c r="B27" s="28" t="s">
        <v>61</v>
      </c>
      <c r="C27" s="59" t="s">
        <v>137</v>
      </c>
      <c r="D27" s="29">
        <v>70982741</v>
      </c>
      <c r="E27" s="30">
        <v>107628562</v>
      </c>
      <c r="F27" s="30">
        <v>600143236</v>
      </c>
      <c r="G27" s="59" t="s">
        <v>147</v>
      </c>
      <c r="H27" s="59" t="s">
        <v>43</v>
      </c>
      <c r="I27" s="38" t="s">
        <v>44</v>
      </c>
      <c r="J27" s="59" t="s">
        <v>148</v>
      </c>
      <c r="K27" s="59" t="s">
        <v>149</v>
      </c>
      <c r="L27" s="31">
        <v>12000000</v>
      </c>
      <c r="M27" s="31">
        <f t="shared" si="0"/>
        <v>10200000</v>
      </c>
      <c r="N27" s="32">
        <v>2022</v>
      </c>
      <c r="O27" s="30">
        <v>2027</v>
      </c>
      <c r="P27" s="26"/>
      <c r="Q27" s="26"/>
      <c r="R27" s="59" t="s">
        <v>168</v>
      </c>
      <c r="S27" s="20" t="s">
        <v>171</v>
      </c>
      <c r="T27" s="60" t="s">
        <v>257</v>
      </c>
      <c r="U27" s="26"/>
    </row>
    <row r="28" spans="1:21" ht="63.75" customHeight="1" x14ac:dyDescent="0.25">
      <c r="A28" s="20">
        <v>24</v>
      </c>
      <c r="B28" s="28" t="s">
        <v>61</v>
      </c>
      <c r="C28" s="59" t="s">
        <v>137</v>
      </c>
      <c r="D28" s="29">
        <v>70982741</v>
      </c>
      <c r="E28" s="30">
        <v>107628562</v>
      </c>
      <c r="F28" s="30">
        <v>600143236</v>
      </c>
      <c r="G28" s="59" t="s">
        <v>152</v>
      </c>
      <c r="H28" s="59" t="s">
        <v>43</v>
      </c>
      <c r="I28" s="38" t="s">
        <v>44</v>
      </c>
      <c r="J28" s="59" t="s">
        <v>148</v>
      </c>
      <c r="K28" s="59" t="s">
        <v>153</v>
      </c>
      <c r="L28" s="31">
        <v>10000000</v>
      </c>
      <c r="M28" s="31">
        <f t="shared" si="0"/>
        <v>8500000</v>
      </c>
      <c r="N28" s="32">
        <v>2022</v>
      </c>
      <c r="O28" s="30">
        <v>2027</v>
      </c>
      <c r="P28" s="26"/>
      <c r="Q28" s="26"/>
      <c r="R28" s="59" t="s">
        <v>168</v>
      </c>
      <c r="S28" s="20" t="s">
        <v>171</v>
      </c>
      <c r="T28" s="60" t="s">
        <v>257</v>
      </c>
      <c r="U28" s="26"/>
    </row>
    <row r="29" spans="1:21" ht="63.75" customHeight="1" x14ac:dyDescent="0.25">
      <c r="A29" s="20">
        <v>25</v>
      </c>
      <c r="B29" s="28" t="s">
        <v>61</v>
      </c>
      <c r="C29" s="59" t="s">
        <v>137</v>
      </c>
      <c r="D29" s="29">
        <v>70982741</v>
      </c>
      <c r="E29" s="30">
        <v>107628562</v>
      </c>
      <c r="F29" s="30">
        <v>600143236</v>
      </c>
      <c r="G29" s="59" t="s">
        <v>156</v>
      </c>
      <c r="H29" s="59" t="s">
        <v>43</v>
      </c>
      <c r="I29" s="38" t="s">
        <v>44</v>
      </c>
      <c r="J29" s="38" t="s">
        <v>63</v>
      </c>
      <c r="K29" s="59" t="s">
        <v>157</v>
      </c>
      <c r="L29" s="31">
        <v>5000000</v>
      </c>
      <c r="M29" s="31">
        <f t="shared" si="0"/>
        <v>4250000</v>
      </c>
      <c r="N29" s="32">
        <v>2022</v>
      </c>
      <c r="O29" s="30">
        <v>2027</v>
      </c>
      <c r="P29" s="26"/>
      <c r="Q29" s="26"/>
      <c r="R29" s="59" t="s">
        <v>168</v>
      </c>
      <c r="S29" s="20" t="s">
        <v>171</v>
      </c>
      <c r="T29" s="60" t="s">
        <v>257</v>
      </c>
      <c r="U29" s="26"/>
    </row>
    <row r="30" spans="1:21" ht="60" customHeight="1" x14ac:dyDescent="0.25">
      <c r="A30" s="20">
        <v>26</v>
      </c>
      <c r="B30" s="28" t="s">
        <v>61</v>
      </c>
      <c r="C30" s="59" t="s">
        <v>137</v>
      </c>
      <c r="D30" s="29">
        <v>70982741</v>
      </c>
      <c r="E30" s="30">
        <v>107628562</v>
      </c>
      <c r="F30" s="30">
        <v>600143236</v>
      </c>
      <c r="G30" s="59" t="s">
        <v>158</v>
      </c>
      <c r="H30" s="59" t="s">
        <v>43</v>
      </c>
      <c r="I30" s="38" t="s">
        <v>44</v>
      </c>
      <c r="J30" s="59" t="s">
        <v>148</v>
      </c>
      <c r="K30" s="59" t="s">
        <v>159</v>
      </c>
      <c r="L30" s="31">
        <v>3000000</v>
      </c>
      <c r="M30" s="31">
        <f t="shared" si="0"/>
        <v>2550000</v>
      </c>
      <c r="N30" s="32">
        <v>2022</v>
      </c>
      <c r="O30" s="30">
        <v>2027</v>
      </c>
      <c r="P30" s="26"/>
      <c r="Q30" s="26"/>
      <c r="R30" s="59" t="s">
        <v>168</v>
      </c>
      <c r="S30" s="20" t="s">
        <v>171</v>
      </c>
      <c r="T30" s="60" t="s">
        <v>257</v>
      </c>
      <c r="U30" s="26"/>
    </row>
    <row r="31" spans="1:21" ht="54" customHeight="1" x14ac:dyDescent="0.25">
      <c r="A31" s="20">
        <v>27</v>
      </c>
      <c r="B31" s="28" t="s">
        <v>61</v>
      </c>
      <c r="C31" s="59" t="s">
        <v>137</v>
      </c>
      <c r="D31" s="29">
        <v>70982741</v>
      </c>
      <c r="E31" s="30">
        <v>107628562</v>
      </c>
      <c r="F31" s="30">
        <v>600143236</v>
      </c>
      <c r="G31" s="59" t="s">
        <v>160</v>
      </c>
      <c r="H31" s="59" t="s">
        <v>43</v>
      </c>
      <c r="I31" s="38" t="s">
        <v>44</v>
      </c>
      <c r="J31" s="59" t="s">
        <v>148</v>
      </c>
      <c r="K31" s="59" t="s">
        <v>161</v>
      </c>
      <c r="L31" s="31">
        <v>10000000</v>
      </c>
      <c r="M31" s="31">
        <f t="shared" si="0"/>
        <v>8500000</v>
      </c>
      <c r="N31" s="32">
        <v>2022</v>
      </c>
      <c r="O31" s="30">
        <v>2027</v>
      </c>
      <c r="P31" s="26"/>
      <c r="Q31" s="26"/>
      <c r="R31" s="59" t="s">
        <v>168</v>
      </c>
      <c r="S31" s="20" t="s">
        <v>171</v>
      </c>
      <c r="T31" s="60" t="s">
        <v>257</v>
      </c>
      <c r="U31" s="26"/>
    </row>
    <row r="32" spans="1:21" ht="54" customHeight="1" x14ac:dyDescent="0.25">
      <c r="A32" s="20">
        <v>28</v>
      </c>
      <c r="B32" s="81" t="s">
        <v>61</v>
      </c>
      <c r="C32" s="82" t="s">
        <v>137</v>
      </c>
      <c r="D32" s="83">
        <v>70982741</v>
      </c>
      <c r="E32" s="84">
        <v>107628562</v>
      </c>
      <c r="F32" s="84">
        <v>600143236</v>
      </c>
      <c r="G32" s="82" t="s">
        <v>164</v>
      </c>
      <c r="H32" s="82" t="s">
        <v>43</v>
      </c>
      <c r="I32" s="85" t="s">
        <v>44</v>
      </c>
      <c r="J32" s="82" t="s">
        <v>148</v>
      </c>
      <c r="K32" s="82" t="s">
        <v>165</v>
      </c>
      <c r="L32" s="86">
        <v>3000000</v>
      </c>
      <c r="M32" s="86">
        <f t="shared" si="0"/>
        <v>2550000</v>
      </c>
      <c r="N32" s="87">
        <v>2022</v>
      </c>
      <c r="O32" s="84">
        <v>2027</v>
      </c>
      <c r="P32" s="88"/>
      <c r="Q32" s="88"/>
      <c r="R32" s="82" t="s">
        <v>168</v>
      </c>
      <c r="S32" s="89" t="s">
        <v>171</v>
      </c>
      <c r="T32" s="90" t="s">
        <v>257</v>
      </c>
      <c r="U32" s="59" t="s">
        <v>295</v>
      </c>
    </row>
    <row r="33" spans="1:21" ht="54" customHeight="1" x14ac:dyDescent="0.25">
      <c r="A33" s="20">
        <v>29</v>
      </c>
      <c r="B33" s="28" t="s">
        <v>61</v>
      </c>
      <c r="C33" s="59" t="s">
        <v>137</v>
      </c>
      <c r="D33" s="29">
        <v>70982741</v>
      </c>
      <c r="E33" s="30">
        <v>107628562</v>
      </c>
      <c r="F33" s="30">
        <v>600143236</v>
      </c>
      <c r="G33" s="59" t="s">
        <v>232</v>
      </c>
      <c r="H33" s="59" t="s">
        <v>43</v>
      </c>
      <c r="I33" s="38" t="s">
        <v>44</v>
      </c>
      <c r="J33" s="59" t="s">
        <v>148</v>
      </c>
      <c r="K33" s="59" t="s">
        <v>233</v>
      </c>
      <c r="L33" s="31">
        <v>5000000</v>
      </c>
      <c r="M33" s="31">
        <f t="shared" si="0"/>
        <v>4250000</v>
      </c>
      <c r="N33" s="32">
        <v>2023</v>
      </c>
      <c r="O33" s="30">
        <v>2027</v>
      </c>
      <c r="P33" s="26"/>
      <c r="Q33" s="26"/>
      <c r="R33" s="28" t="s">
        <v>234</v>
      </c>
      <c r="S33" s="20" t="s">
        <v>171</v>
      </c>
      <c r="T33" s="60" t="s">
        <v>257</v>
      </c>
      <c r="U33" s="28"/>
    </row>
    <row r="34" spans="1:21" ht="48" customHeight="1" x14ac:dyDescent="0.25">
      <c r="A34" s="20">
        <v>30</v>
      </c>
      <c r="B34" s="28" t="s">
        <v>85</v>
      </c>
      <c r="C34" s="28" t="s">
        <v>138</v>
      </c>
      <c r="D34" s="29">
        <v>75027038</v>
      </c>
      <c r="E34" s="29">
        <v>107629101</v>
      </c>
      <c r="F34" s="30">
        <v>600143180</v>
      </c>
      <c r="G34" s="28" t="s">
        <v>135</v>
      </c>
      <c r="H34" s="28" t="s">
        <v>43</v>
      </c>
      <c r="I34" s="29" t="s">
        <v>44</v>
      </c>
      <c r="J34" s="28" t="s">
        <v>86</v>
      </c>
      <c r="K34" s="28" t="s">
        <v>135</v>
      </c>
      <c r="L34" s="31">
        <v>300000</v>
      </c>
      <c r="M34" s="31">
        <f t="shared" si="0"/>
        <v>255000</v>
      </c>
      <c r="N34" s="32">
        <v>2022</v>
      </c>
      <c r="O34" s="30">
        <v>2027</v>
      </c>
      <c r="P34" s="26"/>
      <c r="Q34" s="26"/>
      <c r="R34" s="26"/>
      <c r="S34" s="26"/>
      <c r="T34" s="60" t="s">
        <v>257</v>
      </c>
      <c r="U34" s="26"/>
    </row>
    <row r="35" spans="1:21" ht="36.75" customHeight="1" x14ac:dyDescent="0.25">
      <c r="A35" s="20">
        <v>31</v>
      </c>
      <c r="B35" s="28" t="s">
        <v>85</v>
      </c>
      <c r="C35" s="28" t="s">
        <v>138</v>
      </c>
      <c r="D35" s="29">
        <v>75027038</v>
      </c>
      <c r="E35" s="29">
        <v>107629101</v>
      </c>
      <c r="F35" s="30">
        <v>600143180</v>
      </c>
      <c r="G35" s="37" t="s">
        <v>87</v>
      </c>
      <c r="H35" s="28" t="s">
        <v>43</v>
      </c>
      <c r="I35" s="29" t="s">
        <v>44</v>
      </c>
      <c r="J35" s="28" t="s">
        <v>86</v>
      </c>
      <c r="K35" s="28" t="s">
        <v>87</v>
      </c>
      <c r="L35" s="31">
        <v>2600000</v>
      </c>
      <c r="M35" s="31">
        <f t="shared" si="0"/>
        <v>2210000</v>
      </c>
      <c r="N35" s="32">
        <v>2022</v>
      </c>
      <c r="O35" s="30">
        <v>2027</v>
      </c>
      <c r="P35" s="26"/>
      <c r="Q35" s="26"/>
      <c r="R35" s="26"/>
      <c r="S35" s="26"/>
      <c r="T35" s="60" t="s">
        <v>257</v>
      </c>
      <c r="U35" s="26"/>
    </row>
    <row r="36" spans="1:21" ht="40.5" customHeight="1" x14ac:dyDescent="0.25">
      <c r="A36" s="20">
        <v>32</v>
      </c>
      <c r="B36" s="13" t="s">
        <v>85</v>
      </c>
      <c r="C36" s="13" t="s">
        <v>138</v>
      </c>
      <c r="D36" s="21">
        <v>75027038</v>
      </c>
      <c r="E36" s="21">
        <v>107629101</v>
      </c>
      <c r="F36" s="15">
        <v>600143180</v>
      </c>
      <c r="G36" s="58" t="s">
        <v>89</v>
      </c>
      <c r="H36" s="13" t="s">
        <v>43</v>
      </c>
      <c r="I36" s="21" t="s">
        <v>44</v>
      </c>
      <c r="J36" s="13" t="s">
        <v>86</v>
      </c>
      <c r="K36" s="13" t="s">
        <v>206</v>
      </c>
      <c r="L36" s="14">
        <v>4000000</v>
      </c>
      <c r="M36" s="14">
        <f t="shared" si="0"/>
        <v>3400000</v>
      </c>
      <c r="N36" s="79">
        <v>2022</v>
      </c>
      <c r="O36" s="15">
        <v>2027</v>
      </c>
      <c r="P36" s="91" t="s">
        <v>36</v>
      </c>
      <c r="Q36" s="70"/>
      <c r="R36" s="70"/>
      <c r="S36" s="70"/>
      <c r="T36" s="61" t="s">
        <v>257</v>
      </c>
      <c r="U36" s="28" t="s">
        <v>316</v>
      </c>
    </row>
    <row r="37" spans="1:21" ht="42.75" customHeight="1" x14ac:dyDescent="0.25">
      <c r="A37" s="20">
        <v>33</v>
      </c>
      <c r="B37" s="13" t="s">
        <v>85</v>
      </c>
      <c r="C37" s="13" t="s">
        <v>138</v>
      </c>
      <c r="D37" s="21">
        <v>75027038</v>
      </c>
      <c r="E37" s="21">
        <v>107629101</v>
      </c>
      <c r="F37" s="15">
        <v>600143180</v>
      </c>
      <c r="G37" s="58" t="s">
        <v>90</v>
      </c>
      <c r="H37" s="13" t="s">
        <v>43</v>
      </c>
      <c r="I37" s="21" t="s">
        <v>44</v>
      </c>
      <c r="J37" s="13" t="s">
        <v>86</v>
      </c>
      <c r="K37" s="58" t="s">
        <v>90</v>
      </c>
      <c r="L37" s="14">
        <v>300000</v>
      </c>
      <c r="M37" s="14">
        <f t="shared" si="0"/>
        <v>255000</v>
      </c>
      <c r="N37" s="79">
        <v>2022</v>
      </c>
      <c r="O37" s="15">
        <v>2027</v>
      </c>
      <c r="P37" s="70"/>
      <c r="Q37" s="70"/>
      <c r="R37" s="70"/>
      <c r="S37" s="70"/>
      <c r="T37" s="61" t="s">
        <v>257</v>
      </c>
      <c r="U37" s="28" t="s">
        <v>322</v>
      </c>
    </row>
    <row r="38" spans="1:21" ht="40.5" customHeight="1" x14ac:dyDescent="0.25">
      <c r="A38" s="20">
        <v>34</v>
      </c>
      <c r="B38" s="28" t="s">
        <v>85</v>
      </c>
      <c r="C38" s="28" t="s">
        <v>138</v>
      </c>
      <c r="D38" s="29">
        <v>75027038</v>
      </c>
      <c r="E38" s="29">
        <v>107629101</v>
      </c>
      <c r="F38" s="30">
        <v>600143180</v>
      </c>
      <c r="G38" s="59" t="s">
        <v>91</v>
      </c>
      <c r="H38" s="28" t="s">
        <v>43</v>
      </c>
      <c r="I38" s="29" t="s">
        <v>44</v>
      </c>
      <c r="J38" s="28" t="s">
        <v>86</v>
      </c>
      <c r="K38" s="59" t="s">
        <v>91</v>
      </c>
      <c r="L38" s="31">
        <v>1500000</v>
      </c>
      <c r="M38" s="31">
        <f t="shared" si="0"/>
        <v>1275000</v>
      </c>
      <c r="N38" s="32">
        <v>2022</v>
      </c>
      <c r="O38" s="30">
        <v>2027</v>
      </c>
      <c r="P38" s="26"/>
      <c r="Q38" s="26"/>
      <c r="R38" s="26"/>
      <c r="S38" s="26"/>
      <c r="T38" s="60" t="s">
        <v>257</v>
      </c>
      <c r="U38" s="26"/>
    </row>
    <row r="39" spans="1:21" ht="33.75" customHeight="1" x14ac:dyDescent="0.25">
      <c r="A39" s="20">
        <v>35</v>
      </c>
      <c r="B39" s="28" t="s">
        <v>85</v>
      </c>
      <c r="C39" s="28" t="s">
        <v>138</v>
      </c>
      <c r="D39" s="29">
        <v>75027038</v>
      </c>
      <c r="E39" s="29">
        <v>107629101</v>
      </c>
      <c r="F39" s="30">
        <v>600143180</v>
      </c>
      <c r="G39" s="28" t="s">
        <v>92</v>
      </c>
      <c r="H39" s="28" t="s">
        <v>43</v>
      </c>
      <c r="I39" s="29" t="s">
        <v>44</v>
      </c>
      <c r="J39" s="28" t="s">
        <v>86</v>
      </c>
      <c r="K39" s="28" t="s">
        <v>92</v>
      </c>
      <c r="L39" s="31">
        <v>100000</v>
      </c>
      <c r="M39" s="31">
        <f t="shared" si="0"/>
        <v>85000</v>
      </c>
      <c r="N39" s="32">
        <v>2022</v>
      </c>
      <c r="O39" s="30">
        <v>2027</v>
      </c>
      <c r="P39" s="26"/>
      <c r="Q39" s="26"/>
      <c r="R39" s="26"/>
      <c r="S39" s="26"/>
      <c r="T39" s="60" t="s">
        <v>257</v>
      </c>
      <c r="U39" s="26"/>
    </row>
    <row r="40" spans="1:21" ht="33.75" customHeight="1" x14ac:dyDescent="0.25">
      <c r="A40" s="20">
        <v>36</v>
      </c>
      <c r="B40" s="28" t="s">
        <v>85</v>
      </c>
      <c r="C40" s="28" t="s">
        <v>138</v>
      </c>
      <c r="D40" s="29">
        <v>75027038</v>
      </c>
      <c r="E40" s="29">
        <v>107629101</v>
      </c>
      <c r="F40" s="30">
        <v>600143180</v>
      </c>
      <c r="G40" s="28" t="s">
        <v>93</v>
      </c>
      <c r="H40" s="28" t="s">
        <v>43</v>
      </c>
      <c r="I40" s="29" t="s">
        <v>44</v>
      </c>
      <c r="J40" s="28" t="s">
        <v>86</v>
      </c>
      <c r="K40" s="28" t="s">
        <v>93</v>
      </c>
      <c r="L40" s="31">
        <v>400000</v>
      </c>
      <c r="M40" s="31">
        <f t="shared" si="0"/>
        <v>340000</v>
      </c>
      <c r="N40" s="32">
        <v>2022</v>
      </c>
      <c r="O40" s="30">
        <v>2027</v>
      </c>
      <c r="P40" s="26"/>
      <c r="Q40" s="26"/>
      <c r="R40" s="26"/>
      <c r="S40" s="26"/>
      <c r="T40" s="60" t="s">
        <v>257</v>
      </c>
      <c r="U40" s="26"/>
    </row>
    <row r="41" spans="1:21" ht="42.75" customHeight="1" x14ac:dyDescent="0.25">
      <c r="A41" s="20">
        <v>37</v>
      </c>
      <c r="B41" s="13" t="s">
        <v>85</v>
      </c>
      <c r="C41" s="13" t="s">
        <v>138</v>
      </c>
      <c r="D41" s="21">
        <v>75027038</v>
      </c>
      <c r="E41" s="21">
        <v>107629101</v>
      </c>
      <c r="F41" s="15">
        <v>600143180</v>
      </c>
      <c r="G41" s="13" t="s">
        <v>94</v>
      </c>
      <c r="H41" s="13" t="s">
        <v>43</v>
      </c>
      <c r="I41" s="21" t="s">
        <v>44</v>
      </c>
      <c r="J41" s="13" t="s">
        <v>86</v>
      </c>
      <c r="K41" s="13" t="s">
        <v>94</v>
      </c>
      <c r="L41" s="14">
        <v>400000</v>
      </c>
      <c r="M41" s="14">
        <f t="shared" si="0"/>
        <v>340000</v>
      </c>
      <c r="N41" s="79">
        <v>2022</v>
      </c>
      <c r="O41" s="15">
        <v>2027</v>
      </c>
      <c r="P41" s="70"/>
      <c r="Q41" s="70"/>
      <c r="R41" s="70"/>
      <c r="S41" s="70"/>
      <c r="T41" s="61" t="s">
        <v>257</v>
      </c>
      <c r="U41" s="28" t="s">
        <v>322</v>
      </c>
    </row>
    <row r="42" spans="1:21" ht="36" x14ac:dyDescent="0.25">
      <c r="A42" s="20">
        <v>38</v>
      </c>
      <c r="B42" s="28" t="s">
        <v>85</v>
      </c>
      <c r="C42" s="28" t="s">
        <v>138</v>
      </c>
      <c r="D42" s="29">
        <v>75027038</v>
      </c>
      <c r="E42" s="29">
        <v>107629101</v>
      </c>
      <c r="F42" s="30">
        <v>600143180</v>
      </c>
      <c r="G42" s="28" t="s">
        <v>96</v>
      </c>
      <c r="H42" s="28" t="s">
        <v>43</v>
      </c>
      <c r="I42" s="29" t="s">
        <v>44</v>
      </c>
      <c r="J42" s="28" t="s">
        <v>86</v>
      </c>
      <c r="K42" s="28" t="s">
        <v>96</v>
      </c>
      <c r="L42" s="31">
        <v>300000</v>
      </c>
      <c r="M42" s="31">
        <f t="shared" si="0"/>
        <v>255000</v>
      </c>
      <c r="N42" s="32">
        <v>2022</v>
      </c>
      <c r="O42" s="30">
        <v>2027</v>
      </c>
      <c r="P42" s="26"/>
      <c r="Q42" s="26"/>
      <c r="R42" s="26"/>
      <c r="S42" s="26"/>
      <c r="T42" s="60" t="s">
        <v>257</v>
      </c>
      <c r="U42" s="26"/>
    </row>
    <row r="43" spans="1:21" ht="37.5" customHeight="1" x14ac:dyDescent="0.25">
      <c r="A43" s="20">
        <v>39</v>
      </c>
      <c r="B43" s="13" t="s">
        <v>85</v>
      </c>
      <c r="C43" s="13" t="s">
        <v>138</v>
      </c>
      <c r="D43" s="21">
        <v>75027038</v>
      </c>
      <c r="E43" s="21">
        <v>107629101</v>
      </c>
      <c r="F43" s="15">
        <v>600143180</v>
      </c>
      <c r="G43" s="58" t="s">
        <v>97</v>
      </c>
      <c r="H43" s="13" t="s">
        <v>43</v>
      </c>
      <c r="I43" s="21" t="s">
        <v>44</v>
      </c>
      <c r="J43" s="13" t="s">
        <v>86</v>
      </c>
      <c r="K43" s="58" t="s">
        <v>97</v>
      </c>
      <c r="L43" s="14">
        <v>5000000</v>
      </c>
      <c r="M43" s="14">
        <f t="shared" si="0"/>
        <v>4250000</v>
      </c>
      <c r="N43" s="79">
        <v>2022</v>
      </c>
      <c r="O43" s="15">
        <v>2027</v>
      </c>
      <c r="P43" s="91" t="s">
        <v>36</v>
      </c>
      <c r="Q43" s="70"/>
      <c r="R43" s="70"/>
      <c r="S43" s="70"/>
      <c r="T43" s="61" t="s">
        <v>257</v>
      </c>
      <c r="U43" s="28" t="s">
        <v>316</v>
      </c>
    </row>
    <row r="44" spans="1:21" ht="37.5" customHeight="1" x14ac:dyDescent="0.25">
      <c r="A44" s="20">
        <v>40</v>
      </c>
      <c r="B44" s="133" t="s">
        <v>85</v>
      </c>
      <c r="C44" s="133" t="s">
        <v>138</v>
      </c>
      <c r="D44" s="134">
        <v>75027038</v>
      </c>
      <c r="E44" s="134">
        <v>107629101</v>
      </c>
      <c r="F44" s="135">
        <v>600143180</v>
      </c>
      <c r="G44" s="136" t="s">
        <v>325</v>
      </c>
      <c r="H44" s="136" t="s">
        <v>43</v>
      </c>
      <c r="I44" s="136" t="s">
        <v>44</v>
      </c>
      <c r="J44" s="136" t="s">
        <v>86</v>
      </c>
      <c r="K44" s="136" t="s">
        <v>326</v>
      </c>
      <c r="L44" s="137">
        <v>1000000</v>
      </c>
      <c r="M44" s="138">
        <f t="shared" si="0"/>
        <v>850000</v>
      </c>
      <c r="N44" s="139">
        <v>2025</v>
      </c>
      <c r="O44" s="135">
        <v>2027</v>
      </c>
      <c r="P44" s="140"/>
      <c r="Q44" s="141"/>
      <c r="R44" s="142" t="s">
        <v>327</v>
      </c>
      <c r="S44" s="143" t="s">
        <v>169</v>
      </c>
      <c r="T44" s="144" t="s">
        <v>257</v>
      </c>
      <c r="U44" s="28" t="s">
        <v>321</v>
      </c>
    </row>
    <row r="45" spans="1:21" ht="37.5" customHeight="1" x14ac:dyDescent="0.25">
      <c r="A45" s="20">
        <v>41</v>
      </c>
      <c r="B45" s="39" t="s">
        <v>103</v>
      </c>
      <c r="C45" s="28" t="s">
        <v>139</v>
      </c>
      <c r="D45" s="29">
        <v>70996288</v>
      </c>
      <c r="E45" s="29">
        <v>107629127</v>
      </c>
      <c r="F45" s="30">
        <v>600141632</v>
      </c>
      <c r="G45" s="39" t="s">
        <v>288</v>
      </c>
      <c r="H45" s="28" t="s">
        <v>43</v>
      </c>
      <c r="I45" s="29" t="s">
        <v>44</v>
      </c>
      <c r="J45" s="28" t="s">
        <v>44</v>
      </c>
      <c r="K45" s="39" t="s">
        <v>288</v>
      </c>
      <c r="L45" s="40">
        <v>300000</v>
      </c>
      <c r="M45" s="31">
        <f t="shared" si="0"/>
        <v>255000</v>
      </c>
      <c r="N45" s="41">
        <v>2022</v>
      </c>
      <c r="O45" s="30">
        <v>2027</v>
      </c>
      <c r="P45" s="34"/>
      <c r="Q45" s="26"/>
      <c r="R45" s="26"/>
      <c r="S45" s="26"/>
      <c r="T45" s="60" t="s">
        <v>257</v>
      </c>
      <c r="U45" s="28"/>
    </row>
    <row r="46" spans="1:21" ht="37.5" customHeight="1" x14ac:dyDescent="0.25">
      <c r="A46" s="20">
        <v>42</v>
      </c>
      <c r="B46" s="13" t="s">
        <v>103</v>
      </c>
      <c r="C46" s="13" t="s">
        <v>139</v>
      </c>
      <c r="D46" s="21">
        <v>70996288</v>
      </c>
      <c r="E46" s="21">
        <v>107629127</v>
      </c>
      <c r="F46" s="15">
        <v>600141632</v>
      </c>
      <c r="G46" s="58" t="s">
        <v>104</v>
      </c>
      <c r="H46" s="13" t="s">
        <v>43</v>
      </c>
      <c r="I46" s="21" t="s">
        <v>44</v>
      </c>
      <c r="J46" s="13" t="s">
        <v>44</v>
      </c>
      <c r="K46" s="58" t="s">
        <v>104</v>
      </c>
      <c r="L46" s="14">
        <v>210000</v>
      </c>
      <c r="M46" s="14">
        <f t="shared" si="0"/>
        <v>178500</v>
      </c>
      <c r="N46" s="68">
        <v>2022</v>
      </c>
      <c r="O46" s="15">
        <v>2027</v>
      </c>
      <c r="P46" s="69"/>
      <c r="Q46" s="70"/>
      <c r="R46" s="70"/>
      <c r="S46" s="70"/>
      <c r="T46" s="61" t="s">
        <v>257</v>
      </c>
      <c r="U46" s="28" t="s">
        <v>294</v>
      </c>
    </row>
    <row r="47" spans="1:21" ht="37.5" customHeight="1" x14ac:dyDescent="0.25">
      <c r="A47" s="20">
        <v>43</v>
      </c>
      <c r="B47" s="28" t="s">
        <v>103</v>
      </c>
      <c r="C47" s="28" t="s">
        <v>139</v>
      </c>
      <c r="D47" s="29">
        <v>70996288</v>
      </c>
      <c r="E47" s="29">
        <v>107629127</v>
      </c>
      <c r="F47" s="30">
        <v>600141632</v>
      </c>
      <c r="G47" s="28" t="s">
        <v>105</v>
      </c>
      <c r="H47" s="28" t="s">
        <v>43</v>
      </c>
      <c r="I47" s="29" t="s">
        <v>44</v>
      </c>
      <c r="J47" s="28" t="s">
        <v>44</v>
      </c>
      <c r="K47" s="28" t="s">
        <v>105</v>
      </c>
      <c r="L47" s="31">
        <v>5000000</v>
      </c>
      <c r="M47" s="31">
        <f t="shared" si="0"/>
        <v>4250000</v>
      </c>
      <c r="N47" s="41">
        <v>2022</v>
      </c>
      <c r="O47" s="30">
        <v>2027</v>
      </c>
      <c r="P47" s="34"/>
      <c r="Q47" s="26"/>
      <c r="R47" s="29" t="s">
        <v>172</v>
      </c>
      <c r="S47" s="26"/>
      <c r="T47" s="60" t="s">
        <v>257</v>
      </c>
      <c r="U47" s="26"/>
    </row>
    <row r="48" spans="1:21" ht="33.75" customHeight="1" x14ac:dyDescent="0.25">
      <c r="A48" s="20">
        <v>44</v>
      </c>
      <c r="B48" s="28" t="s">
        <v>103</v>
      </c>
      <c r="C48" s="28" t="s">
        <v>139</v>
      </c>
      <c r="D48" s="29">
        <v>70996288</v>
      </c>
      <c r="E48" s="29">
        <v>107629127</v>
      </c>
      <c r="F48" s="30">
        <v>600141632</v>
      </c>
      <c r="G48" s="59" t="s">
        <v>106</v>
      </c>
      <c r="H48" s="28" t="s">
        <v>43</v>
      </c>
      <c r="I48" s="29" t="s">
        <v>44</v>
      </c>
      <c r="J48" s="28" t="s">
        <v>44</v>
      </c>
      <c r="K48" s="59" t="s">
        <v>106</v>
      </c>
      <c r="L48" s="31">
        <v>500000</v>
      </c>
      <c r="M48" s="31">
        <f t="shared" si="0"/>
        <v>425000</v>
      </c>
      <c r="N48" s="41">
        <v>2022</v>
      </c>
      <c r="O48" s="30">
        <v>2027</v>
      </c>
      <c r="P48" s="26"/>
      <c r="Q48" s="26"/>
      <c r="R48" s="26"/>
      <c r="S48" s="26"/>
      <c r="T48" s="60" t="s">
        <v>257</v>
      </c>
      <c r="U48" s="26"/>
    </row>
    <row r="49" spans="1:21" ht="58.5" customHeight="1" x14ac:dyDescent="0.25">
      <c r="A49" s="20">
        <v>45</v>
      </c>
      <c r="B49" s="106" t="s">
        <v>103</v>
      </c>
      <c r="C49" s="106" t="s">
        <v>139</v>
      </c>
      <c r="D49" s="107">
        <v>70996288</v>
      </c>
      <c r="E49" s="107">
        <v>107629127</v>
      </c>
      <c r="F49" s="108">
        <v>600141632</v>
      </c>
      <c r="G49" s="113" t="s">
        <v>299</v>
      </c>
      <c r="H49" s="113" t="s">
        <v>43</v>
      </c>
      <c r="I49" s="121" t="s">
        <v>44</v>
      </c>
      <c r="J49" s="121" t="s">
        <v>44</v>
      </c>
      <c r="K49" s="113" t="s">
        <v>299</v>
      </c>
      <c r="L49" s="109">
        <v>600000</v>
      </c>
      <c r="M49" s="109">
        <f t="shared" si="0"/>
        <v>510000</v>
      </c>
      <c r="N49" s="110">
        <v>2025</v>
      </c>
      <c r="O49" s="108">
        <v>2025</v>
      </c>
      <c r="P49" s="114"/>
      <c r="Q49" s="114"/>
      <c r="R49" s="114"/>
      <c r="S49" s="114"/>
      <c r="T49" s="112" t="s">
        <v>257</v>
      </c>
      <c r="U49" s="28" t="s">
        <v>317</v>
      </c>
    </row>
    <row r="50" spans="1:21" ht="68.25" customHeight="1" x14ac:dyDescent="0.25">
      <c r="A50" s="20">
        <v>46</v>
      </c>
      <c r="B50" s="28" t="s">
        <v>103</v>
      </c>
      <c r="C50" s="28" t="s">
        <v>139</v>
      </c>
      <c r="D50" s="29">
        <v>70996288</v>
      </c>
      <c r="E50" s="29">
        <v>107629127</v>
      </c>
      <c r="F50" s="30">
        <v>600141632</v>
      </c>
      <c r="G50" s="59" t="s">
        <v>289</v>
      </c>
      <c r="H50" s="28" t="s">
        <v>43</v>
      </c>
      <c r="I50" s="29" t="s">
        <v>44</v>
      </c>
      <c r="J50" s="28" t="s">
        <v>44</v>
      </c>
      <c r="K50" s="59" t="s">
        <v>291</v>
      </c>
      <c r="L50" s="31">
        <v>400000</v>
      </c>
      <c r="M50" s="31">
        <f t="shared" si="0"/>
        <v>340000</v>
      </c>
      <c r="N50" s="32">
        <v>2025</v>
      </c>
      <c r="O50" s="30">
        <v>2027</v>
      </c>
      <c r="P50" s="26"/>
      <c r="Q50" s="35" t="s">
        <v>36</v>
      </c>
      <c r="R50" s="26"/>
      <c r="S50" s="26"/>
      <c r="T50" s="60" t="s">
        <v>257</v>
      </c>
      <c r="U50" s="28" t="s">
        <v>315</v>
      </c>
    </row>
    <row r="51" spans="1:21" ht="37.5" customHeight="1" x14ac:dyDescent="0.25">
      <c r="A51" s="20">
        <v>47</v>
      </c>
      <c r="B51" s="13" t="s">
        <v>103</v>
      </c>
      <c r="C51" s="13" t="s">
        <v>139</v>
      </c>
      <c r="D51" s="21">
        <v>70996288</v>
      </c>
      <c r="E51" s="21">
        <v>107629127</v>
      </c>
      <c r="F51" s="15">
        <v>600141632</v>
      </c>
      <c r="G51" s="58" t="s">
        <v>290</v>
      </c>
      <c r="H51" s="13" t="s">
        <v>43</v>
      </c>
      <c r="I51" s="21" t="s">
        <v>44</v>
      </c>
      <c r="J51" s="13" t="s">
        <v>44</v>
      </c>
      <c r="K51" s="58" t="s">
        <v>290</v>
      </c>
      <c r="L51" s="14">
        <v>100000</v>
      </c>
      <c r="M51" s="14">
        <f t="shared" si="0"/>
        <v>85000</v>
      </c>
      <c r="N51" s="79">
        <v>2025</v>
      </c>
      <c r="O51" s="15">
        <v>2027</v>
      </c>
      <c r="P51" s="70"/>
      <c r="Q51" s="70"/>
      <c r="R51" s="70"/>
      <c r="S51" s="70"/>
      <c r="T51" s="61" t="s">
        <v>257</v>
      </c>
      <c r="U51" s="28" t="s">
        <v>316</v>
      </c>
    </row>
    <row r="52" spans="1:21" s="122" customFormat="1" ht="58.5" customHeight="1" x14ac:dyDescent="0.25">
      <c r="A52" s="20">
        <v>48</v>
      </c>
      <c r="B52" s="133" t="s">
        <v>103</v>
      </c>
      <c r="C52" s="133" t="s">
        <v>139</v>
      </c>
      <c r="D52" s="134">
        <v>70996288</v>
      </c>
      <c r="E52" s="134">
        <v>107629127</v>
      </c>
      <c r="F52" s="135">
        <v>600141632</v>
      </c>
      <c r="G52" s="136" t="s">
        <v>318</v>
      </c>
      <c r="H52" s="136" t="s">
        <v>43</v>
      </c>
      <c r="I52" s="136" t="s">
        <v>44</v>
      </c>
      <c r="J52" s="136" t="s">
        <v>319</v>
      </c>
      <c r="K52" s="136" t="s">
        <v>320</v>
      </c>
      <c r="L52" s="138">
        <v>2000000</v>
      </c>
      <c r="M52" s="138">
        <f t="shared" si="0"/>
        <v>1700000</v>
      </c>
      <c r="N52" s="145">
        <v>2025</v>
      </c>
      <c r="O52" s="135">
        <v>2027</v>
      </c>
      <c r="P52" s="141"/>
      <c r="Q52" s="141"/>
      <c r="R52" s="141"/>
      <c r="S52" s="143" t="s">
        <v>169</v>
      </c>
      <c r="T52" s="144" t="s">
        <v>257</v>
      </c>
      <c r="U52" s="28" t="s">
        <v>321</v>
      </c>
    </row>
    <row r="53" spans="1:21" x14ac:dyDescent="0.25">
      <c r="B53" s="4"/>
      <c r="G53" s="7"/>
      <c r="H53" s="8"/>
      <c r="I53" s="9"/>
      <c r="J53" s="8"/>
      <c r="L53" s="10"/>
      <c r="N53" s="11"/>
      <c r="T53" s="5"/>
    </row>
    <row r="54" spans="1:21" s="2" customFormat="1" x14ac:dyDescent="0.25">
      <c r="A54" s="146" t="s">
        <v>330</v>
      </c>
    </row>
    <row r="55" spans="1:21" s="2" customFormat="1" x14ac:dyDescent="0.25">
      <c r="A55" s="2" t="s">
        <v>141</v>
      </c>
    </row>
    <row r="57" spans="1:21" x14ac:dyDescent="0.25">
      <c r="A57" s="27" t="s">
        <v>226</v>
      </c>
    </row>
    <row r="58" spans="1:21" x14ac:dyDescent="0.25">
      <c r="A58" s="174" t="s">
        <v>272</v>
      </c>
      <c r="B58" s="174"/>
      <c r="C58" s="174"/>
      <c r="D58" s="174"/>
      <c r="E58" s="174"/>
    </row>
    <row r="59" spans="1:21" x14ac:dyDescent="0.25">
      <c r="A59" s="175" t="s">
        <v>292</v>
      </c>
      <c r="B59" s="176"/>
      <c r="C59" s="176"/>
      <c r="D59" s="176"/>
      <c r="E59" s="177"/>
    </row>
    <row r="60" spans="1:21" x14ac:dyDescent="0.25">
      <c r="A60" s="173" t="s">
        <v>329</v>
      </c>
      <c r="B60" s="173"/>
      <c r="C60" s="173"/>
      <c r="D60" s="173"/>
      <c r="E60" s="173"/>
    </row>
    <row r="61" spans="1:21" x14ac:dyDescent="0.25">
      <c r="A61" s="172" t="s">
        <v>328</v>
      </c>
      <c r="B61" s="172"/>
      <c r="C61" s="172"/>
      <c r="D61" s="172"/>
      <c r="E61" s="172"/>
    </row>
    <row r="62" spans="1:21" x14ac:dyDescent="0.25">
      <c r="A62" s="178" t="s">
        <v>303</v>
      </c>
      <c r="B62" s="178"/>
      <c r="C62" s="178"/>
      <c r="D62" s="178"/>
      <c r="E62" s="178"/>
    </row>
  </sheetData>
  <sheetProtection algorithmName="SHA-512" hashValue="Xj+EwjRQZfFq2HJ0aIsqMgMihmLjvNaAidbVeShJsauxjPunoQYE4pSUZFGs2H/Pl0kolFCyhCnf2dVX3FrKoQ==" saltValue="s5KFLEpcuRmXJL0vnn7OoQ==" spinCount="100000" sheet="1" objects="1" scenarios="1"/>
  <mergeCells count="20">
    <mergeCell ref="A61:E61"/>
    <mergeCell ref="A60:E60"/>
    <mergeCell ref="A58:E58"/>
    <mergeCell ref="A59:E59"/>
    <mergeCell ref="A62:E62"/>
    <mergeCell ref="U3:U4"/>
    <mergeCell ref="T3:T4"/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showGridLines="0" topLeftCell="A26" zoomScale="70" zoomScaleNormal="70" zoomScalePageLayoutView="55" workbookViewId="0">
      <selection activeCell="D72" sqref="D72"/>
    </sheetView>
  </sheetViews>
  <sheetFormatPr defaultColWidth="9.28515625" defaultRowHeight="15" x14ac:dyDescent="0.25"/>
  <cols>
    <col min="1" max="1" width="6.5703125" customWidth="1"/>
    <col min="2" max="2" width="23.7109375" customWidth="1"/>
    <col min="5" max="5" width="10.140625" customWidth="1"/>
    <col min="6" max="6" width="12.28515625" customWidth="1"/>
    <col min="7" max="7" width="23.7109375" customWidth="1"/>
    <col min="8" max="9" width="14.28515625" customWidth="1"/>
    <col min="10" max="10" width="14.7109375" customWidth="1"/>
    <col min="11" max="11" width="32.5703125" customWidth="1"/>
    <col min="13" max="13" width="10.42578125" customWidth="1"/>
    <col min="14" max="14" width="10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5" width="12.28515625" customWidth="1"/>
    <col min="26" max="26" width="10.28515625" customWidth="1"/>
    <col min="28" max="28" width="22.28515625" customWidth="1"/>
  </cols>
  <sheetData>
    <row r="1" spans="1:28" ht="33.75" customHeight="1" x14ac:dyDescent="0.25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8" ht="30.75" customHeight="1" x14ac:dyDescent="0.25">
      <c r="A2" s="166" t="s">
        <v>40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</row>
    <row r="3" spans="1:28" ht="29.1" customHeight="1" x14ac:dyDescent="0.25">
      <c r="A3" s="165" t="s">
        <v>1</v>
      </c>
      <c r="B3" s="165" t="s">
        <v>2</v>
      </c>
      <c r="C3" s="165"/>
      <c r="D3" s="165"/>
      <c r="E3" s="165"/>
      <c r="F3" s="165"/>
      <c r="G3" s="165" t="s">
        <v>3</v>
      </c>
      <c r="H3" s="165" t="s">
        <v>20</v>
      </c>
      <c r="I3" s="165" t="s">
        <v>33</v>
      </c>
      <c r="J3" s="165" t="s">
        <v>5</v>
      </c>
      <c r="K3" s="165" t="s">
        <v>6</v>
      </c>
      <c r="L3" s="183" t="s">
        <v>213</v>
      </c>
      <c r="M3" s="183"/>
      <c r="N3" s="184" t="s">
        <v>214</v>
      </c>
      <c r="O3" s="184"/>
      <c r="P3" s="165" t="s">
        <v>215</v>
      </c>
      <c r="Q3" s="165"/>
      <c r="R3" s="165"/>
      <c r="S3" s="165"/>
      <c r="T3" s="165"/>
      <c r="U3" s="165"/>
      <c r="V3" s="165"/>
      <c r="W3" s="165"/>
      <c r="X3" s="165"/>
      <c r="Y3" s="184" t="s">
        <v>7</v>
      </c>
      <c r="Z3" s="184"/>
      <c r="AA3" s="165" t="s">
        <v>38</v>
      </c>
      <c r="AB3" s="165" t="s">
        <v>225</v>
      </c>
    </row>
    <row r="4" spans="1:28" ht="14.85" customHeight="1" x14ac:dyDescent="0.25">
      <c r="A4" s="165"/>
      <c r="B4" s="181" t="s">
        <v>8</v>
      </c>
      <c r="C4" s="181" t="s">
        <v>9</v>
      </c>
      <c r="D4" s="181" t="s">
        <v>10</v>
      </c>
      <c r="E4" s="181" t="s">
        <v>11</v>
      </c>
      <c r="F4" s="181" t="s">
        <v>12</v>
      </c>
      <c r="G4" s="165"/>
      <c r="H4" s="165"/>
      <c r="I4" s="165"/>
      <c r="J4" s="165"/>
      <c r="K4" s="165"/>
      <c r="L4" s="182" t="s">
        <v>13</v>
      </c>
      <c r="M4" s="182" t="s">
        <v>14</v>
      </c>
      <c r="N4" s="182" t="s">
        <v>15</v>
      </c>
      <c r="O4" s="182" t="s">
        <v>16</v>
      </c>
      <c r="P4" s="165" t="s">
        <v>21</v>
      </c>
      <c r="Q4" s="165"/>
      <c r="R4" s="165"/>
      <c r="S4" s="165"/>
      <c r="T4" s="182" t="s">
        <v>22</v>
      </c>
      <c r="U4" s="182" t="s">
        <v>37</v>
      </c>
      <c r="V4" s="182" t="s">
        <v>35</v>
      </c>
      <c r="W4" s="182" t="s">
        <v>23</v>
      </c>
      <c r="X4" s="182" t="s">
        <v>34</v>
      </c>
      <c r="Y4" s="182" t="s">
        <v>17</v>
      </c>
      <c r="Z4" s="182" t="s">
        <v>18</v>
      </c>
      <c r="AA4" s="165"/>
      <c r="AB4" s="165"/>
    </row>
    <row r="5" spans="1:28" ht="80.099999999999994" customHeight="1" x14ac:dyDescent="0.25">
      <c r="A5" s="165"/>
      <c r="B5" s="181"/>
      <c r="C5" s="181"/>
      <c r="D5" s="181"/>
      <c r="E5" s="181"/>
      <c r="F5" s="181"/>
      <c r="G5" s="165"/>
      <c r="H5" s="165"/>
      <c r="I5" s="165"/>
      <c r="J5" s="165"/>
      <c r="K5" s="165"/>
      <c r="L5" s="182"/>
      <c r="M5" s="182"/>
      <c r="N5" s="182"/>
      <c r="O5" s="182"/>
      <c r="P5" s="12" t="s">
        <v>32</v>
      </c>
      <c r="Q5" s="12" t="s">
        <v>216</v>
      </c>
      <c r="R5" s="12" t="s">
        <v>217</v>
      </c>
      <c r="S5" s="12" t="s">
        <v>218</v>
      </c>
      <c r="T5" s="182"/>
      <c r="U5" s="182"/>
      <c r="V5" s="182"/>
      <c r="W5" s="182"/>
      <c r="X5" s="182"/>
      <c r="Y5" s="182"/>
      <c r="Z5" s="182"/>
      <c r="AA5" s="165"/>
      <c r="AB5" s="165"/>
    </row>
    <row r="6" spans="1:28" s="147" customFormat="1" ht="55.5" customHeight="1" x14ac:dyDescent="0.25">
      <c r="A6" s="20">
        <v>1</v>
      </c>
      <c r="B6" s="13" t="s">
        <v>41</v>
      </c>
      <c r="C6" s="13" t="s">
        <v>207</v>
      </c>
      <c r="D6" s="79">
        <v>70984557</v>
      </c>
      <c r="E6" s="15">
        <v>102432201</v>
      </c>
      <c r="F6" s="15">
        <v>600143198</v>
      </c>
      <c r="G6" s="58" t="s">
        <v>175</v>
      </c>
      <c r="H6" s="13" t="s">
        <v>43</v>
      </c>
      <c r="I6" s="21" t="s">
        <v>44</v>
      </c>
      <c r="J6" s="21" t="s">
        <v>45</v>
      </c>
      <c r="K6" s="58" t="s">
        <v>175</v>
      </c>
      <c r="L6" s="14">
        <v>3000000</v>
      </c>
      <c r="M6" s="23">
        <f>L6/100*85</f>
        <v>2550000</v>
      </c>
      <c r="N6" s="16">
        <v>2022</v>
      </c>
      <c r="O6" s="24">
        <v>2024</v>
      </c>
      <c r="P6" s="22"/>
      <c r="Q6" s="91"/>
      <c r="R6" s="91" t="s">
        <v>36</v>
      </c>
      <c r="S6" s="91" t="s">
        <v>36</v>
      </c>
      <c r="T6" s="124"/>
      <c r="U6" s="124"/>
      <c r="V6" s="124"/>
      <c r="W6" s="91" t="s">
        <v>36</v>
      </c>
      <c r="X6" s="124"/>
      <c r="Y6" s="21" t="s">
        <v>176</v>
      </c>
      <c r="Z6" s="21"/>
      <c r="AA6" s="61" t="s">
        <v>257</v>
      </c>
      <c r="AB6" s="28" t="s">
        <v>294</v>
      </c>
    </row>
    <row r="7" spans="1:28" s="147" customFormat="1" ht="69.75" customHeight="1" x14ac:dyDescent="0.25">
      <c r="A7" s="20">
        <v>2</v>
      </c>
      <c r="B7" s="106" t="s">
        <v>41</v>
      </c>
      <c r="C7" s="106" t="s">
        <v>207</v>
      </c>
      <c r="D7" s="110">
        <v>70984557</v>
      </c>
      <c r="E7" s="108">
        <v>102432201</v>
      </c>
      <c r="F7" s="108">
        <v>600143198</v>
      </c>
      <c r="G7" s="106" t="s">
        <v>127</v>
      </c>
      <c r="H7" s="106" t="s">
        <v>43</v>
      </c>
      <c r="I7" s="107" t="s">
        <v>44</v>
      </c>
      <c r="J7" s="107" t="s">
        <v>45</v>
      </c>
      <c r="K7" s="106" t="s">
        <v>127</v>
      </c>
      <c r="L7" s="109">
        <v>500000</v>
      </c>
      <c r="M7" s="115">
        <f t="shared" ref="M7:M74" si="0">L7/100*85</f>
        <v>425000</v>
      </c>
      <c r="N7" s="116">
        <v>2024</v>
      </c>
      <c r="O7" s="120">
        <v>2027</v>
      </c>
      <c r="P7" s="117"/>
      <c r="Q7" s="119"/>
      <c r="R7" s="119"/>
      <c r="S7" s="119"/>
      <c r="T7" s="125"/>
      <c r="U7" s="125"/>
      <c r="V7" s="119" t="s">
        <v>298</v>
      </c>
      <c r="W7" s="119"/>
      <c r="X7" s="125"/>
      <c r="Y7" s="107"/>
      <c r="Z7" s="107"/>
      <c r="AA7" s="112" t="s">
        <v>257</v>
      </c>
      <c r="AB7" s="28" t="s">
        <v>305</v>
      </c>
    </row>
    <row r="8" spans="1:28" s="147" customFormat="1" ht="36" x14ac:dyDescent="0.25">
      <c r="A8" s="20">
        <v>3</v>
      </c>
      <c r="B8" s="13" t="s">
        <v>41</v>
      </c>
      <c r="C8" s="13" t="s">
        <v>207</v>
      </c>
      <c r="D8" s="79">
        <v>70984557</v>
      </c>
      <c r="E8" s="15">
        <v>102432201</v>
      </c>
      <c r="F8" s="15">
        <v>600143198</v>
      </c>
      <c r="G8" s="13" t="s">
        <v>307</v>
      </c>
      <c r="H8" s="13" t="s">
        <v>43</v>
      </c>
      <c r="I8" s="21" t="s">
        <v>44</v>
      </c>
      <c r="J8" s="21" t="s">
        <v>45</v>
      </c>
      <c r="K8" s="13" t="s">
        <v>307</v>
      </c>
      <c r="L8" s="14">
        <v>1000000</v>
      </c>
      <c r="M8" s="23">
        <f t="shared" si="0"/>
        <v>850000</v>
      </c>
      <c r="N8" s="16">
        <v>2022</v>
      </c>
      <c r="O8" s="24">
        <v>2023</v>
      </c>
      <c r="P8" s="22"/>
      <c r="Q8" s="91"/>
      <c r="R8" s="91"/>
      <c r="S8" s="91"/>
      <c r="T8" s="124"/>
      <c r="U8" s="124"/>
      <c r="V8" s="124"/>
      <c r="W8" s="124"/>
      <c r="X8" s="124"/>
      <c r="Y8" s="21"/>
      <c r="Z8" s="21"/>
      <c r="AA8" s="61" t="s">
        <v>257</v>
      </c>
      <c r="AB8" s="28" t="s">
        <v>294</v>
      </c>
    </row>
    <row r="9" spans="1:28" s="2" customFormat="1" ht="60" x14ac:dyDescent="0.25">
      <c r="A9" s="20">
        <v>4</v>
      </c>
      <c r="B9" s="28" t="s">
        <v>41</v>
      </c>
      <c r="C9" s="28" t="s">
        <v>207</v>
      </c>
      <c r="D9" s="32">
        <v>70984557</v>
      </c>
      <c r="E9" s="30">
        <v>102432201</v>
      </c>
      <c r="F9" s="30">
        <v>600143198</v>
      </c>
      <c r="G9" s="59" t="s">
        <v>46</v>
      </c>
      <c r="H9" s="28" t="s">
        <v>43</v>
      </c>
      <c r="I9" s="29" t="s">
        <v>44</v>
      </c>
      <c r="J9" s="29" t="s">
        <v>45</v>
      </c>
      <c r="K9" s="59" t="s">
        <v>259</v>
      </c>
      <c r="L9" s="31">
        <v>7000000</v>
      </c>
      <c r="M9" s="42">
        <f t="shared" si="0"/>
        <v>5950000</v>
      </c>
      <c r="N9" s="43">
        <v>2024</v>
      </c>
      <c r="O9" s="44">
        <v>2027</v>
      </c>
      <c r="P9" s="34"/>
      <c r="Q9" s="35"/>
      <c r="R9" s="35"/>
      <c r="S9" s="35"/>
      <c r="T9" s="126"/>
      <c r="U9" s="126"/>
      <c r="V9" s="35" t="s">
        <v>36</v>
      </c>
      <c r="W9" s="126"/>
      <c r="X9" s="126"/>
      <c r="Y9" s="33"/>
      <c r="Z9" s="33"/>
      <c r="AA9" s="60" t="s">
        <v>257</v>
      </c>
      <c r="AB9" s="28" t="s">
        <v>308</v>
      </c>
    </row>
    <row r="10" spans="1:28" s="2" customFormat="1" ht="72" x14ac:dyDescent="0.25">
      <c r="A10" s="20">
        <v>5</v>
      </c>
      <c r="B10" s="28" t="s">
        <v>41</v>
      </c>
      <c r="C10" s="28" t="s">
        <v>207</v>
      </c>
      <c r="D10" s="32">
        <v>70984557</v>
      </c>
      <c r="E10" s="30">
        <v>102432201</v>
      </c>
      <c r="F10" s="30">
        <v>600143198</v>
      </c>
      <c r="G10" s="28" t="s">
        <v>128</v>
      </c>
      <c r="H10" s="28" t="s">
        <v>43</v>
      </c>
      <c r="I10" s="29" t="s">
        <v>44</v>
      </c>
      <c r="J10" s="29" t="s">
        <v>45</v>
      </c>
      <c r="K10" s="28" t="s">
        <v>128</v>
      </c>
      <c r="L10" s="31">
        <v>300000</v>
      </c>
      <c r="M10" s="42">
        <f t="shared" si="0"/>
        <v>255000</v>
      </c>
      <c r="N10" s="43">
        <v>2024</v>
      </c>
      <c r="O10" s="44">
        <v>2026</v>
      </c>
      <c r="P10" s="34"/>
      <c r="Q10" s="35"/>
      <c r="R10" s="35"/>
      <c r="S10" s="35" t="s">
        <v>298</v>
      </c>
      <c r="T10" s="126"/>
      <c r="U10" s="126"/>
      <c r="V10" s="126"/>
      <c r="W10" s="126"/>
      <c r="X10" s="126"/>
      <c r="Y10" s="33"/>
      <c r="Z10" s="33"/>
      <c r="AA10" s="60" t="s">
        <v>257</v>
      </c>
      <c r="AB10" s="28" t="s">
        <v>309</v>
      </c>
    </row>
    <row r="11" spans="1:28" s="2" customFormat="1" ht="63.75" customHeight="1" x14ac:dyDescent="0.25">
      <c r="A11" s="20">
        <v>6</v>
      </c>
      <c r="B11" s="106" t="s">
        <v>41</v>
      </c>
      <c r="C11" s="106" t="s">
        <v>207</v>
      </c>
      <c r="D11" s="110">
        <v>70984557</v>
      </c>
      <c r="E11" s="108">
        <v>102432201</v>
      </c>
      <c r="F11" s="108">
        <v>600143198</v>
      </c>
      <c r="G11" s="113" t="s">
        <v>227</v>
      </c>
      <c r="H11" s="106" t="s">
        <v>43</v>
      </c>
      <c r="I11" s="107" t="s">
        <v>44</v>
      </c>
      <c r="J11" s="107" t="s">
        <v>45</v>
      </c>
      <c r="K11" s="113" t="s">
        <v>300</v>
      </c>
      <c r="L11" s="109">
        <v>12000000</v>
      </c>
      <c r="M11" s="115">
        <f t="shared" si="0"/>
        <v>10200000</v>
      </c>
      <c r="N11" s="107">
        <v>2024</v>
      </c>
      <c r="O11" s="107">
        <v>2025</v>
      </c>
      <c r="P11" s="118"/>
      <c r="Q11" s="119"/>
      <c r="R11" s="119"/>
      <c r="S11" s="119"/>
      <c r="T11" s="125"/>
      <c r="U11" s="125"/>
      <c r="V11" s="125"/>
      <c r="W11" s="125"/>
      <c r="X11" s="125"/>
      <c r="Y11" s="106" t="s">
        <v>301</v>
      </c>
      <c r="Z11" s="117" t="s">
        <v>169</v>
      </c>
      <c r="AA11" s="112" t="s">
        <v>257</v>
      </c>
      <c r="AB11" s="28" t="s">
        <v>310</v>
      </c>
    </row>
    <row r="12" spans="1:28" s="2" customFormat="1" ht="63.75" customHeight="1" x14ac:dyDescent="0.25">
      <c r="A12" s="20">
        <v>7</v>
      </c>
      <c r="B12" s="133" t="s">
        <v>41</v>
      </c>
      <c r="C12" s="133" t="s">
        <v>207</v>
      </c>
      <c r="D12" s="145">
        <v>70984557</v>
      </c>
      <c r="E12" s="135">
        <v>102432201</v>
      </c>
      <c r="F12" s="135">
        <v>600143198</v>
      </c>
      <c r="G12" s="136" t="s">
        <v>311</v>
      </c>
      <c r="H12" s="133" t="s">
        <v>43</v>
      </c>
      <c r="I12" s="134" t="s">
        <v>44</v>
      </c>
      <c r="J12" s="134" t="s">
        <v>45</v>
      </c>
      <c r="K12" s="136" t="s">
        <v>312</v>
      </c>
      <c r="L12" s="138">
        <v>4000000</v>
      </c>
      <c r="M12" s="148">
        <f t="shared" si="0"/>
        <v>3400000</v>
      </c>
      <c r="N12" s="134">
        <v>2026</v>
      </c>
      <c r="O12" s="134">
        <v>2027</v>
      </c>
      <c r="P12" s="140" t="s">
        <v>298</v>
      </c>
      <c r="Q12" s="140"/>
      <c r="R12" s="140"/>
      <c r="S12" s="140" t="s">
        <v>298</v>
      </c>
      <c r="T12" s="149"/>
      <c r="U12" s="149"/>
      <c r="V12" s="149"/>
      <c r="W12" s="149"/>
      <c r="X12" s="140" t="s">
        <v>298</v>
      </c>
      <c r="Y12" s="150" t="s">
        <v>169</v>
      </c>
      <c r="Z12" s="143" t="s">
        <v>169</v>
      </c>
      <c r="AA12" s="144" t="s">
        <v>257</v>
      </c>
      <c r="AB12" s="28" t="s">
        <v>321</v>
      </c>
    </row>
    <row r="13" spans="1:28" s="2" customFormat="1" ht="96" x14ac:dyDescent="0.25">
      <c r="A13" s="20">
        <v>8</v>
      </c>
      <c r="B13" s="106" t="s">
        <v>56</v>
      </c>
      <c r="C13" s="106" t="s">
        <v>136</v>
      </c>
      <c r="D13" s="108">
        <v>71002529</v>
      </c>
      <c r="E13" s="108">
        <v>102432210</v>
      </c>
      <c r="F13" s="108">
        <v>600143201</v>
      </c>
      <c r="G13" s="113" t="s">
        <v>57</v>
      </c>
      <c r="H13" s="106" t="s">
        <v>43</v>
      </c>
      <c r="I13" s="107" t="s">
        <v>44</v>
      </c>
      <c r="J13" s="106" t="s">
        <v>55</v>
      </c>
      <c r="K13" s="113" t="s">
        <v>57</v>
      </c>
      <c r="L13" s="109">
        <v>15500000</v>
      </c>
      <c r="M13" s="115">
        <f t="shared" si="0"/>
        <v>13175000</v>
      </c>
      <c r="N13" s="116">
        <v>2024</v>
      </c>
      <c r="O13" s="120">
        <v>2027</v>
      </c>
      <c r="P13" s="118"/>
      <c r="Q13" s="119"/>
      <c r="R13" s="119"/>
      <c r="S13" s="119"/>
      <c r="T13" s="125"/>
      <c r="U13" s="125"/>
      <c r="V13" s="125"/>
      <c r="W13" s="125"/>
      <c r="X13" s="125"/>
      <c r="Y13" s="113" t="s">
        <v>313</v>
      </c>
      <c r="Z13" s="111"/>
      <c r="AA13" s="112" t="s">
        <v>257</v>
      </c>
      <c r="AB13" s="28" t="s">
        <v>305</v>
      </c>
    </row>
    <row r="14" spans="1:28" ht="84" x14ac:dyDescent="0.25">
      <c r="A14" s="20">
        <v>9</v>
      </c>
      <c r="B14" s="28" t="s">
        <v>56</v>
      </c>
      <c r="C14" s="28" t="s">
        <v>136</v>
      </c>
      <c r="D14" s="30">
        <v>71002529</v>
      </c>
      <c r="E14" s="30">
        <v>102432210</v>
      </c>
      <c r="F14" s="30">
        <v>600143201</v>
      </c>
      <c r="G14" s="28" t="s">
        <v>58</v>
      </c>
      <c r="H14" s="28" t="s">
        <v>43</v>
      </c>
      <c r="I14" s="29" t="s">
        <v>44</v>
      </c>
      <c r="J14" s="28" t="s">
        <v>55</v>
      </c>
      <c r="K14" s="28" t="s">
        <v>58</v>
      </c>
      <c r="L14" s="31">
        <v>3500000</v>
      </c>
      <c r="M14" s="42">
        <f t="shared" si="0"/>
        <v>2975000</v>
      </c>
      <c r="N14" s="43">
        <v>2024</v>
      </c>
      <c r="O14" s="44">
        <v>2027</v>
      </c>
      <c r="P14" s="34"/>
      <c r="Q14" s="35"/>
      <c r="R14" s="35"/>
      <c r="S14" s="35"/>
      <c r="T14" s="126"/>
      <c r="U14" s="126"/>
      <c r="V14" s="35" t="s">
        <v>36</v>
      </c>
      <c r="W14" s="126"/>
      <c r="X14" s="126"/>
      <c r="Y14" s="59" t="s">
        <v>203</v>
      </c>
      <c r="Z14" s="33"/>
      <c r="AA14" s="60" t="s">
        <v>257</v>
      </c>
      <c r="AB14" s="28" t="s">
        <v>278</v>
      </c>
    </row>
    <row r="15" spans="1:28" ht="60" x14ac:dyDescent="0.25">
      <c r="A15" s="20">
        <v>10</v>
      </c>
      <c r="B15" s="28" t="s">
        <v>56</v>
      </c>
      <c r="C15" s="28" t="s">
        <v>136</v>
      </c>
      <c r="D15" s="30">
        <v>71002529</v>
      </c>
      <c r="E15" s="30">
        <v>102432210</v>
      </c>
      <c r="F15" s="30">
        <v>600143201</v>
      </c>
      <c r="G15" s="28" t="s">
        <v>60</v>
      </c>
      <c r="H15" s="28" t="s">
        <v>43</v>
      </c>
      <c r="I15" s="29" t="s">
        <v>44</v>
      </c>
      <c r="J15" s="28" t="s">
        <v>55</v>
      </c>
      <c r="K15" s="28" t="s">
        <v>275</v>
      </c>
      <c r="L15" s="31">
        <v>25000000</v>
      </c>
      <c r="M15" s="42">
        <f t="shared" si="0"/>
        <v>21250000</v>
      </c>
      <c r="N15" s="43">
        <v>2024</v>
      </c>
      <c r="O15" s="44">
        <v>2027</v>
      </c>
      <c r="P15" s="34" t="s">
        <v>36</v>
      </c>
      <c r="Q15" s="35" t="s">
        <v>36</v>
      </c>
      <c r="R15" s="35" t="s">
        <v>36</v>
      </c>
      <c r="S15" s="35" t="s">
        <v>36</v>
      </c>
      <c r="T15" s="126"/>
      <c r="U15" s="126"/>
      <c r="V15" s="35" t="s">
        <v>36</v>
      </c>
      <c r="W15" s="35" t="s">
        <v>36</v>
      </c>
      <c r="X15" s="126"/>
      <c r="Y15" s="33"/>
      <c r="Z15" s="33"/>
      <c r="AA15" s="60" t="s">
        <v>257</v>
      </c>
      <c r="AB15" s="28"/>
    </row>
    <row r="16" spans="1:28" s="2" customFormat="1" ht="99" customHeight="1" x14ac:dyDescent="0.25">
      <c r="A16" s="20">
        <v>11</v>
      </c>
      <c r="B16" s="106" t="s">
        <v>56</v>
      </c>
      <c r="C16" s="106" t="s">
        <v>136</v>
      </c>
      <c r="D16" s="108">
        <v>71002529</v>
      </c>
      <c r="E16" s="108">
        <v>102432210</v>
      </c>
      <c r="F16" s="108">
        <v>600143201</v>
      </c>
      <c r="G16" s="106" t="s">
        <v>59</v>
      </c>
      <c r="H16" s="106" t="s">
        <v>43</v>
      </c>
      <c r="I16" s="107" t="s">
        <v>44</v>
      </c>
      <c r="J16" s="106" t="s">
        <v>55</v>
      </c>
      <c r="K16" s="106" t="s">
        <v>302</v>
      </c>
      <c r="L16" s="109">
        <v>4000000</v>
      </c>
      <c r="M16" s="115">
        <f t="shared" si="0"/>
        <v>3400000</v>
      </c>
      <c r="N16" s="116">
        <v>2024</v>
      </c>
      <c r="O16" s="120">
        <v>2027</v>
      </c>
      <c r="P16" s="118" t="s">
        <v>36</v>
      </c>
      <c r="Q16" s="119"/>
      <c r="R16" s="119" t="s">
        <v>36</v>
      </c>
      <c r="S16" s="119" t="s">
        <v>36</v>
      </c>
      <c r="T16" s="125"/>
      <c r="U16" s="125"/>
      <c r="V16" s="125"/>
      <c r="W16" s="125"/>
      <c r="X16" s="119" t="s">
        <v>36</v>
      </c>
      <c r="Y16" s="106" t="s">
        <v>231</v>
      </c>
      <c r="Z16" s="111"/>
      <c r="AA16" s="112" t="s">
        <v>257</v>
      </c>
      <c r="AB16" s="28" t="s">
        <v>331</v>
      </c>
    </row>
    <row r="17" spans="1:28" s="2" customFormat="1" ht="96" x14ac:dyDescent="0.25">
      <c r="A17" s="20">
        <v>12</v>
      </c>
      <c r="B17" s="106" t="s">
        <v>56</v>
      </c>
      <c r="C17" s="106" t="s">
        <v>136</v>
      </c>
      <c r="D17" s="108">
        <v>71002529</v>
      </c>
      <c r="E17" s="108">
        <v>102432210</v>
      </c>
      <c r="F17" s="108">
        <v>600143201</v>
      </c>
      <c r="G17" s="113" t="s">
        <v>204</v>
      </c>
      <c r="H17" s="106" t="s">
        <v>43</v>
      </c>
      <c r="I17" s="107" t="s">
        <v>44</v>
      </c>
      <c r="J17" s="106" t="s">
        <v>55</v>
      </c>
      <c r="K17" s="113" t="s">
        <v>205</v>
      </c>
      <c r="L17" s="109">
        <v>4000000</v>
      </c>
      <c r="M17" s="115">
        <f t="shared" si="0"/>
        <v>3400000</v>
      </c>
      <c r="N17" s="116">
        <v>2024</v>
      </c>
      <c r="O17" s="120">
        <v>2027</v>
      </c>
      <c r="P17" s="118" t="s">
        <v>36</v>
      </c>
      <c r="Q17" s="119"/>
      <c r="R17" s="119" t="s">
        <v>36</v>
      </c>
      <c r="S17" s="119" t="s">
        <v>36</v>
      </c>
      <c r="T17" s="125"/>
      <c r="U17" s="119" t="s">
        <v>36</v>
      </c>
      <c r="V17" s="125"/>
      <c r="W17" s="125"/>
      <c r="X17" s="119" t="s">
        <v>36</v>
      </c>
      <c r="Y17" s="106" t="s">
        <v>231</v>
      </c>
      <c r="Z17" s="117" t="s">
        <v>169</v>
      </c>
      <c r="AA17" s="112" t="s">
        <v>257</v>
      </c>
      <c r="AB17" s="28" t="s">
        <v>332</v>
      </c>
    </row>
    <row r="18" spans="1:28" s="2" customFormat="1" ht="253.5" customHeight="1" x14ac:dyDescent="0.25">
      <c r="A18" s="20">
        <v>13</v>
      </c>
      <c r="B18" s="28" t="s">
        <v>56</v>
      </c>
      <c r="C18" s="28" t="s">
        <v>136</v>
      </c>
      <c r="D18" s="30">
        <v>71002529</v>
      </c>
      <c r="E18" s="30">
        <v>102432210</v>
      </c>
      <c r="F18" s="30">
        <v>600143201</v>
      </c>
      <c r="G18" s="59" t="s">
        <v>273</v>
      </c>
      <c r="H18" s="28" t="s">
        <v>43</v>
      </c>
      <c r="I18" s="29" t="s">
        <v>44</v>
      </c>
      <c r="J18" s="28" t="s">
        <v>55</v>
      </c>
      <c r="K18" s="59" t="s">
        <v>284</v>
      </c>
      <c r="L18" s="31">
        <v>4000000</v>
      </c>
      <c r="M18" s="42">
        <f t="shared" si="0"/>
        <v>3400000</v>
      </c>
      <c r="N18" s="32">
        <v>2024</v>
      </c>
      <c r="O18" s="30">
        <v>2027</v>
      </c>
      <c r="P18" s="34" t="s">
        <v>36</v>
      </c>
      <c r="Q18" s="35" t="s">
        <v>36</v>
      </c>
      <c r="R18" s="35" t="s">
        <v>36</v>
      </c>
      <c r="S18" s="35" t="s">
        <v>36</v>
      </c>
      <c r="T18" s="126"/>
      <c r="U18" s="35"/>
      <c r="V18" s="126"/>
      <c r="W18" s="35" t="s">
        <v>36</v>
      </c>
      <c r="X18" s="35" t="s">
        <v>36</v>
      </c>
      <c r="Y18" s="59" t="s">
        <v>274</v>
      </c>
      <c r="Z18" s="20" t="s">
        <v>169</v>
      </c>
      <c r="AA18" s="60" t="s">
        <v>257</v>
      </c>
      <c r="AB18" s="28" t="s">
        <v>314</v>
      </c>
    </row>
    <row r="19" spans="1:28" s="2" customFormat="1" ht="212.25" customHeight="1" x14ac:dyDescent="0.25">
      <c r="A19" s="20">
        <v>14</v>
      </c>
      <c r="B19" s="28" t="s">
        <v>56</v>
      </c>
      <c r="C19" s="28" t="s">
        <v>136</v>
      </c>
      <c r="D19" s="30">
        <v>71002529</v>
      </c>
      <c r="E19" s="30">
        <v>102432210</v>
      </c>
      <c r="F19" s="30">
        <v>600143201</v>
      </c>
      <c r="G19" s="59" t="s">
        <v>285</v>
      </c>
      <c r="H19" s="28" t="s">
        <v>43</v>
      </c>
      <c r="I19" s="29" t="s">
        <v>44</v>
      </c>
      <c r="J19" s="28" t="s">
        <v>55</v>
      </c>
      <c r="K19" s="28" t="s">
        <v>286</v>
      </c>
      <c r="L19" s="31">
        <v>3500000</v>
      </c>
      <c r="M19" s="42">
        <f t="shared" si="0"/>
        <v>2975000</v>
      </c>
      <c r="N19" s="32">
        <v>2024</v>
      </c>
      <c r="O19" s="30">
        <v>2027</v>
      </c>
      <c r="P19" s="34" t="s">
        <v>36</v>
      </c>
      <c r="Q19" s="35" t="s">
        <v>36</v>
      </c>
      <c r="R19" s="35" t="s">
        <v>36</v>
      </c>
      <c r="S19" s="35" t="s">
        <v>36</v>
      </c>
      <c r="T19" s="126"/>
      <c r="U19" s="35"/>
      <c r="V19" s="126"/>
      <c r="W19" s="35" t="s">
        <v>36</v>
      </c>
      <c r="X19" s="35"/>
      <c r="Y19" s="59" t="s">
        <v>287</v>
      </c>
      <c r="Z19" s="20"/>
      <c r="AA19" s="60" t="s">
        <v>257</v>
      </c>
      <c r="AB19" s="28" t="s">
        <v>314</v>
      </c>
    </row>
    <row r="20" spans="1:28" ht="93.75" customHeight="1" x14ac:dyDescent="0.25">
      <c r="A20" s="20">
        <v>15</v>
      </c>
      <c r="B20" s="28" t="s">
        <v>61</v>
      </c>
      <c r="C20" s="59" t="s">
        <v>137</v>
      </c>
      <c r="D20" s="30">
        <v>70982741</v>
      </c>
      <c r="E20" s="30">
        <v>102432384</v>
      </c>
      <c r="F20" s="30">
        <v>600143236</v>
      </c>
      <c r="G20" s="28" t="s">
        <v>144</v>
      </c>
      <c r="H20" s="28" t="s">
        <v>43</v>
      </c>
      <c r="I20" s="29" t="s">
        <v>44</v>
      </c>
      <c r="J20" s="29" t="s">
        <v>63</v>
      </c>
      <c r="K20" s="28" t="s">
        <v>144</v>
      </c>
      <c r="L20" s="31">
        <v>3000000</v>
      </c>
      <c r="M20" s="42">
        <f t="shared" si="0"/>
        <v>2550000</v>
      </c>
      <c r="N20" s="43">
        <v>2022</v>
      </c>
      <c r="O20" s="44">
        <v>2027</v>
      </c>
      <c r="P20" s="33"/>
      <c r="Q20" s="35" t="s">
        <v>36</v>
      </c>
      <c r="R20" s="35" t="s">
        <v>36</v>
      </c>
      <c r="S20" s="35" t="s">
        <v>36</v>
      </c>
      <c r="T20" s="126"/>
      <c r="U20" s="126"/>
      <c r="V20" s="126"/>
      <c r="W20" s="126"/>
      <c r="X20" s="35" t="s">
        <v>36</v>
      </c>
      <c r="Y20" s="33"/>
      <c r="Z20" s="33"/>
      <c r="AA20" s="60" t="s">
        <v>257</v>
      </c>
      <c r="AB20" s="28" t="s">
        <v>279</v>
      </c>
    </row>
    <row r="21" spans="1:28" ht="49.5" customHeight="1" x14ac:dyDescent="0.25">
      <c r="A21" s="20">
        <v>16</v>
      </c>
      <c r="B21" s="28" t="s">
        <v>61</v>
      </c>
      <c r="C21" s="59" t="s">
        <v>137</v>
      </c>
      <c r="D21" s="30">
        <v>70982741</v>
      </c>
      <c r="E21" s="30">
        <v>102432384</v>
      </c>
      <c r="F21" s="30">
        <v>600143236</v>
      </c>
      <c r="G21" s="59" t="s">
        <v>62</v>
      </c>
      <c r="H21" s="28" t="s">
        <v>43</v>
      </c>
      <c r="I21" s="29" t="s">
        <v>44</v>
      </c>
      <c r="J21" s="29" t="s">
        <v>63</v>
      </c>
      <c r="K21" s="59" t="s">
        <v>62</v>
      </c>
      <c r="L21" s="31">
        <v>6000000</v>
      </c>
      <c r="M21" s="42">
        <f t="shared" si="0"/>
        <v>5100000</v>
      </c>
      <c r="N21" s="43">
        <v>2022</v>
      </c>
      <c r="O21" s="44">
        <v>2027</v>
      </c>
      <c r="P21" s="33"/>
      <c r="Q21" s="35" t="s">
        <v>36</v>
      </c>
      <c r="R21" s="35" t="s">
        <v>36</v>
      </c>
      <c r="S21" s="35" t="s">
        <v>36</v>
      </c>
      <c r="T21" s="126"/>
      <c r="U21" s="126"/>
      <c r="V21" s="126"/>
      <c r="W21" s="126"/>
      <c r="X21" s="126"/>
      <c r="Y21" s="33"/>
      <c r="Z21" s="33"/>
      <c r="AA21" s="60" t="s">
        <v>257</v>
      </c>
      <c r="AB21" s="26"/>
    </row>
    <row r="22" spans="1:28" ht="53.25" customHeight="1" x14ac:dyDescent="0.25">
      <c r="A22" s="20">
        <v>17</v>
      </c>
      <c r="B22" s="28" t="s">
        <v>61</v>
      </c>
      <c r="C22" s="59" t="s">
        <v>137</v>
      </c>
      <c r="D22" s="30">
        <v>70982741</v>
      </c>
      <c r="E22" s="30">
        <v>102432384</v>
      </c>
      <c r="F22" s="30">
        <v>600143236</v>
      </c>
      <c r="G22" s="59" t="s">
        <v>64</v>
      </c>
      <c r="H22" s="28" t="s">
        <v>43</v>
      </c>
      <c r="I22" s="29" t="s">
        <v>44</v>
      </c>
      <c r="J22" s="29" t="s">
        <v>63</v>
      </c>
      <c r="K22" s="59" t="s">
        <v>64</v>
      </c>
      <c r="L22" s="31">
        <v>1500000</v>
      </c>
      <c r="M22" s="42">
        <f t="shared" si="0"/>
        <v>1275000</v>
      </c>
      <c r="N22" s="43">
        <v>2022</v>
      </c>
      <c r="O22" s="44">
        <v>2027</v>
      </c>
      <c r="P22" s="34" t="s">
        <v>36</v>
      </c>
      <c r="Q22" s="35" t="s">
        <v>36</v>
      </c>
      <c r="R22" s="35" t="s">
        <v>36</v>
      </c>
      <c r="S22" s="35" t="s">
        <v>36</v>
      </c>
      <c r="T22" s="126"/>
      <c r="U22" s="126"/>
      <c r="V22" s="126"/>
      <c r="W22" s="126"/>
      <c r="X22" s="126"/>
      <c r="Y22" s="33"/>
      <c r="Z22" s="33"/>
      <c r="AA22" s="60" t="s">
        <v>257</v>
      </c>
      <c r="AB22" s="28"/>
    </row>
    <row r="23" spans="1:28" ht="50.25" customHeight="1" x14ac:dyDescent="0.25">
      <c r="A23" s="20">
        <v>18</v>
      </c>
      <c r="B23" s="28" t="s">
        <v>61</v>
      </c>
      <c r="C23" s="59" t="s">
        <v>137</v>
      </c>
      <c r="D23" s="30">
        <v>70982741</v>
      </c>
      <c r="E23" s="30">
        <v>102432384</v>
      </c>
      <c r="F23" s="30">
        <v>600143236</v>
      </c>
      <c r="G23" s="59" t="s">
        <v>133</v>
      </c>
      <c r="H23" s="28" t="s">
        <v>43</v>
      </c>
      <c r="I23" s="29" t="s">
        <v>120</v>
      </c>
      <c r="J23" s="28" t="s">
        <v>63</v>
      </c>
      <c r="K23" s="59" t="s">
        <v>133</v>
      </c>
      <c r="L23" s="31">
        <v>5000000</v>
      </c>
      <c r="M23" s="42">
        <f t="shared" si="0"/>
        <v>4250000</v>
      </c>
      <c r="N23" s="43">
        <v>2022</v>
      </c>
      <c r="O23" s="44">
        <v>2027</v>
      </c>
      <c r="P23" s="33"/>
      <c r="Q23" s="35"/>
      <c r="R23" s="35"/>
      <c r="S23" s="35"/>
      <c r="T23" s="126"/>
      <c r="U23" s="126"/>
      <c r="V23" s="35" t="s">
        <v>36</v>
      </c>
      <c r="W23" s="126"/>
      <c r="X23" s="126"/>
      <c r="Y23" s="33"/>
      <c r="Z23" s="33"/>
      <c r="AA23" s="60" t="s">
        <v>257</v>
      </c>
      <c r="AB23" s="26"/>
    </row>
    <row r="24" spans="1:28" ht="66.75" customHeight="1" x14ac:dyDescent="0.25">
      <c r="A24" s="20">
        <v>19</v>
      </c>
      <c r="B24" s="28" t="s">
        <v>61</v>
      </c>
      <c r="C24" s="59" t="s">
        <v>137</v>
      </c>
      <c r="D24" s="30">
        <v>70982741</v>
      </c>
      <c r="E24" s="30">
        <v>102432384</v>
      </c>
      <c r="F24" s="30">
        <v>600143236</v>
      </c>
      <c r="G24" s="59" t="s">
        <v>80</v>
      </c>
      <c r="H24" s="28" t="s">
        <v>43</v>
      </c>
      <c r="I24" s="29" t="s">
        <v>120</v>
      </c>
      <c r="J24" s="28" t="s">
        <v>145</v>
      </c>
      <c r="K24" s="59" t="s">
        <v>80</v>
      </c>
      <c r="L24" s="31">
        <v>3000000</v>
      </c>
      <c r="M24" s="42">
        <f t="shared" si="0"/>
        <v>2550000</v>
      </c>
      <c r="N24" s="43">
        <v>2022</v>
      </c>
      <c r="O24" s="44">
        <v>2027</v>
      </c>
      <c r="P24" s="34" t="s">
        <v>36</v>
      </c>
      <c r="Q24" s="35" t="s">
        <v>36</v>
      </c>
      <c r="R24" s="35" t="s">
        <v>36</v>
      </c>
      <c r="S24" s="35" t="s">
        <v>36</v>
      </c>
      <c r="T24" s="126"/>
      <c r="U24" s="126"/>
      <c r="V24" s="35" t="s">
        <v>36</v>
      </c>
      <c r="W24" s="126"/>
      <c r="X24" s="126"/>
      <c r="Y24" s="33"/>
      <c r="Z24" s="33"/>
      <c r="AA24" s="60" t="s">
        <v>257</v>
      </c>
      <c r="AB24" s="26"/>
    </row>
    <row r="25" spans="1:28" ht="53.25" customHeight="1" x14ac:dyDescent="0.25">
      <c r="A25" s="20">
        <v>20</v>
      </c>
      <c r="B25" s="28" t="s">
        <v>61</v>
      </c>
      <c r="C25" s="59" t="s">
        <v>137</v>
      </c>
      <c r="D25" s="30">
        <v>70982741</v>
      </c>
      <c r="E25" s="30">
        <v>102432384</v>
      </c>
      <c r="F25" s="30">
        <v>600143236</v>
      </c>
      <c r="G25" s="28" t="s">
        <v>81</v>
      </c>
      <c r="H25" s="28" t="s">
        <v>43</v>
      </c>
      <c r="I25" s="29" t="s">
        <v>44</v>
      </c>
      <c r="J25" s="28" t="s">
        <v>146</v>
      </c>
      <c r="K25" s="28" t="s">
        <v>81</v>
      </c>
      <c r="L25" s="31">
        <v>6000000</v>
      </c>
      <c r="M25" s="42">
        <f t="shared" si="0"/>
        <v>5100000</v>
      </c>
      <c r="N25" s="43">
        <v>2022</v>
      </c>
      <c r="O25" s="44">
        <v>2027</v>
      </c>
      <c r="P25" s="33"/>
      <c r="Q25" s="35"/>
      <c r="R25" s="35"/>
      <c r="S25" s="35"/>
      <c r="T25" s="126"/>
      <c r="U25" s="126"/>
      <c r="V25" s="126"/>
      <c r="W25" s="126"/>
      <c r="X25" s="126"/>
      <c r="Y25" s="33"/>
      <c r="Z25" s="33"/>
      <c r="AA25" s="60" t="s">
        <v>257</v>
      </c>
      <c r="AB25" s="26"/>
    </row>
    <row r="26" spans="1:28" ht="59.25" customHeight="1" x14ac:dyDescent="0.25">
      <c r="A26" s="20">
        <v>21</v>
      </c>
      <c r="B26" s="28" t="s">
        <v>61</v>
      </c>
      <c r="C26" s="59" t="s">
        <v>137</v>
      </c>
      <c r="D26" s="30">
        <v>70982741</v>
      </c>
      <c r="E26" s="30">
        <v>102432384</v>
      </c>
      <c r="F26" s="30">
        <v>600143236</v>
      </c>
      <c r="G26" s="37" t="s">
        <v>82</v>
      </c>
      <c r="H26" s="28" t="s">
        <v>43</v>
      </c>
      <c r="I26" s="29" t="s">
        <v>44</v>
      </c>
      <c r="J26" s="28" t="s">
        <v>145</v>
      </c>
      <c r="K26" s="28" t="s">
        <v>82</v>
      </c>
      <c r="L26" s="31">
        <v>1000000</v>
      </c>
      <c r="M26" s="42">
        <f t="shared" si="0"/>
        <v>850000</v>
      </c>
      <c r="N26" s="43">
        <v>2022</v>
      </c>
      <c r="O26" s="44">
        <v>2027</v>
      </c>
      <c r="P26" s="34" t="s">
        <v>36</v>
      </c>
      <c r="Q26" s="35" t="s">
        <v>36</v>
      </c>
      <c r="R26" s="35" t="s">
        <v>36</v>
      </c>
      <c r="S26" s="35" t="s">
        <v>36</v>
      </c>
      <c r="T26" s="126"/>
      <c r="U26" s="126"/>
      <c r="V26" s="126"/>
      <c r="W26" s="126"/>
      <c r="X26" s="126"/>
      <c r="Y26" s="33"/>
      <c r="Z26" s="33"/>
      <c r="AA26" s="60" t="s">
        <v>257</v>
      </c>
      <c r="AB26" s="26"/>
    </row>
    <row r="27" spans="1:28" ht="59.25" customHeight="1" x14ac:dyDescent="0.25">
      <c r="A27" s="20">
        <v>22</v>
      </c>
      <c r="B27" s="28" t="s">
        <v>61</v>
      </c>
      <c r="C27" s="59" t="s">
        <v>137</v>
      </c>
      <c r="D27" s="30">
        <v>70982741</v>
      </c>
      <c r="E27" s="30">
        <v>102432384</v>
      </c>
      <c r="F27" s="30">
        <v>600143236</v>
      </c>
      <c r="G27" s="28" t="s">
        <v>83</v>
      </c>
      <c r="H27" s="28" t="s">
        <v>43</v>
      </c>
      <c r="I27" s="29" t="s">
        <v>44</v>
      </c>
      <c r="J27" s="28" t="s">
        <v>145</v>
      </c>
      <c r="K27" s="28" t="s">
        <v>83</v>
      </c>
      <c r="L27" s="31">
        <v>1000000</v>
      </c>
      <c r="M27" s="42">
        <f t="shared" si="0"/>
        <v>850000</v>
      </c>
      <c r="N27" s="43">
        <v>2022</v>
      </c>
      <c r="O27" s="44">
        <v>2027</v>
      </c>
      <c r="P27" s="34" t="s">
        <v>36</v>
      </c>
      <c r="Q27" s="35" t="s">
        <v>36</v>
      </c>
      <c r="R27" s="35" t="s">
        <v>36</v>
      </c>
      <c r="S27" s="35" t="s">
        <v>36</v>
      </c>
      <c r="T27" s="126"/>
      <c r="U27" s="126"/>
      <c r="V27" s="126"/>
      <c r="W27" s="126"/>
      <c r="X27" s="126"/>
      <c r="Y27" s="33"/>
      <c r="Z27" s="33"/>
      <c r="AA27" s="60" t="s">
        <v>257</v>
      </c>
      <c r="AB27" s="28"/>
    </row>
    <row r="28" spans="1:28" ht="59.25" customHeight="1" x14ac:dyDescent="0.25">
      <c r="A28" s="20">
        <v>23</v>
      </c>
      <c r="B28" s="28" t="s">
        <v>61</v>
      </c>
      <c r="C28" s="59" t="s">
        <v>137</v>
      </c>
      <c r="D28" s="30">
        <v>70982741</v>
      </c>
      <c r="E28" s="30">
        <v>102432384</v>
      </c>
      <c r="F28" s="30">
        <v>600143236</v>
      </c>
      <c r="G28" s="59" t="s">
        <v>84</v>
      </c>
      <c r="H28" s="28" t="s">
        <v>43</v>
      </c>
      <c r="I28" s="29" t="s">
        <v>44</v>
      </c>
      <c r="J28" s="28" t="s">
        <v>146</v>
      </c>
      <c r="K28" s="59" t="s">
        <v>84</v>
      </c>
      <c r="L28" s="31">
        <v>3000000</v>
      </c>
      <c r="M28" s="42">
        <f t="shared" si="0"/>
        <v>2550000</v>
      </c>
      <c r="N28" s="43">
        <v>2022</v>
      </c>
      <c r="O28" s="44">
        <v>2027</v>
      </c>
      <c r="P28" s="33"/>
      <c r="Q28" s="126"/>
      <c r="R28" s="126"/>
      <c r="S28" s="126"/>
      <c r="T28" s="126"/>
      <c r="U28" s="126"/>
      <c r="V28" s="126"/>
      <c r="W28" s="126"/>
      <c r="X28" s="126"/>
      <c r="Y28" s="33"/>
      <c r="Z28" s="33"/>
      <c r="AA28" s="60" t="s">
        <v>257</v>
      </c>
      <c r="AB28" s="28"/>
    </row>
    <row r="29" spans="1:28" ht="82.5" customHeight="1" x14ac:dyDescent="0.25">
      <c r="A29" s="20">
        <v>24</v>
      </c>
      <c r="B29" s="28" t="s">
        <v>61</v>
      </c>
      <c r="C29" s="59" t="s">
        <v>137</v>
      </c>
      <c r="D29" s="30">
        <v>70982741</v>
      </c>
      <c r="E29" s="30">
        <v>102432384</v>
      </c>
      <c r="F29" s="30">
        <v>600143236</v>
      </c>
      <c r="G29" s="59" t="s">
        <v>147</v>
      </c>
      <c r="H29" s="59" t="s">
        <v>140</v>
      </c>
      <c r="I29" s="38" t="s">
        <v>44</v>
      </c>
      <c r="J29" s="38" t="s">
        <v>148</v>
      </c>
      <c r="K29" s="59" t="s">
        <v>149</v>
      </c>
      <c r="L29" s="45">
        <v>12000000</v>
      </c>
      <c r="M29" s="42">
        <f t="shared" si="0"/>
        <v>10200000</v>
      </c>
      <c r="N29" s="29">
        <v>2022</v>
      </c>
      <c r="O29" s="29">
        <v>2027</v>
      </c>
      <c r="P29" s="33"/>
      <c r="Q29" s="126"/>
      <c r="R29" s="126"/>
      <c r="S29" s="126"/>
      <c r="T29" s="126"/>
      <c r="U29" s="126"/>
      <c r="V29" s="126"/>
      <c r="W29" s="126"/>
      <c r="X29" s="126"/>
      <c r="Y29" s="59" t="s">
        <v>168</v>
      </c>
      <c r="Z29" s="20" t="s">
        <v>169</v>
      </c>
      <c r="AA29" s="60" t="s">
        <v>257</v>
      </c>
      <c r="AB29" s="26"/>
    </row>
    <row r="30" spans="1:28" ht="59.25" customHeight="1" x14ac:dyDescent="0.25">
      <c r="A30" s="20">
        <v>25</v>
      </c>
      <c r="B30" s="13" t="s">
        <v>61</v>
      </c>
      <c r="C30" s="58" t="s">
        <v>137</v>
      </c>
      <c r="D30" s="15">
        <v>70982741</v>
      </c>
      <c r="E30" s="15">
        <v>102432384</v>
      </c>
      <c r="F30" s="15">
        <v>600143236</v>
      </c>
      <c r="G30" s="58" t="s">
        <v>150</v>
      </c>
      <c r="H30" s="58" t="s">
        <v>140</v>
      </c>
      <c r="I30" s="92" t="s">
        <v>44</v>
      </c>
      <c r="J30" s="92" t="s">
        <v>63</v>
      </c>
      <c r="K30" s="58" t="s">
        <v>151</v>
      </c>
      <c r="L30" s="93">
        <v>3300000</v>
      </c>
      <c r="M30" s="23">
        <f t="shared" si="0"/>
        <v>2805000</v>
      </c>
      <c r="N30" s="21">
        <v>2022</v>
      </c>
      <c r="O30" s="21">
        <v>2027</v>
      </c>
      <c r="P30" s="94"/>
      <c r="Q30" s="124"/>
      <c r="R30" s="124"/>
      <c r="S30" s="124"/>
      <c r="T30" s="124"/>
      <c r="U30" s="124"/>
      <c r="V30" s="124"/>
      <c r="W30" s="124"/>
      <c r="X30" s="124"/>
      <c r="Y30" s="58" t="s">
        <v>170</v>
      </c>
      <c r="Z30" s="22" t="s">
        <v>169</v>
      </c>
      <c r="AA30" s="61" t="s">
        <v>257</v>
      </c>
      <c r="AB30" s="28" t="s">
        <v>294</v>
      </c>
    </row>
    <row r="31" spans="1:28" ht="59.25" customHeight="1" x14ac:dyDescent="0.25">
      <c r="A31" s="20">
        <v>26</v>
      </c>
      <c r="B31" s="28" t="s">
        <v>61</v>
      </c>
      <c r="C31" s="59" t="s">
        <v>137</v>
      </c>
      <c r="D31" s="30">
        <v>70982741</v>
      </c>
      <c r="E31" s="30">
        <v>102432384</v>
      </c>
      <c r="F31" s="30">
        <v>600143236</v>
      </c>
      <c r="G31" s="59" t="s">
        <v>152</v>
      </c>
      <c r="H31" s="59" t="s">
        <v>140</v>
      </c>
      <c r="I31" s="38" t="s">
        <v>44</v>
      </c>
      <c r="J31" s="38" t="s">
        <v>148</v>
      </c>
      <c r="K31" s="59" t="s">
        <v>153</v>
      </c>
      <c r="L31" s="45">
        <v>10000000</v>
      </c>
      <c r="M31" s="42">
        <f t="shared" si="0"/>
        <v>8500000</v>
      </c>
      <c r="N31" s="29">
        <v>2022</v>
      </c>
      <c r="O31" s="29">
        <v>2027</v>
      </c>
      <c r="P31" s="33"/>
      <c r="Q31" s="126"/>
      <c r="R31" s="126"/>
      <c r="S31" s="126"/>
      <c r="T31" s="126"/>
      <c r="U31" s="126"/>
      <c r="V31" s="126"/>
      <c r="W31" s="126"/>
      <c r="X31" s="126"/>
      <c r="Y31" s="59" t="s">
        <v>168</v>
      </c>
      <c r="Z31" s="20" t="s">
        <v>169</v>
      </c>
      <c r="AA31" s="60" t="s">
        <v>257</v>
      </c>
      <c r="AB31" s="26"/>
    </row>
    <row r="32" spans="1:28" ht="59.25" customHeight="1" x14ac:dyDescent="0.25">
      <c r="A32" s="20">
        <v>27</v>
      </c>
      <c r="B32" s="28" t="s">
        <v>61</v>
      </c>
      <c r="C32" s="59" t="s">
        <v>137</v>
      </c>
      <c r="D32" s="30">
        <v>70982741</v>
      </c>
      <c r="E32" s="30">
        <v>102432384</v>
      </c>
      <c r="F32" s="30">
        <v>600143236</v>
      </c>
      <c r="G32" s="59" t="s">
        <v>154</v>
      </c>
      <c r="H32" s="59" t="s">
        <v>140</v>
      </c>
      <c r="I32" s="38" t="s">
        <v>44</v>
      </c>
      <c r="J32" s="38" t="s">
        <v>63</v>
      </c>
      <c r="K32" s="59" t="s">
        <v>155</v>
      </c>
      <c r="L32" s="45">
        <v>5000000</v>
      </c>
      <c r="M32" s="42">
        <f t="shared" si="0"/>
        <v>4250000</v>
      </c>
      <c r="N32" s="29">
        <v>2022</v>
      </c>
      <c r="O32" s="29">
        <v>2027</v>
      </c>
      <c r="P32" s="33"/>
      <c r="Q32" s="126"/>
      <c r="R32" s="126"/>
      <c r="S32" s="126"/>
      <c r="T32" s="126"/>
      <c r="U32" s="126"/>
      <c r="V32" s="126"/>
      <c r="W32" s="126"/>
      <c r="X32" s="126"/>
      <c r="Y32" s="59" t="s">
        <v>168</v>
      </c>
      <c r="Z32" s="20" t="s">
        <v>169</v>
      </c>
      <c r="AA32" s="60" t="s">
        <v>257</v>
      </c>
      <c r="AB32" s="28"/>
    </row>
    <row r="33" spans="1:28" ht="77.25" customHeight="1" x14ac:dyDescent="0.25">
      <c r="A33" s="20">
        <v>28</v>
      </c>
      <c r="B33" s="28" t="s">
        <v>61</v>
      </c>
      <c r="C33" s="59" t="s">
        <v>137</v>
      </c>
      <c r="D33" s="30">
        <v>70982741</v>
      </c>
      <c r="E33" s="30">
        <v>102432384</v>
      </c>
      <c r="F33" s="30">
        <v>600143236</v>
      </c>
      <c r="G33" s="59" t="s">
        <v>156</v>
      </c>
      <c r="H33" s="59" t="s">
        <v>140</v>
      </c>
      <c r="I33" s="38" t="s">
        <v>44</v>
      </c>
      <c r="J33" s="38" t="s">
        <v>63</v>
      </c>
      <c r="K33" s="59" t="s">
        <v>157</v>
      </c>
      <c r="L33" s="45">
        <v>5000000</v>
      </c>
      <c r="M33" s="42">
        <f t="shared" si="0"/>
        <v>4250000</v>
      </c>
      <c r="N33" s="29">
        <v>2022</v>
      </c>
      <c r="O33" s="29">
        <v>2027</v>
      </c>
      <c r="P33" s="33"/>
      <c r="Q33" s="126"/>
      <c r="R33" s="126"/>
      <c r="S33" s="126"/>
      <c r="T33" s="126"/>
      <c r="U33" s="126"/>
      <c r="V33" s="126"/>
      <c r="W33" s="126"/>
      <c r="X33" s="126"/>
      <c r="Y33" s="59" t="s">
        <v>168</v>
      </c>
      <c r="Z33" s="20" t="s">
        <v>169</v>
      </c>
      <c r="AA33" s="60" t="s">
        <v>257</v>
      </c>
      <c r="AB33" s="26"/>
    </row>
    <row r="34" spans="1:28" ht="59.25" customHeight="1" x14ac:dyDescent="0.25">
      <c r="A34" s="20">
        <v>29</v>
      </c>
      <c r="B34" s="28" t="s">
        <v>61</v>
      </c>
      <c r="C34" s="59" t="s">
        <v>137</v>
      </c>
      <c r="D34" s="30">
        <v>70982741</v>
      </c>
      <c r="E34" s="30">
        <v>102432384</v>
      </c>
      <c r="F34" s="30">
        <v>600143236</v>
      </c>
      <c r="G34" s="59" t="s">
        <v>158</v>
      </c>
      <c r="H34" s="59" t="s">
        <v>140</v>
      </c>
      <c r="I34" s="38" t="s">
        <v>44</v>
      </c>
      <c r="J34" s="38" t="s">
        <v>148</v>
      </c>
      <c r="K34" s="59" t="s">
        <v>159</v>
      </c>
      <c r="L34" s="45">
        <v>3000000</v>
      </c>
      <c r="M34" s="42">
        <f t="shared" si="0"/>
        <v>2550000</v>
      </c>
      <c r="N34" s="29">
        <v>2022</v>
      </c>
      <c r="O34" s="29">
        <v>2027</v>
      </c>
      <c r="P34" s="33"/>
      <c r="Q34" s="126"/>
      <c r="R34" s="126"/>
      <c r="S34" s="126"/>
      <c r="T34" s="126"/>
      <c r="U34" s="126"/>
      <c r="V34" s="126"/>
      <c r="W34" s="126"/>
      <c r="X34" s="126"/>
      <c r="Y34" s="59" t="s">
        <v>168</v>
      </c>
      <c r="Z34" s="20" t="s">
        <v>169</v>
      </c>
      <c r="AA34" s="60" t="s">
        <v>257</v>
      </c>
      <c r="AB34" s="26"/>
    </row>
    <row r="35" spans="1:28" ht="59.25" customHeight="1" x14ac:dyDescent="0.25">
      <c r="A35" s="20">
        <v>30</v>
      </c>
      <c r="B35" s="28" t="s">
        <v>61</v>
      </c>
      <c r="C35" s="59" t="s">
        <v>137</v>
      </c>
      <c r="D35" s="30">
        <v>70982741</v>
      </c>
      <c r="E35" s="30">
        <v>102432384</v>
      </c>
      <c r="F35" s="30">
        <v>600143236</v>
      </c>
      <c r="G35" s="59" t="s">
        <v>160</v>
      </c>
      <c r="H35" s="59" t="s">
        <v>140</v>
      </c>
      <c r="I35" s="38" t="s">
        <v>44</v>
      </c>
      <c r="J35" s="38" t="s">
        <v>148</v>
      </c>
      <c r="K35" s="59" t="s">
        <v>161</v>
      </c>
      <c r="L35" s="45">
        <v>10000000</v>
      </c>
      <c r="M35" s="42">
        <f t="shared" si="0"/>
        <v>8500000</v>
      </c>
      <c r="N35" s="29">
        <v>2022</v>
      </c>
      <c r="O35" s="29">
        <v>2027</v>
      </c>
      <c r="P35" s="33"/>
      <c r="Q35" s="126"/>
      <c r="R35" s="126"/>
      <c r="S35" s="126"/>
      <c r="T35" s="126"/>
      <c r="U35" s="126"/>
      <c r="V35" s="126"/>
      <c r="W35" s="126"/>
      <c r="X35" s="126"/>
      <c r="Y35" s="59" t="s">
        <v>168</v>
      </c>
      <c r="Z35" s="20" t="s">
        <v>169</v>
      </c>
      <c r="AA35" s="60" t="s">
        <v>257</v>
      </c>
      <c r="AB35" s="26"/>
    </row>
    <row r="36" spans="1:28" ht="59.25" customHeight="1" x14ac:dyDescent="0.25">
      <c r="A36" s="20">
        <v>31</v>
      </c>
      <c r="B36" s="28" t="s">
        <v>61</v>
      </c>
      <c r="C36" s="59" t="s">
        <v>137</v>
      </c>
      <c r="D36" s="30">
        <v>70982741</v>
      </c>
      <c r="E36" s="30">
        <v>102432384</v>
      </c>
      <c r="F36" s="30">
        <v>600143236</v>
      </c>
      <c r="G36" s="59" t="s">
        <v>162</v>
      </c>
      <c r="H36" s="59" t="s">
        <v>140</v>
      </c>
      <c r="I36" s="38" t="s">
        <v>44</v>
      </c>
      <c r="J36" s="38" t="s">
        <v>63</v>
      </c>
      <c r="K36" s="59" t="s">
        <v>163</v>
      </c>
      <c r="L36" s="45">
        <v>500000</v>
      </c>
      <c r="M36" s="42">
        <f t="shared" si="0"/>
        <v>425000</v>
      </c>
      <c r="N36" s="28">
        <v>2022</v>
      </c>
      <c r="O36" s="29">
        <v>2027</v>
      </c>
      <c r="P36" s="33"/>
      <c r="Q36" s="126"/>
      <c r="R36" s="126"/>
      <c r="S36" s="126"/>
      <c r="T36" s="126"/>
      <c r="U36" s="35" t="s">
        <v>36</v>
      </c>
      <c r="V36" s="126"/>
      <c r="W36" s="126"/>
      <c r="X36" s="126"/>
      <c r="Y36" s="59" t="s">
        <v>168</v>
      </c>
      <c r="Z36" s="20" t="s">
        <v>169</v>
      </c>
      <c r="AA36" s="60" t="s">
        <v>257</v>
      </c>
      <c r="AB36" s="26"/>
    </row>
    <row r="37" spans="1:28" ht="77.25" customHeight="1" x14ac:dyDescent="0.25">
      <c r="A37" s="20">
        <v>32</v>
      </c>
      <c r="B37" s="95" t="s">
        <v>61</v>
      </c>
      <c r="C37" s="96" t="s">
        <v>137</v>
      </c>
      <c r="D37" s="97">
        <v>70982741</v>
      </c>
      <c r="E37" s="97">
        <v>102432384</v>
      </c>
      <c r="F37" s="97">
        <v>600143236</v>
      </c>
      <c r="G37" s="96" t="s">
        <v>164</v>
      </c>
      <c r="H37" s="96" t="s">
        <v>140</v>
      </c>
      <c r="I37" s="98" t="s">
        <v>44</v>
      </c>
      <c r="J37" s="96" t="s">
        <v>148</v>
      </c>
      <c r="K37" s="96" t="s">
        <v>165</v>
      </c>
      <c r="L37" s="99">
        <v>3000000</v>
      </c>
      <c r="M37" s="100">
        <f t="shared" si="0"/>
        <v>2550000</v>
      </c>
      <c r="N37" s="95">
        <v>2022</v>
      </c>
      <c r="O37" s="101">
        <v>2027</v>
      </c>
      <c r="P37" s="102"/>
      <c r="Q37" s="127"/>
      <c r="R37" s="127"/>
      <c r="S37" s="127"/>
      <c r="T37" s="127"/>
      <c r="U37" s="127"/>
      <c r="V37" s="127"/>
      <c r="W37" s="127"/>
      <c r="X37" s="127"/>
      <c r="Y37" s="96" t="s">
        <v>168</v>
      </c>
      <c r="Z37" s="103" t="s">
        <v>169</v>
      </c>
      <c r="AA37" s="104" t="s">
        <v>257</v>
      </c>
      <c r="AB37" s="28" t="s">
        <v>295</v>
      </c>
    </row>
    <row r="38" spans="1:28" ht="59.25" customHeight="1" x14ac:dyDescent="0.25">
      <c r="A38" s="20">
        <v>33</v>
      </c>
      <c r="B38" s="28" t="s">
        <v>61</v>
      </c>
      <c r="C38" s="59" t="s">
        <v>137</v>
      </c>
      <c r="D38" s="30">
        <v>70982741</v>
      </c>
      <c r="E38" s="30">
        <v>102432384</v>
      </c>
      <c r="F38" s="30">
        <v>600143236</v>
      </c>
      <c r="G38" s="59" t="s">
        <v>166</v>
      </c>
      <c r="H38" s="59" t="s">
        <v>140</v>
      </c>
      <c r="I38" s="38" t="s">
        <v>44</v>
      </c>
      <c r="J38" s="38" t="s">
        <v>63</v>
      </c>
      <c r="K38" s="59" t="s">
        <v>167</v>
      </c>
      <c r="L38" s="45">
        <v>2000000</v>
      </c>
      <c r="M38" s="42">
        <f t="shared" si="0"/>
        <v>1700000</v>
      </c>
      <c r="N38" s="28">
        <v>2022</v>
      </c>
      <c r="O38" s="29">
        <v>2027</v>
      </c>
      <c r="P38" s="33"/>
      <c r="Q38" s="126"/>
      <c r="R38" s="126"/>
      <c r="S38" s="126"/>
      <c r="T38" s="126"/>
      <c r="U38" s="126"/>
      <c r="V38" s="126"/>
      <c r="W38" s="126"/>
      <c r="X38" s="126"/>
      <c r="Y38" s="59" t="s">
        <v>168</v>
      </c>
      <c r="Z38" s="20" t="s">
        <v>169</v>
      </c>
      <c r="AA38" s="60" t="s">
        <v>257</v>
      </c>
      <c r="AB38" s="26"/>
    </row>
    <row r="39" spans="1:28" ht="59.25" customHeight="1" x14ac:dyDescent="0.25">
      <c r="A39" s="20">
        <v>34</v>
      </c>
      <c r="B39" s="28" t="s">
        <v>61</v>
      </c>
      <c r="C39" s="59" t="s">
        <v>137</v>
      </c>
      <c r="D39" s="30">
        <v>70982741</v>
      </c>
      <c r="E39" s="30">
        <v>102432384</v>
      </c>
      <c r="F39" s="30">
        <v>600143236</v>
      </c>
      <c r="G39" s="59" t="s">
        <v>235</v>
      </c>
      <c r="H39" s="59" t="s">
        <v>140</v>
      </c>
      <c r="I39" s="38" t="s">
        <v>44</v>
      </c>
      <c r="J39" s="38" t="s">
        <v>63</v>
      </c>
      <c r="K39" s="59" t="s">
        <v>237</v>
      </c>
      <c r="L39" s="45">
        <v>3500000</v>
      </c>
      <c r="M39" s="42">
        <f t="shared" si="0"/>
        <v>2975000</v>
      </c>
      <c r="N39" s="29">
        <v>2023</v>
      </c>
      <c r="O39" s="29">
        <v>2027</v>
      </c>
      <c r="P39" s="34" t="s">
        <v>36</v>
      </c>
      <c r="Q39" s="35" t="s">
        <v>36</v>
      </c>
      <c r="R39" s="35" t="s">
        <v>36</v>
      </c>
      <c r="S39" s="35" t="s">
        <v>36</v>
      </c>
      <c r="T39" s="126"/>
      <c r="U39" s="126"/>
      <c r="V39" s="35" t="s">
        <v>36</v>
      </c>
      <c r="W39" s="35" t="s">
        <v>36</v>
      </c>
      <c r="X39" s="35" t="s">
        <v>36</v>
      </c>
      <c r="Y39" s="59" t="s">
        <v>234</v>
      </c>
      <c r="Z39" s="20" t="s">
        <v>169</v>
      </c>
      <c r="AA39" s="60" t="s">
        <v>257</v>
      </c>
      <c r="AB39" s="28"/>
    </row>
    <row r="40" spans="1:28" ht="59.25" customHeight="1" x14ac:dyDescent="0.25">
      <c r="A40" s="20">
        <v>35</v>
      </c>
      <c r="B40" s="28" t="s">
        <v>61</v>
      </c>
      <c r="C40" s="59" t="s">
        <v>137</v>
      </c>
      <c r="D40" s="30">
        <v>70982741</v>
      </c>
      <c r="E40" s="30">
        <v>102432384</v>
      </c>
      <c r="F40" s="30">
        <v>600143236</v>
      </c>
      <c r="G40" s="59" t="s">
        <v>232</v>
      </c>
      <c r="H40" s="59" t="s">
        <v>140</v>
      </c>
      <c r="I40" s="38" t="s">
        <v>44</v>
      </c>
      <c r="J40" s="59" t="s">
        <v>148</v>
      </c>
      <c r="K40" s="59" t="s">
        <v>233</v>
      </c>
      <c r="L40" s="45">
        <v>5000000</v>
      </c>
      <c r="M40" s="42">
        <f t="shared" si="0"/>
        <v>4250000</v>
      </c>
      <c r="N40" s="29">
        <v>2023</v>
      </c>
      <c r="O40" s="29">
        <v>2027</v>
      </c>
      <c r="P40" s="33"/>
      <c r="Q40" s="126"/>
      <c r="R40" s="126"/>
      <c r="S40" s="35" t="s">
        <v>36</v>
      </c>
      <c r="T40" s="35" t="s">
        <v>36</v>
      </c>
      <c r="U40" s="126"/>
      <c r="V40" s="126"/>
      <c r="W40" s="126"/>
      <c r="X40" s="35" t="s">
        <v>36</v>
      </c>
      <c r="Y40" s="59" t="s">
        <v>234</v>
      </c>
      <c r="Z40" s="20" t="s">
        <v>169</v>
      </c>
      <c r="AA40" s="60" t="s">
        <v>257</v>
      </c>
      <c r="AB40" s="28"/>
    </row>
    <row r="41" spans="1:28" ht="59.25" customHeight="1" x14ac:dyDescent="0.25">
      <c r="A41" s="20">
        <v>36</v>
      </c>
      <c r="B41" s="28" t="s">
        <v>61</v>
      </c>
      <c r="C41" s="59" t="s">
        <v>137</v>
      </c>
      <c r="D41" s="30">
        <v>70982741</v>
      </c>
      <c r="E41" s="30">
        <v>102432384</v>
      </c>
      <c r="F41" s="30">
        <v>600143236</v>
      </c>
      <c r="G41" s="59" t="s">
        <v>236</v>
      </c>
      <c r="H41" s="59" t="s">
        <v>140</v>
      </c>
      <c r="I41" s="38" t="s">
        <v>44</v>
      </c>
      <c r="J41" s="59" t="s">
        <v>148</v>
      </c>
      <c r="K41" s="59" t="s">
        <v>238</v>
      </c>
      <c r="L41" s="45">
        <v>2500000</v>
      </c>
      <c r="M41" s="42">
        <f t="shared" si="0"/>
        <v>2125000</v>
      </c>
      <c r="N41" s="29">
        <v>2023</v>
      </c>
      <c r="O41" s="29">
        <v>2027</v>
      </c>
      <c r="P41" s="34" t="s">
        <v>36</v>
      </c>
      <c r="Q41" s="35" t="s">
        <v>36</v>
      </c>
      <c r="R41" s="35" t="s">
        <v>36</v>
      </c>
      <c r="S41" s="35" t="s">
        <v>36</v>
      </c>
      <c r="T41" s="126"/>
      <c r="U41" s="126"/>
      <c r="V41" s="35" t="s">
        <v>36</v>
      </c>
      <c r="W41" s="35" t="s">
        <v>36</v>
      </c>
      <c r="X41" s="35" t="s">
        <v>36</v>
      </c>
      <c r="Y41" s="59" t="s">
        <v>234</v>
      </c>
      <c r="Z41" s="20" t="s">
        <v>169</v>
      </c>
      <c r="AA41" s="60" t="s">
        <v>257</v>
      </c>
      <c r="AB41" s="28"/>
    </row>
    <row r="42" spans="1:28" ht="48" x14ac:dyDescent="0.25">
      <c r="A42" s="20">
        <v>37</v>
      </c>
      <c r="B42" s="28" t="s">
        <v>85</v>
      </c>
      <c r="C42" s="28" t="s">
        <v>138</v>
      </c>
      <c r="D42" s="30">
        <v>75027038</v>
      </c>
      <c r="E42" s="30">
        <v>102432082</v>
      </c>
      <c r="F42" s="30">
        <v>600143180</v>
      </c>
      <c r="G42" s="28" t="s">
        <v>134</v>
      </c>
      <c r="H42" s="28" t="s">
        <v>43</v>
      </c>
      <c r="I42" s="29" t="s">
        <v>44</v>
      </c>
      <c r="J42" s="28" t="s">
        <v>86</v>
      </c>
      <c r="K42" s="28" t="s">
        <v>134</v>
      </c>
      <c r="L42" s="31">
        <v>300000</v>
      </c>
      <c r="M42" s="42">
        <f t="shared" si="0"/>
        <v>255000</v>
      </c>
      <c r="N42" s="43">
        <v>2022</v>
      </c>
      <c r="O42" s="44">
        <v>2027</v>
      </c>
      <c r="P42" s="33"/>
      <c r="Q42" s="126"/>
      <c r="R42" s="126"/>
      <c r="S42" s="35" t="s">
        <v>36</v>
      </c>
      <c r="T42" s="126"/>
      <c r="U42" s="126"/>
      <c r="V42" s="126"/>
      <c r="W42" s="126"/>
      <c r="X42" s="35" t="s">
        <v>36</v>
      </c>
      <c r="Y42" s="33"/>
      <c r="Z42" s="33"/>
      <c r="AA42" s="60" t="s">
        <v>257</v>
      </c>
      <c r="AB42" s="26"/>
    </row>
    <row r="43" spans="1:28" ht="48" x14ac:dyDescent="0.25">
      <c r="A43" s="20">
        <v>38</v>
      </c>
      <c r="B43" s="28" t="s">
        <v>85</v>
      </c>
      <c r="C43" s="28" t="s">
        <v>138</v>
      </c>
      <c r="D43" s="30">
        <v>75027038</v>
      </c>
      <c r="E43" s="30">
        <v>102432082</v>
      </c>
      <c r="F43" s="30">
        <v>600143180</v>
      </c>
      <c r="G43" s="37" t="s">
        <v>87</v>
      </c>
      <c r="H43" s="28" t="s">
        <v>43</v>
      </c>
      <c r="I43" s="29" t="s">
        <v>44</v>
      </c>
      <c r="J43" s="28" t="s">
        <v>86</v>
      </c>
      <c r="K43" s="28" t="s">
        <v>87</v>
      </c>
      <c r="L43" s="31">
        <v>2600000</v>
      </c>
      <c r="M43" s="42">
        <f t="shared" si="0"/>
        <v>2210000</v>
      </c>
      <c r="N43" s="43">
        <v>2022</v>
      </c>
      <c r="O43" s="44">
        <v>2027</v>
      </c>
      <c r="P43" s="33"/>
      <c r="Q43" s="126"/>
      <c r="R43" s="126"/>
      <c r="S43" s="126"/>
      <c r="T43" s="126"/>
      <c r="U43" s="126"/>
      <c r="V43" s="35" t="s">
        <v>36</v>
      </c>
      <c r="W43" s="126"/>
      <c r="X43" s="126"/>
      <c r="Y43" s="33"/>
      <c r="Z43" s="33"/>
      <c r="AA43" s="60" t="s">
        <v>257</v>
      </c>
      <c r="AB43" s="26"/>
    </row>
    <row r="44" spans="1:28" ht="48" customHeight="1" x14ac:dyDescent="0.25">
      <c r="A44" s="20">
        <v>39</v>
      </c>
      <c r="B44" s="28" t="s">
        <v>85</v>
      </c>
      <c r="C44" s="28" t="s">
        <v>138</v>
      </c>
      <c r="D44" s="30">
        <v>75027038</v>
      </c>
      <c r="E44" s="30">
        <v>102432082</v>
      </c>
      <c r="F44" s="30">
        <v>600143180</v>
      </c>
      <c r="G44" s="28" t="s">
        <v>88</v>
      </c>
      <c r="H44" s="28" t="s">
        <v>43</v>
      </c>
      <c r="I44" s="29" t="s">
        <v>44</v>
      </c>
      <c r="J44" s="28" t="s">
        <v>86</v>
      </c>
      <c r="K44" s="28" t="s">
        <v>88</v>
      </c>
      <c r="L44" s="31">
        <v>200000</v>
      </c>
      <c r="M44" s="42">
        <f t="shared" si="0"/>
        <v>170000</v>
      </c>
      <c r="N44" s="43">
        <v>2022</v>
      </c>
      <c r="O44" s="44">
        <v>2027</v>
      </c>
      <c r="P44" s="33"/>
      <c r="Q44" s="126"/>
      <c r="R44" s="126"/>
      <c r="S44" s="35" t="s">
        <v>36</v>
      </c>
      <c r="T44" s="126"/>
      <c r="U44" s="126"/>
      <c r="V44" s="126"/>
      <c r="W44" s="126"/>
      <c r="X44" s="126"/>
      <c r="Y44" s="33"/>
      <c r="Z44" s="33"/>
      <c r="AA44" s="60" t="s">
        <v>257</v>
      </c>
      <c r="AB44" s="26"/>
    </row>
    <row r="45" spans="1:28" ht="48" x14ac:dyDescent="0.25">
      <c r="A45" s="20">
        <v>40</v>
      </c>
      <c r="B45" s="28" t="s">
        <v>85</v>
      </c>
      <c r="C45" s="28" t="s">
        <v>138</v>
      </c>
      <c r="D45" s="30">
        <v>75027038</v>
      </c>
      <c r="E45" s="30">
        <v>102432082</v>
      </c>
      <c r="F45" s="30">
        <v>600143180</v>
      </c>
      <c r="G45" s="28" t="s">
        <v>92</v>
      </c>
      <c r="H45" s="28" t="s">
        <v>43</v>
      </c>
      <c r="I45" s="29" t="s">
        <v>44</v>
      </c>
      <c r="J45" s="28" t="s">
        <v>86</v>
      </c>
      <c r="K45" s="28" t="s">
        <v>92</v>
      </c>
      <c r="L45" s="31">
        <v>100000</v>
      </c>
      <c r="M45" s="42">
        <f t="shared" si="0"/>
        <v>85000</v>
      </c>
      <c r="N45" s="43">
        <v>2022</v>
      </c>
      <c r="O45" s="44">
        <v>2027</v>
      </c>
      <c r="P45" s="34" t="s">
        <v>36</v>
      </c>
      <c r="Q45" s="35" t="s">
        <v>36</v>
      </c>
      <c r="R45" s="35" t="s">
        <v>36</v>
      </c>
      <c r="S45" s="35" t="s">
        <v>36</v>
      </c>
      <c r="T45" s="126"/>
      <c r="U45" s="126"/>
      <c r="V45" s="126"/>
      <c r="W45" s="126"/>
      <c r="X45" s="126"/>
      <c r="Y45" s="33"/>
      <c r="Z45" s="33"/>
      <c r="AA45" s="60" t="s">
        <v>257</v>
      </c>
      <c r="AB45" s="26"/>
    </row>
    <row r="46" spans="1:28" ht="48" x14ac:dyDescent="0.25">
      <c r="A46" s="20">
        <v>41</v>
      </c>
      <c r="B46" s="28" t="s">
        <v>85</v>
      </c>
      <c r="C46" s="28" t="s">
        <v>138</v>
      </c>
      <c r="D46" s="30">
        <v>75027038</v>
      </c>
      <c r="E46" s="30">
        <v>102432082</v>
      </c>
      <c r="F46" s="30">
        <v>600143180</v>
      </c>
      <c r="G46" s="28" t="s">
        <v>93</v>
      </c>
      <c r="H46" s="28" t="s">
        <v>43</v>
      </c>
      <c r="I46" s="29" t="s">
        <v>44</v>
      </c>
      <c r="J46" s="28" t="s">
        <v>86</v>
      </c>
      <c r="K46" s="28" t="s">
        <v>93</v>
      </c>
      <c r="L46" s="31">
        <v>400000</v>
      </c>
      <c r="M46" s="42">
        <f t="shared" si="0"/>
        <v>340000</v>
      </c>
      <c r="N46" s="43">
        <v>2022</v>
      </c>
      <c r="O46" s="44">
        <v>2027</v>
      </c>
      <c r="P46" s="33"/>
      <c r="Q46" s="35" t="s">
        <v>36</v>
      </c>
      <c r="R46" s="126"/>
      <c r="S46" s="35" t="s">
        <v>36</v>
      </c>
      <c r="T46" s="126"/>
      <c r="U46" s="126"/>
      <c r="V46" s="126"/>
      <c r="W46" s="126"/>
      <c r="X46" s="126"/>
      <c r="Y46" s="33"/>
      <c r="Z46" s="33"/>
      <c r="AA46" s="60" t="s">
        <v>257</v>
      </c>
      <c r="AB46" s="26"/>
    </row>
    <row r="47" spans="1:28" ht="48" x14ac:dyDescent="0.25">
      <c r="A47" s="20">
        <v>42</v>
      </c>
      <c r="B47" s="28" t="s">
        <v>85</v>
      </c>
      <c r="C47" s="28" t="s">
        <v>138</v>
      </c>
      <c r="D47" s="30">
        <v>75027038</v>
      </c>
      <c r="E47" s="30">
        <v>102432082</v>
      </c>
      <c r="F47" s="30">
        <v>600143180</v>
      </c>
      <c r="G47" s="28" t="s">
        <v>94</v>
      </c>
      <c r="H47" s="28" t="s">
        <v>43</v>
      </c>
      <c r="I47" s="29" t="s">
        <v>44</v>
      </c>
      <c r="J47" s="28" t="s">
        <v>86</v>
      </c>
      <c r="K47" s="28" t="s">
        <v>94</v>
      </c>
      <c r="L47" s="31">
        <v>400000</v>
      </c>
      <c r="M47" s="42">
        <f t="shared" si="0"/>
        <v>340000</v>
      </c>
      <c r="N47" s="43">
        <v>2022</v>
      </c>
      <c r="O47" s="44">
        <v>2027</v>
      </c>
      <c r="P47" s="33"/>
      <c r="Q47" s="126"/>
      <c r="R47" s="126"/>
      <c r="S47" s="126"/>
      <c r="T47" s="126"/>
      <c r="U47" s="126"/>
      <c r="V47" s="126"/>
      <c r="W47" s="126"/>
      <c r="X47" s="126"/>
      <c r="Y47" s="33"/>
      <c r="Z47" s="33"/>
      <c r="AA47" s="60" t="s">
        <v>257</v>
      </c>
      <c r="AB47" s="26"/>
    </row>
    <row r="48" spans="1:28" s="3" customFormat="1" ht="60" x14ac:dyDescent="0.25">
      <c r="A48" s="20">
        <v>43</v>
      </c>
      <c r="B48" s="28" t="s">
        <v>85</v>
      </c>
      <c r="C48" s="28" t="s">
        <v>138</v>
      </c>
      <c r="D48" s="30">
        <v>75027038</v>
      </c>
      <c r="E48" s="30">
        <v>102432082</v>
      </c>
      <c r="F48" s="30">
        <v>600143180</v>
      </c>
      <c r="G48" s="28" t="s">
        <v>95</v>
      </c>
      <c r="H48" s="28" t="s">
        <v>43</v>
      </c>
      <c r="I48" s="29" t="s">
        <v>44</v>
      </c>
      <c r="J48" s="28" t="s">
        <v>86</v>
      </c>
      <c r="K48" s="28" t="s">
        <v>95</v>
      </c>
      <c r="L48" s="31">
        <v>500000</v>
      </c>
      <c r="M48" s="42">
        <f t="shared" si="0"/>
        <v>425000</v>
      </c>
      <c r="N48" s="43">
        <v>2022</v>
      </c>
      <c r="O48" s="44">
        <v>2027</v>
      </c>
      <c r="P48" s="34" t="s">
        <v>36</v>
      </c>
      <c r="Q48" s="35" t="s">
        <v>36</v>
      </c>
      <c r="R48" s="35" t="s">
        <v>36</v>
      </c>
      <c r="S48" s="35" t="s">
        <v>36</v>
      </c>
      <c r="T48" s="126"/>
      <c r="U48" s="126"/>
      <c r="V48" s="126"/>
      <c r="W48" s="126"/>
      <c r="X48" s="35" t="s">
        <v>36</v>
      </c>
      <c r="Y48" s="33"/>
      <c r="Z48" s="33"/>
      <c r="AA48" s="60" t="s">
        <v>257</v>
      </c>
      <c r="AB48" s="33"/>
    </row>
    <row r="49" spans="1:28" s="147" customFormat="1" ht="48" x14ac:dyDescent="0.25">
      <c r="A49" s="20">
        <v>44</v>
      </c>
      <c r="B49" s="133" t="s">
        <v>85</v>
      </c>
      <c r="C49" s="133" t="s">
        <v>138</v>
      </c>
      <c r="D49" s="135">
        <v>75027038</v>
      </c>
      <c r="E49" s="135">
        <v>102432082</v>
      </c>
      <c r="F49" s="135">
        <v>600143180</v>
      </c>
      <c r="G49" s="136" t="s">
        <v>325</v>
      </c>
      <c r="H49" s="136" t="s">
        <v>43</v>
      </c>
      <c r="I49" s="151" t="s">
        <v>44</v>
      </c>
      <c r="J49" s="151" t="s">
        <v>86</v>
      </c>
      <c r="K49" s="136" t="s">
        <v>326</v>
      </c>
      <c r="L49" s="137">
        <v>1000000</v>
      </c>
      <c r="M49" s="148">
        <f t="shared" si="0"/>
        <v>850000</v>
      </c>
      <c r="N49" s="152">
        <v>2025</v>
      </c>
      <c r="O49" s="153">
        <v>2027</v>
      </c>
      <c r="P49" s="154" t="s">
        <v>36</v>
      </c>
      <c r="Q49" s="140" t="s">
        <v>36</v>
      </c>
      <c r="R49" s="140" t="s">
        <v>36</v>
      </c>
      <c r="S49" s="140" t="s">
        <v>36</v>
      </c>
      <c r="T49" s="149"/>
      <c r="U49" s="149"/>
      <c r="V49" s="149"/>
      <c r="W49" s="149"/>
      <c r="X49" s="140" t="s">
        <v>36</v>
      </c>
      <c r="Y49" s="133" t="s">
        <v>327</v>
      </c>
      <c r="Z49" s="143" t="s">
        <v>169</v>
      </c>
      <c r="AA49" s="144" t="s">
        <v>257</v>
      </c>
      <c r="AB49" s="28" t="s">
        <v>321</v>
      </c>
    </row>
    <row r="50" spans="1:28" ht="36" x14ac:dyDescent="0.25">
      <c r="A50" s="20">
        <v>45</v>
      </c>
      <c r="B50" s="39" t="s">
        <v>98</v>
      </c>
      <c r="C50" s="28" t="s">
        <v>139</v>
      </c>
      <c r="D50" s="30">
        <v>69987181</v>
      </c>
      <c r="E50" s="30">
        <v>102432791</v>
      </c>
      <c r="F50" s="30">
        <v>600143074</v>
      </c>
      <c r="G50" s="39" t="s">
        <v>182</v>
      </c>
      <c r="H50" s="28" t="s">
        <v>43</v>
      </c>
      <c r="I50" s="29" t="s">
        <v>44</v>
      </c>
      <c r="J50" s="28" t="s">
        <v>44</v>
      </c>
      <c r="K50" s="59" t="s">
        <v>99</v>
      </c>
      <c r="L50" s="40">
        <v>6000000</v>
      </c>
      <c r="M50" s="42">
        <f t="shared" si="0"/>
        <v>5100000</v>
      </c>
      <c r="N50" s="46">
        <v>2022</v>
      </c>
      <c r="O50" s="44">
        <v>2027</v>
      </c>
      <c r="P50" s="34" t="s">
        <v>36</v>
      </c>
      <c r="Q50" s="35" t="s">
        <v>36</v>
      </c>
      <c r="R50" s="35" t="s">
        <v>36</v>
      </c>
      <c r="S50" s="35" t="s">
        <v>36</v>
      </c>
      <c r="T50" s="126"/>
      <c r="U50" s="126"/>
      <c r="V50" s="126"/>
      <c r="W50" s="126"/>
      <c r="X50" s="126"/>
      <c r="Y50" s="33"/>
      <c r="Z50" s="33"/>
      <c r="AA50" s="60" t="s">
        <v>257</v>
      </c>
      <c r="AB50" s="26"/>
    </row>
    <row r="51" spans="1:28" ht="60" x14ac:dyDescent="0.25">
      <c r="A51" s="20">
        <v>46</v>
      </c>
      <c r="B51" s="39" t="s">
        <v>98</v>
      </c>
      <c r="C51" s="28" t="s">
        <v>139</v>
      </c>
      <c r="D51" s="30">
        <v>69987181</v>
      </c>
      <c r="E51" s="30">
        <v>102432791</v>
      </c>
      <c r="F51" s="30">
        <v>600143074</v>
      </c>
      <c r="G51" s="28" t="s">
        <v>193</v>
      </c>
      <c r="H51" s="28" t="s">
        <v>43</v>
      </c>
      <c r="I51" s="29" t="s">
        <v>44</v>
      </c>
      <c r="J51" s="28" t="s">
        <v>44</v>
      </c>
      <c r="K51" s="59" t="s">
        <v>185</v>
      </c>
      <c r="L51" s="31">
        <v>6000000</v>
      </c>
      <c r="M51" s="42">
        <f t="shared" si="0"/>
        <v>5100000</v>
      </c>
      <c r="N51" s="46">
        <v>2022</v>
      </c>
      <c r="O51" s="44">
        <v>2027</v>
      </c>
      <c r="P51" s="34" t="s">
        <v>36</v>
      </c>
      <c r="Q51" s="35" t="s">
        <v>36</v>
      </c>
      <c r="R51" s="35" t="s">
        <v>36</v>
      </c>
      <c r="S51" s="35" t="s">
        <v>36</v>
      </c>
      <c r="T51" s="126"/>
      <c r="U51" s="35" t="s">
        <v>36</v>
      </c>
      <c r="V51" s="35" t="s">
        <v>36</v>
      </c>
      <c r="W51" s="35" t="s">
        <v>36</v>
      </c>
      <c r="X51" s="35" t="s">
        <v>36</v>
      </c>
      <c r="Y51" s="33"/>
      <c r="Z51" s="33"/>
      <c r="AA51" s="60" t="s">
        <v>257</v>
      </c>
      <c r="AB51" s="26"/>
    </row>
    <row r="52" spans="1:28" ht="66" customHeight="1" x14ac:dyDescent="0.25">
      <c r="A52" s="20">
        <v>47</v>
      </c>
      <c r="B52" s="39" t="s">
        <v>98</v>
      </c>
      <c r="C52" s="28" t="s">
        <v>139</v>
      </c>
      <c r="D52" s="30">
        <v>69987181</v>
      </c>
      <c r="E52" s="30">
        <v>102432791</v>
      </c>
      <c r="F52" s="30">
        <v>600143074</v>
      </c>
      <c r="G52" s="28" t="s">
        <v>100</v>
      </c>
      <c r="H52" s="28" t="s">
        <v>43</v>
      </c>
      <c r="I52" s="29" t="s">
        <v>44</v>
      </c>
      <c r="J52" s="28" t="s">
        <v>44</v>
      </c>
      <c r="K52" s="59" t="s">
        <v>228</v>
      </c>
      <c r="L52" s="31">
        <v>15000000</v>
      </c>
      <c r="M52" s="42">
        <f t="shared" si="0"/>
        <v>12750000</v>
      </c>
      <c r="N52" s="46">
        <v>2022</v>
      </c>
      <c r="O52" s="44">
        <v>2027</v>
      </c>
      <c r="P52" s="34"/>
      <c r="Q52" s="35"/>
      <c r="R52" s="35" t="s">
        <v>36</v>
      </c>
      <c r="S52" s="35" t="s">
        <v>36</v>
      </c>
      <c r="T52" s="126"/>
      <c r="U52" s="126"/>
      <c r="V52" s="126"/>
      <c r="W52" s="35" t="s">
        <v>36</v>
      </c>
      <c r="X52" s="35" t="s">
        <v>36</v>
      </c>
      <c r="Y52" s="59" t="s">
        <v>186</v>
      </c>
      <c r="Z52" s="33"/>
      <c r="AA52" s="60" t="s">
        <v>257</v>
      </c>
      <c r="AB52" s="28"/>
    </row>
    <row r="53" spans="1:28" ht="47.25" customHeight="1" x14ac:dyDescent="0.25">
      <c r="A53" s="20">
        <v>48</v>
      </c>
      <c r="B53" s="39" t="s">
        <v>98</v>
      </c>
      <c r="C53" s="28" t="s">
        <v>139</v>
      </c>
      <c r="D53" s="30">
        <v>69987181</v>
      </c>
      <c r="E53" s="30">
        <v>102432791</v>
      </c>
      <c r="F53" s="30">
        <v>600143074</v>
      </c>
      <c r="G53" s="28" t="s">
        <v>187</v>
      </c>
      <c r="H53" s="28" t="s">
        <v>43</v>
      </c>
      <c r="I53" s="29" t="s">
        <v>44</v>
      </c>
      <c r="J53" s="28" t="s">
        <v>44</v>
      </c>
      <c r="K53" s="59" t="s">
        <v>101</v>
      </c>
      <c r="L53" s="47">
        <v>10000000</v>
      </c>
      <c r="M53" s="42">
        <f t="shared" si="0"/>
        <v>8500000</v>
      </c>
      <c r="N53" s="46">
        <v>2022</v>
      </c>
      <c r="O53" s="44">
        <v>2027</v>
      </c>
      <c r="P53" s="34" t="s">
        <v>36</v>
      </c>
      <c r="Q53" s="35" t="s">
        <v>36</v>
      </c>
      <c r="R53" s="35" t="s">
        <v>36</v>
      </c>
      <c r="S53" s="35" t="s">
        <v>36</v>
      </c>
      <c r="T53" s="126"/>
      <c r="U53" s="35" t="s">
        <v>36</v>
      </c>
      <c r="V53" s="126"/>
      <c r="W53" s="35" t="s">
        <v>36</v>
      </c>
      <c r="X53" s="35" t="s">
        <v>36</v>
      </c>
      <c r="Y53" s="33"/>
      <c r="Z53" s="33"/>
      <c r="AA53" s="60" t="s">
        <v>257</v>
      </c>
      <c r="AB53" s="26"/>
    </row>
    <row r="54" spans="1:28" ht="48" x14ac:dyDescent="0.25">
      <c r="A54" s="20">
        <v>49</v>
      </c>
      <c r="B54" s="39" t="s">
        <v>98</v>
      </c>
      <c r="C54" s="28" t="s">
        <v>139</v>
      </c>
      <c r="D54" s="30">
        <v>69987181</v>
      </c>
      <c r="E54" s="30">
        <v>102432791</v>
      </c>
      <c r="F54" s="30">
        <v>600143074</v>
      </c>
      <c r="G54" s="28" t="s">
        <v>188</v>
      </c>
      <c r="H54" s="28" t="s">
        <v>43</v>
      </c>
      <c r="I54" s="29" t="s">
        <v>44</v>
      </c>
      <c r="J54" s="28" t="s">
        <v>44</v>
      </c>
      <c r="K54" s="48" t="s">
        <v>229</v>
      </c>
      <c r="L54" s="47">
        <v>15000000</v>
      </c>
      <c r="M54" s="42">
        <f t="shared" si="0"/>
        <v>12750000</v>
      </c>
      <c r="N54" s="46">
        <v>2022</v>
      </c>
      <c r="O54" s="44">
        <v>2027</v>
      </c>
      <c r="P54" s="34"/>
      <c r="Q54" s="35"/>
      <c r="R54" s="35"/>
      <c r="S54" s="35"/>
      <c r="T54" s="126"/>
      <c r="U54" s="126"/>
      <c r="V54" s="35" t="s">
        <v>36</v>
      </c>
      <c r="W54" s="126"/>
      <c r="X54" s="126"/>
      <c r="Y54" s="59" t="s">
        <v>189</v>
      </c>
      <c r="Z54" s="33"/>
      <c r="AA54" s="60" t="s">
        <v>257</v>
      </c>
      <c r="AB54" s="28"/>
    </row>
    <row r="55" spans="1:28" ht="84" x14ac:dyDescent="0.25">
      <c r="A55" s="20">
        <v>50</v>
      </c>
      <c r="B55" s="39" t="s">
        <v>98</v>
      </c>
      <c r="C55" s="28" t="s">
        <v>139</v>
      </c>
      <c r="D55" s="30">
        <v>69987181</v>
      </c>
      <c r="E55" s="30">
        <v>102432791</v>
      </c>
      <c r="F55" s="30">
        <v>600143074</v>
      </c>
      <c r="G55" s="59" t="s">
        <v>191</v>
      </c>
      <c r="H55" s="28" t="s">
        <v>43</v>
      </c>
      <c r="I55" s="29" t="s">
        <v>44</v>
      </c>
      <c r="J55" s="28" t="s">
        <v>44</v>
      </c>
      <c r="K55" s="48" t="s">
        <v>190</v>
      </c>
      <c r="L55" s="47">
        <v>3000000</v>
      </c>
      <c r="M55" s="42">
        <f t="shared" si="0"/>
        <v>2550000</v>
      </c>
      <c r="N55" s="46">
        <v>2022</v>
      </c>
      <c r="O55" s="44">
        <v>2027</v>
      </c>
      <c r="P55" s="34"/>
      <c r="Q55" s="35"/>
      <c r="R55" s="35"/>
      <c r="S55" s="35"/>
      <c r="T55" s="126"/>
      <c r="U55" s="126"/>
      <c r="V55" s="35" t="s">
        <v>36</v>
      </c>
      <c r="W55" s="126"/>
      <c r="X55" s="126"/>
      <c r="Y55" s="33"/>
      <c r="Z55" s="33"/>
      <c r="AA55" s="60" t="s">
        <v>257</v>
      </c>
      <c r="AB55" s="26"/>
    </row>
    <row r="56" spans="1:28" ht="69.75" customHeight="1" x14ac:dyDescent="0.25">
      <c r="A56" s="20">
        <v>51</v>
      </c>
      <c r="B56" s="39" t="s">
        <v>98</v>
      </c>
      <c r="C56" s="28" t="s">
        <v>139</v>
      </c>
      <c r="D56" s="30">
        <v>69987181</v>
      </c>
      <c r="E56" s="30">
        <v>102432791</v>
      </c>
      <c r="F56" s="30">
        <v>600143074</v>
      </c>
      <c r="G56" s="59" t="s">
        <v>192</v>
      </c>
      <c r="H56" s="28" t="s">
        <v>43</v>
      </c>
      <c r="I56" s="29" t="s">
        <v>44</v>
      </c>
      <c r="J56" s="28" t="s">
        <v>44</v>
      </c>
      <c r="K56" s="59" t="s">
        <v>194</v>
      </c>
      <c r="L56" s="47">
        <v>25000000</v>
      </c>
      <c r="M56" s="42">
        <f t="shared" si="0"/>
        <v>21250000</v>
      </c>
      <c r="N56" s="46">
        <v>2022</v>
      </c>
      <c r="O56" s="44">
        <v>2027</v>
      </c>
      <c r="P56" s="34"/>
      <c r="Q56" s="35"/>
      <c r="R56" s="35"/>
      <c r="S56" s="35"/>
      <c r="T56" s="126"/>
      <c r="U56" s="35" t="s">
        <v>36</v>
      </c>
      <c r="V56" s="35" t="s">
        <v>36</v>
      </c>
      <c r="W56" s="35" t="s">
        <v>36</v>
      </c>
      <c r="X56" s="35" t="s">
        <v>36</v>
      </c>
      <c r="Y56" s="33"/>
      <c r="Z56" s="33"/>
      <c r="AA56" s="60" t="s">
        <v>257</v>
      </c>
      <c r="AB56" s="28"/>
    </row>
    <row r="57" spans="1:28" ht="64.5" customHeight="1" x14ac:dyDescent="0.25">
      <c r="A57" s="20">
        <v>52</v>
      </c>
      <c r="B57" s="39" t="s">
        <v>98</v>
      </c>
      <c r="C57" s="28" t="s">
        <v>139</v>
      </c>
      <c r="D57" s="30">
        <v>69987181</v>
      </c>
      <c r="E57" s="30">
        <v>102432791</v>
      </c>
      <c r="F57" s="30">
        <v>600143074</v>
      </c>
      <c r="G57" s="59" t="s">
        <v>195</v>
      </c>
      <c r="H57" s="28" t="s">
        <v>43</v>
      </c>
      <c r="I57" s="29" t="s">
        <v>44</v>
      </c>
      <c r="J57" s="28" t="s">
        <v>44</v>
      </c>
      <c r="K57" s="59" t="s">
        <v>196</v>
      </c>
      <c r="L57" s="47">
        <v>8000000</v>
      </c>
      <c r="M57" s="42">
        <f t="shared" si="0"/>
        <v>6800000</v>
      </c>
      <c r="N57" s="46">
        <v>2022</v>
      </c>
      <c r="O57" s="44">
        <v>2027</v>
      </c>
      <c r="P57" s="34"/>
      <c r="Q57" s="35"/>
      <c r="R57" s="35"/>
      <c r="S57" s="35"/>
      <c r="T57" s="126"/>
      <c r="U57" s="126"/>
      <c r="V57" s="35" t="s">
        <v>36</v>
      </c>
      <c r="W57" s="126"/>
      <c r="X57" s="126"/>
      <c r="Y57" s="33"/>
      <c r="Z57" s="33"/>
      <c r="AA57" s="60" t="s">
        <v>257</v>
      </c>
      <c r="AB57" s="26"/>
    </row>
    <row r="58" spans="1:28" ht="66" customHeight="1" x14ac:dyDescent="0.25">
      <c r="A58" s="20">
        <v>53</v>
      </c>
      <c r="B58" s="39" t="s">
        <v>98</v>
      </c>
      <c r="C58" s="28" t="s">
        <v>139</v>
      </c>
      <c r="D58" s="30">
        <v>69987181</v>
      </c>
      <c r="E58" s="30">
        <v>102432791</v>
      </c>
      <c r="F58" s="30">
        <v>600143074</v>
      </c>
      <c r="G58" s="28" t="s">
        <v>102</v>
      </c>
      <c r="H58" s="28" t="s">
        <v>43</v>
      </c>
      <c r="I58" s="29" t="s">
        <v>44</v>
      </c>
      <c r="J58" s="28" t="s">
        <v>44</v>
      </c>
      <c r="K58" s="59" t="s">
        <v>197</v>
      </c>
      <c r="L58" s="47">
        <v>18000000</v>
      </c>
      <c r="M58" s="42">
        <f t="shared" si="0"/>
        <v>15300000</v>
      </c>
      <c r="N58" s="46">
        <v>2022</v>
      </c>
      <c r="O58" s="44">
        <v>2027</v>
      </c>
      <c r="P58" s="33"/>
      <c r="Q58" s="126"/>
      <c r="R58" s="35" t="s">
        <v>36</v>
      </c>
      <c r="S58" s="35" t="s">
        <v>36</v>
      </c>
      <c r="T58" s="126"/>
      <c r="U58" s="126"/>
      <c r="V58" s="35" t="s">
        <v>36</v>
      </c>
      <c r="W58" s="35" t="s">
        <v>36</v>
      </c>
      <c r="X58" s="35" t="s">
        <v>36</v>
      </c>
      <c r="Y58" s="59" t="s">
        <v>198</v>
      </c>
      <c r="Z58" s="33"/>
      <c r="AA58" s="60" t="s">
        <v>257</v>
      </c>
      <c r="AB58" s="26"/>
    </row>
    <row r="59" spans="1:28" ht="60.75" customHeight="1" x14ac:dyDescent="0.25">
      <c r="A59" s="20">
        <v>54</v>
      </c>
      <c r="B59" s="28" t="s">
        <v>98</v>
      </c>
      <c r="C59" s="28" t="s">
        <v>139</v>
      </c>
      <c r="D59" s="30">
        <v>69987181</v>
      </c>
      <c r="E59" s="30">
        <v>102432791</v>
      </c>
      <c r="F59" s="30">
        <v>600143074</v>
      </c>
      <c r="G59" s="59" t="s">
        <v>183</v>
      </c>
      <c r="H59" s="28" t="s">
        <v>43</v>
      </c>
      <c r="I59" s="29" t="s">
        <v>44</v>
      </c>
      <c r="J59" s="28" t="s">
        <v>44</v>
      </c>
      <c r="K59" s="39" t="s">
        <v>184</v>
      </c>
      <c r="L59" s="49">
        <v>25000000</v>
      </c>
      <c r="M59" s="42">
        <f t="shared" si="0"/>
        <v>21250000</v>
      </c>
      <c r="N59" s="46">
        <v>2022</v>
      </c>
      <c r="O59" s="44">
        <v>2027</v>
      </c>
      <c r="P59" s="34" t="s">
        <v>36</v>
      </c>
      <c r="Q59" s="35" t="s">
        <v>36</v>
      </c>
      <c r="R59" s="35" t="s">
        <v>36</v>
      </c>
      <c r="S59" s="35" t="s">
        <v>36</v>
      </c>
      <c r="T59" s="128"/>
      <c r="U59" s="35" t="s">
        <v>36</v>
      </c>
      <c r="V59" s="35" t="s">
        <v>36</v>
      </c>
      <c r="W59" s="35" t="s">
        <v>36</v>
      </c>
      <c r="X59" s="35" t="s">
        <v>36</v>
      </c>
      <c r="Y59" s="50"/>
      <c r="Z59" s="50"/>
      <c r="AA59" s="60" t="s">
        <v>257</v>
      </c>
      <c r="AB59" s="28"/>
    </row>
    <row r="60" spans="1:28" ht="60.75" customHeight="1" x14ac:dyDescent="0.25">
      <c r="A60" s="20">
        <v>55</v>
      </c>
      <c r="B60" s="28" t="s">
        <v>98</v>
      </c>
      <c r="C60" s="28" t="s">
        <v>139</v>
      </c>
      <c r="D60" s="30">
        <v>69987181</v>
      </c>
      <c r="E60" s="30">
        <v>102432791</v>
      </c>
      <c r="F60" s="30">
        <v>600143074</v>
      </c>
      <c r="G60" s="59" t="s">
        <v>199</v>
      </c>
      <c r="H60" s="28" t="s">
        <v>43</v>
      </c>
      <c r="I60" s="29" t="s">
        <v>44</v>
      </c>
      <c r="J60" s="28" t="s">
        <v>44</v>
      </c>
      <c r="K60" s="36" t="s">
        <v>230</v>
      </c>
      <c r="L60" s="49">
        <v>5000000</v>
      </c>
      <c r="M60" s="42">
        <f t="shared" si="0"/>
        <v>4250000</v>
      </c>
      <c r="N60" s="46">
        <v>2022</v>
      </c>
      <c r="O60" s="44">
        <v>2027</v>
      </c>
      <c r="P60" s="51"/>
      <c r="Q60" s="129"/>
      <c r="R60" s="35" t="s">
        <v>36</v>
      </c>
      <c r="S60" s="35" t="s">
        <v>36</v>
      </c>
      <c r="T60" s="128"/>
      <c r="U60" s="129"/>
      <c r="V60" s="129"/>
      <c r="W60" s="129"/>
      <c r="X60" s="129"/>
      <c r="Y60" s="36" t="s">
        <v>200</v>
      </c>
      <c r="Z60" s="50"/>
      <c r="AA60" s="60" t="s">
        <v>257</v>
      </c>
      <c r="AB60" s="28"/>
    </row>
    <row r="61" spans="1:28" ht="60.75" customHeight="1" x14ac:dyDescent="0.25">
      <c r="A61" s="20">
        <v>56</v>
      </c>
      <c r="B61" s="28" t="s">
        <v>98</v>
      </c>
      <c r="C61" s="28" t="s">
        <v>139</v>
      </c>
      <c r="D61" s="30">
        <v>69987181</v>
      </c>
      <c r="E61" s="30">
        <v>102432791</v>
      </c>
      <c r="F61" s="30">
        <v>600143074</v>
      </c>
      <c r="G61" s="36" t="s">
        <v>201</v>
      </c>
      <c r="H61" s="28" t="s">
        <v>43</v>
      </c>
      <c r="I61" s="29" t="s">
        <v>44</v>
      </c>
      <c r="J61" s="28" t="s">
        <v>44</v>
      </c>
      <c r="K61" s="59" t="s">
        <v>202</v>
      </c>
      <c r="L61" s="49">
        <v>10000000</v>
      </c>
      <c r="M61" s="42">
        <f t="shared" si="0"/>
        <v>8500000</v>
      </c>
      <c r="N61" s="46">
        <v>2022</v>
      </c>
      <c r="O61" s="44">
        <v>2027</v>
      </c>
      <c r="P61" s="34" t="s">
        <v>36</v>
      </c>
      <c r="Q61" s="35" t="s">
        <v>36</v>
      </c>
      <c r="R61" s="35" t="s">
        <v>36</v>
      </c>
      <c r="S61" s="35" t="s">
        <v>36</v>
      </c>
      <c r="T61" s="128"/>
      <c r="U61" s="35" t="s">
        <v>36</v>
      </c>
      <c r="V61" s="129"/>
      <c r="W61" s="35" t="s">
        <v>36</v>
      </c>
      <c r="X61" s="35" t="s">
        <v>36</v>
      </c>
      <c r="Y61" s="36"/>
      <c r="Z61" s="50"/>
      <c r="AA61" s="60" t="s">
        <v>257</v>
      </c>
      <c r="AB61" s="26"/>
    </row>
    <row r="62" spans="1:28" ht="60.75" customHeight="1" x14ac:dyDescent="0.25">
      <c r="A62" s="20">
        <v>57</v>
      </c>
      <c r="B62" s="28" t="s">
        <v>98</v>
      </c>
      <c r="C62" s="28" t="s">
        <v>139</v>
      </c>
      <c r="D62" s="30">
        <v>69987181</v>
      </c>
      <c r="E62" s="30">
        <v>102432791</v>
      </c>
      <c r="F62" s="30">
        <v>600143074</v>
      </c>
      <c r="G62" s="59" t="s">
        <v>262</v>
      </c>
      <c r="H62" s="28" t="s">
        <v>43</v>
      </c>
      <c r="I62" s="29" t="s">
        <v>44</v>
      </c>
      <c r="J62" s="28" t="s">
        <v>44</v>
      </c>
      <c r="K62" s="59" t="s">
        <v>266</v>
      </c>
      <c r="L62" s="31">
        <v>500000</v>
      </c>
      <c r="M62" s="42">
        <f t="shared" si="0"/>
        <v>425000</v>
      </c>
      <c r="N62" s="30">
        <v>2024</v>
      </c>
      <c r="O62" s="30">
        <v>2027</v>
      </c>
      <c r="P62" s="51"/>
      <c r="Q62" s="35" t="s">
        <v>36</v>
      </c>
      <c r="R62" s="129"/>
      <c r="S62" s="35"/>
      <c r="T62" s="128"/>
      <c r="U62" s="129"/>
      <c r="V62" s="35" t="s">
        <v>36</v>
      </c>
      <c r="W62" s="35" t="s">
        <v>36</v>
      </c>
      <c r="X62" s="35"/>
      <c r="Y62" s="36"/>
      <c r="Z62" s="65" t="s">
        <v>169</v>
      </c>
      <c r="AA62" s="60" t="s">
        <v>257</v>
      </c>
      <c r="AB62" s="28"/>
    </row>
    <row r="63" spans="1:28" ht="60.75" customHeight="1" x14ac:dyDescent="0.25">
      <c r="A63" s="20">
        <v>58</v>
      </c>
      <c r="B63" s="28" t="s">
        <v>98</v>
      </c>
      <c r="C63" s="28" t="s">
        <v>139</v>
      </c>
      <c r="D63" s="30">
        <v>69987181</v>
      </c>
      <c r="E63" s="30">
        <v>102432791</v>
      </c>
      <c r="F63" s="30">
        <v>600143074</v>
      </c>
      <c r="G63" s="59" t="s">
        <v>263</v>
      </c>
      <c r="H63" s="28" t="s">
        <v>43</v>
      </c>
      <c r="I63" s="29" t="s">
        <v>44</v>
      </c>
      <c r="J63" s="28" t="s">
        <v>44</v>
      </c>
      <c r="K63" s="59" t="s">
        <v>267</v>
      </c>
      <c r="L63" s="31">
        <v>8000000</v>
      </c>
      <c r="M63" s="42">
        <f t="shared" si="0"/>
        <v>6800000</v>
      </c>
      <c r="N63" s="30">
        <v>2024</v>
      </c>
      <c r="O63" s="30">
        <v>2027</v>
      </c>
      <c r="P63" s="51"/>
      <c r="Q63" s="129"/>
      <c r="R63" s="129"/>
      <c r="S63" s="35"/>
      <c r="T63" s="128"/>
      <c r="U63" s="129"/>
      <c r="V63" s="129"/>
      <c r="W63" s="129"/>
      <c r="X63" s="35"/>
      <c r="Y63" s="28" t="s">
        <v>270</v>
      </c>
      <c r="Z63" s="20" t="s">
        <v>169</v>
      </c>
      <c r="AA63" s="60" t="s">
        <v>257</v>
      </c>
      <c r="AB63" s="28"/>
    </row>
    <row r="64" spans="1:28" ht="60.75" customHeight="1" x14ac:dyDescent="0.25">
      <c r="A64" s="20">
        <v>59</v>
      </c>
      <c r="B64" s="28" t="s">
        <v>98</v>
      </c>
      <c r="C64" s="28" t="s">
        <v>139</v>
      </c>
      <c r="D64" s="30">
        <v>69987181</v>
      </c>
      <c r="E64" s="30">
        <v>102432791</v>
      </c>
      <c r="F64" s="30">
        <v>600143074</v>
      </c>
      <c r="G64" s="59" t="s">
        <v>264</v>
      </c>
      <c r="H64" s="28" t="s">
        <v>43</v>
      </c>
      <c r="I64" s="29" t="s">
        <v>44</v>
      </c>
      <c r="J64" s="28" t="s">
        <v>44</v>
      </c>
      <c r="K64" s="59" t="s">
        <v>268</v>
      </c>
      <c r="L64" s="31">
        <v>4000000</v>
      </c>
      <c r="M64" s="42">
        <f t="shared" si="0"/>
        <v>3400000</v>
      </c>
      <c r="N64" s="30">
        <v>2024</v>
      </c>
      <c r="O64" s="30">
        <v>2027</v>
      </c>
      <c r="P64" s="51"/>
      <c r="Q64" s="129"/>
      <c r="R64" s="129"/>
      <c r="S64" s="35"/>
      <c r="T64" s="128"/>
      <c r="U64" s="129"/>
      <c r="V64" s="129"/>
      <c r="W64" s="129"/>
      <c r="X64" s="35"/>
      <c r="Y64" s="28" t="s">
        <v>271</v>
      </c>
      <c r="Z64" s="20" t="s">
        <v>169</v>
      </c>
      <c r="AA64" s="60" t="s">
        <v>257</v>
      </c>
      <c r="AB64" s="28"/>
    </row>
    <row r="65" spans="1:28" ht="60.75" customHeight="1" x14ac:dyDescent="0.25">
      <c r="A65" s="20">
        <v>60</v>
      </c>
      <c r="B65" s="28" t="s">
        <v>98</v>
      </c>
      <c r="C65" s="28" t="s">
        <v>139</v>
      </c>
      <c r="D65" s="30">
        <v>69987181</v>
      </c>
      <c r="E65" s="30">
        <v>102432791</v>
      </c>
      <c r="F65" s="30">
        <v>600143074</v>
      </c>
      <c r="G65" s="59" t="s">
        <v>265</v>
      </c>
      <c r="H65" s="28" t="s">
        <v>43</v>
      </c>
      <c r="I65" s="29" t="s">
        <v>44</v>
      </c>
      <c r="J65" s="28" t="s">
        <v>44</v>
      </c>
      <c r="K65" s="59" t="s">
        <v>269</v>
      </c>
      <c r="L65" s="45">
        <v>1000000</v>
      </c>
      <c r="M65" s="42">
        <f t="shared" si="0"/>
        <v>850000</v>
      </c>
      <c r="N65" s="30">
        <v>2024</v>
      </c>
      <c r="O65" s="30">
        <v>2027</v>
      </c>
      <c r="P65" s="51"/>
      <c r="Q65" s="129"/>
      <c r="R65" s="129"/>
      <c r="S65" s="35"/>
      <c r="T65" s="128"/>
      <c r="U65" s="129"/>
      <c r="V65" s="35" t="s">
        <v>36</v>
      </c>
      <c r="W65" s="35" t="s">
        <v>36</v>
      </c>
      <c r="X65" s="35"/>
      <c r="Y65" s="36"/>
      <c r="Z65" s="20" t="s">
        <v>169</v>
      </c>
      <c r="AA65" s="60" t="s">
        <v>257</v>
      </c>
      <c r="AB65" s="28"/>
    </row>
    <row r="66" spans="1:28" ht="48" x14ac:dyDescent="0.25">
      <c r="A66" s="20">
        <v>61</v>
      </c>
      <c r="B66" s="39" t="s">
        <v>107</v>
      </c>
      <c r="C66" s="39" t="s">
        <v>140</v>
      </c>
      <c r="D66" s="52">
        <v>47813172</v>
      </c>
      <c r="E66" s="52">
        <v>110550889</v>
      </c>
      <c r="F66" s="52">
        <v>600026795</v>
      </c>
      <c r="G66" s="39" t="s">
        <v>108</v>
      </c>
      <c r="H66" s="28" t="s">
        <v>43</v>
      </c>
      <c r="I66" s="29" t="s">
        <v>44</v>
      </c>
      <c r="J66" s="28" t="s">
        <v>44</v>
      </c>
      <c r="K66" s="39" t="s">
        <v>108</v>
      </c>
      <c r="L66" s="40">
        <v>500000</v>
      </c>
      <c r="M66" s="42">
        <f t="shared" si="0"/>
        <v>425000</v>
      </c>
      <c r="N66" s="46">
        <v>2022</v>
      </c>
      <c r="O66" s="44">
        <v>2027</v>
      </c>
      <c r="P66" s="51"/>
      <c r="Q66" s="129"/>
      <c r="R66" s="129"/>
      <c r="S66" s="35" t="s">
        <v>36</v>
      </c>
      <c r="T66" s="128"/>
      <c r="U66" s="128"/>
      <c r="V66" s="128"/>
      <c r="W66" s="128"/>
      <c r="X66" s="35" t="s">
        <v>36</v>
      </c>
      <c r="Y66" s="50"/>
      <c r="Z66" s="50"/>
      <c r="AA66" s="60" t="s">
        <v>257</v>
      </c>
      <c r="AB66" s="26"/>
    </row>
    <row r="67" spans="1:28" ht="36" x14ac:dyDescent="0.25">
      <c r="A67" s="20">
        <v>62</v>
      </c>
      <c r="B67" s="39" t="s">
        <v>107</v>
      </c>
      <c r="C67" s="39" t="s">
        <v>140</v>
      </c>
      <c r="D67" s="52">
        <v>47813172</v>
      </c>
      <c r="E67" s="52">
        <v>110550889</v>
      </c>
      <c r="F67" s="52">
        <v>600026795</v>
      </c>
      <c r="G67" s="28" t="s">
        <v>109</v>
      </c>
      <c r="H67" s="28" t="s">
        <v>43</v>
      </c>
      <c r="I67" s="29" t="s">
        <v>44</v>
      </c>
      <c r="J67" s="28" t="s">
        <v>44</v>
      </c>
      <c r="K67" s="28" t="s">
        <v>109</v>
      </c>
      <c r="L67" s="31">
        <v>800000</v>
      </c>
      <c r="M67" s="42">
        <f t="shared" si="0"/>
        <v>680000</v>
      </c>
      <c r="N67" s="46">
        <v>2022</v>
      </c>
      <c r="O67" s="44">
        <v>2027</v>
      </c>
      <c r="P67" s="51"/>
      <c r="Q67" s="129"/>
      <c r="R67" s="35" t="s">
        <v>36</v>
      </c>
      <c r="S67" s="35" t="s">
        <v>36</v>
      </c>
      <c r="T67" s="128"/>
      <c r="U67" s="128"/>
      <c r="V67" s="128"/>
      <c r="W67" s="128"/>
      <c r="X67" s="128"/>
      <c r="Y67" s="50"/>
      <c r="Z67" s="50"/>
      <c r="AA67" s="60" t="s">
        <v>257</v>
      </c>
      <c r="AB67" s="26"/>
    </row>
    <row r="68" spans="1:28" ht="36" x14ac:dyDescent="0.25">
      <c r="A68" s="20">
        <v>63</v>
      </c>
      <c r="B68" s="39" t="s">
        <v>107</v>
      </c>
      <c r="C68" s="39" t="s">
        <v>140</v>
      </c>
      <c r="D68" s="52">
        <v>47813172</v>
      </c>
      <c r="E68" s="52">
        <v>110550889</v>
      </c>
      <c r="F68" s="52">
        <v>600026795</v>
      </c>
      <c r="G68" s="28" t="s">
        <v>110</v>
      </c>
      <c r="H68" s="28" t="s">
        <v>43</v>
      </c>
      <c r="I68" s="29" t="s">
        <v>44</v>
      </c>
      <c r="J68" s="28" t="s">
        <v>44</v>
      </c>
      <c r="K68" s="28" t="s">
        <v>110</v>
      </c>
      <c r="L68" s="31">
        <v>400000</v>
      </c>
      <c r="M68" s="42">
        <f t="shared" si="0"/>
        <v>340000</v>
      </c>
      <c r="N68" s="46">
        <v>2022</v>
      </c>
      <c r="O68" s="44">
        <v>2027</v>
      </c>
      <c r="P68" s="51"/>
      <c r="Q68" s="129"/>
      <c r="R68" s="35" t="s">
        <v>36</v>
      </c>
      <c r="S68" s="35" t="s">
        <v>36</v>
      </c>
      <c r="T68" s="128"/>
      <c r="U68" s="128"/>
      <c r="V68" s="128"/>
      <c r="W68" s="128"/>
      <c r="X68" s="128"/>
      <c r="Y68" s="50"/>
      <c r="Z68" s="50"/>
      <c r="AA68" s="60" t="s">
        <v>257</v>
      </c>
      <c r="AB68" s="26"/>
    </row>
    <row r="69" spans="1:28" s="2" customFormat="1" ht="36" x14ac:dyDescent="0.25">
      <c r="A69" s="20">
        <v>64</v>
      </c>
      <c r="B69" s="155" t="s">
        <v>107</v>
      </c>
      <c r="C69" s="155" t="s">
        <v>140</v>
      </c>
      <c r="D69" s="156">
        <v>47813172</v>
      </c>
      <c r="E69" s="156">
        <v>110550889</v>
      </c>
      <c r="F69" s="156">
        <v>600026795</v>
      </c>
      <c r="G69" s="96" t="s">
        <v>111</v>
      </c>
      <c r="H69" s="95" t="s">
        <v>43</v>
      </c>
      <c r="I69" s="101" t="s">
        <v>44</v>
      </c>
      <c r="J69" s="95" t="s">
        <v>44</v>
      </c>
      <c r="K69" s="96" t="s">
        <v>111</v>
      </c>
      <c r="L69" s="157">
        <v>1000000</v>
      </c>
      <c r="M69" s="100">
        <f t="shared" si="0"/>
        <v>850000</v>
      </c>
      <c r="N69" s="158">
        <v>2022</v>
      </c>
      <c r="O69" s="159">
        <v>2027</v>
      </c>
      <c r="P69" s="160" t="s">
        <v>36</v>
      </c>
      <c r="Q69" s="161" t="s">
        <v>36</v>
      </c>
      <c r="R69" s="161" t="s">
        <v>36</v>
      </c>
      <c r="S69" s="161" t="s">
        <v>36</v>
      </c>
      <c r="T69" s="162"/>
      <c r="U69" s="162"/>
      <c r="V69" s="162"/>
      <c r="W69" s="162"/>
      <c r="X69" s="161" t="s">
        <v>36</v>
      </c>
      <c r="Y69" s="163"/>
      <c r="Z69" s="163"/>
      <c r="AA69" s="104" t="s">
        <v>257</v>
      </c>
      <c r="AB69" s="28" t="s">
        <v>323</v>
      </c>
    </row>
    <row r="70" spans="1:28" s="2" customFormat="1" ht="48" x14ac:dyDescent="0.25">
      <c r="A70" s="20">
        <v>65</v>
      </c>
      <c r="B70" s="155" t="s">
        <v>107</v>
      </c>
      <c r="C70" s="155" t="s">
        <v>140</v>
      </c>
      <c r="D70" s="156">
        <v>47813172</v>
      </c>
      <c r="E70" s="156">
        <v>110550889</v>
      </c>
      <c r="F70" s="156">
        <v>600026795</v>
      </c>
      <c r="G70" s="96" t="s">
        <v>112</v>
      </c>
      <c r="H70" s="95" t="s">
        <v>43</v>
      </c>
      <c r="I70" s="101" t="s">
        <v>44</v>
      </c>
      <c r="J70" s="95" t="s">
        <v>44</v>
      </c>
      <c r="K70" s="96" t="s">
        <v>324</v>
      </c>
      <c r="L70" s="157">
        <v>3500000</v>
      </c>
      <c r="M70" s="100">
        <f t="shared" si="0"/>
        <v>2975000</v>
      </c>
      <c r="N70" s="158">
        <v>2022</v>
      </c>
      <c r="O70" s="159">
        <v>2027</v>
      </c>
      <c r="P70" s="160" t="s">
        <v>36</v>
      </c>
      <c r="Q70" s="161" t="s">
        <v>36</v>
      </c>
      <c r="R70" s="161" t="s">
        <v>36</v>
      </c>
      <c r="S70" s="161" t="s">
        <v>36</v>
      </c>
      <c r="T70" s="162"/>
      <c r="U70" s="162"/>
      <c r="V70" s="162"/>
      <c r="W70" s="161" t="s">
        <v>36</v>
      </c>
      <c r="X70" s="162"/>
      <c r="Y70" s="163"/>
      <c r="Z70" s="163"/>
      <c r="AA70" s="104" t="s">
        <v>257</v>
      </c>
      <c r="AB70" s="28" t="s">
        <v>323</v>
      </c>
    </row>
    <row r="71" spans="1:28" ht="36" x14ac:dyDescent="0.25">
      <c r="A71" s="20">
        <v>66</v>
      </c>
      <c r="B71" s="28" t="s">
        <v>107</v>
      </c>
      <c r="C71" s="28" t="s">
        <v>140</v>
      </c>
      <c r="D71" s="30">
        <v>47813172</v>
      </c>
      <c r="E71" s="30">
        <v>110550889</v>
      </c>
      <c r="F71" s="30">
        <v>600026795</v>
      </c>
      <c r="G71" s="28" t="s">
        <v>304</v>
      </c>
      <c r="H71" s="28" t="s">
        <v>43</v>
      </c>
      <c r="I71" s="29" t="s">
        <v>44</v>
      </c>
      <c r="J71" s="28" t="s">
        <v>44</v>
      </c>
      <c r="K71" s="28" t="s">
        <v>113</v>
      </c>
      <c r="L71" s="31">
        <v>2000000</v>
      </c>
      <c r="M71" s="42">
        <f t="shared" si="0"/>
        <v>1700000</v>
      </c>
      <c r="N71" s="46">
        <v>2022</v>
      </c>
      <c r="O71" s="44">
        <v>2027</v>
      </c>
      <c r="P71" s="34"/>
      <c r="Q71" s="35" t="s">
        <v>36</v>
      </c>
      <c r="R71" s="35" t="s">
        <v>36</v>
      </c>
      <c r="S71" s="35"/>
      <c r="T71" s="126"/>
      <c r="U71" s="126"/>
      <c r="V71" s="126"/>
      <c r="W71" s="126"/>
      <c r="X71" s="126"/>
      <c r="Y71" s="33"/>
      <c r="Z71" s="33"/>
      <c r="AA71" s="60" t="s">
        <v>257</v>
      </c>
      <c r="AB71" s="26"/>
    </row>
    <row r="72" spans="1:28" s="2" customFormat="1" ht="72" x14ac:dyDescent="0.25">
      <c r="A72" s="20">
        <v>67</v>
      </c>
      <c r="B72" s="106" t="s">
        <v>107</v>
      </c>
      <c r="C72" s="106" t="s">
        <v>140</v>
      </c>
      <c r="D72" s="108">
        <v>47813172</v>
      </c>
      <c r="E72" s="108">
        <v>110550889</v>
      </c>
      <c r="F72" s="108">
        <v>600026795</v>
      </c>
      <c r="G72" s="113" t="s">
        <v>251</v>
      </c>
      <c r="H72" s="106" t="s">
        <v>43</v>
      </c>
      <c r="I72" s="107" t="s">
        <v>44</v>
      </c>
      <c r="J72" s="106" t="s">
        <v>44</v>
      </c>
      <c r="K72" s="123" t="s">
        <v>254</v>
      </c>
      <c r="L72" s="109">
        <v>2000000</v>
      </c>
      <c r="M72" s="115">
        <f t="shared" si="0"/>
        <v>1700000</v>
      </c>
      <c r="N72" s="164">
        <v>2022</v>
      </c>
      <c r="O72" s="120">
        <v>2027</v>
      </c>
      <c r="P72" s="118" t="s">
        <v>36</v>
      </c>
      <c r="Q72" s="119" t="s">
        <v>36</v>
      </c>
      <c r="R72" s="119" t="s">
        <v>36</v>
      </c>
      <c r="S72" s="119" t="s">
        <v>36</v>
      </c>
      <c r="T72" s="125"/>
      <c r="U72" s="119" t="s">
        <v>36</v>
      </c>
      <c r="V72" s="119" t="s">
        <v>36</v>
      </c>
      <c r="W72" s="119" t="s">
        <v>36</v>
      </c>
      <c r="X72" s="119" t="s">
        <v>36</v>
      </c>
      <c r="Y72" s="111"/>
      <c r="Z72" s="111"/>
      <c r="AA72" s="112" t="s">
        <v>257</v>
      </c>
      <c r="AB72" s="28" t="s">
        <v>305</v>
      </c>
    </row>
    <row r="73" spans="1:28" s="2" customFormat="1" ht="48" x14ac:dyDescent="0.25">
      <c r="A73" s="20">
        <v>68</v>
      </c>
      <c r="B73" s="106" t="s">
        <v>107</v>
      </c>
      <c r="C73" s="106" t="s">
        <v>140</v>
      </c>
      <c r="D73" s="108">
        <v>47813172</v>
      </c>
      <c r="E73" s="108">
        <v>110550889</v>
      </c>
      <c r="F73" s="108">
        <v>600026795</v>
      </c>
      <c r="G73" s="123" t="s">
        <v>252</v>
      </c>
      <c r="H73" s="106" t="s">
        <v>43</v>
      </c>
      <c r="I73" s="107" t="s">
        <v>44</v>
      </c>
      <c r="J73" s="106" t="s">
        <v>44</v>
      </c>
      <c r="K73" s="123" t="s">
        <v>256</v>
      </c>
      <c r="L73" s="109">
        <v>3500000</v>
      </c>
      <c r="M73" s="115">
        <f t="shared" si="0"/>
        <v>2975000</v>
      </c>
      <c r="N73" s="164">
        <v>2022</v>
      </c>
      <c r="O73" s="120">
        <v>2027</v>
      </c>
      <c r="P73" s="118" t="s">
        <v>36</v>
      </c>
      <c r="Q73" s="119" t="s">
        <v>36</v>
      </c>
      <c r="R73" s="119" t="s">
        <v>36</v>
      </c>
      <c r="S73" s="119" t="s">
        <v>36</v>
      </c>
      <c r="T73" s="125"/>
      <c r="U73" s="125"/>
      <c r="V73" s="119" t="s">
        <v>36</v>
      </c>
      <c r="W73" s="119" t="s">
        <v>36</v>
      </c>
      <c r="X73" s="119" t="s">
        <v>36</v>
      </c>
      <c r="Y73" s="111"/>
      <c r="Z73" s="111"/>
      <c r="AA73" s="112" t="s">
        <v>257</v>
      </c>
      <c r="AB73" s="28" t="s">
        <v>305</v>
      </c>
    </row>
    <row r="74" spans="1:28" s="2" customFormat="1" ht="57" customHeight="1" x14ac:dyDescent="0.25">
      <c r="A74" s="20">
        <v>69</v>
      </c>
      <c r="B74" s="106" t="s">
        <v>107</v>
      </c>
      <c r="C74" s="106" t="s">
        <v>140</v>
      </c>
      <c r="D74" s="108">
        <v>47813172</v>
      </c>
      <c r="E74" s="108">
        <v>110550889</v>
      </c>
      <c r="F74" s="108">
        <v>600026795</v>
      </c>
      <c r="G74" s="123" t="s">
        <v>253</v>
      </c>
      <c r="H74" s="106" t="s">
        <v>43</v>
      </c>
      <c r="I74" s="107" t="s">
        <v>44</v>
      </c>
      <c r="J74" s="106" t="s">
        <v>44</v>
      </c>
      <c r="K74" s="123" t="s">
        <v>255</v>
      </c>
      <c r="L74" s="109">
        <v>2000000</v>
      </c>
      <c r="M74" s="115">
        <f t="shared" si="0"/>
        <v>1700000</v>
      </c>
      <c r="N74" s="164">
        <v>2022</v>
      </c>
      <c r="O74" s="120">
        <v>2027</v>
      </c>
      <c r="P74" s="118"/>
      <c r="Q74" s="119" t="s">
        <v>36</v>
      </c>
      <c r="R74" s="119" t="s">
        <v>36</v>
      </c>
      <c r="S74" s="119" t="s">
        <v>36</v>
      </c>
      <c r="T74" s="125"/>
      <c r="U74" s="125"/>
      <c r="V74" s="119" t="s">
        <v>36</v>
      </c>
      <c r="W74" s="119" t="s">
        <v>36</v>
      </c>
      <c r="X74" s="119" t="s">
        <v>36</v>
      </c>
      <c r="Y74" s="111"/>
      <c r="Z74" s="111"/>
      <c r="AA74" s="112" t="s">
        <v>257</v>
      </c>
      <c r="AB74" s="28" t="s">
        <v>305</v>
      </c>
    </row>
    <row r="76" spans="1:28" s="2" customFormat="1" x14ac:dyDescent="0.25">
      <c r="A76" s="146" t="s">
        <v>330</v>
      </c>
    </row>
    <row r="77" spans="1:28" s="2" customFormat="1" x14ac:dyDescent="0.25">
      <c r="A77" s="2" t="s">
        <v>141</v>
      </c>
    </row>
    <row r="78" spans="1:28" s="1" customFormat="1" x14ac:dyDescent="0.25">
      <c r="A78"/>
      <c r="B78"/>
      <c r="C78"/>
      <c r="D78"/>
      <c r="E78"/>
      <c r="F78"/>
      <c r="G78" s="2"/>
      <c r="H78" s="2"/>
      <c r="I78"/>
    </row>
    <row r="79" spans="1:28" x14ac:dyDescent="0.25">
      <c r="A79" s="27" t="s">
        <v>226</v>
      </c>
    </row>
    <row r="80" spans="1:28" x14ac:dyDescent="0.25">
      <c r="A80" s="174" t="s">
        <v>272</v>
      </c>
      <c r="B80" s="174"/>
      <c r="C80" s="174"/>
      <c r="D80" s="174"/>
      <c r="E80" s="174"/>
      <c r="F80" s="174"/>
    </row>
    <row r="81" spans="1:6" x14ac:dyDescent="0.25">
      <c r="A81" s="185" t="s">
        <v>293</v>
      </c>
      <c r="B81" s="185"/>
      <c r="C81" s="185"/>
      <c r="D81" s="185"/>
      <c r="E81" s="185"/>
      <c r="F81" s="185"/>
    </row>
    <row r="82" spans="1:6" x14ac:dyDescent="0.25">
      <c r="A82" s="172" t="s">
        <v>328</v>
      </c>
      <c r="B82" s="172"/>
      <c r="C82" s="172"/>
      <c r="D82" s="172"/>
      <c r="E82" s="172"/>
      <c r="F82" s="172"/>
    </row>
    <row r="83" spans="1:6" x14ac:dyDescent="0.25">
      <c r="A83" s="173" t="s">
        <v>329</v>
      </c>
      <c r="B83" s="173"/>
      <c r="C83" s="173"/>
      <c r="D83" s="173"/>
      <c r="E83" s="173"/>
      <c r="F83" s="173"/>
    </row>
    <row r="84" spans="1:6" x14ac:dyDescent="0.25">
      <c r="A84" s="178" t="s">
        <v>303</v>
      </c>
      <c r="B84" s="178"/>
      <c r="C84" s="178"/>
      <c r="D84" s="178"/>
      <c r="E84" s="178"/>
      <c r="F84" s="178"/>
    </row>
  </sheetData>
  <sheetProtection algorithmName="SHA-512" hashValue="Mn0/5lRW9sbcB+H1WBpXg3/eIRVHYN9ynPmlhbZ272o4LveTBTitR/SGWCsTSQGzA8F73cppx1pco4tkW/rntQ==" saltValue="i/JOvjsDXD+4shdZh6lqKg==" spinCount="100000" sheet="1" objects="1" scenarios="1"/>
  <mergeCells count="37">
    <mergeCell ref="A84:F84"/>
    <mergeCell ref="A80:F80"/>
    <mergeCell ref="A81:F81"/>
    <mergeCell ref="W4:W5"/>
    <mergeCell ref="K3:K5"/>
    <mergeCell ref="A82:F82"/>
    <mergeCell ref="A83:F83"/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P4:S4"/>
    <mergeCell ref="AB3:AB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</mergeCells>
  <conditionalFormatting sqref="P22:S22">
    <cfRule type="uniqueValues" dxfId="4" priority="9"/>
  </conditionalFormatting>
  <conditionalFormatting sqref="P24:S24">
    <cfRule type="uniqueValues" dxfId="3" priority="7"/>
  </conditionalFormatting>
  <conditionalFormatting sqref="P26:S26">
    <cfRule type="uniqueValues" dxfId="2" priority="6"/>
  </conditionalFormatting>
  <conditionalFormatting sqref="P27:S27">
    <cfRule type="uniqueValues" dxfId="1" priority="5"/>
  </conditionalFormatting>
  <conditionalFormatting sqref="V23:V24">
    <cfRule type="uniqueValues" dxfId="0" priority="1"/>
  </conditionalFormatting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showGridLines="0" tabSelected="1" topLeftCell="B8" zoomScale="85" zoomScaleNormal="85" zoomScalePageLayoutView="70" workbookViewId="0">
      <selection activeCell="C31" sqref="C3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20.85546875" customWidth="1"/>
    <col min="4" max="4" width="17.5703125" customWidth="1"/>
    <col min="5" max="5" width="9.7109375" customWidth="1"/>
    <col min="6" max="6" width="27" customWidth="1"/>
    <col min="7" max="7" width="16.42578125" customWidth="1"/>
    <col min="8" max="8" width="13.7109375" customWidth="1"/>
    <col min="9" max="9" width="16.7109375" customWidth="1"/>
    <col min="10" max="10" width="31.85546875" customWidth="1"/>
    <col min="11" max="12" width="10.42578125" customWidth="1"/>
    <col min="13" max="13" width="9" customWidth="1"/>
    <col min="15" max="18" width="11.140625" customWidth="1"/>
    <col min="19" max="19" width="15.85546875" customWidth="1"/>
    <col min="20" max="20" width="10.5703125" customWidth="1"/>
    <col min="22" max="22" width="21.28515625" customWidth="1"/>
  </cols>
  <sheetData>
    <row r="1" spans="1:27" ht="28.5" customHeight="1" x14ac:dyDescent="0.25">
      <c r="A1" s="189" t="s">
        <v>24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2"/>
    </row>
    <row r="2" spans="1:27" ht="28.5" customHeight="1" x14ac:dyDescent="0.25">
      <c r="A2" s="25"/>
      <c r="B2" s="166" t="s">
        <v>66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6"/>
      <c r="W2" s="6"/>
      <c r="X2" s="6"/>
      <c r="Y2" s="6"/>
      <c r="Z2" s="6"/>
      <c r="AA2" s="6"/>
    </row>
    <row r="3" spans="1:27" ht="30" customHeight="1" x14ac:dyDescent="0.25">
      <c r="A3" s="191" t="s">
        <v>25</v>
      </c>
      <c r="B3" s="170" t="s">
        <v>1</v>
      </c>
      <c r="C3" s="170" t="s">
        <v>26</v>
      </c>
      <c r="D3" s="170"/>
      <c r="E3" s="170"/>
      <c r="F3" s="170" t="s">
        <v>3</v>
      </c>
      <c r="G3" s="170" t="s">
        <v>20</v>
      </c>
      <c r="H3" s="170" t="s">
        <v>33</v>
      </c>
      <c r="I3" s="170" t="s">
        <v>5</v>
      </c>
      <c r="J3" s="170" t="s">
        <v>27</v>
      </c>
      <c r="K3" s="171" t="s">
        <v>219</v>
      </c>
      <c r="L3" s="171"/>
      <c r="M3" s="169" t="s">
        <v>209</v>
      </c>
      <c r="N3" s="169"/>
      <c r="O3" s="171" t="s">
        <v>220</v>
      </c>
      <c r="P3" s="171"/>
      <c r="Q3" s="171"/>
      <c r="R3" s="171"/>
      <c r="S3" s="169" t="s">
        <v>7</v>
      </c>
      <c r="T3" s="169"/>
      <c r="U3" s="165" t="s">
        <v>38</v>
      </c>
      <c r="V3" s="165" t="s">
        <v>225</v>
      </c>
    </row>
    <row r="4" spans="1:27" ht="14.25" customHeight="1" x14ac:dyDescent="0.25">
      <c r="A4" s="191"/>
      <c r="B4" s="170"/>
      <c r="C4" s="186" t="s">
        <v>28</v>
      </c>
      <c r="D4" s="186" t="s">
        <v>29</v>
      </c>
      <c r="E4" s="186" t="s">
        <v>30</v>
      </c>
      <c r="F4" s="170"/>
      <c r="G4" s="170"/>
      <c r="H4" s="170"/>
      <c r="I4" s="170"/>
      <c r="J4" s="170"/>
      <c r="K4" s="188" t="s">
        <v>31</v>
      </c>
      <c r="L4" s="188" t="s">
        <v>14</v>
      </c>
      <c r="M4" s="188" t="s">
        <v>15</v>
      </c>
      <c r="N4" s="188" t="s">
        <v>16</v>
      </c>
      <c r="O4" s="187" t="s">
        <v>21</v>
      </c>
      <c r="P4" s="187"/>
      <c r="Q4" s="187"/>
      <c r="R4" s="187"/>
      <c r="S4" s="188" t="s">
        <v>221</v>
      </c>
      <c r="T4" s="188" t="s">
        <v>18</v>
      </c>
      <c r="U4" s="165"/>
      <c r="V4" s="165"/>
    </row>
    <row r="5" spans="1:27" ht="89.25" customHeight="1" x14ac:dyDescent="0.25">
      <c r="A5" s="191"/>
      <c r="B5" s="170"/>
      <c r="C5" s="186"/>
      <c r="D5" s="186"/>
      <c r="E5" s="186"/>
      <c r="F5" s="170"/>
      <c r="G5" s="170"/>
      <c r="H5" s="170"/>
      <c r="I5" s="170"/>
      <c r="J5" s="170"/>
      <c r="K5" s="188"/>
      <c r="L5" s="188"/>
      <c r="M5" s="188"/>
      <c r="N5" s="188"/>
      <c r="O5" s="19" t="s">
        <v>32</v>
      </c>
      <c r="P5" s="19" t="s">
        <v>222</v>
      </c>
      <c r="Q5" s="19" t="s">
        <v>223</v>
      </c>
      <c r="R5" s="19" t="s">
        <v>224</v>
      </c>
      <c r="S5" s="188"/>
      <c r="T5" s="188"/>
      <c r="U5" s="165"/>
      <c r="V5" s="165"/>
    </row>
    <row r="6" spans="1:27" ht="36" x14ac:dyDescent="0.25">
      <c r="A6" s="26">
        <v>1</v>
      </c>
      <c r="B6" s="20">
        <v>1</v>
      </c>
      <c r="C6" s="28" t="s">
        <v>67</v>
      </c>
      <c r="D6" s="28" t="s">
        <v>136</v>
      </c>
      <c r="E6" s="29">
        <v>72553669</v>
      </c>
      <c r="F6" s="28" t="s">
        <v>68</v>
      </c>
      <c r="G6" s="28" t="s">
        <v>43</v>
      </c>
      <c r="H6" s="29" t="s">
        <v>44</v>
      </c>
      <c r="I6" s="28" t="s">
        <v>55</v>
      </c>
      <c r="J6" s="28" t="s">
        <v>245</v>
      </c>
      <c r="K6" s="31">
        <v>300000</v>
      </c>
      <c r="L6" s="42">
        <f>K6/100*85</f>
        <v>255000</v>
      </c>
      <c r="M6" s="43">
        <v>2022</v>
      </c>
      <c r="N6" s="44">
        <v>2027</v>
      </c>
      <c r="O6" s="29"/>
      <c r="P6" s="20" t="s">
        <v>36</v>
      </c>
      <c r="Q6" s="20" t="s">
        <v>36</v>
      </c>
      <c r="R6" s="20" t="s">
        <v>36</v>
      </c>
      <c r="S6" s="29"/>
      <c r="T6" s="29"/>
      <c r="U6" s="60" t="s">
        <v>257</v>
      </c>
      <c r="V6" s="28"/>
    </row>
    <row r="7" spans="1:27" ht="36" x14ac:dyDescent="0.25">
      <c r="A7" s="26">
        <v>2</v>
      </c>
      <c r="B7" s="20">
        <v>2</v>
      </c>
      <c r="C7" s="28" t="s">
        <v>67</v>
      </c>
      <c r="D7" s="28" t="s">
        <v>136</v>
      </c>
      <c r="E7" s="29">
        <v>72553669</v>
      </c>
      <c r="F7" s="59" t="s">
        <v>246</v>
      </c>
      <c r="G7" s="28" t="s">
        <v>43</v>
      </c>
      <c r="H7" s="29" t="s">
        <v>44</v>
      </c>
      <c r="I7" s="28" t="s">
        <v>55</v>
      </c>
      <c r="J7" s="59" t="s">
        <v>247</v>
      </c>
      <c r="K7" s="31">
        <v>5500000</v>
      </c>
      <c r="L7" s="42">
        <f t="shared" ref="L7:L31" si="0">K7/100*85</f>
        <v>4675000</v>
      </c>
      <c r="M7" s="43">
        <v>2022</v>
      </c>
      <c r="N7" s="44">
        <v>2027</v>
      </c>
      <c r="O7" s="29"/>
      <c r="P7" s="29"/>
      <c r="Q7" s="29"/>
      <c r="R7" s="29"/>
      <c r="S7" s="29"/>
      <c r="T7" s="29"/>
      <c r="U7" s="60" t="s">
        <v>257</v>
      </c>
      <c r="V7" s="28"/>
    </row>
    <row r="8" spans="1:27" ht="36" x14ac:dyDescent="0.25">
      <c r="A8" s="26">
        <v>3</v>
      </c>
      <c r="B8" s="20">
        <v>3</v>
      </c>
      <c r="C8" s="28" t="s">
        <v>67</v>
      </c>
      <c r="D8" s="28" t="s">
        <v>136</v>
      </c>
      <c r="E8" s="29">
        <v>72553669</v>
      </c>
      <c r="F8" s="28" t="s">
        <v>69</v>
      </c>
      <c r="G8" s="28" t="s">
        <v>43</v>
      </c>
      <c r="H8" s="29" t="s">
        <v>44</v>
      </c>
      <c r="I8" s="28" t="s">
        <v>55</v>
      </c>
      <c r="J8" s="28" t="s">
        <v>248</v>
      </c>
      <c r="K8" s="31">
        <v>1000000</v>
      </c>
      <c r="L8" s="42">
        <f t="shared" si="0"/>
        <v>850000</v>
      </c>
      <c r="M8" s="43">
        <v>2022</v>
      </c>
      <c r="N8" s="44">
        <v>2027</v>
      </c>
      <c r="O8" s="29"/>
      <c r="P8" s="29"/>
      <c r="Q8" s="29"/>
      <c r="R8" s="29"/>
      <c r="S8" s="29"/>
      <c r="T8" s="29"/>
      <c r="U8" s="60" t="s">
        <v>257</v>
      </c>
      <c r="V8" s="28"/>
    </row>
    <row r="9" spans="1:27" ht="36" x14ac:dyDescent="0.25">
      <c r="A9" s="26"/>
      <c r="B9" s="20">
        <v>4</v>
      </c>
      <c r="C9" s="28" t="s">
        <v>67</v>
      </c>
      <c r="D9" s="28" t="s">
        <v>136</v>
      </c>
      <c r="E9" s="29">
        <v>72553669</v>
      </c>
      <c r="F9" s="59" t="s">
        <v>70</v>
      </c>
      <c r="G9" s="28" t="s">
        <v>43</v>
      </c>
      <c r="H9" s="29" t="s">
        <v>44</v>
      </c>
      <c r="I9" s="28" t="s">
        <v>55</v>
      </c>
      <c r="J9" s="59" t="s">
        <v>70</v>
      </c>
      <c r="K9" s="31">
        <v>280000</v>
      </c>
      <c r="L9" s="42">
        <f t="shared" si="0"/>
        <v>238000</v>
      </c>
      <c r="M9" s="43">
        <v>2022</v>
      </c>
      <c r="N9" s="44">
        <v>2027</v>
      </c>
      <c r="O9" s="29"/>
      <c r="P9" s="29"/>
      <c r="Q9" s="29"/>
      <c r="R9" s="29"/>
      <c r="S9" s="29"/>
      <c r="T9" s="29"/>
      <c r="U9" s="60" t="s">
        <v>257</v>
      </c>
      <c r="V9" s="26"/>
    </row>
    <row r="10" spans="1:27" ht="36" x14ac:dyDescent="0.25">
      <c r="A10" s="2"/>
      <c r="B10" s="20">
        <v>5</v>
      </c>
      <c r="C10" s="28" t="s">
        <v>67</v>
      </c>
      <c r="D10" s="28" t="s">
        <v>136</v>
      </c>
      <c r="E10" s="29">
        <v>72553669</v>
      </c>
      <c r="F10" s="28" t="s">
        <v>71</v>
      </c>
      <c r="G10" s="28" t="s">
        <v>43</v>
      </c>
      <c r="H10" s="29" t="s">
        <v>44</v>
      </c>
      <c r="I10" s="28" t="s">
        <v>55</v>
      </c>
      <c r="J10" s="28" t="s">
        <v>71</v>
      </c>
      <c r="K10" s="31">
        <v>250000</v>
      </c>
      <c r="L10" s="42">
        <f t="shared" si="0"/>
        <v>212500</v>
      </c>
      <c r="M10" s="43">
        <v>2022</v>
      </c>
      <c r="N10" s="44">
        <v>2027</v>
      </c>
      <c r="O10" s="29"/>
      <c r="P10" s="29"/>
      <c r="Q10" s="20" t="s">
        <v>36</v>
      </c>
      <c r="R10" s="29"/>
      <c r="S10" s="29"/>
      <c r="T10" s="29"/>
      <c r="U10" s="60" t="s">
        <v>257</v>
      </c>
      <c r="V10" s="26"/>
    </row>
    <row r="11" spans="1:27" ht="36" x14ac:dyDescent="0.25">
      <c r="A11" s="2"/>
      <c r="B11" s="20">
        <v>6</v>
      </c>
      <c r="C11" s="28" t="s">
        <v>67</v>
      </c>
      <c r="D11" s="28" t="s">
        <v>136</v>
      </c>
      <c r="E11" s="29">
        <v>72553669</v>
      </c>
      <c r="F11" s="28" t="s">
        <v>180</v>
      </c>
      <c r="G11" s="28" t="s">
        <v>43</v>
      </c>
      <c r="H11" s="29" t="s">
        <v>44</v>
      </c>
      <c r="I11" s="28" t="s">
        <v>55</v>
      </c>
      <c r="J11" s="28" t="s">
        <v>249</v>
      </c>
      <c r="K11" s="31">
        <v>3000000</v>
      </c>
      <c r="L11" s="42">
        <f t="shared" si="0"/>
        <v>2550000</v>
      </c>
      <c r="M11" s="43">
        <v>2022</v>
      </c>
      <c r="N11" s="44">
        <v>2027</v>
      </c>
      <c r="O11" s="29"/>
      <c r="P11" s="20" t="s">
        <v>36</v>
      </c>
      <c r="Q11" s="20"/>
      <c r="R11" s="29"/>
      <c r="S11" s="29"/>
      <c r="T11" s="29"/>
      <c r="U11" s="60" t="s">
        <v>257</v>
      </c>
      <c r="V11" s="28"/>
    </row>
    <row r="12" spans="1:27" ht="36" x14ac:dyDescent="0.25">
      <c r="A12" s="2"/>
      <c r="B12" s="20">
        <v>7</v>
      </c>
      <c r="C12" s="28" t="s">
        <v>67</v>
      </c>
      <c r="D12" s="28" t="s">
        <v>136</v>
      </c>
      <c r="E12" s="29">
        <v>72553669</v>
      </c>
      <c r="F12" s="28" t="s">
        <v>181</v>
      </c>
      <c r="G12" s="28" t="s">
        <v>43</v>
      </c>
      <c r="H12" s="29" t="s">
        <v>44</v>
      </c>
      <c r="I12" s="28" t="s">
        <v>55</v>
      </c>
      <c r="J12" s="28" t="s">
        <v>250</v>
      </c>
      <c r="K12" s="31">
        <v>900000</v>
      </c>
      <c r="L12" s="42">
        <f t="shared" si="0"/>
        <v>765000</v>
      </c>
      <c r="M12" s="43">
        <v>2022</v>
      </c>
      <c r="N12" s="44">
        <v>2027</v>
      </c>
      <c r="O12" s="29"/>
      <c r="P12" s="20" t="s">
        <v>36</v>
      </c>
      <c r="Q12" s="20" t="s">
        <v>36</v>
      </c>
      <c r="R12" s="20" t="s">
        <v>36</v>
      </c>
      <c r="S12" s="29"/>
      <c r="T12" s="29"/>
      <c r="U12" s="60" t="s">
        <v>257</v>
      </c>
      <c r="V12" s="28"/>
    </row>
    <row r="13" spans="1:27" ht="36" x14ac:dyDescent="0.25">
      <c r="A13" s="2"/>
      <c r="B13" s="20">
        <v>8</v>
      </c>
      <c r="C13" s="28" t="s">
        <v>72</v>
      </c>
      <c r="D13" s="28" t="s">
        <v>139</v>
      </c>
      <c r="E13" s="29">
        <v>73214892</v>
      </c>
      <c r="F13" s="59" t="s">
        <v>73</v>
      </c>
      <c r="G13" s="28" t="s">
        <v>43</v>
      </c>
      <c r="H13" s="29" t="s">
        <v>44</v>
      </c>
      <c r="I13" s="28" t="s">
        <v>44</v>
      </c>
      <c r="J13" s="59" t="s">
        <v>73</v>
      </c>
      <c r="K13" s="31">
        <v>300000</v>
      </c>
      <c r="L13" s="42">
        <f t="shared" si="0"/>
        <v>255000</v>
      </c>
      <c r="M13" s="43">
        <v>2022</v>
      </c>
      <c r="N13" s="44">
        <v>2027</v>
      </c>
      <c r="O13" s="29"/>
      <c r="P13" s="29"/>
      <c r="Q13" s="20"/>
      <c r="R13" s="29"/>
      <c r="S13" s="29"/>
      <c r="T13" s="29"/>
      <c r="U13" s="60" t="s">
        <v>257</v>
      </c>
      <c r="V13" s="26"/>
    </row>
    <row r="14" spans="1:27" ht="56.25" customHeight="1" x14ac:dyDescent="0.25">
      <c r="A14" s="2"/>
      <c r="B14" s="20">
        <v>9</v>
      </c>
      <c r="C14" s="13" t="s">
        <v>72</v>
      </c>
      <c r="D14" s="13" t="s">
        <v>139</v>
      </c>
      <c r="E14" s="21">
        <v>73214892</v>
      </c>
      <c r="F14" s="13" t="s">
        <v>74</v>
      </c>
      <c r="G14" s="13" t="s">
        <v>43</v>
      </c>
      <c r="H14" s="21" t="s">
        <v>44</v>
      </c>
      <c r="I14" s="13" t="s">
        <v>44</v>
      </c>
      <c r="J14" s="13" t="s">
        <v>74</v>
      </c>
      <c r="K14" s="14">
        <v>1000000</v>
      </c>
      <c r="L14" s="23">
        <f t="shared" si="0"/>
        <v>850000</v>
      </c>
      <c r="M14" s="16">
        <v>2024</v>
      </c>
      <c r="N14" s="24">
        <v>2027</v>
      </c>
      <c r="O14" s="21"/>
      <c r="P14" s="21"/>
      <c r="Q14" s="22"/>
      <c r="R14" s="21"/>
      <c r="S14" s="105"/>
      <c r="T14" s="21"/>
      <c r="U14" s="61" t="s">
        <v>257</v>
      </c>
      <c r="V14" s="28" t="s">
        <v>296</v>
      </c>
    </row>
    <row r="15" spans="1:27" ht="60" x14ac:dyDescent="0.25">
      <c r="A15" s="2"/>
      <c r="B15" s="20">
        <v>10</v>
      </c>
      <c r="C15" s="13" t="s">
        <v>72</v>
      </c>
      <c r="D15" s="13" t="s">
        <v>139</v>
      </c>
      <c r="E15" s="21">
        <v>73214892</v>
      </c>
      <c r="F15" s="13" t="s">
        <v>75</v>
      </c>
      <c r="G15" s="13" t="s">
        <v>43</v>
      </c>
      <c r="H15" s="21" t="s">
        <v>44</v>
      </c>
      <c r="I15" s="13" t="s">
        <v>44</v>
      </c>
      <c r="J15" s="13" t="s">
        <v>75</v>
      </c>
      <c r="K15" s="14">
        <v>54600000</v>
      </c>
      <c r="L15" s="23">
        <f t="shared" si="0"/>
        <v>46410000</v>
      </c>
      <c r="M15" s="16">
        <v>2022</v>
      </c>
      <c r="N15" s="24">
        <v>2027</v>
      </c>
      <c r="O15" s="21"/>
      <c r="P15" s="21"/>
      <c r="Q15" s="22"/>
      <c r="R15" s="21"/>
      <c r="S15" s="21"/>
      <c r="T15" s="21"/>
      <c r="U15" s="61" t="s">
        <v>257</v>
      </c>
      <c r="V15" s="28" t="s">
        <v>297</v>
      </c>
    </row>
    <row r="16" spans="1:27" ht="36" x14ac:dyDescent="0.25">
      <c r="A16" s="2"/>
      <c r="B16" s="20">
        <v>11</v>
      </c>
      <c r="C16" s="28" t="s">
        <v>72</v>
      </c>
      <c r="D16" s="28" t="s">
        <v>139</v>
      </c>
      <c r="E16" s="29">
        <v>73214892</v>
      </c>
      <c r="F16" s="28" t="s">
        <v>76</v>
      </c>
      <c r="G16" s="28" t="s">
        <v>43</v>
      </c>
      <c r="H16" s="29" t="s">
        <v>44</v>
      </c>
      <c r="I16" s="28" t="s">
        <v>44</v>
      </c>
      <c r="J16" s="28" t="s">
        <v>76</v>
      </c>
      <c r="K16" s="31">
        <v>1000000</v>
      </c>
      <c r="L16" s="42">
        <f t="shared" si="0"/>
        <v>850000</v>
      </c>
      <c r="M16" s="43">
        <v>2022</v>
      </c>
      <c r="N16" s="44">
        <v>2027</v>
      </c>
      <c r="O16" s="29"/>
      <c r="P16" s="29"/>
      <c r="Q16" s="20"/>
      <c r="R16" s="29"/>
      <c r="S16" s="29"/>
      <c r="T16" s="29"/>
      <c r="U16" s="60" t="s">
        <v>257</v>
      </c>
      <c r="V16" s="26"/>
    </row>
    <row r="17" spans="1:22" ht="36" x14ac:dyDescent="0.25">
      <c r="A17" s="2"/>
      <c r="B17" s="20">
        <v>12</v>
      </c>
      <c r="C17" s="28" t="s">
        <v>72</v>
      </c>
      <c r="D17" s="28" t="s">
        <v>139</v>
      </c>
      <c r="E17" s="29">
        <v>73214892</v>
      </c>
      <c r="F17" s="28" t="s">
        <v>77</v>
      </c>
      <c r="G17" s="28" t="s">
        <v>43</v>
      </c>
      <c r="H17" s="29" t="s">
        <v>44</v>
      </c>
      <c r="I17" s="28" t="s">
        <v>44</v>
      </c>
      <c r="J17" s="28" t="s">
        <v>77</v>
      </c>
      <c r="K17" s="47">
        <v>1000000</v>
      </c>
      <c r="L17" s="42">
        <f t="shared" si="0"/>
        <v>850000</v>
      </c>
      <c r="M17" s="43">
        <v>2022</v>
      </c>
      <c r="N17" s="44">
        <v>2027</v>
      </c>
      <c r="O17" s="29"/>
      <c r="P17" s="29"/>
      <c r="Q17" s="20"/>
      <c r="R17" s="29"/>
      <c r="S17" s="29"/>
      <c r="T17" s="29"/>
      <c r="U17" s="60" t="s">
        <v>257</v>
      </c>
      <c r="V17" s="26"/>
    </row>
    <row r="18" spans="1:22" ht="65.25" customHeight="1" x14ac:dyDescent="0.25">
      <c r="A18" s="2"/>
      <c r="B18" s="20">
        <v>13</v>
      </c>
      <c r="C18" s="28" t="s">
        <v>72</v>
      </c>
      <c r="D18" s="28" t="s">
        <v>139</v>
      </c>
      <c r="E18" s="29">
        <v>73214892</v>
      </c>
      <c r="F18" s="28" t="s">
        <v>276</v>
      </c>
      <c r="G18" s="28" t="s">
        <v>43</v>
      </c>
      <c r="H18" s="29" t="s">
        <v>44</v>
      </c>
      <c r="I18" s="28" t="s">
        <v>44</v>
      </c>
      <c r="J18" s="67" t="s">
        <v>260</v>
      </c>
      <c r="K18" s="31">
        <v>1200000</v>
      </c>
      <c r="L18" s="42">
        <f t="shared" si="0"/>
        <v>1020000</v>
      </c>
      <c r="M18" s="43">
        <v>2022</v>
      </c>
      <c r="N18" s="44">
        <v>2027</v>
      </c>
      <c r="O18" s="29"/>
      <c r="P18" s="29"/>
      <c r="Q18" s="20" t="s">
        <v>36</v>
      </c>
      <c r="R18" s="29"/>
      <c r="S18" s="29"/>
      <c r="T18" s="29"/>
      <c r="U18" s="60" t="s">
        <v>257</v>
      </c>
      <c r="V18" s="28"/>
    </row>
    <row r="19" spans="1:22" ht="36" x14ac:dyDescent="0.25">
      <c r="A19" s="2"/>
      <c r="B19" s="20">
        <v>14</v>
      </c>
      <c r="C19" s="28" t="s">
        <v>72</v>
      </c>
      <c r="D19" s="28" t="s">
        <v>139</v>
      </c>
      <c r="E19" s="29">
        <v>73214892</v>
      </c>
      <c r="F19" s="28" t="s">
        <v>78</v>
      </c>
      <c r="G19" s="28" t="s">
        <v>43</v>
      </c>
      <c r="H19" s="29" t="s">
        <v>44</v>
      </c>
      <c r="I19" s="28" t="s">
        <v>44</v>
      </c>
      <c r="J19" s="28" t="s">
        <v>78</v>
      </c>
      <c r="K19" s="31">
        <v>1500000</v>
      </c>
      <c r="L19" s="42">
        <f t="shared" si="0"/>
        <v>1275000</v>
      </c>
      <c r="M19" s="43">
        <v>2022</v>
      </c>
      <c r="N19" s="44">
        <v>2027</v>
      </c>
      <c r="O19" s="29"/>
      <c r="P19" s="29"/>
      <c r="Q19" s="20"/>
      <c r="R19" s="29"/>
      <c r="S19" s="29"/>
      <c r="T19" s="29"/>
      <c r="U19" s="60" t="s">
        <v>257</v>
      </c>
      <c r="V19" s="26"/>
    </row>
    <row r="20" spans="1:22" ht="36" x14ac:dyDescent="0.25">
      <c r="A20" s="2"/>
      <c r="B20" s="20">
        <v>15</v>
      </c>
      <c r="C20" s="13" t="s">
        <v>72</v>
      </c>
      <c r="D20" s="13" t="s">
        <v>139</v>
      </c>
      <c r="E20" s="21">
        <v>73214892</v>
      </c>
      <c r="F20" s="58" t="s">
        <v>79</v>
      </c>
      <c r="G20" s="13" t="s">
        <v>43</v>
      </c>
      <c r="H20" s="21" t="s">
        <v>44</v>
      </c>
      <c r="I20" s="13" t="s">
        <v>44</v>
      </c>
      <c r="J20" s="58" t="s">
        <v>79</v>
      </c>
      <c r="K20" s="14">
        <v>150000</v>
      </c>
      <c r="L20" s="23">
        <f t="shared" si="0"/>
        <v>127500</v>
      </c>
      <c r="M20" s="16">
        <v>2022</v>
      </c>
      <c r="N20" s="24">
        <v>2027</v>
      </c>
      <c r="O20" s="21"/>
      <c r="P20" s="21"/>
      <c r="Q20" s="22"/>
      <c r="R20" s="22" t="s">
        <v>36</v>
      </c>
      <c r="S20" s="21"/>
      <c r="T20" s="21"/>
      <c r="U20" s="61" t="s">
        <v>257</v>
      </c>
      <c r="V20" s="28" t="s">
        <v>261</v>
      </c>
    </row>
    <row r="21" spans="1:22" ht="73.5" customHeight="1" x14ac:dyDescent="0.25">
      <c r="A21" s="2"/>
      <c r="B21" s="20">
        <v>16</v>
      </c>
      <c r="C21" s="28" t="s">
        <v>72</v>
      </c>
      <c r="D21" s="28" t="s">
        <v>139</v>
      </c>
      <c r="E21" s="29">
        <v>73214892</v>
      </c>
      <c r="F21" s="59" t="s">
        <v>177</v>
      </c>
      <c r="G21" s="28" t="s">
        <v>43</v>
      </c>
      <c r="H21" s="29" t="s">
        <v>44</v>
      </c>
      <c r="I21" s="28" t="s">
        <v>44</v>
      </c>
      <c r="J21" s="28" t="s">
        <v>178</v>
      </c>
      <c r="K21" s="31">
        <v>1500000</v>
      </c>
      <c r="L21" s="42">
        <f t="shared" si="0"/>
        <v>1275000</v>
      </c>
      <c r="M21" s="28">
        <v>2024</v>
      </c>
      <c r="N21" s="29">
        <v>2027</v>
      </c>
      <c r="O21" s="29"/>
      <c r="P21" s="29"/>
      <c r="Q21" s="20" t="s">
        <v>36</v>
      </c>
      <c r="R21" s="20" t="s">
        <v>36</v>
      </c>
      <c r="S21" s="59" t="s">
        <v>179</v>
      </c>
      <c r="T21" s="20" t="s">
        <v>169</v>
      </c>
      <c r="U21" s="60" t="s">
        <v>257</v>
      </c>
      <c r="V21" s="28"/>
    </row>
    <row r="22" spans="1:22" ht="73.5" customHeight="1" x14ac:dyDescent="0.25">
      <c r="A22" s="2"/>
      <c r="B22" s="20">
        <v>17</v>
      </c>
      <c r="C22" s="28" t="s">
        <v>72</v>
      </c>
      <c r="D22" s="28" t="s">
        <v>139</v>
      </c>
      <c r="E22" s="29">
        <v>73214892</v>
      </c>
      <c r="F22" s="59" t="s">
        <v>239</v>
      </c>
      <c r="G22" s="28" t="s">
        <v>43</v>
      </c>
      <c r="H22" s="29" t="s">
        <v>44</v>
      </c>
      <c r="I22" s="28" t="s">
        <v>44</v>
      </c>
      <c r="J22" s="59" t="s">
        <v>241</v>
      </c>
      <c r="K22" s="66">
        <v>300000</v>
      </c>
      <c r="L22" s="42">
        <f t="shared" si="0"/>
        <v>255000</v>
      </c>
      <c r="M22" s="28">
        <v>2024</v>
      </c>
      <c r="N22" s="29">
        <v>2027</v>
      </c>
      <c r="O22" s="29"/>
      <c r="P22" s="29"/>
      <c r="Q22" s="20" t="s">
        <v>36</v>
      </c>
      <c r="R22" s="20" t="s">
        <v>36</v>
      </c>
      <c r="S22" s="59" t="s">
        <v>243</v>
      </c>
      <c r="T22" s="20" t="s">
        <v>169</v>
      </c>
      <c r="U22" s="60" t="s">
        <v>257</v>
      </c>
      <c r="V22" s="28"/>
    </row>
    <row r="23" spans="1:22" ht="93.75" customHeight="1" x14ac:dyDescent="0.25">
      <c r="A23" s="2"/>
      <c r="B23" s="20">
        <v>18</v>
      </c>
      <c r="C23" s="28" t="s">
        <v>72</v>
      </c>
      <c r="D23" s="28" t="s">
        <v>139</v>
      </c>
      <c r="E23" s="29">
        <v>73214892</v>
      </c>
      <c r="F23" s="59" t="s">
        <v>240</v>
      </c>
      <c r="G23" s="28" t="s">
        <v>43</v>
      </c>
      <c r="H23" s="29" t="s">
        <v>44</v>
      </c>
      <c r="I23" s="28" t="s">
        <v>44</v>
      </c>
      <c r="J23" s="28" t="s">
        <v>277</v>
      </c>
      <c r="K23" s="66">
        <v>4000000</v>
      </c>
      <c r="L23" s="42">
        <f t="shared" si="0"/>
        <v>3400000</v>
      </c>
      <c r="M23" s="28">
        <v>2024</v>
      </c>
      <c r="N23" s="29">
        <v>2027</v>
      </c>
      <c r="O23" s="29"/>
      <c r="P23" s="29"/>
      <c r="Q23" s="20" t="s">
        <v>36</v>
      </c>
      <c r="R23" s="20" t="s">
        <v>36</v>
      </c>
      <c r="S23" s="59" t="s">
        <v>242</v>
      </c>
      <c r="T23" s="20"/>
      <c r="U23" s="60" t="s">
        <v>257</v>
      </c>
      <c r="V23" s="28"/>
    </row>
    <row r="24" spans="1:22" ht="93.75" customHeight="1" x14ac:dyDescent="0.25">
      <c r="A24" s="2"/>
      <c r="B24" s="20">
        <v>19</v>
      </c>
      <c r="C24" s="28" t="s">
        <v>72</v>
      </c>
      <c r="D24" s="28" t="s">
        <v>139</v>
      </c>
      <c r="E24" s="29">
        <v>73214892</v>
      </c>
      <c r="F24" s="59" t="s">
        <v>280</v>
      </c>
      <c r="G24" s="28" t="s">
        <v>43</v>
      </c>
      <c r="H24" s="29" t="s">
        <v>44</v>
      </c>
      <c r="I24" s="28" t="s">
        <v>44</v>
      </c>
      <c r="J24" s="28" t="s">
        <v>282</v>
      </c>
      <c r="K24" s="66">
        <v>6000000</v>
      </c>
      <c r="L24" s="42">
        <f t="shared" si="0"/>
        <v>5100000</v>
      </c>
      <c r="M24" s="28">
        <v>2025</v>
      </c>
      <c r="N24" s="29">
        <v>2027</v>
      </c>
      <c r="O24" s="29"/>
      <c r="P24" s="29"/>
      <c r="Q24" s="20"/>
      <c r="R24" s="20"/>
      <c r="S24" s="59"/>
      <c r="T24" s="20"/>
      <c r="U24" s="60" t="s">
        <v>257</v>
      </c>
      <c r="V24" s="28"/>
    </row>
    <row r="25" spans="1:22" ht="93.75" customHeight="1" x14ac:dyDescent="0.25">
      <c r="A25" s="2"/>
      <c r="B25" s="20">
        <v>20</v>
      </c>
      <c r="C25" s="28" t="s">
        <v>72</v>
      </c>
      <c r="D25" s="28" t="s">
        <v>139</v>
      </c>
      <c r="E25" s="29">
        <v>73214892</v>
      </c>
      <c r="F25" s="59" t="s">
        <v>281</v>
      </c>
      <c r="G25" s="28" t="s">
        <v>43</v>
      </c>
      <c r="H25" s="29" t="s">
        <v>44</v>
      </c>
      <c r="I25" s="28" t="s">
        <v>44</v>
      </c>
      <c r="J25" s="28" t="s">
        <v>283</v>
      </c>
      <c r="K25" s="66">
        <v>5000000</v>
      </c>
      <c r="L25" s="42">
        <f t="shared" si="0"/>
        <v>4250000</v>
      </c>
      <c r="M25" s="28">
        <v>2025</v>
      </c>
      <c r="N25" s="29">
        <v>2027</v>
      </c>
      <c r="O25" s="20" t="s">
        <v>298</v>
      </c>
      <c r="P25" s="20" t="s">
        <v>298</v>
      </c>
      <c r="Q25" s="20" t="s">
        <v>298</v>
      </c>
      <c r="R25" s="20" t="s">
        <v>298</v>
      </c>
      <c r="S25" s="59"/>
      <c r="T25" s="20"/>
      <c r="U25" s="60" t="s">
        <v>257</v>
      </c>
      <c r="V25" s="28"/>
    </row>
    <row r="26" spans="1:22" ht="60" x14ac:dyDescent="0.25">
      <c r="A26" s="2"/>
      <c r="B26" s="20">
        <v>21</v>
      </c>
      <c r="C26" s="28" t="s">
        <v>117</v>
      </c>
      <c r="D26" s="29" t="s">
        <v>142</v>
      </c>
      <c r="E26" s="29">
        <v>29461545</v>
      </c>
      <c r="F26" s="28" t="s">
        <v>118</v>
      </c>
      <c r="G26" s="28" t="s">
        <v>43</v>
      </c>
      <c r="H26" s="29" t="s">
        <v>44</v>
      </c>
      <c r="I26" s="28" t="s">
        <v>143</v>
      </c>
      <c r="J26" s="28" t="s">
        <v>118</v>
      </c>
      <c r="K26" s="47">
        <v>450000</v>
      </c>
      <c r="L26" s="42">
        <f t="shared" si="0"/>
        <v>382500</v>
      </c>
      <c r="M26" s="43">
        <v>2022</v>
      </c>
      <c r="N26" s="44">
        <v>2027</v>
      </c>
      <c r="O26" s="29"/>
      <c r="P26" s="29"/>
      <c r="Q26" s="20"/>
      <c r="R26" s="20"/>
      <c r="S26" s="29"/>
      <c r="T26" s="29"/>
      <c r="U26" s="60" t="s">
        <v>257</v>
      </c>
      <c r="V26" s="26"/>
    </row>
    <row r="27" spans="1:22" ht="60" x14ac:dyDescent="0.25">
      <c r="A27" s="2"/>
      <c r="B27" s="20">
        <v>22</v>
      </c>
      <c r="C27" s="28" t="s">
        <v>117</v>
      </c>
      <c r="D27" s="29" t="s">
        <v>142</v>
      </c>
      <c r="E27" s="29">
        <v>29461545</v>
      </c>
      <c r="F27" s="28" t="s">
        <v>119</v>
      </c>
      <c r="G27" s="28" t="s">
        <v>43</v>
      </c>
      <c r="H27" s="29" t="s">
        <v>44</v>
      </c>
      <c r="I27" s="28" t="s">
        <v>143</v>
      </c>
      <c r="J27" s="28" t="s">
        <v>119</v>
      </c>
      <c r="K27" s="47">
        <v>1000000</v>
      </c>
      <c r="L27" s="42">
        <f t="shared" si="0"/>
        <v>850000</v>
      </c>
      <c r="M27" s="43">
        <v>2022</v>
      </c>
      <c r="N27" s="44">
        <v>2027</v>
      </c>
      <c r="O27" s="29"/>
      <c r="P27" s="29"/>
      <c r="Q27" s="20"/>
      <c r="R27" s="20"/>
      <c r="S27" s="29"/>
      <c r="T27" s="29"/>
      <c r="U27" s="60" t="s">
        <v>257</v>
      </c>
      <c r="V27" s="26"/>
    </row>
    <row r="28" spans="1:22" ht="51" x14ac:dyDescent="0.25">
      <c r="A28" s="2"/>
      <c r="B28" s="20">
        <v>23</v>
      </c>
      <c r="C28" s="28" t="s">
        <v>114</v>
      </c>
      <c r="D28" s="39" t="s">
        <v>140</v>
      </c>
      <c r="E28" s="30">
        <v>47813598</v>
      </c>
      <c r="F28" s="28" t="s">
        <v>115</v>
      </c>
      <c r="G28" s="28" t="s">
        <v>43</v>
      </c>
      <c r="H28" s="29" t="s">
        <v>44</v>
      </c>
      <c r="I28" s="28" t="s">
        <v>44</v>
      </c>
      <c r="J28" s="53" t="s">
        <v>123</v>
      </c>
      <c r="K28" s="47">
        <v>8000000</v>
      </c>
      <c r="L28" s="42">
        <f t="shared" si="0"/>
        <v>6800000</v>
      </c>
      <c r="M28" s="43">
        <v>2022</v>
      </c>
      <c r="N28" s="44">
        <v>2027</v>
      </c>
      <c r="O28" s="54"/>
      <c r="P28" s="55"/>
      <c r="Q28" s="55"/>
      <c r="R28" s="55"/>
      <c r="S28" s="54"/>
      <c r="T28" s="54"/>
      <c r="U28" s="60" t="s">
        <v>257</v>
      </c>
      <c r="V28" s="26"/>
    </row>
    <row r="29" spans="1:22" ht="36" x14ac:dyDescent="0.25">
      <c r="A29" s="2"/>
      <c r="B29" s="20">
        <v>24</v>
      </c>
      <c r="C29" s="28" t="s">
        <v>114</v>
      </c>
      <c r="D29" s="39" t="s">
        <v>140</v>
      </c>
      <c r="E29" s="30">
        <v>47813598</v>
      </c>
      <c r="F29" s="28" t="s">
        <v>116</v>
      </c>
      <c r="G29" s="28" t="s">
        <v>43</v>
      </c>
      <c r="H29" s="29" t="s">
        <v>44</v>
      </c>
      <c r="I29" s="28" t="s">
        <v>44</v>
      </c>
      <c r="J29" s="53" t="s">
        <v>124</v>
      </c>
      <c r="K29" s="47">
        <v>475000</v>
      </c>
      <c r="L29" s="42">
        <f t="shared" si="0"/>
        <v>403750</v>
      </c>
      <c r="M29" s="43">
        <v>2022</v>
      </c>
      <c r="N29" s="44">
        <v>2027</v>
      </c>
      <c r="O29" s="54"/>
      <c r="P29" s="55"/>
      <c r="Q29" s="55"/>
      <c r="R29" s="55"/>
      <c r="S29" s="54"/>
      <c r="T29" s="54"/>
      <c r="U29" s="60" t="s">
        <v>257</v>
      </c>
      <c r="V29" s="26"/>
    </row>
    <row r="30" spans="1:22" ht="63.75" x14ac:dyDescent="0.25">
      <c r="A30" s="2"/>
      <c r="B30" s="20">
        <v>25</v>
      </c>
      <c r="C30" s="28" t="s">
        <v>114</v>
      </c>
      <c r="D30" s="39" t="s">
        <v>140</v>
      </c>
      <c r="E30" s="30">
        <v>47813598</v>
      </c>
      <c r="F30" s="28" t="s">
        <v>121</v>
      </c>
      <c r="G30" s="28" t="s">
        <v>43</v>
      </c>
      <c r="H30" s="29" t="s">
        <v>44</v>
      </c>
      <c r="I30" s="28" t="s">
        <v>44</v>
      </c>
      <c r="J30" s="53" t="s">
        <v>125</v>
      </c>
      <c r="K30" s="47">
        <v>500000</v>
      </c>
      <c r="L30" s="42">
        <f t="shared" si="0"/>
        <v>425000</v>
      </c>
      <c r="M30" s="43">
        <v>2022</v>
      </c>
      <c r="N30" s="44">
        <v>2027</v>
      </c>
      <c r="O30" s="54"/>
      <c r="P30" s="55"/>
      <c r="Q30" s="55"/>
      <c r="R30" s="55"/>
      <c r="S30" s="54"/>
      <c r="T30" s="54"/>
      <c r="U30" s="60" t="s">
        <v>257</v>
      </c>
      <c r="V30" s="26"/>
    </row>
    <row r="31" spans="1:22" ht="45" customHeight="1" x14ac:dyDescent="0.25">
      <c r="A31" s="2"/>
      <c r="B31" s="20">
        <v>26</v>
      </c>
      <c r="C31" s="28" t="s">
        <v>114</v>
      </c>
      <c r="D31" s="39" t="s">
        <v>140</v>
      </c>
      <c r="E31" s="29">
        <v>47813598</v>
      </c>
      <c r="F31" s="28" t="s">
        <v>122</v>
      </c>
      <c r="G31" s="28" t="s">
        <v>43</v>
      </c>
      <c r="H31" s="29" t="s">
        <v>44</v>
      </c>
      <c r="I31" s="28" t="s">
        <v>44</v>
      </c>
      <c r="J31" s="53" t="s">
        <v>126</v>
      </c>
      <c r="K31" s="56">
        <v>1000000</v>
      </c>
      <c r="L31" s="42">
        <f t="shared" si="0"/>
        <v>850000</v>
      </c>
      <c r="M31" s="43">
        <v>2022</v>
      </c>
      <c r="N31" s="57">
        <v>2025</v>
      </c>
      <c r="O31" s="54"/>
      <c r="P31" s="55"/>
      <c r="Q31" s="55"/>
      <c r="R31" s="55"/>
      <c r="S31" s="54"/>
      <c r="T31" s="54"/>
      <c r="U31" s="60" t="s">
        <v>257</v>
      </c>
      <c r="V31" s="26"/>
    </row>
    <row r="33" spans="2:8" s="2" customFormat="1" x14ac:dyDescent="0.25">
      <c r="B33" s="146" t="s">
        <v>330</v>
      </c>
    </row>
    <row r="34" spans="2:8" s="2" customFormat="1" x14ac:dyDescent="0.25">
      <c r="B34" s="2" t="s">
        <v>141</v>
      </c>
    </row>
    <row r="35" spans="2:8" x14ac:dyDescent="0.25">
      <c r="H35" s="2"/>
    </row>
    <row r="36" spans="2:8" x14ac:dyDescent="0.25">
      <c r="B36" s="27" t="s">
        <v>226</v>
      </c>
      <c r="H36" s="2"/>
    </row>
    <row r="37" spans="2:8" x14ac:dyDescent="0.25">
      <c r="B37" s="174" t="s">
        <v>272</v>
      </c>
      <c r="C37" s="174"/>
      <c r="D37" s="174"/>
      <c r="E37" s="174"/>
      <c r="F37" s="174"/>
    </row>
    <row r="38" spans="2:8" x14ac:dyDescent="0.25">
      <c r="B38" s="178" t="s">
        <v>303</v>
      </c>
      <c r="C38" s="178"/>
      <c r="D38" s="178"/>
      <c r="E38" s="178"/>
      <c r="F38" s="178"/>
    </row>
  </sheetData>
  <sheetProtection algorithmName="SHA-512" hashValue="pxNbIv9JdwT/GeKytevJfJLrqou30z24ct3GV7qdFefgEwoqOKcDAoAzI+XZbxb31fu77qua5ABLkXASWw0jfw==" saltValue="BibI05m5TFtHsvV9/a8Oww==" spinCount="100000" sheet="1" objects="1" scenarios="1"/>
  <mergeCells count="28">
    <mergeCell ref="B37:F37"/>
    <mergeCell ref="B38:F38"/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V3:V5"/>
    <mergeCell ref="U3:U5"/>
    <mergeCell ref="O4:R4"/>
    <mergeCell ref="E4:E5"/>
    <mergeCell ref="K4:K5"/>
    <mergeCell ref="L4:L5"/>
    <mergeCell ref="M4:M5"/>
    <mergeCell ref="N4:N5"/>
    <mergeCell ref="G3:G5"/>
    <mergeCell ref="H3:H5"/>
  </mergeCells>
  <pageMargins left="0.7" right="0.7" top="0.78740157499999996" bottom="0.78740157499999996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2025-06-26T11:58:08Z</cp:lastPrinted>
  <dcterms:created xsi:type="dcterms:W3CDTF">2020-07-22T07:46:04Z</dcterms:created>
  <dcterms:modified xsi:type="dcterms:W3CDTF">2025-07-25T20:37:04Z</dcterms:modified>
  <cp:category/>
  <cp:contentStatus/>
</cp:coreProperties>
</file>