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Nýřany\2023_06\"/>
    </mc:Choice>
  </mc:AlternateContent>
  <xr:revisionPtr revIDLastSave="0" documentId="14_{293EDA6A-AAC7-41E7-8F0D-175D53D6CAF7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6" l="1"/>
  <c r="M43" i="7"/>
  <c r="M42" i="7"/>
  <c r="M41" i="7"/>
  <c r="M40" i="7"/>
  <c r="M26" i="6"/>
  <c r="M37" i="7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<sst xmlns="http://schemas.openxmlformats.org/spreadsheetml/2006/main" count="1011" uniqueCount="393">
  <si>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</si>
  <si>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</si>
  <si>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</si>
  <si>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</si>
  <si>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</si>
  <si>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</si>
  <si>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</si>
  <si>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</si>
  <si>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</si>
  <si>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</si>
  <si>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</si>
  <si>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</si>
  <si>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</si>
  <si>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</si>
  <si>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</si>
  <si>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</si>
  <si>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</si>
  <si>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</si>
  <si>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</si>
  <si>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</si>
  <si>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</si>
  <si>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</si>
  <si>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</si>
  <si>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</si>
  <si>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</si>
  <si>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</si>
  <si>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</si>
  <si>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</si>
  <si>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</si>
  <si>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</si>
  <si>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</si>
  <si>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</si>
  <si>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</si>
  <si>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</si>
  <si>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</si>
  <si>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</si>
  <si>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</si>
  <si>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</si>
  <si>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</si>
  <si>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</si>
  <si>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</si>
  <si>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</si>
  <si>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</si>
  <si>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</si>
  <si>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</si>
  <si>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</si>
  <si>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</si>
  <si>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</si>
  <si>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</si>
  <si>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</si>
  <si>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</si>
  <si>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</si>
  <si>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</si>
  <si>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</si>
  <si>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</si>
  <si>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</si>
  <si>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</si>
  <si>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</si>
  <si>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</si>
  <si>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</si>
  <si>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</si>
  <si>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</si>
  <si>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</si>
  <si>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</si>
  <si>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</si>
  <si>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</si>
  <si>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</si>
  <si>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</si>
  <si>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</si>
  <si>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</si>
  <si>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</si>
  <si>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</si>
  <si>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</si>
  <si>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</si>
  <si>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</si>
  <si>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</si>
  <si>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</si>
  <si>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</si>
  <si>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</si>
  <si>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</si>
  <si>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</si>
  <si>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</si>
  <si>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</si>
  <si>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</si>
  <si>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</si>
  <si>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</si>
  <si>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</si>
  <si>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</si>
  <si>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</si>
  <si>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</si>
  <si>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</si>
  <si>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</si>
  <si>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</si>
  <si>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</si>
  <si>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</si>
  <si>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</si>
  <si>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</si>
  <si>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</si>
  <si>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</si>
  <si>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</si>
  <si>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</si>
  <si>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</si>
  <si>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</si>
  <si>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</si>
  <si>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</si>
  <si>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</si>
  <si>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</si>
  <si>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</si>
  <si>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</si>
  <si>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</si>
  <si>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</si>
  <si>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</si>
  <si>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</si>
  <si>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</si>
  <si>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</si>
  <si>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</si>
  <si>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</si>
  <si>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</si>
  <si>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</si>
  <si>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</si>
  <si>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</si>
  <si>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</si>
  <si>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</si>
  <si>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</si>
  <si>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</si>
  <si>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</si>
  <si>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</si>
  <si>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</si>
  <si>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</si>
  <si>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</si>
  <si>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</si>
  <si>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</si>
  <si>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</si>
  <si>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</si>
  <si>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ne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</si>
  <si>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</si>
  <si>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</si>
  <si>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</si>
  <si>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</si>
  <si>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</si>
  <si>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</si>
  <si>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</si>
  <si>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</si>
  <si>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</si>
  <si>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</si>
  <si>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</si>
  <si>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</si>
  <si>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</si>
  <si>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</si>
  <si>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</si>
  <si>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</si>
  <si>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</si>
  <si>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</si>
  <si>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</si>
  <si>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</si>
  <si>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</si>
  <si>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</si>
  <si>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</si>
  <si>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</si>
  <si>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</si>
  <si>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</si>
  <si>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</si>
  <si>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</si>
  <si>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</si>
  <si>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</si>
  <si>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</si>
  <si>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</si>
  <si>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</si>
  <si>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</si>
  <si>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</si>
  <si>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</si>
  <si>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</si>
  <si>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</si>
  <si>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</si>
  <si>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</si>
  <si>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</si>
  <si>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</si>
  <si>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</si>
  <si>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</si>
  <si>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</si>
  <si>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</si>
  <si>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</si>
  <si>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</si>
  <si>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</si>
  <si>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</si>
  <si>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</si>
  <si>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</si>
  <si>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</si>
  <si>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</si>
  <si>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</si>
  <si>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</si>
  <si>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4/2013</t>
  </si>
  <si>
    <t>11/2023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</si>
  <si>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</si>
  <si>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</si>
  <si>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</si>
  <si>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</si>
  <si>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</si>
  <si>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Rozšíření kapacity MŠ Vejprnice vybudováním 3 nových pavilonů.</t>
  </si>
  <si>
    <t>3/2024</t>
  </si>
  <si>
    <t>6/2026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</si>
  <si>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</si>
  <si>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</si>
  <si>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</si>
  <si>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</si>
  <si>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</si>
  <si>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</si>
  <si>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</si>
  <si>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</si>
  <si>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</si>
  <si>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</si>
  <si>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</si>
  <si>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</si>
  <si>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</si>
  <si>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</si>
  <si>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</si>
  <si>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</si>
  <si>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</si>
  <si>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</si>
  <si>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</si>
  <si>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</si>
  <si>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</si>
  <si>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</si>
  <si>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</si>
  <si>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</si>
  <si>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</si>
  <si>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</si>
  <si>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</si>
  <si>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</si>
  <si>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</si>
  <si>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</si>
  <si>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</si>
  <si>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</si>
  <si>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</si>
  <si>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</si>
  <si>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</si>
  <si>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</si>
  <si>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</si>
  <si>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</si>
  <si>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</si>
  <si>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</si>
  <si>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</si>
  <si>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</si>
  <si>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</si>
  <si>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</si>
  <si>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</si>
  <si>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</si>
  <si>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</si>
  <si>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</si>
  <si>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</si>
  <si>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</si>
  <si>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</si>
  <si>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</si>
  <si>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</si>
  <si>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</si>
  <si>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</si>
  <si>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</si>
  <si>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</si>
  <si>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</si>
  <si>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</si>
  <si>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</si>
  <si>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</si>
  <si>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</si>
  <si>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</si>
  <si>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</si>
  <si>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</si>
  <si>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</si>
  <si>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</si>
  <si>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</si>
  <si>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</si>
  <si>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</si>
  <si>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</si>
  <si>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</si>
  <si>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</si>
  <si>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</si>
  <si>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</si>
  <si>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</si>
  <si>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</si>
  <si>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</si>
  <si>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</si>
  <si>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</si>
  <si>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</si>
  <si>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</si>
  <si>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</si>
  <si>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</si>
  <si>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</si>
  <si>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</si>
  <si>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</si>
  <si>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</si>
  <si>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</si>
  <si>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</si>
  <si>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</si>
  <si>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</si>
  <si>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</si>
  <si>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</si>
  <si>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</si>
  <si>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</si>
  <si>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</si>
  <si>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</si>
  <si>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</si>
  <si>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</si>
  <si>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</si>
  <si>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</si>
  <si>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</si>
  <si>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</si>
  <si>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</si>
  <si>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</si>
  <si>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</si>
  <si>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</si>
  <si>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</si>
  <si>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</si>
  <si>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</si>
  <si>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</si>
  <si>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</si>
  <si>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</si>
  <si>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</si>
  <si>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</si>
  <si>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</si>
  <si>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</si>
  <si>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</si>
  <si>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</si>
  <si>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</si>
  <si>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</si>
  <si>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</si>
  <si>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5/2023</t>
  </si>
  <si>
    <t>zpracována PD; zažádáno o stavební povolení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</si>
  <si>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</si>
  <si>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</si>
  <si>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</si>
  <si>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</si>
  <si>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</si>
  <si>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</si>
  <si>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</si>
  <si>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</si>
  <si>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</si>
  <si>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</si>
  <si>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</si>
  <si>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</si>
  <si>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</si>
  <si>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</si>
  <si>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</si>
  <si>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</si>
  <si>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</si>
  <si>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</si>
  <si>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</si>
  <si>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</si>
  <si>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</si>
  <si>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sociálních zařízení a šaten MŠ Všeruby</t>
  </si>
  <si>
    <t>Rekonstrukce školní kuchyně a zajištění hygienických požadavků, kde jsou nedostatky identifikovány KHS.</t>
  </si>
  <si>
    <t>Celková rekonstrukce sociálních zařízení a šaten na obou pracovištích mateřské školy.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</si>
  <si>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</si>
  <si>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</si>
  <si>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</si>
  <si>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</si>
  <si>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</si>
  <si>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</si>
  <si>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</si>
  <si>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</si>
  <si>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</si>
  <si>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</si>
  <si>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</si>
  <si>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</si>
  <si>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</si>
  <si>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</si>
  <si>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</si>
  <si>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</si>
  <si>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zpracovaný rozpočet od realizační firmy</t>
  </si>
  <si>
    <t>zpracována předběžná cena rekonstrukce</t>
  </si>
  <si>
    <t>Celková rekonstrukce sociálního zařízení a šaten na obou pracovištích ZŠ. U šaten v hlavní budově bude provedeno kompletní okopání omítek, odkopání venkovních dlažeb a položení vodorovných hydroinstalací. Do šaten budou zakoupeny nové šatní skříňky.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</si>
  <si>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</si>
  <si>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</si>
  <si>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</si>
  <si>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</si>
  <si>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</si>
  <si>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</si>
  <si>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</si>
  <si>
    <t xml:space="preserve">Schváleno v Plzni dne 21. 6. 2023 Řídícím výborem MAP SO ORP Nýřany </t>
  </si>
  <si>
    <t>Rekonstrukce objektu čp 234 pro dětské skupiny</t>
  </si>
  <si>
    <t>03/2024</t>
  </si>
  <si>
    <t>příprava projektu ke stavebnímu povolení; příprava žádosti o dotaci</t>
  </si>
  <si>
    <t>Rekonstrukce starého školního domku, aby bylo možno jej využít pro umístění dětských skupin.</t>
  </si>
  <si>
    <t>Rekonstrukce školní kuchyně a jídelny základní školy</t>
  </si>
  <si>
    <t>Rekonstrukce kuchyně a jídelny Základní školy Kozolupy. Navýšení kapacity a kompletní modernizace vybavení</t>
  </si>
  <si>
    <t>Instalace nové vzduchotechnik do kuchyně a výměna gastrozařízení</t>
  </si>
  <si>
    <t>Výměna zastaralé vzduchotechniky za vzduchotechniku odpovídající normám, včetně stavebních prací. Výměna zastaralého gastrozařízení.</t>
  </si>
  <si>
    <t>Instalace nové vzduchotechnik do kuchyně</t>
  </si>
  <si>
    <t xml:space="preserve">Výměna zastaralé vzduchotechniky za vzduchotechniku odpovídající normám, včetně stavebních prací. </t>
  </si>
  <si>
    <t>Integrovaná základní škola a Mateřská škola Trnová- okres Plzeň - sever</t>
  </si>
  <si>
    <t>Obec Trnová</t>
  </si>
  <si>
    <t>Přístavba ZŠ a MŠ Trnová</t>
  </si>
  <si>
    <t>Trnová</t>
  </si>
  <si>
    <t>Přístavba Základní a mateřské školy, zbudování nových učeben, zázemí pro pedagogy, tělocvičny a jídelny</t>
  </si>
  <si>
    <t>Zpracována PD, zajištěné výkupy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</si>
</sst>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3" fontId="27" fillId="6" borderId="1" xfId="0" applyNumberFormat="1" applyFont="1" applyFill="1" applyBorder="1" applyAlignment="1" applyProtection="1">
      <alignment wrapText="1"/>
      <protection locked="0"/>
    </xf>
    <xf numFmtId="0" fontId="0" fillId="7" borderId="0" xfId="0" applyFill="1" applyProtection="1">
      <protection locked="0"/>
    </xf>
    <xf numFmtId="0" fontId="0" fillId="6" borderId="0" xfId="0" applyFill="1" applyProtection="1">
      <protection locked="0"/>
    </xf>
    <xf numFmtId="0" fontId="4" fillId="7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49" fontId="27" fillId="0" borderId="37" xfId="0" applyNumberFormat="1" applyFont="1" applyBorder="1" applyAlignment="1" applyProtection="1">
      <alignment wrapText="1"/>
      <protection locked="0"/>
    </xf>
    <xf numFmtId="49" fontId="27" fillId="0" borderId="38" xfId="0" applyNumberFormat="1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3" fontId="27" fillId="6" borderId="33" xfId="0" applyNumberFormat="1" applyFont="1" applyFill="1" applyBorder="1" applyAlignment="1" applyProtection="1">
      <alignment wrapText="1"/>
      <protection locked="0"/>
    </xf>
    <xf numFmtId="0" fontId="27" fillId="7" borderId="4" xfId="0" applyFont="1" applyFill="1" applyBorder="1" applyAlignment="1" applyProtection="1">
      <alignment wrapText="1"/>
      <protection locked="0"/>
    </xf>
    <xf numFmtId="0" fontId="27" fillId="7" borderId="5" xfId="0" applyFont="1" applyFill="1" applyBorder="1" applyAlignment="1" applyProtection="1">
      <alignment wrapText="1"/>
      <protection locked="0"/>
    </xf>
    <xf numFmtId="0" fontId="27" fillId="7" borderId="6" xfId="0" applyFont="1" applyFill="1" applyBorder="1" applyAlignment="1" applyProtection="1">
      <alignment wrapText="1"/>
      <protection locked="0"/>
    </xf>
    <xf numFmtId="0" fontId="27" fillId="7" borderId="14" xfId="0" applyFont="1" applyFill="1" applyBorder="1" applyAlignment="1" applyProtection="1">
      <alignment wrapText="1"/>
      <protection locked="0"/>
    </xf>
    <xf numFmtId="0" fontId="27" fillId="7" borderId="11" xfId="0" applyFont="1" applyFill="1" applyBorder="1" applyAlignment="1" applyProtection="1">
      <alignment wrapText="1"/>
      <protection locked="0"/>
    </xf>
    <xf numFmtId="3" fontId="27" fillId="7" borderId="4" xfId="0" applyNumberFormat="1" applyFont="1" applyFill="1" applyBorder="1" applyAlignment="1" applyProtection="1">
      <alignment wrapText="1"/>
      <protection locked="0"/>
    </xf>
    <xf numFmtId="3" fontId="27" fillId="7" borderId="6" xfId="0" applyNumberFormat="1" applyFont="1" applyFill="1" applyBorder="1" applyAlignment="1" applyProtection="1">
      <alignment wrapText="1"/>
      <protection locked="0"/>
    </xf>
    <xf numFmtId="49" fontId="27" fillId="7" borderId="4" xfId="0" applyNumberFormat="1" applyFont="1" applyFill="1" applyBorder="1" applyAlignment="1" applyProtection="1">
      <alignment wrapText="1"/>
      <protection locked="0"/>
    </xf>
    <xf numFmtId="49" fontId="27" fillId="7" borderId="6" xfId="0" applyNumberFormat="1" applyFont="1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wrapText="1"/>
      <protection locked="0"/>
    </xf>
    <xf numFmtId="0" fontId="27" fillId="0" borderId="3" xfId="0" applyFont="1" applyFill="1" applyBorder="1" applyAlignment="1" applyProtection="1">
      <alignment wrapText="1"/>
      <protection locked="0"/>
    </xf>
    <xf numFmtId="0" fontId="27" fillId="0" borderId="13" xfId="0" applyFont="1" applyFill="1" applyBorder="1" applyAlignment="1" applyProtection="1">
      <alignment wrapText="1"/>
      <protection locked="0"/>
    </xf>
    <xf numFmtId="0" fontId="4" fillId="7" borderId="52" xfId="0" applyFont="1" applyFill="1" applyBorder="1" applyAlignment="1" applyProtection="1">
      <alignment horizontal="center" wrapText="1"/>
      <protection locked="0"/>
    </xf>
    <xf numFmtId="0" fontId="27" fillId="7" borderId="37" xfId="0" applyFont="1" applyFill="1" applyBorder="1" applyAlignment="1" applyProtection="1">
      <alignment wrapText="1"/>
      <protection locked="0"/>
    </xf>
    <xf numFmtId="0" fontId="27" fillId="7" borderId="53" xfId="0" applyFont="1" applyFill="1" applyBorder="1" applyAlignment="1" applyProtection="1">
      <alignment wrapText="1"/>
      <protection locked="0"/>
    </xf>
    <xf numFmtId="0" fontId="27" fillId="7" borderId="38" xfId="0" applyFont="1" applyFill="1" applyBorder="1" applyAlignment="1" applyProtection="1">
      <alignment wrapText="1"/>
      <protection locked="0"/>
    </xf>
    <xf numFmtId="0" fontId="27" fillId="7" borderId="52" xfId="0" applyFont="1" applyFill="1" applyBorder="1" applyAlignment="1" applyProtection="1">
      <alignment wrapText="1"/>
      <protection locked="0"/>
    </xf>
    <xf numFmtId="3" fontId="27" fillId="7" borderId="37" xfId="0" applyNumberFormat="1" applyFont="1" applyFill="1" applyBorder="1" applyAlignment="1" applyProtection="1">
      <alignment wrapText="1"/>
      <protection locked="0"/>
    </xf>
    <xf numFmtId="3" fontId="27" fillId="7" borderId="38" xfId="0" applyNumberFormat="1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horizontal="center" wrapText="1"/>
      <protection locked="0"/>
    </xf>
    <xf numFmtId="0" fontId="27" fillId="7" borderId="55" xfId="0" applyFont="1" applyFill="1" applyBorder="1" applyAlignment="1" applyProtection="1">
      <alignment wrapText="1"/>
      <protection locked="0"/>
    </xf>
    <xf numFmtId="0" fontId="27" fillId="7" borderId="56" xfId="0" applyFont="1" applyFill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horizontal="left" wrapText="1"/>
      <protection locked="0"/>
    </xf>
    <xf numFmtId="49" fontId="27" fillId="0" borderId="38" xfId="0" applyNumberFormat="1" applyFont="1" applyBorder="1" applyAlignment="1" applyProtection="1">
      <alignment horizontal="left" wrapText="1"/>
      <protection locked="0"/>
    </xf>
    <xf numFmtId="0" fontId="27" fillId="0" borderId="23" xfId="0" applyFont="1" applyBorder="1" applyAlignment="1" applyProtection="1">
      <alignment horizontal="left" wrapText="1"/>
      <protection locked="0"/>
    </xf>
    <xf numFmtId="0" fontId="27" fillId="0" borderId="25" xfId="0" applyFont="1" applyBorder="1" applyAlignment="1" applyProtection="1">
      <alignment horizontal="left" wrapText="1"/>
      <protection locked="0"/>
    </xf>
    <xf numFmtId="49" fontId="27" fillId="0" borderId="17" xfId="0" applyNumberFormat="1" applyFont="1" applyBorder="1" applyAlignment="1" applyProtection="1">
      <alignment horizontal="left" wrapText="1"/>
      <protection locked="0"/>
    </xf>
    <xf numFmtId="49" fontId="27" fillId="0" borderId="19" xfId="0" applyNumberFormat="1" applyFont="1" applyBorder="1" applyAlignment="1" applyProtection="1">
      <alignment horizontal="left" wrapText="1"/>
      <protection locked="0"/>
    </xf>
    <xf numFmtId="0" fontId="27" fillId="7" borderId="37" xfId="0" applyFont="1" applyFill="1" applyBorder="1" applyAlignment="1" applyProtection="1">
      <alignment horizontal="left" wrapText="1"/>
      <protection locked="0"/>
    </xf>
    <xf numFmtId="0" fontId="27" fillId="7" borderId="38" xfId="0" applyFont="1" applyFill="1" applyBorder="1" applyAlignment="1" applyProtection="1">
      <alignment horizontal="left" wrapText="1"/>
      <protection locked="0"/>
    </xf>
    <xf numFmtId="0" fontId="27" fillId="7" borderId="23" xfId="0" applyFont="1" applyFill="1" applyBorder="1" applyAlignment="1" applyProtection="1">
      <alignment wrapText="1"/>
      <protection locked="0"/>
    </xf>
    <xf numFmtId="0" fontId="27" fillId="7" borderId="24" xfId="0" applyFont="1" applyFill="1" applyBorder="1" applyAlignment="1" applyProtection="1">
      <alignment wrapText="1"/>
      <protection locked="0"/>
    </xf>
    <xf numFmtId="0" fontId="27" fillId="7" borderId="25" xfId="0" applyFont="1" applyFill="1" applyBorder="1" applyAlignment="1" applyProtection="1">
      <alignment wrapText="1"/>
      <protection locked="0"/>
    </xf>
    <xf numFmtId="0" fontId="27" fillId="7" borderId="31" xfId="0" applyFont="1" applyFill="1" applyBorder="1" applyAlignment="1" applyProtection="1">
      <alignment wrapText="1"/>
      <protection locked="0"/>
    </xf>
    <xf numFmtId="3" fontId="27" fillId="7" borderId="23" xfId="0" applyNumberFormat="1" applyFont="1" applyFill="1" applyBorder="1" applyAlignment="1" applyProtection="1">
      <alignment wrapText="1"/>
      <protection locked="0"/>
    </xf>
    <xf numFmtId="3" fontId="27" fillId="7" borderId="25" xfId="0" applyNumberFormat="1" applyFont="1" applyFill="1" applyBorder="1" applyAlignment="1" applyProtection="1">
      <alignment wrapText="1"/>
      <protection locked="0"/>
    </xf>
    <xf numFmtId="49" fontId="27" fillId="7" borderId="38" xfId="0" applyNumberFormat="1" applyFont="1" applyFill="1" applyBorder="1" applyAlignment="1" applyProtection="1">
      <alignment horizontal="left" wrapText="1"/>
      <protection locked="0"/>
    </xf>
    <xf numFmtId="0" fontId="27" fillId="7" borderId="17" xfId="0" applyFont="1" applyFill="1" applyBorder="1" applyAlignment="1" applyProtection="1">
      <alignment wrapText="1"/>
      <protection locked="0"/>
    </xf>
    <xf numFmtId="0" fontId="27" fillId="7" borderId="18" xfId="0" applyFont="1" applyFill="1" applyBorder="1" applyAlignment="1" applyProtection="1">
      <alignment wrapTex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0" fontId="27" fillId="7" borderId="54" xfId="0" applyFont="1" applyFill="1" applyBorder="1" applyAlignment="1" applyProtection="1">
      <alignment wrapText="1"/>
      <protection locked="0"/>
    </xf>
    <xf numFmtId="3" fontId="27" fillId="7" borderId="17" xfId="0" applyNumberFormat="1" applyFont="1" applyFill="1" applyBorder="1" applyAlignment="1" applyProtection="1">
      <alignment wrapText="1"/>
      <protection locked="0"/>
    </xf>
    <xf numFmtId="3" fontId="27" fillId="7" borderId="19" xfId="0" applyNumberFormat="1" applyFont="1" applyFill="1" applyBorder="1" applyAlignment="1" applyProtection="1">
      <alignment wrapText="1"/>
      <protection locked="0"/>
    </xf>
    <xf numFmtId="0" fontId="27" fillId="7" borderId="55" xfId="0" applyFont="1" applyFill="1" applyBorder="1" applyAlignment="1" applyProtection="1">
      <alignment horizontal="left" wrapText="1"/>
      <protection locked="0"/>
    </xf>
    <xf numFmtId="49" fontId="27" fillId="7" borderId="56" xfId="0" applyNumberFormat="1" applyFont="1" applyFill="1" applyBorder="1" applyAlignment="1" applyProtection="1">
      <alignment horizontal="left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E47" sqref="E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120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121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87</v>
      </c>
      <c r="B10" s="40" t="s">
        <v>88</v>
      </c>
      <c r="C10" s="41" t="s">
        <v>89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104</v>
      </c>
      <c r="B11" s="36" t="s">
        <v>105</v>
      </c>
      <c r="C11" s="43" t="s">
        <v>108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90</v>
      </c>
      <c r="B12" s="45" t="s">
        <v>102</v>
      </c>
      <c r="C12" s="46" t="s">
        <v>106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91</v>
      </c>
      <c r="B13" s="45" t="s">
        <v>102</v>
      </c>
      <c r="C13" s="46" t="s">
        <v>106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93</v>
      </c>
      <c r="B14" s="45" t="s">
        <v>102</v>
      </c>
      <c r="C14" s="46" t="s">
        <v>106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94</v>
      </c>
      <c r="B15" s="45" t="s">
        <v>102</v>
      </c>
      <c r="C15" s="46" t="s">
        <v>106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95</v>
      </c>
      <c r="B16" s="45" t="s">
        <v>102</v>
      </c>
      <c r="C16" s="46" t="s">
        <v>106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92</v>
      </c>
      <c r="B17" s="48" t="s">
        <v>103</v>
      </c>
      <c r="C17" s="49" t="s">
        <v>107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96</v>
      </c>
      <c r="B18" s="48" t="s">
        <v>103</v>
      </c>
      <c r="C18" s="49" t="s">
        <v>107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98</v>
      </c>
      <c r="B19" s="48" t="s">
        <v>103</v>
      </c>
      <c r="C19" s="49" t="s">
        <v>107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99</v>
      </c>
      <c r="B20" s="48" t="s">
        <v>103</v>
      </c>
      <c r="C20" s="49" t="s">
        <v>107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100</v>
      </c>
      <c r="B21" s="48" t="s">
        <v>103</v>
      </c>
      <c r="C21" s="49" t="s">
        <v>107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116</v>
      </c>
      <c r="B22" s="48" t="s">
        <v>103</v>
      </c>
      <c r="C22" s="49" t="s">
        <v>107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117</v>
      </c>
      <c r="B23" s="48" t="s">
        <v>103</v>
      </c>
      <c r="C23" s="49" t="s">
        <v>107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101</v>
      </c>
      <c r="B24" s="51" t="s">
        <v>103</v>
      </c>
      <c r="C24" s="52" t="s">
        <v>107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122</v>
      </c>
    </row>
    <row r="30" spans="1:14" x14ac:dyDescent="0.3">
      <c r="A30" s="36"/>
    </row>
    <row r="31" spans="1:14" ht="130.80000000000001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115</v>
      </c>
    </row>
    <row r="35" spans="1:7" x14ac:dyDescent="0.3">
      <c r="A35" t="s">
        <v>118</v>
      </c>
    </row>
    <row r="37" spans="1:7" x14ac:dyDescent="0.3">
      <c r="A37" s="54" t="s">
        <v>3</v>
      </c>
    </row>
    <row r="38" spans="1:7" x14ac:dyDescent="0.3">
      <c r="A38" t="s">
        <v>113</v>
      </c>
    </row>
    <row r="40" spans="1:7" x14ac:dyDescent="0.3">
      <c r="A40" s="37" t="s">
        <v>4</v>
      </c>
    </row>
    <row r="41" spans="1:7" x14ac:dyDescent="0.3">
      <c r="A41" s="36" t="s">
        <v>114</v>
      </c>
    </row>
    <row r="42" spans="1:7" x14ac:dyDescent="0.3">
      <c r="A42" s="55" t="s">
        <v>69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0"/>
  <sheetViews>
    <sheetView tabSelected="1" topLeftCell="A23" workbookViewId="0">
      <selection activeCell="K24" sqref="K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19" ht="27.3" customHeight="1" x14ac:dyDescent="0.3">
      <c r="A2" s="141" t="s">
        <v>6</v>
      </c>
      <c r="B2" s="143" t="s">
        <v>7</v>
      </c>
      <c r="C2" s="144"/>
      <c r="D2" s="144"/>
      <c r="E2" s="144"/>
      <c r="F2" s="145"/>
      <c r="G2" s="141" t="s">
        <v>8</v>
      </c>
      <c r="H2" s="148" t="s">
        <v>9</v>
      </c>
      <c r="I2" s="150" t="s">
        <v>68</v>
      </c>
      <c r="J2" s="141" t="s">
        <v>10</v>
      </c>
      <c r="K2" s="141" t="s">
        <v>11</v>
      </c>
      <c r="L2" s="146" t="s">
        <v>12</v>
      </c>
      <c r="M2" s="147"/>
      <c r="N2" s="134" t="s">
        <v>13</v>
      </c>
      <c r="O2" s="135"/>
      <c r="P2" s="136" t="s">
        <v>14</v>
      </c>
      <c r="Q2" s="137"/>
      <c r="R2" s="134" t="s">
        <v>15</v>
      </c>
      <c r="S2" s="135"/>
    </row>
    <row r="3" spans="1:19" ht="111" thickBot="1" x14ac:dyDescent="0.35">
      <c r="A3" s="142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142"/>
      <c r="H3" s="149"/>
      <c r="I3" s="151"/>
      <c r="J3" s="142"/>
      <c r="K3" s="142"/>
      <c r="L3" s="60" t="s">
        <v>21</v>
      </c>
      <c r="M3" s="61" t="s">
        <v>85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48.6" x14ac:dyDescent="0.3">
      <c r="A4" s="4">
        <v>1</v>
      </c>
      <c r="B4" s="90" t="s">
        <v>128</v>
      </c>
      <c r="C4" s="91" t="s">
        <v>322</v>
      </c>
      <c r="D4" s="91"/>
      <c r="E4" s="91"/>
      <c r="F4" s="92"/>
      <c r="G4" s="93" t="s">
        <v>128</v>
      </c>
      <c r="H4" s="93" t="s">
        <v>93</v>
      </c>
      <c r="I4" s="93" t="s">
        <v>129</v>
      </c>
      <c r="J4" s="93" t="s">
        <v>130</v>
      </c>
      <c r="K4" s="93" t="s">
        <v>323</v>
      </c>
      <c r="L4" s="84">
        <v>14500000</v>
      </c>
      <c r="M4" s="123">
        <f>L4/100*70</f>
        <v>10150000</v>
      </c>
      <c r="N4" s="96" t="s">
        <v>324</v>
      </c>
      <c r="O4" s="97" t="s">
        <v>307</v>
      </c>
      <c r="P4" s="90" t="s">
        <v>133</v>
      </c>
      <c r="Q4" s="92"/>
      <c r="R4" s="93" t="s">
        <v>325</v>
      </c>
      <c r="S4" s="93" t="s">
        <v>134</v>
      </c>
    </row>
    <row r="5" spans="1:19" ht="84.6" x14ac:dyDescent="0.3">
      <c r="A5" s="10">
        <v>2</v>
      </c>
      <c r="B5" s="110" t="s">
        <v>135</v>
      </c>
      <c r="C5" s="111" t="s">
        <v>136</v>
      </c>
      <c r="D5" s="111">
        <v>60611251</v>
      </c>
      <c r="E5" s="111">
        <v>107544865</v>
      </c>
      <c r="F5" s="112">
        <v>600070964</v>
      </c>
      <c r="G5" s="108" t="s">
        <v>137</v>
      </c>
      <c r="H5" s="108" t="s">
        <v>93</v>
      </c>
      <c r="I5" s="108" t="s">
        <v>129</v>
      </c>
      <c r="J5" s="108" t="s">
        <v>138</v>
      </c>
      <c r="K5" s="108" t="s">
        <v>139</v>
      </c>
      <c r="L5" s="109">
        <v>85000000</v>
      </c>
      <c r="M5" s="104">
        <f>L5/100*70</f>
        <v>59500000</v>
      </c>
      <c r="N5" s="110" t="s">
        <v>140</v>
      </c>
      <c r="O5" s="112" t="s">
        <v>141</v>
      </c>
      <c r="P5" s="110" t="s">
        <v>133</v>
      </c>
      <c r="Q5" s="112"/>
      <c r="R5" s="108" t="s">
        <v>142</v>
      </c>
      <c r="S5" s="108" t="s">
        <v>143</v>
      </c>
    </row>
    <row r="6" spans="1:19" ht="84.6" x14ac:dyDescent="0.3">
      <c r="A6" s="10">
        <v>3</v>
      </c>
      <c r="B6" s="110" t="s">
        <v>144</v>
      </c>
      <c r="C6" s="111" t="s">
        <v>145</v>
      </c>
      <c r="D6" s="111">
        <v>60610611</v>
      </c>
      <c r="E6" s="111">
        <v>164000488</v>
      </c>
      <c r="F6" s="112">
        <v>6640000479</v>
      </c>
      <c r="G6" s="108" t="s">
        <v>146</v>
      </c>
      <c r="H6" s="108" t="s">
        <v>93</v>
      </c>
      <c r="I6" s="108" t="s">
        <v>129</v>
      </c>
      <c r="J6" s="108" t="s">
        <v>147</v>
      </c>
      <c r="K6" s="108" t="s">
        <v>148</v>
      </c>
      <c r="L6" s="109">
        <v>3935931</v>
      </c>
      <c r="M6" s="104">
        <f t="shared" ref="M6:M26" si="0">L6/100*70</f>
        <v>2755151.6999999997</v>
      </c>
      <c r="N6" s="110" t="s">
        <v>149</v>
      </c>
      <c r="O6" s="112" t="s">
        <v>150</v>
      </c>
      <c r="P6" s="110"/>
      <c r="Q6" s="112"/>
      <c r="R6" s="108" t="s">
        <v>151</v>
      </c>
      <c r="S6" s="108" t="s">
        <v>143</v>
      </c>
    </row>
    <row r="7" spans="1:19" ht="84.6" x14ac:dyDescent="0.3">
      <c r="A7" s="10">
        <v>4</v>
      </c>
      <c r="B7" s="110" t="s">
        <v>144</v>
      </c>
      <c r="C7" s="111" t="s">
        <v>145</v>
      </c>
      <c r="D7" s="111">
        <v>60610611</v>
      </c>
      <c r="E7" s="111">
        <v>164000488</v>
      </c>
      <c r="F7" s="112">
        <v>6640000479</v>
      </c>
      <c r="G7" s="108" t="s">
        <v>152</v>
      </c>
      <c r="H7" s="108" t="s">
        <v>93</v>
      </c>
      <c r="I7" s="108" t="s">
        <v>129</v>
      </c>
      <c r="J7" s="108" t="s">
        <v>147</v>
      </c>
      <c r="K7" s="108" t="s">
        <v>153</v>
      </c>
      <c r="L7" s="109">
        <v>18630341</v>
      </c>
      <c r="M7" s="104">
        <f t="shared" si="0"/>
        <v>13041238.700000001</v>
      </c>
      <c r="N7" s="110" t="s">
        <v>154</v>
      </c>
      <c r="O7" s="112" t="s">
        <v>149</v>
      </c>
      <c r="P7" s="110" t="s">
        <v>133</v>
      </c>
      <c r="Q7" s="112"/>
      <c r="R7" s="108" t="s">
        <v>155</v>
      </c>
      <c r="S7" s="108" t="s">
        <v>143</v>
      </c>
    </row>
    <row r="8" spans="1:19" ht="72.599999999999994" x14ac:dyDescent="0.3">
      <c r="A8" s="10">
        <v>5</v>
      </c>
      <c r="B8" s="110" t="s">
        <v>156</v>
      </c>
      <c r="C8" s="111" t="s">
        <v>157</v>
      </c>
      <c r="D8" s="111">
        <v>71162500</v>
      </c>
      <c r="E8" s="111">
        <v>164000534</v>
      </c>
      <c r="F8" s="112">
        <v>664000517</v>
      </c>
      <c r="G8" s="108" t="s">
        <v>158</v>
      </c>
      <c r="H8" s="108" t="s">
        <v>93</v>
      </c>
      <c r="I8" s="108" t="s">
        <v>129</v>
      </c>
      <c r="J8" s="108" t="s">
        <v>159</v>
      </c>
      <c r="K8" s="108" t="s">
        <v>160</v>
      </c>
      <c r="L8" s="109">
        <v>3000000</v>
      </c>
      <c r="M8" s="104">
        <f t="shared" si="0"/>
        <v>2100000</v>
      </c>
      <c r="N8" s="120" t="s">
        <v>140</v>
      </c>
      <c r="O8" s="121" t="s">
        <v>132</v>
      </c>
      <c r="P8" s="110"/>
      <c r="Q8" s="112"/>
      <c r="R8" s="108" t="s">
        <v>162</v>
      </c>
      <c r="S8" s="108" t="s">
        <v>143</v>
      </c>
    </row>
    <row r="9" spans="1:19" ht="84.6" x14ac:dyDescent="0.3">
      <c r="A9" s="10">
        <v>6</v>
      </c>
      <c r="B9" s="110" t="s">
        <v>163</v>
      </c>
      <c r="C9" s="111" t="s">
        <v>164</v>
      </c>
      <c r="D9" s="111">
        <v>75006057</v>
      </c>
      <c r="E9" s="111">
        <v>150015500</v>
      </c>
      <c r="F9" s="112">
        <v>650015479</v>
      </c>
      <c r="G9" s="108" t="s">
        <v>165</v>
      </c>
      <c r="H9" s="108" t="s">
        <v>93</v>
      </c>
      <c r="I9" s="108" t="s">
        <v>129</v>
      </c>
      <c r="J9" s="108" t="s">
        <v>164</v>
      </c>
      <c r="K9" s="108" t="s">
        <v>343</v>
      </c>
      <c r="L9" s="109">
        <v>6000000</v>
      </c>
      <c r="M9" s="104">
        <f t="shared" si="0"/>
        <v>4200000</v>
      </c>
      <c r="N9" s="120" t="s">
        <v>320</v>
      </c>
      <c r="O9" s="121" t="s">
        <v>141</v>
      </c>
      <c r="P9" s="110" t="s">
        <v>133</v>
      </c>
      <c r="Q9" s="112"/>
      <c r="R9" s="108" t="s">
        <v>342</v>
      </c>
      <c r="S9" s="108" t="s">
        <v>143</v>
      </c>
    </row>
    <row r="10" spans="1:19" ht="60.6" x14ac:dyDescent="0.3">
      <c r="A10" s="10">
        <v>7</v>
      </c>
      <c r="B10" s="110" t="s">
        <v>168</v>
      </c>
      <c r="C10" s="111" t="s">
        <v>169</v>
      </c>
      <c r="D10" s="111">
        <v>75009013</v>
      </c>
      <c r="E10" s="111">
        <v>107544610</v>
      </c>
      <c r="F10" s="112">
        <v>600070816</v>
      </c>
      <c r="G10" s="108" t="s">
        <v>170</v>
      </c>
      <c r="H10" s="108" t="s">
        <v>93</v>
      </c>
      <c r="I10" s="108" t="s">
        <v>129</v>
      </c>
      <c r="J10" s="108" t="s">
        <v>171</v>
      </c>
      <c r="K10" s="108" t="s">
        <v>172</v>
      </c>
      <c r="L10" s="109">
        <v>300000</v>
      </c>
      <c r="M10" s="104">
        <f t="shared" si="0"/>
        <v>210000</v>
      </c>
      <c r="N10" s="110" t="s">
        <v>173</v>
      </c>
      <c r="O10" s="112" t="s">
        <v>161</v>
      </c>
      <c r="P10" s="110"/>
      <c r="Q10" s="112"/>
      <c r="R10" s="108" t="s">
        <v>174</v>
      </c>
      <c r="S10" s="108" t="s">
        <v>167</v>
      </c>
    </row>
    <row r="11" spans="1:19" ht="60.6" x14ac:dyDescent="0.3">
      <c r="A11" s="10">
        <v>8</v>
      </c>
      <c r="B11" s="110" t="s">
        <v>168</v>
      </c>
      <c r="C11" s="111" t="s">
        <v>169</v>
      </c>
      <c r="D11" s="111">
        <v>75009013</v>
      </c>
      <c r="E11" s="111">
        <v>107544610</v>
      </c>
      <c r="F11" s="112">
        <v>600070816</v>
      </c>
      <c r="G11" s="108" t="s">
        <v>175</v>
      </c>
      <c r="H11" s="108" t="s">
        <v>93</v>
      </c>
      <c r="I11" s="108" t="s">
        <v>129</v>
      </c>
      <c r="J11" s="108" t="s">
        <v>171</v>
      </c>
      <c r="K11" s="108" t="s">
        <v>176</v>
      </c>
      <c r="L11" s="109">
        <v>400000</v>
      </c>
      <c r="M11" s="104">
        <f t="shared" si="0"/>
        <v>280000</v>
      </c>
      <c r="N11" s="110" t="s">
        <v>177</v>
      </c>
      <c r="O11" s="112" t="s">
        <v>178</v>
      </c>
      <c r="P11" s="110"/>
      <c r="Q11" s="112"/>
      <c r="R11" s="108" t="s">
        <v>174</v>
      </c>
      <c r="S11" s="108" t="s">
        <v>167</v>
      </c>
    </row>
    <row r="12" spans="1:19" ht="72.599999999999994" x14ac:dyDescent="0.3">
      <c r="A12" s="10">
        <v>9</v>
      </c>
      <c r="B12" s="110" t="s">
        <v>179</v>
      </c>
      <c r="C12" s="111" t="s">
        <v>180</v>
      </c>
      <c r="D12" s="111">
        <v>75006511</v>
      </c>
      <c r="E12" s="111">
        <v>107545039</v>
      </c>
      <c r="F12" s="112">
        <v>650033469</v>
      </c>
      <c r="G12" s="108" t="s">
        <v>181</v>
      </c>
      <c r="H12" s="108" t="s">
        <v>93</v>
      </c>
      <c r="I12" s="108" t="s">
        <v>129</v>
      </c>
      <c r="J12" s="108" t="s">
        <v>182</v>
      </c>
      <c r="K12" s="108" t="s">
        <v>183</v>
      </c>
      <c r="L12" s="109">
        <v>60000000</v>
      </c>
      <c r="M12" s="104">
        <f t="shared" si="0"/>
        <v>42000000</v>
      </c>
      <c r="N12" s="110" t="s">
        <v>178</v>
      </c>
      <c r="O12" s="112" t="s">
        <v>184</v>
      </c>
      <c r="P12" s="110" t="s">
        <v>185</v>
      </c>
      <c r="Q12" s="112"/>
      <c r="R12" s="108" t="s">
        <v>186</v>
      </c>
      <c r="S12" s="108" t="s">
        <v>187</v>
      </c>
    </row>
    <row r="13" spans="1:19" ht="72.599999999999994" x14ac:dyDescent="0.3">
      <c r="A13" s="10">
        <v>10</v>
      </c>
      <c r="B13" s="110" t="s">
        <v>156</v>
      </c>
      <c r="C13" s="111" t="s">
        <v>188</v>
      </c>
      <c r="D13" s="111">
        <v>71162500</v>
      </c>
      <c r="E13" s="111">
        <v>164000534</v>
      </c>
      <c r="F13" s="112">
        <v>664000517</v>
      </c>
      <c r="G13" s="108" t="s">
        <v>189</v>
      </c>
      <c r="H13" s="108" t="s">
        <v>93</v>
      </c>
      <c r="I13" s="108" t="s">
        <v>129</v>
      </c>
      <c r="J13" s="108" t="s">
        <v>159</v>
      </c>
      <c r="K13" s="108" t="s">
        <v>190</v>
      </c>
      <c r="L13" s="109">
        <v>500000</v>
      </c>
      <c r="M13" s="104">
        <f t="shared" si="0"/>
        <v>350000</v>
      </c>
      <c r="N13" s="110" t="s">
        <v>191</v>
      </c>
      <c r="O13" s="112" t="s">
        <v>192</v>
      </c>
      <c r="P13" s="110"/>
      <c r="Q13" s="112"/>
      <c r="R13" s="108" t="s">
        <v>193</v>
      </c>
      <c r="S13" s="108" t="s">
        <v>167</v>
      </c>
    </row>
    <row r="14" spans="1:19" ht="60.6" x14ac:dyDescent="0.3">
      <c r="A14" s="10">
        <v>11</v>
      </c>
      <c r="B14" s="110" t="s">
        <v>194</v>
      </c>
      <c r="C14" s="111" t="s">
        <v>195</v>
      </c>
      <c r="D14" s="111">
        <v>49745247</v>
      </c>
      <c r="E14" s="111">
        <v>107544857</v>
      </c>
      <c r="F14" s="112">
        <v>600071421</v>
      </c>
      <c r="G14" s="108" t="s">
        <v>196</v>
      </c>
      <c r="H14" s="108" t="s">
        <v>93</v>
      </c>
      <c r="I14" s="108" t="s">
        <v>129</v>
      </c>
      <c r="J14" s="108" t="s">
        <v>197</v>
      </c>
      <c r="K14" s="108" t="s">
        <v>198</v>
      </c>
      <c r="L14" s="109">
        <v>43300000</v>
      </c>
      <c r="M14" s="104">
        <f t="shared" si="0"/>
        <v>30310000</v>
      </c>
      <c r="N14" s="110" t="s">
        <v>199</v>
      </c>
      <c r="O14" s="112" t="s">
        <v>200</v>
      </c>
      <c r="P14" s="110" t="s">
        <v>185</v>
      </c>
      <c r="Q14" s="112"/>
      <c r="R14" s="108" t="s">
        <v>201</v>
      </c>
      <c r="S14" s="108" t="s">
        <v>187</v>
      </c>
    </row>
    <row r="15" spans="1:19" ht="60.6" x14ac:dyDescent="0.3">
      <c r="A15" s="10">
        <v>12</v>
      </c>
      <c r="B15" s="110" t="s">
        <v>202</v>
      </c>
      <c r="C15" s="111" t="s">
        <v>203</v>
      </c>
      <c r="D15" s="111">
        <v>72073314</v>
      </c>
      <c r="E15" s="111">
        <v>181021200</v>
      </c>
      <c r="F15" s="112">
        <v>691001847</v>
      </c>
      <c r="G15" s="108" t="s">
        <v>204</v>
      </c>
      <c r="H15" s="108" t="s">
        <v>93</v>
      </c>
      <c r="I15" s="108" t="s">
        <v>129</v>
      </c>
      <c r="J15" s="108" t="s">
        <v>205</v>
      </c>
      <c r="K15" s="108" t="s">
        <v>206</v>
      </c>
      <c r="L15" s="109">
        <v>6000000</v>
      </c>
      <c r="M15" s="104">
        <f t="shared" si="0"/>
        <v>4200000</v>
      </c>
      <c r="N15" s="110" t="s">
        <v>140</v>
      </c>
      <c r="O15" s="112" t="s">
        <v>207</v>
      </c>
      <c r="P15" s="110" t="s">
        <v>185</v>
      </c>
      <c r="Q15" s="112"/>
      <c r="R15" s="108" t="s">
        <v>208</v>
      </c>
      <c r="S15" s="108" t="s">
        <v>187</v>
      </c>
    </row>
    <row r="16" spans="1:19" ht="96.6" x14ac:dyDescent="0.3">
      <c r="A16" s="10">
        <v>13</v>
      </c>
      <c r="B16" s="110" t="s">
        <v>209</v>
      </c>
      <c r="C16" s="111" t="s">
        <v>210</v>
      </c>
      <c r="D16" s="111">
        <v>60611341</v>
      </c>
      <c r="E16" s="111">
        <v>107544962</v>
      </c>
      <c r="F16" s="112">
        <v>650048628</v>
      </c>
      <c r="G16" s="108" t="s">
        <v>211</v>
      </c>
      <c r="H16" s="108" t="s">
        <v>93</v>
      </c>
      <c r="I16" s="108" t="s">
        <v>129</v>
      </c>
      <c r="J16" s="108" t="s">
        <v>212</v>
      </c>
      <c r="K16" s="108" t="s">
        <v>213</v>
      </c>
      <c r="L16" s="109">
        <v>27000000</v>
      </c>
      <c r="M16" s="104">
        <f t="shared" si="0"/>
        <v>18900000</v>
      </c>
      <c r="N16" s="110" t="s">
        <v>214</v>
      </c>
      <c r="O16" s="112" t="s">
        <v>215</v>
      </c>
      <c r="P16" s="110" t="s">
        <v>185</v>
      </c>
      <c r="Q16" s="112"/>
      <c r="R16" s="108" t="s">
        <v>216</v>
      </c>
      <c r="S16" s="108" t="s">
        <v>143</v>
      </c>
    </row>
    <row r="17" spans="1:26" ht="84.6" x14ac:dyDescent="0.3">
      <c r="A17" s="10">
        <v>14</v>
      </c>
      <c r="B17" s="110" t="s">
        <v>135</v>
      </c>
      <c r="C17" s="111" t="s">
        <v>136</v>
      </c>
      <c r="D17" s="111">
        <v>60611251</v>
      </c>
      <c r="E17" s="111">
        <v>107544865</v>
      </c>
      <c r="F17" s="112">
        <v>600070964</v>
      </c>
      <c r="G17" s="108" t="s">
        <v>326</v>
      </c>
      <c r="H17" s="108" t="s">
        <v>93</v>
      </c>
      <c r="I17" s="108" t="s">
        <v>129</v>
      </c>
      <c r="J17" s="108" t="s">
        <v>138</v>
      </c>
      <c r="K17" s="108" t="s">
        <v>327</v>
      </c>
      <c r="L17" s="109">
        <v>10000000</v>
      </c>
      <c r="M17" s="104">
        <f t="shared" si="0"/>
        <v>7000000</v>
      </c>
      <c r="N17" s="120" t="s">
        <v>328</v>
      </c>
      <c r="O17" s="121" t="s">
        <v>244</v>
      </c>
      <c r="P17" s="110" t="s">
        <v>133</v>
      </c>
      <c r="Q17" s="112"/>
      <c r="R17" s="108" t="s">
        <v>329</v>
      </c>
      <c r="S17" s="108" t="s">
        <v>167</v>
      </c>
    </row>
    <row r="18" spans="1:26" ht="84.6" x14ac:dyDescent="0.3">
      <c r="A18" s="10">
        <v>15</v>
      </c>
      <c r="B18" s="110" t="s">
        <v>135</v>
      </c>
      <c r="C18" s="111" t="s">
        <v>136</v>
      </c>
      <c r="D18" s="111">
        <v>60611251</v>
      </c>
      <c r="E18" s="111">
        <v>107544865</v>
      </c>
      <c r="F18" s="112">
        <v>600070964</v>
      </c>
      <c r="G18" s="108" t="s">
        <v>330</v>
      </c>
      <c r="H18" s="108" t="s">
        <v>93</v>
      </c>
      <c r="I18" s="108" t="s">
        <v>129</v>
      </c>
      <c r="J18" s="108" t="s">
        <v>138</v>
      </c>
      <c r="K18" s="108" t="s">
        <v>331</v>
      </c>
      <c r="L18" s="109">
        <v>7000000</v>
      </c>
      <c r="M18" s="104">
        <f t="shared" si="0"/>
        <v>4900000</v>
      </c>
      <c r="N18" s="120" t="s">
        <v>141</v>
      </c>
      <c r="O18" s="121" t="s">
        <v>235</v>
      </c>
      <c r="P18" s="110" t="s">
        <v>133</v>
      </c>
      <c r="Q18" s="112"/>
      <c r="R18" s="108" t="s">
        <v>329</v>
      </c>
      <c r="S18" s="108" t="s">
        <v>167</v>
      </c>
    </row>
    <row r="19" spans="1:26" ht="84.6" x14ac:dyDescent="0.3">
      <c r="A19" s="10">
        <v>16</v>
      </c>
      <c r="B19" s="110" t="s">
        <v>332</v>
      </c>
      <c r="C19" s="111" t="s">
        <v>333</v>
      </c>
      <c r="D19" s="111">
        <v>70995931</v>
      </c>
      <c r="E19" s="122">
        <v>102676461</v>
      </c>
      <c r="F19" s="112">
        <v>600070743</v>
      </c>
      <c r="G19" s="108" t="s">
        <v>334</v>
      </c>
      <c r="H19" s="108" t="s">
        <v>93</v>
      </c>
      <c r="I19" s="108" t="s">
        <v>129</v>
      </c>
      <c r="J19" s="108" t="s">
        <v>335</v>
      </c>
      <c r="K19" s="108" t="s">
        <v>336</v>
      </c>
      <c r="L19" s="109">
        <v>2000000</v>
      </c>
      <c r="M19" s="104">
        <f t="shared" si="0"/>
        <v>1400000</v>
      </c>
      <c r="N19" s="120" t="s">
        <v>140</v>
      </c>
      <c r="O19" s="121" t="s">
        <v>207</v>
      </c>
      <c r="P19" s="110"/>
      <c r="Q19" s="112" t="s">
        <v>133</v>
      </c>
      <c r="R19" s="108" t="s">
        <v>337</v>
      </c>
      <c r="S19" s="108" t="s">
        <v>187</v>
      </c>
    </row>
    <row r="20" spans="1:26" ht="84.6" x14ac:dyDescent="0.3">
      <c r="A20" s="10">
        <v>17</v>
      </c>
      <c r="B20" s="110" t="s">
        <v>332</v>
      </c>
      <c r="C20" s="111" t="s">
        <v>333</v>
      </c>
      <c r="D20" s="111">
        <v>70995931</v>
      </c>
      <c r="E20" s="111">
        <v>107544521</v>
      </c>
      <c r="F20" s="112">
        <v>600070743</v>
      </c>
      <c r="G20" s="108" t="s">
        <v>338</v>
      </c>
      <c r="H20" s="108" t="s">
        <v>93</v>
      </c>
      <c r="I20" s="108" t="s">
        <v>129</v>
      </c>
      <c r="J20" s="108" t="s">
        <v>335</v>
      </c>
      <c r="K20" s="108" t="s">
        <v>339</v>
      </c>
      <c r="L20" s="109">
        <v>1000000</v>
      </c>
      <c r="M20" s="104">
        <f t="shared" si="0"/>
        <v>700000</v>
      </c>
      <c r="N20" s="120" t="s">
        <v>140</v>
      </c>
      <c r="O20" s="121" t="s">
        <v>207</v>
      </c>
      <c r="P20" s="110"/>
      <c r="Q20" s="112"/>
      <c r="R20" s="108" t="s">
        <v>337</v>
      </c>
      <c r="S20" s="108" t="s">
        <v>187</v>
      </c>
    </row>
    <row r="21" spans="1:26" ht="84.6" x14ac:dyDescent="0.3">
      <c r="A21" s="10">
        <v>18</v>
      </c>
      <c r="B21" s="110" t="s">
        <v>332</v>
      </c>
      <c r="C21" s="111" t="s">
        <v>333</v>
      </c>
      <c r="D21" s="111">
        <v>70995931</v>
      </c>
      <c r="E21" s="111">
        <v>107544521</v>
      </c>
      <c r="F21" s="112">
        <v>600070743</v>
      </c>
      <c r="G21" s="108" t="s">
        <v>340</v>
      </c>
      <c r="H21" s="108" t="s">
        <v>93</v>
      </c>
      <c r="I21" s="108" t="s">
        <v>129</v>
      </c>
      <c r="J21" s="108" t="s">
        <v>335</v>
      </c>
      <c r="K21" s="108" t="s">
        <v>341</v>
      </c>
      <c r="L21" s="109">
        <v>1500000</v>
      </c>
      <c r="M21" s="104">
        <f t="shared" si="0"/>
        <v>1050000</v>
      </c>
      <c r="N21" s="120" t="s">
        <v>140</v>
      </c>
      <c r="O21" s="121" t="s">
        <v>141</v>
      </c>
      <c r="P21" s="110"/>
      <c r="Q21" s="112"/>
      <c r="R21" s="108" t="s">
        <v>337</v>
      </c>
      <c r="S21" s="108" t="s">
        <v>187</v>
      </c>
    </row>
    <row r="22" spans="1:26" ht="96.6" x14ac:dyDescent="0.3">
      <c r="A22" s="10">
        <v>17</v>
      </c>
      <c r="B22" s="99" t="s">
        <v>265</v>
      </c>
      <c r="C22" s="100" t="s">
        <v>266</v>
      </c>
      <c r="D22" s="100">
        <v>60611171</v>
      </c>
      <c r="E22" s="100">
        <v>115600621</v>
      </c>
      <c r="F22" s="101">
        <v>600071251</v>
      </c>
      <c r="G22" s="102" t="s">
        <v>344</v>
      </c>
      <c r="H22" s="102" t="s">
        <v>93</v>
      </c>
      <c r="I22" s="102" t="s">
        <v>129</v>
      </c>
      <c r="J22" s="102" t="s">
        <v>267</v>
      </c>
      <c r="K22" s="108" t="s">
        <v>351</v>
      </c>
      <c r="L22" s="109">
        <v>1000000</v>
      </c>
      <c r="M22" s="104">
        <f t="shared" si="0"/>
        <v>700000</v>
      </c>
      <c r="N22" s="120" t="s">
        <v>149</v>
      </c>
      <c r="O22" s="121" t="s">
        <v>215</v>
      </c>
      <c r="P22" s="110"/>
      <c r="Q22" s="112" t="s">
        <v>133</v>
      </c>
      <c r="R22" s="108" t="s">
        <v>345</v>
      </c>
      <c r="S22" s="108" t="s">
        <v>187</v>
      </c>
    </row>
    <row r="23" spans="1:26" ht="96.6" x14ac:dyDescent="0.3">
      <c r="A23" s="10">
        <v>18</v>
      </c>
      <c r="B23" s="99" t="s">
        <v>265</v>
      </c>
      <c r="C23" s="100" t="s">
        <v>266</v>
      </c>
      <c r="D23" s="100">
        <v>60611171</v>
      </c>
      <c r="E23" s="100">
        <v>115600639</v>
      </c>
      <c r="F23" s="101">
        <v>600071251</v>
      </c>
      <c r="G23" s="102" t="s">
        <v>346</v>
      </c>
      <c r="H23" s="102" t="s">
        <v>93</v>
      </c>
      <c r="I23" s="102" t="s">
        <v>129</v>
      </c>
      <c r="J23" s="102" t="s">
        <v>267</v>
      </c>
      <c r="K23" s="108" t="s">
        <v>348</v>
      </c>
      <c r="L23" s="109">
        <v>2000000</v>
      </c>
      <c r="M23" s="104">
        <f t="shared" si="0"/>
        <v>1400000</v>
      </c>
      <c r="N23" s="120" t="s">
        <v>149</v>
      </c>
      <c r="O23" s="121" t="s">
        <v>215</v>
      </c>
      <c r="P23" s="110"/>
      <c r="Q23" s="112" t="s">
        <v>133</v>
      </c>
      <c r="R23" s="108" t="s">
        <v>208</v>
      </c>
      <c r="S23" s="108" t="s">
        <v>187</v>
      </c>
    </row>
    <row r="24" spans="1:26" ht="72.599999999999994" x14ac:dyDescent="0.3">
      <c r="A24" s="10">
        <v>19</v>
      </c>
      <c r="B24" s="110" t="s">
        <v>179</v>
      </c>
      <c r="C24" s="111" t="s">
        <v>180</v>
      </c>
      <c r="D24" s="111">
        <v>75006511</v>
      </c>
      <c r="E24" s="111">
        <v>107545039</v>
      </c>
      <c r="F24" s="112">
        <v>650033469</v>
      </c>
      <c r="G24" s="108" t="s">
        <v>347</v>
      </c>
      <c r="H24" s="108" t="s">
        <v>93</v>
      </c>
      <c r="I24" s="108" t="s">
        <v>129</v>
      </c>
      <c r="J24" s="108" t="s">
        <v>182</v>
      </c>
      <c r="K24" s="108" t="s">
        <v>349</v>
      </c>
      <c r="L24" s="109">
        <v>2000000</v>
      </c>
      <c r="M24" s="104">
        <f t="shared" si="0"/>
        <v>1400000</v>
      </c>
      <c r="N24" s="120">
        <v>2023</v>
      </c>
      <c r="O24" s="121">
        <v>2023</v>
      </c>
      <c r="P24" s="110"/>
      <c r="Q24" s="112"/>
      <c r="R24" s="108" t="s">
        <v>350</v>
      </c>
      <c r="S24" s="108" t="s">
        <v>187</v>
      </c>
    </row>
    <row r="25" spans="1:26" s="82" customFormat="1" ht="85.2" thickBot="1" x14ac:dyDescent="0.35">
      <c r="A25" s="248">
        <v>20</v>
      </c>
      <c r="B25" s="266" t="s">
        <v>387</v>
      </c>
      <c r="C25" s="267" t="s">
        <v>388</v>
      </c>
      <c r="D25" s="267">
        <v>49745921</v>
      </c>
      <c r="E25" s="267">
        <v>107544814</v>
      </c>
      <c r="F25" s="268">
        <v>600071235</v>
      </c>
      <c r="G25" s="269" t="s">
        <v>389</v>
      </c>
      <c r="H25" s="262" t="s">
        <v>93</v>
      </c>
      <c r="I25" s="262" t="s">
        <v>129</v>
      </c>
      <c r="J25" s="262" t="s">
        <v>390</v>
      </c>
      <c r="K25" s="262" t="s">
        <v>391</v>
      </c>
      <c r="L25" s="270">
        <v>50000000</v>
      </c>
      <c r="M25" s="271">
        <f t="shared" si="0"/>
        <v>35000000</v>
      </c>
      <c r="N25" s="272">
        <v>2024</v>
      </c>
      <c r="O25" s="273" t="s">
        <v>215</v>
      </c>
      <c r="P25" s="266" t="s">
        <v>133</v>
      </c>
      <c r="Q25" s="267"/>
      <c r="R25" s="249" t="s">
        <v>392</v>
      </c>
      <c r="S25" s="127" t="s">
        <v>143</v>
      </c>
      <c r="T25" s="1"/>
      <c r="U25" s="1"/>
      <c r="V25" s="1"/>
      <c r="W25" s="1"/>
      <c r="X25" s="1"/>
      <c r="Y25" s="1"/>
      <c r="Z25" s="1"/>
    </row>
    <row r="26" spans="1:26" ht="85.2" thickBot="1" x14ac:dyDescent="0.35">
      <c r="A26" s="133">
        <v>21</v>
      </c>
      <c r="B26" s="124" t="s">
        <v>163</v>
      </c>
      <c r="C26" s="125" t="s">
        <v>164</v>
      </c>
      <c r="D26" s="125">
        <v>75006057</v>
      </c>
      <c r="E26" s="125">
        <v>150015488</v>
      </c>
      <c r="F26" s="126">
        <v>650015479</v>
      </c>
      <c r="G26" s="127" t="s">
        <v>377</v>
      </c>
      <c r="H26" s="127" t="s">
        <v>93</v>
      </c>
      <c r="I26" s="127" t="s">
        <v>129</v>
      </c>
      <c r="J26" s="127" t="s">
        <v>164</v>
      </c>
      <c r="K26" s="128" t="s">
        <v>380</v>
      </c>
      <c r="L26" s="129">
        <v>25000000</v>
      </c>
      <c r="M26" s="130">
        <f t="shared" si="0"/>
        <v>17500000</v>
      </c>
      <c r="N26" s="131" t="s">
        <v>378</v>
      </c>
      <c r="O26" s="132" t="s">
        <v>141</v>
      </c>
      <c r="P26" s="124" t="s">
        <v>133</v>
      </c>
      <c r="Q26" s="126"/>
      <c r="R26" s="127" t="s">
        <v>379</v>
      </c>
      <c r="S26" s="127" t="s">
        <v>187</v>
      </c>
    </row>
    <row r="29" spans="1:26" x14ac:dyDescent="0.3">
      <c r="A29" s="85"/>
      <c r="B29" s="1" t="s">
        <v>217</v>
      </c>
    </row>
    <row r="30" spans="1:26" x14ac:dyDescent="0.3">
      <c r="A30" s="86"/>
      <c r="B30" s="1" t="s">
        <v>218</v>
      </c>
    </row>
    <row r="31" spans="1:26" x14ac:dyDescent="0.3">
      <c r="A31" s="3"/>
      <c r="B31" s="3"/>
      <c r="C31" s="3"/>
    </row>
    <row r="33" spans="1:13" x14ac:dyDescent="0.3">
      <c r="A33" s="1" t="s">
        <v>376</v>
      </c>
    </row>
    <row r="34" spans="1:13" x14ac:dyDescent="0.3">
      <c r="I34" s="1" t="s">
        <v>219</v>
      </c>
    </row>
    <row r="35" spans="1:13" x14ac:dyDescent="0.3">
      <c r="I35" s="1" t="s">
        <v>220</v>
      </c>
    </row>
    <row r="39" spans="1:13" x14ac:dyDescent="0.3">
      <c r="A39" s="1" t="s">
        <v>30</v>
      </c>
    </row>
    <row r="40" spans="1:13" x14ac:dyDescent="0.3">
      <c r="A40" s="1" t="s">
        <v>123</v>
      </c>
    </row>
    <row r="41" spans="1:13" x14ac:dyDescent="0.3">
      <c r="A41" s="1" t="s">
        <v>127</v>
      </c>
    </row>
    <row r="42" spans="1:13" x14ac:dyDescent="0.3">
      <c r="A42" s="1" t="s">
        <v>126</v>
      </c>
    </row>
    <row r="44" spans="1:13" x14ac:dyDescent="0.3">
      <c r="A44" s="1" t="s">
        <v>31</v>
      </c>
    </row>
    <row r="46" spans="1:13" s="22" customFormat="1" x14ac:dyDescent="0.3">
      <c r="A46" s="2" t="s">
        <v>32</v>
      </c>
      <c r="B46" s="2"/>
      <c r="C46" s="2"/>
      <c r="L46" s="23"/>
      <c r="M46" s="23"/>
    </row>
    <row r="48" spans="1:13" x14ac:dyDescent="0.3">
      <c r="A48" s="2" t="s">
        <v>33</v>
      </c>
      <c r="B48" s="2"/>
      <c r="C48" s="2"/>
    </row>
    <row r="50" spans="1:1" x14ac:dyDescent="0.3">
      <c r="A5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7"/>
  <sheetViews>
    <sheetView topLeftCell="A40" workbookViewId="0">
      <selection activeCell="A43" sqref="A43:XFD43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1" customWidth="1"/>
    <col min="13" max="13" width="15.44140625" style="2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52" t="s">
        <v>34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4"/>
    </row>
    <row r="2" spans="1:26" ht="29.1" customHeight="1" thickBot="1" x14ac:dyDescent="0.35">
      <c r="A2" s="155" t="s">
        <v>6</v>
      </c>
      <c r="B2" s="182" t="s">
        <v>7</v>
      </c>
      <c r="C2" s="183"/>
      <c r="D2" s="183"/>
      <c r="E2" s="183"/>
      <c r="F2" s="184"/>
      <c r="G2" s="162" t="s">
        <v>8</v>
      </c>
      <c r="H2" s="201" t="s">
        <v>35</v>
      </c>
      <c r="I2" s="204" t="s">
        <v>68</v>
      </c>
      <c r="J2" s="165" t="s">
        <v>10</v>
      </c>
      <c r="K2" s="179" t="s">
        <v>11</v>
      </c>
      <c r="L2" s="185" t="s">
        <v>36</v>
      </c>
      <c r="M2" s="186"/>
      <c r="N2" s="187" t="s">
        <v>13</v>
      </c>
      <c r="O2" s="188"/>
      <c r="P2" s="174" t="s">
        <v>37</v>
      </c>
      <c r="Q2" s="175"/>
      <c r="R2" s="175"/>
      <c r="S2" s="175"/>
      <c r="T2" s="175"/>
      <c r="U2" s="175"/>
      <c r="V2" s="175"/>
      <c r="W2" s="176"/>
      <c r="X2" s="176"/>
      <c r="Y2" s="134" t="s">
        <v>15</v>
      </c>
      <c r="Z2" s="135"/>
    </row>
    <row r="3" spans="1:26" ht="14.85" customHeight="1" x14ac:dyDescent="0.3">
      <c r="A3" s="156"/>
      <c r="B3" s="162" t="s">
        <v>16</v>
      </c>
      <c r="C3" s="158" t="s">
        <v>17</v>
      </c>
      <c r="D3" s="158" t="s">
        <v>18</v>
      </c>
      <c r="E3" s="158" t="s">
        <v>19</v>
      </c>
      <c r="F3" s="160" t="s">
        <v>20</v>
      </c>
      <c r="G3" s="163"/>
      <c r="H3" s="202"/>
      <c r="I3" s="205"/>
      <c r="J3" s="166"/>
      <c r="K3" s="180"/>
      <c r="L3" s="193" t="s">
        <v>21</v>
      </c>
      <c r="M3" s="195" t="s">
        <v>86</v>
      </c>
      <c r="N3" s="197" t="s">
        <v>22</v>
      </c>
      <c r="O3" s="199" t="s">
        <v>23</v>
      </c>
      <c r="P3" s="177" t="s">
        <v>38</v>
      </c>
      <c r="Q3" s="178"/>
      <c r="R3" s="178"/>
      <c r="S3" s="179"/>
      <c r="T3" s="168" t="s">
        <v>39</v>
      </c>
      <c r="U3" s="170" t="s">
        <v>83</v>
      </c>
      <c r="V3" s="170" t="s">
        <v>84</v>
      </c>
      <c r="W3" s="168" t="s">
        <v>40</v>
      </c>
      <c r="X3" s="172" t="s">
        <v>70</v>
      </c>
      <c r="Y3" s="189" t="s">
        <v>26</v>
      </c>
      <c r="Z3" s="191" t="s">
        <v>27</v>
      </c>
    </row>
    <row r="4" spans="1:26" ht="80.099999999999994" customHeight="1" thickBot="1" x14ac:dyDescent="0.35">
      <c r="A4" s="157"/>
      <c r="B4" s="164"/>
      <c r="C4" s="159"/>
      <c r="D4" s="159"/>
      <c r="E4" s="159"/>
      <c r="F4" s="161"/>
      <c r="G4" s="164"/>
      <c r="H4" s="203"/>
      <c r="I4" s="206"/>
      <c r="J4" s="167"/>
      <c r="K4" s="181"/>
      <c r="L4" s="194"/>
      <c r="M4" s="196"/>
      <c r="N4" s="198"/>
      <c r="O4" s="200"/>
      <c r="P4" s="67" t="s">
        <v>62</v>
      </c>
      <c r="Q4" s="68" t="s">
        <v>41</v>
      </c>
      <c r="R4" s="68" t="s">
        <v>42</v>
      </c>
      <c r="S4" s="69" t="s">
        <v>43</v>
      </c>
      <c r="T4" s="169"/>
      <c r="U4" s="171"/>
      <c r="V4" s="171"/>
      <c r="W4" s="169"/>
      <c r="X4" s="173"/>
      <c r="Y4" s="190"/>
      <c r="Z4" s="192"/>
    </row>
    <row r="5" spans="1:26" s="82" customFormat="1" ht="216.6" x14ac:dyDescent="0.3">
      <c r="A5" s="89">
        <v>1</v>
      </c>
      <c r="B5" s="90" t="s">
        <v>163</v>
      </c>
      <c r="C5" s="238" t="s">
        <v>164</v>
      </c>
      <c r="D5" s="238">
        <v>75006057</v>
      </c>
      <c r="E5" s="238">
        <v>150015488</v>
      </c>
      <c r="F5" s="239">
        <v>650015479</v>
      </c>
      <c r="G5" s="240" t="s">
        <v>221</v>
      </c>
      <c r="H5" s="240" t="s">
        <v>93</v>
      </c>
      <c r="I5" s="240" t="s">
        <v>129</v>
      </c>
      <c r="J5" s="240" t="s">
        <v>164</v>
      </c>
      <c r="K5" s="240" t="s">
        <v>361</v>
      </c>
      <c r="L5" s="94">
        <v>4000000</v>
      </c>
      <c r="M5" s="95">
        <f>L5/100*70</f>
        <v>2800000</v>
      </c>
      <c r="N5" s="96" t="s">
        <v>320</v>
      </c>
      <c r="O5" s="97" t="s">
        <v>141</v>
      </c>
      <c r="P5" s="90"/>
      <c r="Q5" s="91" t="s">
        <v>133</v>
      </c>
      <c r="R5" s="91"/>
      <c r="S5" s="92" t="s">
        <v>133</v>
      </c>
      <c r="T5" s="93"/>
      <c r="U5" s="93"/>
      <c r="V5" s="93" t="s">
        <v>133</v>
      </c>
      <c r="W5" s="93"/>
      <c r="X5" s="93" t="s">
        <v>133</v>
      </c>
      <c r="Y5" s="90" t="s">
        <v>360</v>
      </c>
      <c r="Z5" s="92" t="s">
        <v>143</v>
      </c>
    </row>
    <row r="6" spans="1:26" s="82" customFormat="1" ht="84.6" x14ac:dyDescent="0.3">
      <c r="A6" s="98">
        <v>2</v>
      </c>
      <c r="B6" s="99" t="s">
        <v>163</v>
      </c>
      <c r="C6" s="100" t="s">
        <v>164</v>
      </c>
      <c r="D6" s="100">
        <v>75006057</v>
      </c>
      <c r="E6" s="100">
        <v>150015526</v>
      </c>
      <c r="F6" s="101">
        <v>650015479</v>
      </c>
      <c r="G6" s="102" t="s">
        <v>224</v>
      </c>
      <c r="H6" s="102" t="s">
        <v>93</v>
      </c>
      <c r="I6" s="102" t="s">
        <v>129</v>
      </c>
      <c r="J6" s="102" t="s">
        <v>164</v>
      </c>
      <c r="K6" s="102" t="s">
        <v>225</v>
      </c>
      <c r="L6" s="103">
        <v>15000000</v>
      </c>
      <c r="M6" s="104">
        <f>L6/100*70</f>
        <v>10500000</v>
      </c>
      <c r="N6" s="99" t="s">
        <v>226</v>
      </c>
      <c r="O6" s="101" t="s">
        <v>166</v>
      </c>
      <c r="P6" s="99"/>
      <c r="Q6" s="100"/>
      <c r="R6" s="100"/>
      <c r="S6" s="101"/>
      <c r="T6" s="102"/>
      <c r="U6" s="102"/>
      <c r="V6" s="102"/>
      <c r="W6" s="102"/>
      <c r="X6" s="102"/>
      <c r="Y6" s="99" t="s">
        <v>227</v>
      </c>
      <c r="Z6" s="101" t="s">
        <v>228</v>
      </c>
    </row>
    <row r="7" spans="1:26" s="82" customFormat="1" ht="96.6" x14ac:dyDescent="0.3">
      <c r="A7" s="98">
        <v>3</v>
      </c>
      <c r="B7" s="99" t="s">
        <v>229</v>
      </c>
      <c r="C7" s="100" t="s">
        <v>230</v>
      </c>
      <c r="D7" s="100">
        <v>75006316</v>
      </c>
      <c r="E7" s="100">
        <v>102328625</v>
      </c>
      <c r="F7" s="101">
        <v>600071456</v>
      </c>
      <c r="G7" s="102" t="s">
        <v>231</v>
      </c>
      <c r="H7" s="102" t="s">
        <v>93</v>
      </c>
      <c r="I7" s="102" t="s">
        <v>129</v>
      </c>
      <c r="J7" s="102" t="s">
        <v>232</v>
      </c>
      <c r="K7" s="102" t="s">
        <v>233</v>
      </c>
      <c r="L7" s="103">
        <v>95000000</v>
      </c>
      <c r="M7" s="105">
        <f>L7/100*70</f>
        <v>66500000</v>
      </c>
      <c r="N7" s="99" t="s">
        <v>234</v>
      </c>
      <c r="O7" s="101" t="s">
        <v>235</v>
      </c>
      <c r="P7" s="99" t="s">
        <v>133</v>
      </c>
      <c r="Q7" s="100" t="s">
        <v>133</v>
      </c>
      <c r="R7" s="100" t="s">
        <v>133</v>
      </c>
      <c r="S7" s="101" t="s">
        <v>133</v>
      </c>
      <c r="T7" s="102"/>
      <c r="U7" s="102"/>
      <c r="V7" s="102"/>
      <c r="W7" s="102"/>
      <c r="X7" s="102" t="s">
        <v>133</v>
      </c>
      <c r="Y7" s="99" t="s">
        <v>236</v>
      </c>
      <c r="Z7" s="101" t="s">
        <v>187</v>
      </c>
    </row>
    <row r="8" spans="1:26" s="82" customFormat="1" ht="96.6" x14ac:dyDescent="0.3">
      <c r="A8" s="98">
        <v>4</v>
      </c>
      <c r="B8" s="99" t="s">
        <v>229</v>
      </c>
      <c r="C8" s="100" t="s">
        <v>230</v>
      </c>
      <c r="D8" s="100">
        <v>75006316</v>
      </c>
      <c r="E8" s="100">
        <v>102328625</v>
      </c>
      <c r="F8" s="101">
        <v>600071456</v>
      </c>
      <c r="G8" s="102" t="s">
        <v>237</v>
      </c>
      <c r="H8" s="102" t="s">
        <v>93</v>
      </c>
      <c r="I8" s="102" t="s">
        <v>129</v>
      </c>
      <c r="J8" s="102" t="s">
        <v>232</v>
      </c>
      <c r="K8" s="102" t="s">
        <v>238</v>
      </c>
      <c r="L8" s="103">
        <v>95000000</v>
      </c>
      <c r="M8" s="105">
        <f t="shared" ref="M8:M39" si="0">L8/100*70</f>
        <v>66500000</v>
      </c>
      <c r="N8" s="99" t="s">
        <v>234</v>
      </c>
      <c r="O8" s="101" t="s">
        <v>235</v>
      </c>
      <c r="P8" s="99" t="s">
        <v>133</v>
      </c>
      <c r="Q8" s="100" t="s">
        <v>133</v>
      </c>
      <c r="R8" s="100" t="s">
        <v>133</v>
      </c>
      <c r="S8" s="101" t="s">
        <v>133</v>
      </c>
      <c r="T8" s="102"/>
      <c r="U8" s="102"/>
      <c r="V8" s="102"/>
      <c r="W8" s="102" t="s">
        <v>133</v>
      </c>
      <c r="X8" s="102" t="s">
        <v>133</v>
      </c>
      <c r="Y8" s="99" t="s">
        <v>236</v>
      </c>
      <c r="Z8" s="101" t="s">
        <v>187</v>
      </c>
    </row>
    <row r="9" spans="1:26" s="82" customFormat="1" ht="96.6" x14ac:dyDescent="0.3">
      <c r="A9" s="98">
        <v>5</v>
      </c>
      <c r="B9" s="99" t="s">
        <v>229</v>
      </c>
      <c r="C9" s="100" t="s">
        <v>230</v>
      </c>
      <c r="D9" s="100">
        <v>75006316</v>
      </c>
      <c r="E9" s="100">
        <v>102328625</v>
      </c>
      <c r="F9" s="101">
        <v>600071456</v>
      </c>
      <c r="G9" s="102" t="s">
        <v>239</v>
      </c>
      <c r="H9" s="102" t="s">
        <v>93</v>
      </c>
      <c r="I9" s="102" t="s">
        <v>129</v>
      </c>
      <c r="J9" s="102" t="s">
        <v>232</v>
      </c>
      <c r="K9" s="102" t="s">
        <v>233</v>
      </c>
      <c r="L9" s="103">
        <v>95000000</v>
      </c>
      <c r="M9" s="105">
        <f t="shared" si="0"/>
        <v>66500000</v>
      </c>
      <c r="N9" s="99" t="s">
        <v>234</v>
      </c>
      <c r="O9" s="101" t="s">
        <v>235</v>
      </c>
      <c r="P9" s="99" t="s">
        <v>133</v>
      </c>
      <c r="Q9" s="100" t="s">
        <v>133</v>
      </c>
      <c r="R9" s="100" t="s">
        <v>133</v>
      </c>
      <c r="S9" s="101" t="s">
        <v>133</v>
      </c>
      <c r="T9" s="102"/>
      <c r="U9" s="102"/>
      <c r="V9" s="102"/>
      <c r="W9" s="102"/>
      <c r="X9" s="102" t="s">
        <v>133</v>
      </c>
      <c r="Y9" s="99" t="s">
        <v>240</v>
      </c>
      <c r="Z9" s="101" t="s">
        <v>187</v>
      </c>
    </row>
    <row r="10" spans="1:26" s="82" customFormat="1" ht="96.6" x14ac:dyDescent="0.3">
      <c r="A10" s="98">
        <v>6</v>
      </c>
      <c r="B10" s="99" t="s">
        <v>229</v>
      </c>
      <c r="C10" s="100" t="s">
        <v>230</v>
      </c>
      <c r="D10" s="100">
        <v>75006316</v>
      </c>
      <c r="E10" s="100">
        <v>102676321</v>
      </c>
      <c r="F10" s="101">
        <v>600071456</v>
      </c>
      <c r="G10" s="102" t="s">
        <v>241</v>
      </c>
      <c r="H10" s="102" t="s">
        <v>93</v>
      </c>
      <c r="I10" s="102" t="s">
        <v>129</v>
      </c>
      <c r="J10" s="102" t="s">
        <v>232</v>
      </c>
      <c r="K10" s="102" t="s">
        <v>242</v>
      </c>
      <c r="L10" s="103">
        <v>65000000</v>
      </c>
      <c r="M10" s="105">
        <f t="shared" si="0"/>
        <v>45500000</v>
      </c>
      <c r="N10" s="99" t="s">
        <v>243</v>
      </c>
      <c r="O10" s="101" t="s">
        <v>244</v>
      </c>
      <c r="P10" s="99"/>
      <c r="Q10" s="100"/>
      <c r="R10" s="100"/>
      <c r="S10" s="101"/>
      <c r="T10" s="102"/>
      <c r="U10" s="102"/>
      <c r="V10" s="102"/>
      <c r="W10" s="102"/>
      <c r="X10" s="102" t="s">
        <v>133</v>
      </c>
      <c r="Y10" s="99" t="s">
        <v>245</v>
      </c>
      <c r="Z10" s="101" t="s">
        <v>187</v>
      </c>
    </row>
    <row r="11" spans="1:26" s="82" customFormat="1" ht="60.6" x14ac:dyDescent="0.3">
      <c r="A11" s="98">
        <v>7</v>
      </c>
      <c r="B11" s="99" t="s">
        <v>194</v>
      </c>
      <c r="C11" s="100" t="s">
        <v>195</v>
      </c>
      <c r="D11" s="100">
        <v>49745247</v>
      </c>
      <c r="E11" s="100">
        <v>102328579</v>
      </c>
      <c r="F11" s="101">
        <v>600071421</v>
      </c>
      <c r="G11" s="102" t="s">
        <v>246</v>
      </c>
      <c r="H11" s="102" t="s">
        <v>93</v>
      </c>
      <c r="I11" s="102" t="s">
        <v>129</v>
      </c>
      <c r="J11" s="102" t="s">
        <v>197</v>
      </c>
      <c r="K11" s="102" t="s">
        <v>247</v>
      </c>
      <c r="L11" s="103">
        <v>1500000</v>
      </c>
      <c r="M11" s="105">
        <f t="shared" si="0"/>
        <v>1050000</v>
      </c>
      <c r="N11" s="99" t="s">
        <v>248</v>
      </c>
      <c r="O11" s="101" t="s">
        <v>166</v>
      </c>
      <c r="P11" s="99"/>
      <c r="Q11" s="100"/>
      <c r="R11" s="100"/>
      <c r="S11" s="101" t="s">
        <v>133</v>
      </c>
      <c r="T11" s="102"/>
      <c r="U11" s="102"/>
      <c r="V11" s="102"/>
      <c r="W11" s="102"/>
      <c r="X11" s="102" t="s">
        <v>133</v>
      </c>
      <c r="Y11" s="99"/>
      <c r="Z11" s="101" t="s">
        <v>223</v>
      </c>
    </row>
    <row r="12" spans="1:26" s="82" customFormat="1" ht="60.6" x14ac:dyDescent="0.3">
      <c r="A12" s="98">
        <v>8</v>
      </c>
      <c r="B12" s="99" t="s">
        <v>194</v>
      </c>
      <c r="C12" s="100" t="s">
        <v>195</v>
      </c>
      <c r="D12" s="100">
        <v>49745247</v>
      </c>
      <c r="E12" s="100">
        <v>102328579</v>
      </c>
      <c r="F12" s="101">
        <v>600071421</v>
      </c>
      <c r="G12" s="102" t="s">
        <v>249</v>
      </c>
      <c r="H12" s="102" t="s">
        <v>93</v>
      </c>
      <c r="I12" s="102" t="s">
        <v>129</v>
      </c>
      <c r="J12" s="102" t="s">
        <v>197</v>
      </c>
      <c r="K12" s="102" t="s">
        <v>250</v>
      </c>
      <c r="L12" s="103">
        <v>23300000</v>
      </c>
      <c r="M12" s="105">
        <f t="shared" si="0"/>
        <v>16310000</v>
      </c>
      <c r="N12" s="99" t="s">
        <v>140</v>
      </c>
      <c r="O12" s="101" t="s">
        <v>251</v>
      </c>
      <c r="P12" s="99"/>
      <c r="Q12" s="100"/>
      <c r="R12" s="100"/>
      <c r="S12" s="101" t="s">
        <v>133</v>
      </c>
      <c r="T12" s="102"/>
      <c r="U12" s="102" t="s">
        <v>133</v>
      </c>
      <c r="V12" s="102" t="s">
        <v>133</v>
      </c>
      <c r="W12" s="102" t="s">
        <v>133</v>
      </c>
      <c r="X12" s="102" t="s">
        <v>133</v>
      </c>
      <c r="Y12" s="99" t="s">
        <v>252</v>
      </c>
      <c r="Z12" s="101" t="s">
        <v>223</v>
      </c>
    </row>
    <row r="13" spans="1:26" s="82" customFormat="1" ht="84.6" x14ac:dyDescent="0.3">
      <c r="A13" s="98">
        <v>9</v>
      </c>
      <c r="B13" s="99" t="s">
        <v>253</v>
      </c>
      <c r="C13" s="100" t="s">
        <v>254</v>
      </c>
      <c r="D13" s="100">
        <v>69974012</v>
      </c>
      <c r="E13" s="100">
        <v>102328536</v>
      </c>
      <c r="F13" s="101">
        <v>600071413</v>
      </c>
      <c r="G13" s="102" t="s">
        <v>255</v>
      </c>
      <c r="H13" s="102" t="s">
        <v>93</v>
      </c>
      <c r="I13" s="102" t="s">
        <v>129</v>
      </c>
      <c r="J13" s="102" t="s">
        <v>256</v>
      </c>
      <c r="K13" s="102" t="s">
        <v>257</v>
      </c>
      <c r="L13" s="103">
        <v>7000000</v>
      </c>
      <c r="M13" s="105">
        <f t="shared" si="0"/>
        <v>4900000</v>
      </c>
      <c r="N13" s="99" t="s">
        <v>243</v>
      </c>
      <c r="O13" s="101" t="s">
        <v>258</v>
      </c>
      <c r="P13" s="99" t="s">
        <v>133</v>
      </c>
      <c r="Q13" s="100" t="s">
        <v>133</v>
      </c>
      <c r="R13" s="100" t="s">
        <v>133</v>
      </c>
      <c r="S13" s="101" t="s">
        <v>133</v>
      </c>
      <c r="T13" s="102"/>
      <c r="U13" s="102"/>
      <c r="V13" s="102"/>
      <c r="W13" s="102"/>
      <c r="X13" s="102" t="s">
        <v>133</v>
      </c>
      <c r="Y13" s="99"/>
      <c r="Z13" s="101" t="s">
        <v>223</v>
      </c>
    </row>
    <row r="14" spans="1:26" s="82" customFormat="1" ht="108.6" x14ac:dyDescent="0.3">
      <c r="A14" s="98">
        <v>10</v>
      </c>
      <c r="B14" s="99" t="s">
        <v>259</v>
      </c>
      <c r="C14" s="100" t="s">
        <v>260</v>
      </c>
      <c r="D14" s="100">
        <v>60611804</v>
      </c>
      <c r="E14" s="100">
        <v>102328480</v>
      </c>
      <c r="F14" s="101">
        <v>650032063</v>
      </c>
      <c r="G14" s="102" t="s">
        <v>261</v>
      </c>
      <c r="H14" s="102" t="s">
        <v>93</v>
      </c>
      <c r="I14" s="102" t="s">
        <v>129</v>
      </c>
      <c r="J14" s="102" t="s">
        <v>262</v>
      </c>
      <c r="K14" s="102" t="s">
        <v>263</v>
      </c>
      <c r="L14" s="103">
        <v>13000000</v>
      </c>
      <c r="M14" s="105">
        <f t="shared" si="0"/>
        <v>9100000</v>
      </c>
      <c r="N14" s="99" t="s">
        <v>131</v>
      </c>
      <c r="O14" s="101" t="s">
        <v>251</v>
      </c>
      <c r="P14" s="99" t="s">
        <v>133</v>
      </c>
      <c r="Q14" s="100" t="s">
        <v>133</v>
      </c>
      <c r="R14" s="100" t="s">
        <v>133</v>
      </c>
      <c r="S14" s="101" t="s">
        <v>133</v>
      </c>
      <c r="T14" s="102"/>
      <c r="U14" s="102"/>
      <c r="V14" s="102" t="s">
        <v>133</v>
      </c>
      <c r="W14" s="102"/>
      <c r="X14" s="102" t="s">
        <v>133</v>
      </c>
      <c r="Y14" s="99" t="s">
        <v>264</v>
      </c>
      <c r="Z14" s="101" t="s">
        <v>187</v>
      </c>
    </row>
    <row r="15" spans="1:26" s="82" customFormat="1" ht="96.6" x14ac:dyDescent="0.3">
      <c r="A15" s="98">
        <v>11</v>
      </c>
      <c r="B15" s="99" t="s">
        <v>265</v>
      </c>
      <c r="C15" s="100" t="s">
        <v>266</v>
      </c>
      <c r="D15" s="100">
        <v>60611171</v>
      </c>
      <c r="E15" s="100">
        <v>102328153</v>
      </c>
      <c r="F15" s="101">
        <v>600071251</v>
      </c>
      <c r="G15" s="102" t="s">
        <v>344</v>
      </c>
      <c r="H15" s="102" t="s">
        <v>93</v>
      </c>
      <c r="I15" s="102" t="s">
        <v>129</v>
      </c>
      <c r="J15" s="102" t="s">
        <v>267</v>
      </c>
      <c r="K15" s="102" t="s">
        <v>364</v>
      </c>
      <c r="L15" s="103">
        <v>1000000</v>
      </c>
      <c r="M15" s="105">
        <f t="shared" si="0"/>
        <v>700000</v>
      </c>
      <c r="N15" s="106" t="s">
        <v>149</v>
      </c>
      <c r="O15" s="107" t="s">
        <v>215</v>
      </c>
      <c r="P15" s="99"/>
      <c r="Q15" s="100"/>
      <c r="R15" s="100"/>
      <c r="S15" s="101"/>
      <c r="T15" s="102"/>
      <c r="U15" s="102"/>
      <c r="V15" s="102"/>
      <c r="W15" s="102"/>
      <c r="X15" s="102"/>
      <c r="Y15" s="99" t="s">
        <v>162</v>
      </c>
      <c r="Z15" s="101" t="s">
        <v>187</v>
      </c>
    </row>
    <row r="16" spans="1:26" s="82" customFormat="1" ht="96.6" x14ac:dyDescent="0.3">
      <c r="A16" s="98">
        <v>12</v>
      </c>
      <c r="B16" s="99" t="s">
        <v>265</v>
      </c>
      <c r="C16" s="100" t="s">
        <v>266</v>
      </c>
      <c r="D16" s="100">
        <v>60611171</v>
      </c>
      <c r="E16" s="100">
        <v>115600639</v>
      </c>
      <c r="F16" s="101">
        <v>600071251</v>
      </c>
      <c r="G16" s="102" t="s">
        <v>362</v>
      </c>
      <c r="H16" s="102" t="s">
        <v>93</v>
      </c>
      <c r="I16" s="102" t="s">
        <v>129</v>
      </c>
      <c r="J16" s="102" t="s">
        <v>267</v>
      </c>
      <c r="K16" s="102" t="s">
        <v>269</v>
      </c>
      <c r="L16" s="103">
        <v>2000000</v>
      </c>
      <c r="M16" s="105">
        <f t="shared" si="0"/>
        <v>1400000</v>
      </c>
      <c r="N16" s="106" t="s">
        <v>149</v>
      </c>
      <c r="O16" s="107" t="s">
        <v>215</v>
      </c>
      <c r="P16" s="99"/>
      <c r="Q16" s="100"/>
      <c r="R16" s="100"/>
      <c r="S16" s="101"/>
      <c r="T16" s="102"/>
      <c r="U16" s="102"/>
      <c r="V16" s="102"/>
      <c r="W16" s="102"/>
      <c r="X16" s="102"/>
      <c r="Y16" s="99" t="s">
        <v>208</v>
      </c>
      <c r="Z16" s="101" t="s">
        <v>187</v>
      </c>
    </row>
    <row r="17" spans="1:26" s="82" customFormat="1" ht="96.6" x14ac:dyDescent="0.3">
      <c r="A17" s="98">
        <v>13</v>
      </c>
      <c r="B17" s="99" t="s">
        <v>265</v>
      </c>
      <c r="C17" s="100" t="s">
        <v>266</v>
      </c>
      <c r="D17" s="100">
        <v>60611171</v>
      </c>
      <c r="E17" s="100">
        <v>102328153</v>
      </c>
      <c r="F17" s="101">
        <v>600071251</v>
      </c>
      <c r="G17" s="102" t="s">
        <v>271</v>
      </c>
      <c r="H17" s="102" t="s">
        <v>93</v>
      </c>
      <c r="I17" s="102" t="s">
        <v>129</v>
      </c>
      <c r="J17" s="102" t="s">
        <v>267</v>
      </c>
      <c r="K17" s="102" t="s">
        <v>272</v>
      </c>
      <c r="L17" s="103">
        <v>1500000</v>
      </c>
      <c r="M17" s="105">
        <f t="shared" si="0"/>
        <v>1050000</v>
      </c>
      <c r="N17" s="99" t="s">
        <v>149</v>
      </c>
      <c r="O17" s="101" t="s">
        <v>150</v>
      </c>
      <c r="P17" s="99"/>
      <c r="Q17" s="100" t="s">
        <v>133</v>
      </c>
      <c r="R17" s="100"/>
      <c r="S17" s="101"/>
      <c r="T17" s="102"/>
      <c r="U17" s="102"/>
      <c r="V17" s="102"/>
      <c r="W17" s="102"/>
      <c r="X17" s="102"/>
      <c r="Y17" s="99" t="s">
        <v>270</v>
      </c>
      <c r="Z17" s="101" t="s">
        <v>187</v>
      </c>
    </row>
    <row r="18" spans="1:26" s="82" customFormat="1" ht="96.6" x14ac:dyDescent="0.3">
      <c r="A18" s="98">
        <v>14</v>
      </c>
      <c r="B18" s="99" t="s">
        <v>265</v>
      </c>
      <c r="C18" s="100" t="s">
        <v>266</v>
      </c>
      <c r="D18" s="100">
        <v>60611171</v>
      </c>
      <c r="E18" s="100">
        <v>102328153</v>
      </c>
      <c r="F18" s="101">
        <v>600071251</v>
      </c>
      <c r="G18" s="102" t="s">
        <v>273</v>
      </c>
      <c r="H18" s="102" t="s">
        <v>93</v>
      </c>
      <c r="I18" s="102" t="s">
        <v>129</v>
      </c>
      <c r="J18" s="102" t="s">
        <v>267</v>
      </c>
      <c r="K18" s="102" t="s">
        <v>274</v>
      </c>
      <c r="L18" s="103">
        <v>1750000</v>
      </c>
      <c r="M18" s="105">
        <f t="shared" si="0"/>
        <v>1225000</v>
      </c>
      <c r="N18" s="99" t="s">
        <v>150</v>
      </c>
      <c r="O18" s="101" t="s">
        <v>150</v>
      </c>
      <c r="P18" s="99"/>
      <c r="Q18" s="100"/>
      <c r="R18" s="100"/>
      <c r="S18" s="101"/>
      <c r="T18" s="102" t="s">
        <v>133</v>
      </c>
      <c r="U18" s="102"/>
      <c r="V18" s="102"/>
      <c r="W18" s="102" t="s">
        <v>133</v>
      </c>
      <c r="X18" s="102"/>
      <c r="Y18" s="99" t="s">
        <v>270</v>
      </c>
      <c r="Z18" s="101" t="s">
        <v>187</v>
      </c>
    </row>
    <row r="19" spans="1:26" s="82" customFormat="1" ht="96.6" x14ac:dyDescent="0.3">
      <c r="A19" s="98">
        <v>15</v>
      </c>
      <c r="B19" s="99" t="s">
        <v>265</v>
      </c>
      <c r="C19" s="100" t="s">
        <v>266</v>
      </c>
      <c r="D19" s="100">
        <v>60611171</v>
      </c>
      <c r="E19" s="100">
        <v>102328153</v>
      </c>
      <c r="F19" s="101">
        <v>600071251</v>
      </c>
      <c r="G19" s="102" t="s">
        <v>275</v>
      </c>
      <c r="H19" s="102" t="s">
        <v>93</v>
      </c>
      <c r="I19" s="102" t="s">
        <v>129</v>
      </c>
      <c r="J19" s="102" t="s">
        <v>267</v>
      </c>
      <c r="K19" s="102" t="s">
        <v>276</v>
      </c>
      <c r="L19" s="103">
        <v>2000000</v>
      </c>
      <c r="M19" s="105">
        <f t="shared" si="0"/>
        <v>1400000</v>
      </c>
      <c r="N19" s="99" t="s">
        <v>149</v>
      </c>
      <c r="O19" s="101" t="s">
        <v>215</v>
      </c>
      <c r="P19" s="99"/>
      <c r="Q19" s="100"/>
      <c r="R19" s="100"/>
      <c r="S19" s="101"/>
      <c r="T19" s="102"/>
      <c r="U19" s="102"/>
      <c r="V19" s="102"/>
      <c r="W19" s="102"/>
      <c r="X19" s="102" t="s">
        <v>133</v>
      </c>
      <c r="Y19" s="99" t="s">
        <v>270</v>
      </c>
      <c r="Z19" s="101" t="s">
        <v>187</v>
      </c>
    </row>
    <row r="20" spans="1:26" s="82" customFormat="1" ht="96.6" x14ac:dyDescent="0.3">
      <c r="A20" s="98">
        <v>16</v>
      </c>
      <c r="B20" s="99" t="s">
        <v>265</v>
      </c>
      <c r="C20" s="100" t="s">
        <v>266</v>
      </c>
      <c r="D20" s="100">
        <v>60611171</v>
      </c>
      <c r="E20" s="100">
        <v>102328153</v>
      </c>
      <c r="F20" s="101">
        <v>600071251</v>
      </c>
      <c r="G20" s="102" t="s">
        <v>277</v>
      </c>
      <c r="H20" s="102" t="s">
        <v>93</v>
      </c>
      <c r="I20" s="102" t="s">
        <v>129</v>
      </c>
      <c r="J20" s="102" t="s">
        <v>267</v>
      </c>
      <c r="K20" s="102" t="s">
        <v>278</v>
      </c>
      <c r="L20" s="103">
        <v>2500000</v>
      </c>
      <c r="M20" s="105">
        <f t="shared" si="0"/>
        <v>1750000</v>
      </c>
      <c r="N20" s="99" t="s">
        <v>149</v>
      </c>
      <c r="O20" s="101" t="s">
        <v>215</v>
      </c>
      <c r="P20" s="99" t="s">
        <v>133</v>
      </c>
      <c r="Q20" s="100" t="s">
        <v>133</v>
      </c>
      <c r="R20" s="100" t="s">
        <v>133</v>
      </c>
      <c r="S20" s="101" t="s">
        <v>133</v>
      </c>
      <c r="T20" s="102" t="s">
        <v>133</v>
      </c>
      <c r="U20" s="102"/>
      <c r="V20" s="102"/>
      <c r="W20" s="102" t="s">
        <v>133</v>
      </c>
      <c r="X20" s="102"/>
      <c r="Y20" s="99" t="s">
        <v>270</v>
      </c>
      <c r="Z20" s="101" t="s">
        <v>187</v>
      </c>
    </row>
    <row r="21" spans="1:26" s="82" customFormat="1" ht="96.6" x14ac:dyDescent="0.3">
      <c r="A21" s="98">
        <v>17</v>
      </c>
      <c r="B21" s="99" t="s">
        <v>265</v>
      </c>
      <c r="C21" s="100" t="s">
        <v>266</v>
      </c>
      <c r="D21" s="100">
        <v>60611171</v>
      </c>
      <c r="E21" s="100">
        <v>102328153</v>
      </c>
      <c r="F21" s="101">
        <v>600071251</v>
      </c>
      <c r="G21" s="102" t="s">
        <v>279</v>
      </c>
      <c r="H21" s="102" t="s">
        <v>93</v>
      </c>
      <c r="I21" s="102" t="s">
        <v>129</v>
      </c>
      <c r="J21" s="102" t="s">
        <v>267</v>
      </c>
      <c r="K21" s="102" t="s">
        <v>280</v>
      </c>
      <c r="L21" s="103">
        <v>2500000</v>
      </c>
      <c r="M21" s="105">
        <f t="shared" si="0"/>
        <v>1750000</v>
      </c>
      <c r="N21" s="99" t="s">
        <v>149</v>
      </c>
      <c r="O21" s="101" t="s">
        <v>150</v>
      </c>
      <c r="P21" s="99" t="s">
        <v>133</v>
      </c>
      <c r="Q21" s="100" t="s">
        <v>133</v>
      </c>
      <c r="R21" s="100"/>
      <c r="S21" s="101" t="s">
        <v>133</v>
      </c>
      <c r="T21" s="102" t="s">
        <v>133</v>
      </c>
      <c r="U21" s="102"/>
      <c r="V21" s="102"/>
      <c r="W21" s="102"/>
      <c r="X21" s="102"/>
      <c r="Y21" s="99" t="s">
        <v>270</v>
      </c>
      <c r="Z21" s="101" t="s">
        <v>187</v>
      </c>
    </row>
    <row r="22" spans="1:26" s="82" customFormat="1" ht="96.6" x14ac:dyDescent="0.3">
      <c r="A22" s="98">
        <v>18</v>
      </c>
      <c r="B22" s="99" t="s">
        <v>209</v>
      </c>
      <c r="C22" s="100" t="s">
        <v>281</v>
      </c>
      <c r="D22" s="100">
        <v>60611341</v>
      </c>
      <c r="E22" s="100">
        <v>102328234</v>
      </c>
      <c r="F22" s="101">
        <v>650048628</v>
      </c>
      <c r="G22" s="102" t="s">
        <v>282</v>
      </c>
      <c r="H22" s="102" t="s">
        <v>93</v>
      </c>
      <c r="I22" s="102" t="s">
        <v>129</v>
      </c>
      <c r="J22" s="102" t="s">
        <v>212</v>
      </c>
      <c r="K22" s="102" t="s">
        <v>283</v>
      </c>
      <c r="L22" s="103">
        <v>10000000</v>
      </c>
      <c r="M22" s="105">
        <f t="shared" si="0"/>
        <v>7000000</v>
      </c>
      <c r="N22" s="99" t="s">
        <v>166</v>
      </c>
      <c r="O22" s="101" t="s">
        <v>141</v>
      </c>
      <c r="P22" s="99" t="s">
        <v>133</v>
      </c>
      <c r="Q22" s="100" t="s">
        <v>133</v>
      </c>
      <c r="R22" s="100" t="s">
        <v>133</v>
      </c>
      <c r="S22" s="101" t="s">
        <v>133</v>
      </c>
      <c r="T22" s="102"/>
      <c r="U22" s="102"/>
      <c r="V22" s="102"/>
      <c r="W22" s="102"/>
      <c r="X22" s="102" t="s">
        <v>133</v>
      </c>
      <c r="Y22" s="99" t="s">
        <v>270</v>
      </c>
      <c r="Z22" s="101" t="s">
        <v>187</v>
      </c>
    </row>
    <row r="23" spans="1:26" s="82" customFormat="1" ht="72.599999999999994" x14ac:dyDescent="0.3">
      <c r="A23" s="98">
        <v>19</v>
      </c>
      <c r="B23" s="99" t="s">
        <v>284</v>
      </c>
      <c r="C23" s="100" t="s">
        <v>136</v>
      </c>
      <c r="D23" s="100">
        <v>60611201</v>
      </c>
      <c r="E23" s="100">
        <v>102328617</v>
      </c>
      <c r="F23" s="101">
        <v>600071448</v>
      </c>
      <c r="G23" s="102" t="s">
        <v>285</v>
      </c>
      <c r="H23" s="102" t="s">
        <v>93</v>
      </c>
      <c r="I23" s="102" t="s">
        <v>129</v>
      </c>
      <c r="J23" s="102" t="s">
        <v>138</v>
      </c>
      <c r="K23" s="102" t="s">
        <v>286</v>
      </c>
      <c r="L23" s="103">
        <v>2900000</v>
      </c>
      <c r="M23" s="105">
        <f t="shared" si="0"/>
        <v>2030000</v>
      </c>
      <c r="N23" s="99" t="s">
        <v>287</v>
      </c>
      <c r="O23" s="101" t="s">
        <v>149</v>
      </c>
      <c r="P23" s="99" t="s">
        <v>133</v>
      </c>
      <c r="Q23" s="100" t="s">
        <v>133</v>
      </c>
      <c r="R23" s="100" t="s">
        <v>133</v>
      </c>
      <c r="S23" s="101" t="s">
        <v>133</v>
      </c>
      <c r="T23" s="102"/>
      <c r="U23" s="102"/>
      <c r="V23" s="102"/>
      <c r="W23" s="102"/>
      <c r="X23" s="102"/>
      <c r="Y23" s="99" t="s">
        <v>270</v>
      </c>
      <c r="Z23" s="101" t="s">
        <v>187</v>
      </c>
    </row>
    <row r="24" spans="1:26" s="82" customFormat="1" ht="84.6" x14ac:dyDescent="0.3">
      <c r="A24" s="98">
        <v>20</v>
      </c>
      <c r="B24" s="99" t="s">
        <v>288</v>
      </c>
      <c r="C24" s="100" t="s">
        <v>289</v>
      </c>
      <c r="D24" s="100">
        <v>60611855</v>
      </c>
      <c r="E24" s="100">
        <v>102328196</v>
      </c>
      <c r="F24" s="101">
        <v>600071278</v>
      </c>
      <c r="G24" s="102" t="s">
        <v>290</v>
      </c>
      <c r="H24" s="102" t="s">
        <v>93</v>
      </c>
      <c r="I24" s="102" t="s">
        <v>129</v>
      </c>
      <c r="J24" s="102" t="s">
        <v>291</v>
      </c>
      <c r="K24" s="102" t="s">
        <v>355</v>
      </c>
      <c r="L24" s="103">
        <v>2000000</v>
      </c>
      <c r="M24" s="105">
        <f t="shared" si="0"/>
        <v>1400000</v>
      </c>
      <c r="N24" s="106" t="s">
        <v>140</v>
      </c>
      <c r="O24" s="107" t="s">
        <v>353</v>
      </c>
      <c r="P24" s="99"/>
      <c r="Q24" s="100" t="s">
        <v>133</v>
      </c>
      <c r="R24" s="100"/>
      <c r="S24" s="101"/>
      <c r="T24" s="102"/>
      <c r="U24" s="102"/>
      <c r="V24" s="102" t="s">
        <v>133</v>
      </c>
      <c r="W24" s="102" t="s">
        <v>133</v>
      </c>
      <c r="X24" s="102"/>
      <c r="Y24" s="99" t="s">
        <v>292</v>
      </c>
      <c r="Z24" s="101" t="s">
        <v>187</v>
      </c>
    </row>
    <row r="25" spans="1:26" s="82" customFormat="1" ht="84.6" x14ac:dyDescent="0.3">
      <c r="A25" s="98">
        <v>21</v>
      </c>
      <c r="B25" s="99" t="s">
        <v>288</v>
      </c>
      <c r="C25" s="100" t="s">
        <v>289</v>
      </c>
      <c r="D25" s="100">
        <v>60611855</v>
      </c>
      <c r="E25" s="100">
        <v>102328196</v>
      </c>
      <c r="F25" s="101">
        <v>600071278</v>
      </c>
      <c r="G25" s="102" t="s">
        <v>293</v>
      </c>
      <c r="H25" s="102" t="s">
        <v>93</v>
      </c>
      <c r="I25" s="102" t="s">
        <v>129</v>
      </c>
      <c r="J25" s="102" t="s">
        <v>291</v>
      </c>
      <c r="K25" s="102" t="s">
        <v>294</v>
      </c>
      <c r="L25" s="103">
        <v>2000000</v>
      </c>
      <c r="M25" s="105">
        <f t="shared" si="0"/>
        <v>1400000</v>
      </c>
      <c r="N25" s="106" t="s">
        <v>140</v>
      </c>
      <c r="O25" s="107" t="s">
        <v>353</v>
      </c>
      <c r="P25" s="99"/>
      <c r="Q25" s="100"/>
      <c r="R25" s="100"/>
      <c r="S25" s="101" t="s">
        <v>133</v>
      </c>
      <c r="T25" s="102"/>
      <c r="U25" s="102"/>
      <c r="V25" s="102"/>
      <c r="W25" s="102"/>
      <c r="X25" s="102" t="s">
        <v>133</v>
      </c>
      <c r="Y25" s="99" t="s">
        <v>292</v>
      </c>
      <c r="Z25" s="101" t="s">
        <v>187</v>
      </c>
    </row>
    <row r="26" spans="1:26" s="82" customFormat="1" ht="84.6" x14ac:dyDescent="0.3">
      <c r="A26" s="98">
        <v>22</v>
      </c>
      <c r="B26" s="99" t="s">
        <v>295</v>
      </c>
      <c r="C26" s="100" t="s">
        <v>145</v>
      </c>
      <c r="D26" s="100">
        <v>60610581</v>
      </c>
      <c r="E26" s="100">
        <v>102564329</v>
      </c>
      <c r="F26" s="101">
        <v>600071502</v>
      </c>
      <c r="G26" s="102" t="s">
        <v>296</v>
      </c>
      <c r="H26" s="102" t="s">
        <v>93</v>
      </c>
      <c r="I26" s="102" t="s">
        <v>129</v>
      </c>
      <c r="J26" s="102" t="s">
        <v>147</v>
      </c>
      <c r="K26" s="102" t="s">
        <v>297</v>
      </c>
      <c r="L26" s="103">
        <v>80000000</v>
      </c>
      <c r="M26" s="105">
        <f t="shared" si="0"/>
        <v>56000000</v>
      </c>
      <c r="N26" s="99" t="s">
        <v>214</v>
      </c>
      <c r="O26" s="101" t="s">
        <v>215</v>
      </c>
      <c r="P26" s="99"/>
      <c r="Q26" s="100"/>
      <c r="R26" s="100"/>
      <c r="S26" s="101"/>
      <c r="T26" s="102"/>
      <c r="U26" s="102"/>
      <c r="V26" s="102"/>
      <c r="W26" s="102"/>
      <c r="X26" s="102"/>
      <c r="Y26" s="99" t="s">
        <v>270</v>
      </c>
      <c r="Z26" s="101" t="s">
        <v>187</v>
      </c>
    </row>
    <row r="27" spans="1:26" s="82" customFormat="1" ht="60.6" x14ac:dyDescent="0.3">
      <c r="A27" s="98">
        <v>23</v>
      </c>
      <c r="B27" s="99" t="s">
        <v>298</v>
      </c>
      <c r="C27" s="100" t="s">
        <v>299</v>
      </c>
      <c r="D27" s="100">
        <v>49745948</v>
      </c>
      <c r="E27" s="100">
        <v>102328161</v>
      </c>
      <c r="F27" s="101">
        <v>600071260</v>
      </c>
      <c r="G27" s="102" t="s">
        <v>300</v>
      </c>
      <c r="H27" s="102" t="s">
        <v>93</v>
      </c>
      <c r="I27" s="102" t="s">
        <v>129</v>
      </c>
      <c r="J27" s="102" t="s">
        <v>301</v>
      </c>
      <c r="K27" s="102" t="s">
        <v>302</v>
      </c>
      <c r="L27" s="103">
        <v>9500000</v>
      </c>
      <c r="M27" s="105">
        <f t="shared" si="0"/>
        <v>6650000</v>
      </c>
      <c r="N27" s="99" t="s">
        <v>243</v>
      </c>
      <c r="O27" s="101" t="s">
        <v>235</v>
      </c>
      <c r="P27" s="99" t="s">
        <v>133</v>
      </c>
      <c r="Q27" s="100" t="s">
        <v>133</v>
      </c>
      <c r="R27" s="100" t="s">
        <v>133</v>
      </c>
      <c r="S27" s="101"/>
      <c r="T27" s="102"/>
      <c r="U27" s="102" t="s">
        <v>133</v>
      </c>
      <c r="V27" s="102" t="s">
        <v>133</v>
      </c>
      <c r="W27" s="102" t="s">
        <v>133</v>
      </c>
      <c r="X27" s="102"/>
      <c r="Y27" s="99" t="s">
        <v>208</v>
      </c>
      <c r="Z27" s="101" t="s">
        <v>143</v>
      </c>
    </row>
    <row r="28" spans="1:26" s="82" customFormat="1" ht="60.6" x14ac:dyDescent="0.3">
      <c r="A28" s="98">
        <v>24</v>
      </c>
      <c r="B28" s="99" t="s">
        <v>298</v>
      </c>
      <c r="C28" s="100" t="s">
        <v>299</v>
      </c>
      <c r="D28" s="100">
        <v>49745948</v>
      </c>
      <c r="E28" s="100">
        <v>102328161</v>
      </c>
      <c r="F28" s="101">
        <v>600071260</v>
      </c>
      <c r="G28" s="102" t="s">
        <v>303</v>
      </c>
      <c r="H28" s="102" t="s">
        <v>93</v>
      </c>
      <c r="I28" s="102" t="s">
        <v>129</v>
      </c>
      <c r="J28" s="102" t="s">
        <v>301</v>
      </c>
      <c r="K28" s="102" t="s">
        <v>304</v>
      </c>
      <c r="L28" s="103">
        <v>5500000</v>
      </c>
      <c r="M28" s="105">
        <f t="shared" si="0"/>
        <v>3850000</v>
      </c>
      <c r="N28" s="99" t="s">
        <v>154</v>
      </c>
      <c r="O28" s="101" t="s">
        <v>132</v>
      </c>
      <c r="P28" s="99" t="s">
        <v>133</v>
      </c>
      <c r="Q28" s="100" t="s">
        <v>133</v>
      </c>
      <c r="R28" s="100" t="s">
        <v>133</v>
      </c>
      <c r="S28" s="101" t="s">
        <v>133</v>
      </c>
      <c r="T28" s="102"/>
      <c r="U28" s="102" t="s">
        <v>133</v>
      </c>
      <c r="V28" s="102"/>
      <c r="W28" s="102"/>
      <c r="X28" s="102" t="s">
        <v>133</v>
      </c>
      <c r="Y28" s="99" t="s">
        <v>268</v>
      </c>
      <c r="Z28" s="101" t="s">
        <v>187</v>
      </c>
    </row>
    <row r="29" spans="1:26" s="82" customFormat="1" ht="72.599999999999994" x14ac:dyDescent="0.3">
      <c r="A29" s="98">
        <v>25</v>
      </c>
      <c r="B29" s="99" t="s">
        <v>298</v>
      </c>
      <c r="C29" s="100" t="s">
        <v>299</v>
      </c>
      <c r="D29" s="100">
        <v>49745948</v>
      </c>
      <c r="E29" s="100">
        <v>102328161</v>
      </c>
      <c r="F29" s="101">
        <v>600071260</v>
      </c>
      <c r="G29" s="102" t="s">
        <v>305</v>
      </c>
      <c r="H29" s="102" t="s">
        <v>93</v>
      </c>
      <c r="I29" s="102" t="s">
        <v>129</v>
      </c>
      <c r="J29" s="102" t="s">
        <v>301</v>
      </c>
      <c r="K29" s="102" t="s">
        <v>306</v>
      </c>
      <c r="L29" s="103">
        <v>32000000</v>
      </c>
      <c r="M29" s="105">
        <f t="shared" si="0"/>
        <v>22400000</v>
      </c>
      <c r="N29" s="99" t="s">
        <v>222</v>
      </c>
      <c r="O29" s="101" t="s">
        <v>307</v>
      </c>
      <c r="P29" s="99" t="s">
        <v>133</v>
      </c>
      <c r="Q29" s="100" t="s">
        <v>133</v>
      </c>
      <c r="R29" s="100" t="s">
        <v>133</v>
      </c>
      <c r="S29" s="101" t="s">
        <v>133</v>
      </c>
      <c r="T29" s="102"/>
      <c r="U29" s="102" t="s">
        <v>133</v>
      </c>
      <c r="V29" s="102" t="s">
        <v>133</v>
      </c>
      <c r="W29" s="102" t="s">
        <v>133</v>
      </c>
      <c r="X29" s="102" t="s">
        <v>133</v>
      </c>
      <c r="Y29" s="99" t="s">
        <v>308</v>
      </c>
      <c r="Z29" s="101" t="s">
        <v>143</v>
      </c>
    </row>
    <row r="30" spans="1:26" s="82" customFormat="1" ht="84.6" x14ac:dyDescent="0.3">
      <c r="A30" s="98">
        <v>26</v>
      </c>
      <c r="B30" s="99" t="s">
        <v>309</v>
      </c>
      <c r="C30" s="100" t="s">
        <v>310</v>
      </c>
      <c r="D30" s="100">
        <v>70990999</v>
      </c>
      <c r="E30" s="100">
        <v>102328030</v>
      </c>
      <c r="F30" s="101">
        <v>650031814</v>
      </c>
      <c r="G30" s="102" t="s">
        <v>311</v>
      </c>
      <c r="H30" s="102" t="s">
        <v>93</v>
      </c>
      <c r="I30" s="102" t="s">
        <v>129</v>
      </c>
      <c r="J30" s="102" t="s">
        <v>312</v>
      </c>
      <c r="K30" s="102" t="s">
        <v>313</v>
      </c>
      <c r="L30" s="103">
        <v>105000000</v>
      </c>
      <c r="M30" s="105">
        <f t="shared" si="0"/>
        <v>73500000</v>
      </c>
      <c r="N30" s="99" t="s">
        <v>314</v>
      </c>
      <c r="O30" s="101" t="s">
        <v>235</v>
      </c>
      <c r="P30" s="99" t="s">
        <v>133</v>
      </c>
      <c r="Q30" s="100" t="s">
        <v>133</v>
      </c>
      <c r="R30" s="100" t="s">
        <v>133</v>
      </c>
      <c r="S30" s="101" t="s">
        <v>133</v>
      </c>
      <c r="T30" s="102"/>
      <c r="U30" s="102"/>
      <c r="V30" s="102"/>
      <c r="W30" s="102" t="s">
        <v>133</v>
      </c>
      <c r="X30" s="102" t="s">
        <v>133</v>
      </c>
      <c r="Y30" s="99" t="s">
        <v>315</v>
      </c>
      <c r="Z30" s="101" t="s">
        <v>143</v>
      </c>
    </row>
    <row r="31" spans="1:26" s="82" customFormat="1" ht="84.6" x14ac:dyDescent="0.3">
      <c r="A31" s="98">
        <v>27</v>
      </c>
      <c r="B31" s="99" t="s">
        <v>309</v>
      </c>
      <c r="C31" s="100" t="s">
        <v>310</v>
      </c>
      <c r="D31" s="100">
        <v>70990999</v>
      </c>
      <c r="E31" s="100">
        <v>102328030</v>
      </c>
      <c r="F31" s="101">
        <v>650031814</v>
      </c>
      <c r="G31" s="102" t="s">
        <v>316</v>
      </c>
      <c r="H31" s="102" t="s">
        <v>93</v>
      </c>
      <c r="I31" s="102" t="s">
        <v>129</v>
      </c>
      <c r="J31" s="102" t="s">
        <v>312</v>
      </c>
      <c r="K31" s="102" t="s">
        <v>283</v>
      </c>
      <c r="L31" s="103">
        <v>15000000</v>
      </c>
      <c r="M31" s="105">
        <f t="shared" si="0"/>
        <v>10500000</v>
      </c>
      <c r="N31" s="99" t="s">
        <v>234</v>
      </c>
      <c r="O31" s="101" t="s">
        <v>141</v>
      </c>
      <c r="P31" s="99" t="s">
        <v>133</v>
      </c>
      <c r="Q31" s="100" t="s">
        <v>133</v>
      </c>
      <c r="R31" s="100" t="s">
        <v>133</v>
      </c>
      <c r="S31" s="101" t="s">
        <v>133</v>
      </c>
      <c r="T31" s="102"/>
      <c r="U31" s="102"/>
      <c r="V31" s="102"/>
      <c r="W31" s="102"/>
      <c r="X31" s="102" t="s">
        <v>133</v>
      </c>
      <c r="Y31" s="99" t="s">
        <v>317</v>
      </c>
      <c r="Z31" s="101" t="s">
        <v>223</v>
      </c>
    </row>
    <row r="32" spans="1:26" s="82" customFormat="1" ht="60.6" x14ac:dyDescent="0.3">
      <c r="A32" s="98">
        <v>28</v>
      </c>
      <c r="B32" s="99" t="s">
        <v>202</v>
      </c>
      <c r="C32" s="100" t="s">
        <v>203</v>
      </c>
      <c r="D32" s="100">
        <v>72073314</v>
      </c>
      <c r="E32" s="100">
        <v>102328021</v>
      </c>
      <c r="F32" s="101">
        <v>691001847</v>
      </c>
      <c r="G32" s="102" t="s">
        <v>318</v>
      </c>
      <c r="H32" s="102" t="s">
        <v>93</v>
      </c>
      <c r="I32" s="102" t="s">
        <v>129</v>
      </c>
      <c r="J32" s="102" t="s">
        <v>205</v>
      </c>
      <c r="K32" s="102" t="s">
        <v>363</v>
      </c>
      <c r="L32" s="103">
        <v>18000000</v>
      </c>
      <c r="M32" s="105">
        <f t="shared" si="0"/>
        <v>12600000</v>
      </c>
      <c r="N32" s="99" t="s">
        <v>140</v>
      </c>
      <c r="O32" s="101" t="s">
        <v>207</v>
      </c>
      <c r="P32" s="99"/>
      <c r="Q32" s="100"/>
      <c r="R32" s="100"/>
      <c r="S32" s="101"/>
      <c r="T32" s="102"/>
      <c r="U32" s="102"/>
      <c r="V32" s="102"/>
      <c r="W32" s="102" t="s">
        <v>133</v>
      </c>
      <c r="X32" s="102"/>
      <c r="Y32" s="99" t="s">
        <v>208</v>
      </c>
      <c r="Z32" s="101" t="s">
        <v>187</v>
      </c>
    </row>
    <row r="33" spans="1:26" s="82" customFormat="1" ht="84.6" x14ac:dyDescent="0.3">
      <c r="A33" s="98">
        <v>29</v>
      </c>
      <c r="B33" s="99" t="s">
        <v>288</v>
      </c>
      <c r="C33" s="100" t="s">
        <v>289</v>
      </c>
      <c r="D33" s="100">
        <v>60611855</v>
      </c>
      <c r="E33" s="100">
        <v>102328196</v>
      </c>
      <c r="F33" s="101">
        <v>600071278</v>
      </c>
      <c r="G33" s="102" t="s">
        <v>319</v>
      </c>
      <c r="H33" s="102" t="s">
        <v>93</v>
      </c>
      <c r="I33" s="102" t="s">
        <v>129</v>
      </c>
      <c r="J33" s="102" t="s">
        <v>291</v>
      </c>
      <c r="K33" s="102" t="s">
        <v>354</v>
      </c>
      <c r="L33" s="103">
        <v>800000</v>
      </c>
      <c r="M33" s="105">
        <f t="shared" si="0"/>
        <v>560000</v>
      </c>
      <c r="N33" s="99" t="s">
        <v>320</v>
      </c>
      <c r="O33" s="107" t="s">
        <v>353</v>
      </c>
      <c r="P33" s="99"/>
      <c r="Q33" s="100"/>
      <c r="R33" s="100"/>
      <c r="S33" s="101"/>
      <c r="T33" s="102"/>
      <c r="U33" s="102"/>
      <c r="V33" s="102" t="s">
        <v>133</v>
      </c>
      <c r="W33" s="102"/>
      <c r="X33" s="102"/>
      <c r="Y33" s="99" t="s">
        <v>292</v>
      </c>
      <c r="Z33" s="101" t="s">
        <v>223</v>
      </c>
    </row>
    <row r="34" spans="1:26" s="82" customFormat="1" ht="84.6" x14ac:dyDescent="0.3">
      <c r="A34" s="98">
        <v>30</v>
      </c>
      <c r="B34" s="99" t="s">
        <v>288</v>
      </c>
      <c r="C34" s="100" t="s">
        <v>289</v>
      </c>
      <c r="D34" s="100">
        <v>60611855</v>
      </c>
      <c r="E34" s="100">
        <v>102752206</v>
      </c>
      <c r="F34" s="101">
        <v>600071278</v>
      </c>
      <c r="G34" s="102" t="s">
        <v>321</v>
      </c>
      <c r="H34" s="102" t="s">
        <v>93</v>
      </c>
      <c r="I34" s="102" t="s">
        <v>129</v>
      </c>
      <c r="J34" s="102" t="s">
        <v>291</v>
      </c>
      <c r="K34" s="102" t="s">
        <v>352</v>
      </c>
      <c r="L34" s="103">
        <v>1500000</v>
      </c>
      <c r="M34" s="105">
        <f t="shared" si="0"/>
        <v>1050000</v>
      </c>
      <c r="N34" s="99" t="s">
        <v>320</v>
      </c>
      <c r="O34" s="107" t="s">
        <v>353</v>
      </c>
      <c r="P34" s="99"/>
      <c r="Q34" s="100"/>
      <c r="R34" s="100"/>
      <c r="S34" s="101"/>
      <c r="T34" s="102"/>
      <c r="U34" s="102"/>
      <c r="V34" s="102" t="s">
        <v>133</v>
      </c>
      <c r="W34" s="102"/>
      <c r="X34" s="102"/>
      <c r="Y34" s="99" t="s">
        <v>292</v>
      </c>
      <c r="Z34" s="101" t="s">
        <v>187</v>
      </c>
    </row>
    <row r="35" spans="1:26" s="82" customFormat="1" ht="84.6" x14ac:dyDescent="0.3">
      <c r="A35" s="98">
        <v>31</v>
      </c>
      <c r="B35" s="99" t="s">
        <v>288</v>
      </c>
      <c r="C35" s="100" t="s">
        <v>289</v>
      </c>
      <c r="D35" s="100">
        <v>60611855</v>
      </c>
      <c r="E35" s="100">
        <v>102752206</v>
      </c>
      <c r="F35" s="101">
        <v>600071278</v>
      </c>
      <c r="G35" s="102" t="s">
        <v>356</v>
      </c>
      <c r="H35" s="102" t="s">
        <v>93</v>
      </c>
      <c r="I35" s="102" t="s">
        <v>129</v>
      </c>
      <c r="J35" s="102" t="s">
        <v>291</v>
      </c>
      <c r="K35" s="102" t="s">
        <v>357</v>
      </c>
      <c r="L35" s="103">
        <v>1500000</v>
      </c>
      <c r="M35" s="105">
        <f t="shared" si="0"/>
        <v>1050000</v>
      </c>
      <c r="N35" s="99" t="s">
        <v>320</v>
      </c>
      <c r="O35" s="107" t="s">
        <v>353</v>
      </c>
      <c r="P35" s="99"/>
      <c r="Q35" s="100"/>
      <c r="R35" s="100"/>
      <c r="S35" s="101"/>
      <c r="T35" s="102"/>
      <c r="U35" s="102"/>
      <c r="V35" s="102" t="s">
        <v>133</v>
      </c>
      <c r="W35" s="102"/>
      <c r="X35" s="102"/>
      <c r="Y35" s="99" t="s">
        <v>292</v>
      </c>
      <c r="Z35" s="101" t="s">
        <v>187</v>
      </c>
    </row>
    <row r="36" spans="1:26" s="82" customFormat="1" ht="84.6" x14ac:dyDescent="0.3">
      <c r="A36" s="98">
        <v>32</v>
      </c>
      <c r="B36" s="99" t="s">
        <v>288</v>
      </c>
      <c r="C36" s="100" t="s">
        <v>289</v>
      </c>
      <c r="D36" s="100">
        <v>60611855</v>
      </c>
      <c r="E36" s="100">
        <v>102752206</v>
      </c>
      <c r="F36" s="101">
        <v>600071278</v>
      </c>
      <c r="G36" s="102" t="s">
        <v>358</v>
      </c>
      <c r="H36" s="102" t="s">
        <v>93</v>
      </c>
      <c r="I36" s="102" t="s">
        <v>129</v>
      </c>
      <c r="J36" s="102" t="s">
        <v>291</v>
      </c>
      <c r="K36" s="108" t="s">
        <v>359</v>
      </c>
      <c r="L36" s="109">
        <v>1200000</v>
      </c>
      <c r="M36" s="104">
        <f t="shared" si="0"/>
        <v>840000</v>
      </c>
      <c r="N36" s="251" t="s">
        <v>320</v>
      </c>
      <c r="O36" s="252" t="s">
        <v>353</v>
      </c>
      <c r="P36" s="110"/>
      <c r="Q36" s="111"/>
      <c r="R36" s="111"/>
      <c r="S36" s="112"/>
      <c r="T36" s="108"/>
      <c r="U36" s="108"/>
      <c r="V36" s="108" t="s">
        <v>133</v>
      </c>
      <c r="W36" s="108"/>
      <c r="X36" s="108"/>
      <c r="Y36" s="99" t="s">
        <v>292</v>
      </c>
      <c r="Z36" s="101" t="s">
        <v>187</v>
      </c>
    </row>
    <row r="37" spans="1:26" s="82" customFormat="1" ht="72.599999999999994" x14ac:dyDescent="0.3">
      <c r="A37" s="98">
        <v>33</v>
      </c>
      <c r="B37" s="110" t="s">
        <v>179</v>
      </c>
      <c r="C37" s="111" t="s">
        <v>180</v>
      </c>
      <c r="D37" s="111">
        <v>75006511</v>
      </c>
      <c r="E37" s="111">
        <v>107545039</v>
      </c>
      <c r="F37" s="112">
        <v>650033469</v>
      </c>
      <c r="G37" s="108" t="s">
        <v>347</v>
      </c>
      <c r="H37" s="108" t="s">
        <v>93</v>
      </c>
      <c r="I37" s="108" t="s">
        <v>129</v>
      </c>
      <c r="J37" s="108" t="s">
        <v>182</v>
      </c>
      <c r="K37" s="108" t="s">
        <v>368</v>
      </c>
      <c r="L37" s="109">
        <v>9000000</v>
      </c>
      <c r="M37" s="104">
        <f t="shared" si="0"/>
        <v>6300000</v>
      </c>
      <c r="N37" s="251">
        <v>2023</v>
      </c>
      <c r="O37" s="252" t="s">
        <v>149</v>
      </c>
      <c r="P37" s="110"/>
      <c r="Q37" s="111"/>
      <c r="R37" s="111"/>
      <c r="S37" s="112"/>
      <c r="T37" s="108"/>
      <c r="U37" s="108"/>
      <c r="V37" s="108"/>
      <c r="W37" s="108"/>
      <c r="X37" s="108"/>
      <c r="Y37" s="99" t="s">
        <v>367</v>
      </c>
      <c r="Z37" s="101" t="s">
        <v>187</v>
      </c>
    </row>
    <row r="38" spans="1:26" s="82" customFormat="1" ht="72.599999999999994" x14ac:dyDescent="0.3">
      <c r="A38" s="98">
        <v>34</v>
      </c>
      <c r="B38" s="110" t="s">
        <v>179</v>
      </c>
      <c r="C38" s="111" t="s">
        <v>180</v>
      </c>
      <c r="D38" s="111">
        <v>75006511</v>
      </c>
      <c r="E38" s="111">
        <v>102328587</v>
      </c>
      <c r="F38" s="112">
        <v>650033469</v>
      </c>
      <c r="G38" s="108" t="s">
        <v>369</v>
      </c>
      <c r="H38" s="108" t="s">
        <v>93</v>
      </c>
      <c r="I38" s="108" t="s">
        <v>129</v>
      </c>
      <c r="J38" s="108" t="s">
        <v>182</v>
      </c>
      <c r="K38" s="108" t="s">
        <v>365</v>
      </c>
      <c r="L38" s="109">
        <v>1000000</v>
      </c>
      <c r="M38" s="104">
        <f t="shared" si="0"/>
        <v>700000</v>
      </c>
      <c r="N38" s="253">
        <v>2023</v>
      </c>
      <c r="O38" s="254">
        <v>2023</v>
      </c>
      <c r="P38" s="110"/>
      <c r="Q38" s="111" t="s">
        <v>133</v>
      </c>
      <c r="R38" s="111"/>
      <c r="S38" s="112" t="s">
        <v>133</v>
      </c>
      <c r="T38" s="108"/>
      <c r="U38" s="108"/>
      <c r="V38" s="108" t="s">
        <v>133</v>
      </c>
      <c r="W38" s="108"/>
      <c r="X38" s="108"/>
      <c r="Y38" s="110" t="s">
        <v>366</v>
      </c>
      <c r="Z38" s="112" t="s">
        <v>187</v>
      </c>
    </row>
    <row r="39" spans="1:26" s="82" customFormat="1" ht="60.6" x14ac:dyDescent="0.3">
      <c r="A39" s="113">
        <v>35</v>
      </c>
      <c r="B39" s="114" t="s">
        <v>194</v>
      </c>
      <c r="C39" s="115" t="s">
        <v>195</v>
      </c>
      <c r="D39" s="115">
        <v>49745247</v>
      </c>
      <c r="E39" s="115">
        <v>102328579</v>
      </c>
      <c r="F39" s="116">
        <v>600071421</v>
      </c>
      <c r="G39" s="117" t="s">
        <v>370</v>
      </c>
      <c r="H39" s="117" t="s">
        <v>93</v>
      </c>
      <c r="I39" s="117" t="s">
        <v>129</v>
      </c>
      <c r="J39" s="117" t="s">
        <v>197</v>
      </c>
      <c r="K39" s="117" t="s">
        <v>373</v>
      </c>
      <c r="L39" s="118">
        <v>2500000</v>
      </c>
      <c r="M39" s="119">
        <f t="shared" si="0"/>
        <v>1750000</v>
      </c>
      <c r="N39" s="255" t="s">
        <v>371</v>
      </c>
      <c r="O39" s="256" t="s">
        <v>372</v>
      </c>
      <c r="P39" s="114"/>
      <c r="Q39" s="115"/>
      <c r="R39" s="115"/>
      <c r="S39" s="116"/>
      <c r="T39" s="117"/>
      <c r="U39" s="117"/>
      <c r="V39" s="117"/>
      <c r="W39" s="117"/>
      <c r="X39" s="117"/>
      <c r="Y39" s="114" t="s">
        <v>375</v>
      </c>
      <c r="Z39" s="116" t="s">
        <v>374</v>
      </c>
    </row>
    <row r="40" spans="1:26" s="82" customFormat="1" ht="60.6" x14ac:dyDescent="0.3">
      <c r="A40" s="241">
        <v>36</v>
      </c>
      <c r="B40" s="242" t="s">
        <v>298</v>
      </c>
      <c r="C40" s="243" t="s">
        <v>299</v>
      </c>
      <c r="D40" s="243">
        <v>49745948</v>
      </c>
      <c r="E40" s="243">
        <v>102676135</v>
      </c>
      <c r="F40" s="244">
        <v>600071260</v>
      </c>
      <c r="G40" s="245" t="s">
        <v>381</v>
      </c>
      <c r="H40" s="245" t="s">
        <v>93</v>
      </c>
      <c r="I40" s="245" t="s">
        <v>129</v>
      </c>
      <c r="J40" s="245" t="s">
        <v>301</v>
      </c>
      <c r="K40" s="245" t="s">
        <v>382</v>
      </c>
      <c r="L40" s="246">
        <v>5000000</v>
      </c>
      <c r="M40" s="247">
        <f t="shared" ref="M40:M41" si="1">L40/100*70</f>
        <v>3500000</v>
      </c>
      <c r="N40" s="257">
        <v>2023</v>
      </c>
      <c r="O40" s="258">
        <v>2025</v>
      </c>
      <c r="P40" s="242"/>
      <c r="Q40" s="243"/>
      <c r="R40" s="243"/>
      <c r="S40" s="244"/>
      <c r="T40" s="245"/>
      <c r="U40" s="245"/>
      <c r="V40" s="245"/>
      <c r="W40" s="245"/>
      <c r="X40" s="245"/>
      <c r="Y40" s="242" t="s">
        <v>208</v>
      </c>
      <c r="Z40" s="244" t="s">
        <v>187</v>
      </c>
    </row>
    <row r="41" spans="1:26" s="82" customFormat="1" ht="72.599999999999994" x14ac:dyDescent="0.3">
      <c r="A41" s="241">
        <v>37</v>
      </c>
      <c r="B41" s="259" t="s">
        <v>179</v>
      </c>
      <c r="C41" s="260" t="s">
        <v>180</v>
      </c>
      <c r="D41" s="260">
        <v>75006511</v>
      </c>
      <c r="E41" s="260">
        <v>102676291</v>
      </c>
      <c r="F41" s="261">
        <v>650033469</v>
      </c>
      <c r="G41" s="262" t="s">
        <v>383</v>
      </c>
      <c r="H41" s="262" t="s">
        <v>93</v>
      </c>
      <c r="I41" s="262" t="s">
        <v>129</v>
      </c>
      <c r="J41" s="262" t="s">
        <v>182</v>
      </c>
      <c r="K41" s="262" t="s">
        <v>384</v>
      </c>
      <c r="L41" s="263">
        <v>4500000</v>
      </c>
      <c r="M41" s="264">
        <f t="shared" si="1"/>
        <v>3150000</v>
      </c>
      <c r="N41" s="257">
        <v>2024</v>
      </c>
      <c r="O41" s="265" t="s">
        <v>150</v>
      </c>
      <c r="P41" s="259"/>
      <c r="Q41" s="260"/>
      <c r="R41" s="260"/>
      <c r="S41" s="261"/>
      <c r="T41" s="262"/>
      <c r="U41" s="262"/>
      <c r="V41" s="262"/>
      <c r="W41" s="262"/>
      <c r="X41" s="262"/>
      <c r="Y41" s="242" t="s">
        <v>350</v>
      </c>
      <c r="Z41" s="244" t="s">
        <v>187</v>
      </c>
    </row>
    <row r="42" spans="1:26" s="82" customFormat="1" ht="72.599999999999994" x14ac:dyDescent="0.3">
      <c r="A42" s="241">
        <v>38</v>
      </c>
      <c r="B42" s="259" t="s">
        <v>179</v>
      </c>
      <c r="C42" s="260" t="s">
        <v>180</v>
      </c>
      <c r="D42" s="260">
        <v>75006511</v>
      </c>
      <c r="E42" s="260">
        <v>102676291</v>
      </c>
      <c r="F42" s="261">
        <v>650033469</v>
      </c>
      <c r="G42" s="262" t="s">
        <v>385</v>
      </c>
      <c r="H42" s="262" t="s">
        <v>93</v>
      </c>
      <c r="I42" s="262" t="s">
        <v>129</v>
      </c>
      <c r="J42" s="262" t="s">
        <v>182</v>
      </c>
      <c r="K42" s="262" t="s">
        <v>386</v>
      </c>
      <c r="L42" s="263">
        <v>1700000</v>
      </c>
      <c r="M42" s="264">
        <f t="shared" ref="M42:M43" si="2">L42/100*70</f>
        <v>1190000</v>
      </c>
      <c r="N42" s="257">
        <v>2024</v>
      </c>
      <c r="O42" s="265" t="s">
        <v>150</v>
      </c>
      <c r="P42" s="259"/>
      <c r="Q42" s="260"/>
      <c r="R42" s="260"/>
      <c r="S42" s="261"/>
      <c r="T42" s="262"/>
      <c r="U42" s="262"/>
      <c r="V42" s="262"/>
      <c r="W42" s="262"/>
      <c r="X42" s="262"/>
      <c r="Y42" s="242" t="s">
        <v>350</v>
      </c>
      <c r="Z42" s="244" t="s">
        <v>187</v>
      </c>
    </row>
    <row r="43" spans="1:26" s="82" customFormat="1" ht="84.6" x14ac:dyDescent="0.3">
      <c r="A43" s="248">
        <v>39</v>
      </c>
      <c r="B43" s="266" t="s">
        <v>387</v>
      </c>
      <c r="C43" s="267" t="s">
        <v>388</v>
      </c>
      <c r="D43" s="267">
        <v>49745921</v>
      </c>
      <c r="E43" s="267">
        <v>102328129</v>
      </c>
      <c r="F43" s="268">
        <v>600071235</v>
      </c>
      <c r="G43" s="269" t="s">
        <v>389</v>
      </c>
      <c r="H43" s="262" t="s">
        <v>93</v>
      </c>
      <c r="I43" s="262" t="s">
        <v>129</v>
      </c>
      <c r="J43" s="262" t="s">
        <v>390</v>
      </c>
      <c r="K43" s="269" t="s">
        <v>391</v>
      </c>
      <c r="L43" s="270">
        <v>50000000</v>
      </c>
      <c r="M43" s="271">
        <f t="shared" si="2"/>
        <v>35000000</v>
      </c>
      <c r="N43" s="272">
        <v>2024</v>
      </c>
      <c r="O43" s="273" t="s">
        <v>215</v>
      </c>
      <c r="P43" s="266" t="s">
        <v>133</v>
      </c>
      <c r="Q43" s="267" t="s">
        <v>133</v>
      </c>
      <c r="R43" s="267" t="s">
        <v>133</v>
      </c>
      <c r="S43" s="268" t="s">
        <v>133</v>
      </c>
      <c r="T43" s="269" t="s">
        <v>133</v>
      </c>
      <c r="U43" s="269"/>
      <c r="V43" s="269" t="s">
        <v>133</v>
      </c>
      <c r="W43" s="269" t="s">
        <v>133</v>
      </c>
      <c r="X43" s="269"/>
      <c r="Y43" s="249" t="s">
        <v>392</v>
      </c>
      <c r="Z43" s="250" t="s">
        <v>143</v>
      </c>
    </row>
    <row r="44" spans="1:26" s="82" customFormat="1" thickBot="1" x14ac:dyDescent="0.35">
      <c r="A44" s="83" t="s">
        <v>44</v>
      </c>
      <c r="B44" s="76"/>
      <c r="C44" s="77"/>
      <c r="D44" s="77"/>
      <c r="E44" s="77"/>
      <c r="F44" s="78"/>
      <c r="G44" s="79"/>
      <c r="H44" s="79"/>
      <c r="I44" s="79"/>
      <c r="J44" s="79"/>
      <c r="K44" s="79"/>
      <c r="L44" s="80"/>
      <c r="M44" s="81"/>
      <c r="N44" s="76"/>
      <c r="O44" s="78"/>
      <c r="P44" s="76"/>
      <c r="Q44" s="77"/>
      <c r="R44" s="77"/>
      <c r="S44" s="78"/>
      <c r="T44" s="79"/>
      <c r="U44" s="79"/>
      <c r="V44" s="79"/>
      <c r="W44" s="79"/>
      <c r="X44" s="79"/>
      <c r="Y44" s="76"/>
      <c r="Z44" s="78"/>
    </row>
    <row r="45" spans="1:26" s="74" customFormat="1" ht="13.8" x14ac:dyDescent="0.3">
      <c r="L45" s="75"/>
      <c r="M45" s="75"/>
    </row>
    <row r="46" spans="1:26" s="74" customFormat="1" ht="13.8" x14ac:dyDescent="0.3">
      <c r="A46" s="87"/>
      <c r="B46" s="74" t="s">
        <v>217</v>
      </c>
      <c r="L46" s="75"/>
      <c r="M46" s="75"/>
    </row>
    <row r="47" spans="1:26" s="74" customFormat="1" ht="13.8" x14ac:dyDescent="0.3">
      <c r="A47" s="88"/>
      <c r="B47" s="74" t="s">
        <v>218</v>
      </c>
      <c r="L47" s="75"/>
      <c r="M47" s="75"/>
    </row>
    <row r="50" spans="1:9" x14ac:dyDescent="0.3">
      <c r="A50" s="1" t="s">
        <v>376</v>
      </c>
    </row>
    <row r="51" spans="1:9" x14ac:dyDescent="0.3">
      <c r="I51" s="1" t="s">
        <v>219</v>
      </c>
    </row>
    <row r="52" spans="1:9" x14ac:dyDescent="0.3">
      <c r="I52" s="1" t="s">
        <v>220</v>
      </c>
    </row>
    <row r="55" spans="1:9" x14ac:dyDescent="0.3">
      <c r="A55" s="1" t="s">
        <v>30</v>
      </c>
    </row>
    <row r="56" spans="1:9" x14ac:dyDescent="0.3">
      <c r="A56" s="24" t="s">
        <v>45</v>
      </c>
    </row>
    <row r="58" spans="1:9" x14ac:dyDescent="0.3">
      <c r="A58" s="1" t="s">
        <v>124</v>
      </c>
    </row>
    <row r="59" spans="1:9" x14ac:dyDescent="0.3">
      <c r="A59" s="1" t="s">
        <v>127</v>
      </c>
    </row>
    <row r="60" spans="1:9" x14ac:dyDescent="0.3">
      <c r="A60" s="1" t="s">
        <v>126</v>
      </c>
    </row>
    <row r="62" spans="1:9" x14ac:dyDescent="0.3">
      <c r="A62" s="1" t="s">
        <v>46</v>
      </c>
    </row>
    <row r="64" spans="1:9" x14ac:dyDescent="0.3">
      <c r="A64" s="2" t="s">
        <v>79</v>
      </c>
      <c r="B64" s="2"/>
      <c r="C64" s="2"/>
      <c r="D64" s="2"/>
      <c r="E64" s="2"/>
      <c r="F64" s="2"/>
      <c r="G64" s="2"/>
      <c r="H64" s="2"/>
    </row>
    <row r="65" spans="1:8" x14ac:dyDescent="0.3">
      <c r="A65" s="2" t="s">
        <v>75</v>
      </c>
      <c r="B65" s="2"/>
      <c r="C65" s="2"/>
      <c r="D65" s="2"/>
      <c r="E65" s="2"/>
      <c r="F65" s="2"/>
      <c r="G65" s="2"/>
      <c r="H65" s="2"/>
    </row>
    <row r="66" spans="1:8" x14ac:dyDescent="0.3">
      <c r="A66" s="2" t="s">
        <v>71</v>
      </c>
      <c r="B66" s="2"/>
      <c r="C66" s="2"/>
      <c r="D66" s="2"/>
      <c r="E66" s="2"/>
      <c r="F66" s="2"/>
      <c r="G66" s="2"/>
      <c r="H66" s="2"/>
    </row>
    <row r="67" spans="1:8" x14ac:dyDescent="0.3">
      <c r="A67" s="2" t="s">
        <v>72</v>
      </c>
      <c r="B67" s="2"/>
      <c r="C67" s="2"/>
      <c r="D67" s="2"/>
      <c r="E67" s="2"/>
      <c r="F67" s="2"/>
      <c r="G67" s="2"/>
      <c r="H67" s="2"/>
    </row>
    <row r="68" spans="1:8" x14ac:dyDescent="0.3">
      <c r="A68" s="2" t="s">
        <v>73</v>
      </c>
      <c r="B68" s="2"/>
      <c r="C68" s="2"/>
      <c r="D68" s="2"/>
      <c r="E68" s="2"/>
      <c r="F68" s="2"/>
      <c r="G68" s="2"/>
      <c r="H68" s="2"/>
    </row>
    <row r="69" spans="1:8" x14ac:dyDescent="0.3">
      <c r="A69" s="2" t="s">
        <v>74</v>
      </c>
      <c r="B69" s="2"/>
      <c r="C69" s="2"/>
      <c r="D69" s="2"/>
      <c r="E69" s="2"/>
      <c r="F69" s="2"/>
      <c r="G69" s="2"/>
      <c r="H69" s="2"/>
    </row>
    <row r="70" spans="1:8" x14ac:dyDescent="0.3">
      <c r="A70" s="2" t="s">
        <v>125</v>
      </c>
      <c r="B70" s="2"/>
      <c r="C70" s="2"/>
      <c r="D70" s="2"/>
      <c r="E70" s="2"/>
      <c r="F70" s="2"/>
      <c r="G70" s="2"/>
      <c r="H70" s="2"/>
    </row>
    <row r="71" spans="1:8" x14ac:dyDescent="0.3">
      <c r="A71" s="2" t="s">
        <v>77</v>
      </c>
      <c r="B71" s="2"/>
      <c r="C71" s="2"/>
      <c r="D71" s="2"/>
      <c r="E71" s="2"/>
      <c r="F71" s="2"/>
      <c r="G71" s="2"/>
      <c r="H71" s="2"/>
    </row>
    <row r="72" spans="1:8" x14ac:dyDescent="0.3">
      <c r="A72" s="3" t="s">
        <v>76</v>
      </c>
      <c r="B72" s="3"/>
      <c r="C72" s="3"/>
      <c r="D72" s="3"/>
      <c r="E72" s="3"/>
    </row>
    <row r="73" spans="1:8" x14ac:dyDescent="0.3">
      <c r="A73" s="2" t="s">
        <v>78</v>
      </c>
      <c r="B73" s="2"/>
      <c r="C73" s="2"/>
      <c r="D73" s="2"/>
      <c r="E73" s="2"/>
      <c r="F73" s="2"/>
    </row>
    <row r="74" spans="1:8" x14ac:dyDescent="0.3">
      <c r="A74" s="2" t="s">
        <v>48</v>
      </c>
      <c r="B74" s="2"/>
      <c r="C74" s="2"/>
      <c r="D74" s="2"/>
      <c r="E74" s="2"/>
      <c r="F74" s="2"/>
    </row>
    <row r="75" spans="1:8" x14ac:dyDescent="0.3">
      <c r="A75" s="2"/>
      <c r="B75" s="2"/>
      <c r="C75" s="2"/>
      <c r="D75" s="2"/>
      <c r="E75" s="2"/>
      <c r="F75" s="2"/>
    </row>
    <row r="76" spans="1:8" x14ac:dyDescent="0.3">
      <c r="A76" s="2" t="s">
        <v>80</v>
      </c>
      <c r="B76" s="2"/>
      <c r="C76" s="2"/>
      <c r="D76" s="2"/>
      <c r="E76" s="2"/>
      <c r="F76" s="2"/>
    </row>
    <row r="77" spans="1:8" x14ac:dyDescent="0.3">
      <c r="A77" s="2" t="s">
        <v>67</v>
      </c>
      <c r="B77" s="2"/>
      <c r="C77" s="2"/>
      <c r="D77" s="2"/>
      <c r="E77" s="2"/>
      <c r="F77" s="2"/>
    </row>
    <row r="79" spans="1:8" x14ac:dyDescent="0.3">
      <c r="A79" s="1" t="s">
        <v>49</v>
      </c>
    </row>
    <row r="80" spans="1:8" x14ac:dyDescent="0.3">
      <c r="A80" s="2" t="s">
        <v>50</v>
      </c>
    </row>
    <row r="81" spans="1:13" x14ac:dyDescent="0.3">
      <c r="A81" s="1" t="s">
        <v>51</v>
      </c>
    </row>
    <row r="83" spans="1:13" s="2" customFormat="1" x14ac:dyDescent="0.3">
      <c r="L83" s="25"/>
      <c r="M83" s="25"/>
    </row>
    <row r="84" spans="1:13" s="2" customFormat="1" x14ac:dyDescent="0.3">
      <c r="L84" s="25"/>
      <c r="M84" s="25"/>
    </row>
    <row r="85" spans="1:13" x14ac:dyDescent="0.3">
      <c r="A85" s="3"/>
    </row>
    <row r="87" spans="1:13" s="26" customFormat="1" x14ac:dyDescent="0.3">
      <c r="A87" s="2"/>
      <c r="B87" s="2"/>
      <c r="C87" s="2"/>
      <c r="D87" s="2"/>
      <c r="E87" s="2"/>
      <c r="F87" s="2"/>
      <c r="G87" s="2"/>
      <c r="H87" s="2"/>
      <c r="I87" s="1"/>
      <c r="L87" s="27"/>
      <c r="M87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L6" sqref="L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1" customWidth="1"/>
    <col min="12" max="12" width="13" style="2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15" t="s">
        <v>52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</row>
    <row r="2" spans="1:20" ht="30" customHeight="1" thickBot="1" x14ac:dyDescent="0.35">
      <c r="A2" s="143" t="s">
        <v>53</v>
      </c>
      <c r="B2" s="141" t="s">
        <v>6</v>
      </c>
      <c r="C2" s="162" t="s">
        <v>54</v>
      </c>
      <c r="D2" s="158"/>
      <c r="E2" s="158"/>
      <c r="F2" s="220" t="s">
        <v>8</v>
      </c>
      <c r="G2" s="211" t="s">
        <v>35</v>
      </c>
      <c r="H2" s="150" t="s">
        <v>68</v>
      </c>
      <c r="I2" s="148" t="s">
        <v>10</v>
      </c>
      <c r="J2" s="224" t="s">
        <v>11</v>
      </c>
      <c r="K2" s="146" t="s">
        <v>55</v>
      </c>
      <c r="L2" s="147"/>
      <c r="M2" s="227" t="s">
        <v>13</v>
      </c>
      <c r="N2" s="228"/>
      <c r="O2" s="234" t="s">
        <v>56</v>
      </c>
      <c r="P2" s="235"/>
      <c r="Q2" s="235"/>
      <c r="R2" s="235"/>
      <c r="S2" s="227" t="s">
        <v>15</v>
      </c>
      <c r="T2" s="228"/>
    </row>
    <row r="3" spans="1:20" ht="22.35" customHeight="1" thickBot="1" x14ac:dyDescent="0.35">
      <c r="A3" s="218"/>
      <c r="B3" s="231"/>
      <c r="C3" s="232" t="s">
        <v>57</v>
      </c>
      <c r="D3" s="207" t="s">
        <v>58</v>
      </c>
      <c r="E3" s="207" t="s">
        <v>59</v>
      </c>
      <c r="F3" s="221"/>
      <c r="G3" s="212"/>
      <c r="H3" s="214"/>
      <c r="I3" s="223"/>
      <c r="J3" s="225"/>
      <c r="K3" s="209" t="s">
        <v>60</v>
      </c>
      <c r="L3" s="209" t="s">
        <v>110</v>
      </c>
      <c r="M3" s="189" t="s">
        <v>22</v>
      </c>
      <c r="N3" s="191" t="s">
        <v>23</v>
      </c>
      <c r="O3" s="236" t="s">
        <v>38</v>
      </c>
      <c r="P3" s="237"/>
      <c r="Q3" s="237"/>
      <c r="R3" s="237"/>
      <c r="S3" s="229" t="s">
        <v>61</v>
      </c>
      <c r="T3" s="230" t="s">
        <v>27</v>
      </c>
    </row>
    <row r="4" spans="1:20" ht="68.25" customHeight="1" thickBot="1" x14ac:dyDescent="0.35">
      <c r="A4" s="219"/>
      <c r="B4" s="142"/>
      <c r="C4" s="233"/>
      <c r="D4" s="208"/>
      <c r="E4" s="208"/>
      <c r="F4" s="222"/>
      <c r="G4" s="213"/>
      <c r="H4" s="151"/>
      <c r="I4" s="149"/>
      <c r="J4" s="226"/>
      <c r="K4" s="210"/>
      <c r="L4" s="210"/>
      <c r="M4" s="190"/>
      <c r="N4" s="192"/>
      <c r="O4" s="70" t="s">
        <v>62</v>
      </c>
      <c r="P4" s="71" t="s">
        <v>41</v>
      </c>
      <c r="Q4" s="72" t="s">
        <v>42</v>
      </c>
      <c r="R4" s="73" t="s">
        <v>63</v>
      </c>
      <c r="S4" s="198"/>
      <c r="T4" s="200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112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111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124</v>
      </c>
    </row>
    <row r="20" spans="1:12" x14ac:dyDescent="0.3">
      <c r="B20" s="1" t="s">
        <v>127</v>
      </c>
    </row>
    <row r="21" spans="1:12" x14ac:dyDescent="0.3">
      <c r="B21" s="1" t="s">
        <v>126</v>
      </c>
    </row>
    <row r="23" spans="1:12" x14ac:dyDescent="0.3">
      <c r="B23" s="1" t="s">
        <v>46</v>
      </c>
    </row>
    <row r="25" spans="1:12" x14ac:dyDescent="0.3">
      <c r="A25" s="3" t="s">
        <v>47</v>
      </c>
      <c r="B25" s="2" t="s">
        <v>82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">
      <c r="A26" s="3" t="s">
        <v>48</v>
      </c>
      <c r="B26" s="2" t="s">
        <v>75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">
      <c r="A30" s="3"/>
      <c r="B30" s="2" t="s">
        <v>74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">
      <c r="A31" s="3"/>
      <c r="B31" s="2" t="s">
        <v>125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">
      <c r="A32" s="3"/>
      <c r="B32" s="2" t="s">
        <v>77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">
      <c r="A34" s="3"/>
      <c r="B34" s="2" t="s">
        <v>81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">
      <c r="A35" s="3"/>
      <c r="B35" s="2" t="s">
        <v>48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3"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3">
      <c r="B38" s="2" t="s">
        <v>67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2" customHeight="1" x14ac:dyDescent="0.3"/>
    <row r="40" spans="1:12" x14ac:dyDescent="0.3">
      <c r="B40" s="1" t="s">
        <v>49</v>
      </c>
    </row>
    <row r="41" spans="1:12" x14ac:dyDescent="0.3">
      <c r="B41" s="1" t="s">
        <v>50</v>
      </c>
    </row>
    <row r="42" spans="1:12" x14ac:dyDescent="0.3">
      <c r="B42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2022-12-19T10:06:00Z</cp:lastPrinted>
  <dcterms:created xsi:type="dcterms:W3CDTF">2020-07-22T07:46:04Z</dcterms:created>
  <dcterms:modified xsi:type="dcterms:W3CDTF">2023-06-30T08:25:53Z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