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MAP\MAP II a IMAP\MAP Vítkovsko\01_ROZVOJ A AKTUALIZACE MAP\2.8_Místní akční plánování\02_Strategický rámec, seznam investic\Seznam investic - verze\Dokument - verze 9 červen 2021\Předloženo na RSK\"/>
    </mc:Choice>
  </mc:AlternateContent>
  <bookViews>
    <workbookView xWindow="0" yWindow="0" windowWidth="23040" windowHeight="9060" tabRatio="710" activeTab="1"/>
  </bookViews>
  <sheets>
    <sheet name="MŠ" sheetId="6" r:id="rId1"/>
    <sheet name="ZŠ" sheetId="7" r:id="rId2"/>
    <sheet name="zajmové, neforma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7" l="1"/>
  <c r="M51" i="7" l="1"/>
  <c r="L7" i="8" l="1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6" i="8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3" i="7"/>
  <c r="M54" i="7"/>
  <c r="M55" i="7"/>
  <c r="M56" i="7"/>
  <c r="M57" i="7"/>
  <c r="M58" i="7"/>
  <c r="M59" i="7"/>
  <c r="M60" i="7"/>
  <c r="M61" i="7"/>
  <c r="M62" i="7"/>
  <c r="M6" i="7"/>
  <c r="M5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7" i="6"/>
  <c r="M6" i="6"/>
</calcChain>
</file>

<file path=xl/sharedStrings.xml><?xml version="1.0" encoding="utf-8"?>
<sst xmlns="http://schemas.openxmlformats.org/spreadsheetml/2006/main" count="1058" uniqueCount="227">
  <si>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</si>
  <si>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</si>
  <si>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</si>
  <si>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</si>
  <si>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</si>
  <si>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</si>
  <si>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</si>
  <si>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</si>
  <si>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</si>
  <si>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</si>
  <si>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</si>
  <si>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</si>
  <si>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</si>
  <si>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</si>
  <si>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</si>
  <si>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</si>
  <si>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</si>
  <si>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</si>
  <si>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</si>
  <si>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</si>
  <si>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</si>
  <si>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</si>
  <si>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</si>
  <si>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</si>
  <si>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</si>
  <si>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</si>
  <si>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</si>
  <si>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</si>
  <si>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</si>
  <si>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</si>
  <si>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</si>
  <si>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</si>
  <si>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</si>
  <si>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</si>
  <si>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</si>
  <si>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</si>
  <si>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</si>
  <si>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</si>
  <si>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</si>
  <si>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</si>
  <si>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</si>
  <si>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</si>
  <si>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</si>
  <si>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</si>
  <si>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</si>
  <si>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</si>
  <si>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</si>
  <si>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</si>
  <si>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</si>
  <si>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</si>
  <si>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</si>
  <si>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</si>
  <si>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</si>
  <si>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</si>
  <si>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</si>
  <si>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</si>
  <si>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</si>
  <si>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</si>
  <si>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</si>
  <si>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</si>
  <si>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</si>
  <si>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</si>
  <si>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</si>
  <si>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</si>
  <si>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</si>
  <si>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</si>
  <si>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</si>
  <si>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</si>
  <si>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</si>
  <si>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</si>
  <si>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</si>
  <si>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</si>
  <si>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</si>
  <si>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</si>
  <si>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</si>
  <si>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</si>
  <si>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</si>
  <si>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X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</si>
  <si>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</si>
  <si>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</si>
  <si>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</si>
  <si>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9"/>
        <rFont val="Calibri"/>
        <family val="2"/>
        <charset val="238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</si>
  <si>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</si>
  <si>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</si>
  <si>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</si>
  <si>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</si>
  <si>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t>Soulad s cílem MAP</t>
  </si>
  <si>
    <t>6.2</t>
  </si>
  <si>
    <t>TAB. 1: SEZNAM AKTUÁLNÍCH INVESTIČNÍCH POTŘEB V MATEŘSKÝCH ŠKOLÁCH</t>
  </si>
  <si>
    <t>TAB. 2: SEZNAM AKTUÁLNÍCH INVESTIČNÍCH POTŘEB V ZÁKLADNÍCH ŠKOLÁCH</t>
  </si>
  <si>
    <t>Základní škola a Mateřská škola Březová, okres Opava, příspěvková organizace</t>
  </si>
  <si>
    <t>Vybavení MŠ Březová počítači pro pedagogy, pokrytí wi-FI</t>
  </si>
  <si>
    <t>Moravskoslezský</t>
  </si>
  <si>
    <t>Vítkov</t>
  </si>
  <si>
    <t>1.3</t>
  </si>
  <si>
    <t>Březová</t>
  </si>
  <si>
    <t>Vybudování učebny polytechnické výchovy v ZŠ Březová</t>
  </si>
  <si>
    <t>Dovybavení sportovního areálu v ZŠ Březová-workoutové hřiště</t>
  </si>
  <si>
    <t>Mateřská škola Budišov nad Budišovkou, okres Opava, příspěvková organizace</t>
  </si>
  <si>
    <t xml:space="preserve">Vybudování učeben včetně vybavení, pomůcek a didaktického materiálu pro samotnou výchovně vzdělávací činnost </t>
  </si>
  <si>
    <t>Vybavení tříd v MŠ Svatoňovice a v MŠ Budišov nad Budišovkou</t>
  </si>
  <si>
    <t>Vybudování dopravního hřiště v MŠ Budišov nad Budišovkou</t>
  </si>
  <si>
    <t>Vybudování venkovního podnětného prostředí ve školní zahradě - přírodní učebna, pohybové prvky v Budišov nad Budišovkou</t>
  </si>
  <si>
    <t>Rozvody elektřiny v MŠ Budišov nad Budišovkou a MŠ Svatoňovice</t>
  </si>
  <si>
    <t>Nákup pomůcek pro plavecký a lyžařský kurz</t>
  </si>
  <si>
    <t>Vybudování a vybavení odborné polytechnické dílny pro děti v MŠ</t>
  </si>
  <si>
    <t>Budišov nad Budišovkou</t>
  </si>
  <si>
    <t>Základní škola Budišov nad Budišovkou, okres Opava, příspěvková organizace</t>
  </si>
  <si>
    <t>Vybudování víceúčelového sportovního hřiště pro účely ZŠ Budišov nad Budišovkou</t>
  </si>
  <si>
    <t>Rekonstrukce kuchyně školní jídelny v ZŠ Budišov nad Budišovkou</t>
  </si>
  <si>
    <t>Rekonstrukce školní tělocvičny</t>
  </si>
  <si>
    <t>Rekonstrukce sociálních zařízení na ZŠ Budišov n. Bud., Halaškovo nám. 178</t>
  </si>
  <si>
    <t>BEZ BARIÉR (ICT třída)</t>
  </si>
  <si>
    <t>Rekonstrukce objektu základního a zájmového vzdělávání - dům č. p. 153</t>
  </si>
  <si>
    <t>Masarykova základní škola a mateřská škola Melč, okres Opava, příspěvková organizace</t>
  </si>
  <si>
    <t xml:space="preserve">Učebna s vazbou na digitální kompetence žáků v ZŠ Melč </t>
  </si>
  <si>
    <t>Pořízení vybavení, zařízení a učebních pomůcek do učeben v ZŠ Melč</t>
  </si>
  <si>
    <t>Vybudování odborné fyzikálně - chemické učebny v ZŠ Melč</t>
  </si>
  <si>
    <t xml:space="preserve">Vybudování multifunkční učebny polytechnické výchovy v ZŠ Melč </t>
  </si>
  <si>
    <t>Melč</t>
  </si>
  <si>
    <t>Vybavení tříd v ZŠ Melč novým nábytkem, zařízením a učebními pomůckami</t>
  </si>
  <si>
    <t>Zřízení pozemků a minihospodářství pro podporu praktických činností v ZŠ a MŠ Melč</t>
  </si>
  <si>
    <t xml:space="preserve">Rekonstrukce MŠ Melč </t>
  </si>
  <si>
    <t>Vybavení prostor v MŠ Melč novým nábytkem, zařízením a učebními pomůckami</t>
  </si>
  <si>
    <t>TAB. 3: SEZNAM AKTUÁLNÍCH INVESTIČNÍCH POTŘEB PRO ZÁJMOVÉ, NEFORMÁLNÍ VZDĚLÁVÁNÍ A CELOŽIVOTNÍ UČENÍ</t>
  </si>
  <si>
    <t>Středisko volného času Budišov nad Budišovkou, příspěvková organizace</t>
  </si>
  <si>
    <t>Vybavení kluboven v SVČ Budišov nad Budišovkou</t>
  </si>
  <si>
    <t>Rekonstrukce budovy SVČ Budišov nad Budišovkou a vyřešení bezbariérovosti budovy</t>
  </si>
  <si>
    <t xml:space="preserve">Vybudování hřiště na zahradě SVČ Budišov nad Budišovkou </t>
  </si>
  <si>
    <t>Vybevní SVČ herními, pohybovými, didaktickými pomůckami pro rozvoj dětí</t>
  </si>
  <si>
    <t>Rekonstrukce cvičné kuchyňky pro kroužek</t>
  </si>
  <si>
    <t>Středisko volného času Vítkov, příspěvková organizace</t>
  </si>
  <si>
    <t>Rekonstrukce vnitřního vybavení SVČ Vítkov</t>
  </si>
  <si>
    <t xml:space="preserve">Výměna elektroinstalace v SVČ Vítkov </t>
  </si>
  <si>
    <t xml:space="preserve">Rekonstrukce a obnova sportovního areálu, včetně pořízení nových sportovních a herních prvků pro děti a mládež 15+ </t>
  </si>
  <si>
    <t>Zřízení didaktických prvků v areálu SVČ Vítkov</t>
  </si>
  <si>
    <t>Zřízení polytechnické učebny včetně přístavby a vybavení v SVČ Vítkov (Centrum polytechnického vzdělávání Vítkov)
/historicky projekt označován též jako Zřízení polytechnické učebny včetně vybavení v SVČ Vítkov/</t>
  </si>
  <si>
    <t>Herní prvky pro děti a mádež v SVČ Vítkov</t>
  </si>
  <si>
    <t xml:space="preserve">Modernizace učebny automodelářského kroužku v SVČ Vítkov </t>
  </si>
  <si>
    <t>Vybudování venkovního hřiště v SVČ Vítkov na základně v Klokočově</t>
  </si>
  <si>
    <t xml:space="preserve">Vybudování multifunkčního prostoru ve stávající jídelně v SVČ Vítkov, základna Klokočov </t>
  </si>
  <si>
    <t>Zajištění vnitřní konektivity v budovách ZŠ a MŠ Melč</t>
  </si>
  <si>
    <t xml:space="preserve">Zřízení multifunkčního sálu v MŠ a ZŠ Štáblovice (odloučené pracoviště ZŠ a MŠ Melč) </t>
  </si>
  <si>
    <t>Bezbariérové zařízení v budovách MŠ a ZŠ Melč</t>
  </si>
  <si>
    <t xml:space="preserve">Rekonstrukce školní jídelny v MŠ a ZŠ Melč </t>
  </si>
  <si>
    <t>Vybavení prostor v ZŠ a MŠ Štáblovice novým nábytkem, zařízením a učebními pomůckami (odloučené pracoviště MŠ a ZŠ Melč)</t>
  </si>
  <si>
    <t>Vybavení ZŠ a MŠ Štáblovice novým ICT vybavením (odloučené pracoviště ZŠ a MŠ Melč)</t>
  </si>
  <si>
    <t>Realizace úsporných opatření na osvětlení prostor na všech pracovištích Masarykovy ZŠ a MŠ Melč</t>
  </si>
  <si>
    <t>Základní škola a Mateřská škola Větřkovice, okres Opava, příspěvková organizace</t>
  </si>
  <si>
    <t>Větřkovice</t>
  </si>
  <si>
    <t>Vybudování nové tělocvičny v návaznosti na zlepšení pohybových dovedností dětí v ZŠ a MŠ Větřkovice</t>
  </si>
  <si>
    <t>Obnova interaktivních tabulí v ZŠ Větřkovice</t>
  </si>
  <si>
    <t>Půdní vestavba třídy v MŠ Větřkovice - I.</t>
  </si>
  <si>
    <t>Přístavba šaten v MŠ Větřkovice</t>
  </si>
  <si>
    <t>Vybudování multifunkční polytechnické učebny ve sklepních prostorách MŠ Větřkovice</t>
  </si>
  <si>
    <t>Zahradní altán pro účely výuky</t>
  </si>
  <si>
    <t>Vybudování školní zahrady pro účely výuky environmentální výchovy</t>
  </si>
  <si>
    <t>Zabezpečení budov ZŠ a MŠ Větřkovice</t>
  </si>
  <si>
    <t>Vybudování multifunkční učebny ve sklepních prostorech ZŠ Větřkovice pro školní i mimoškolní aktivity žáků</t>
  </si>
  <si>
    <t xml:space="preserve">Rekonstrukce zahrady i předzahradního prostoru v MŠ Větřkovice </t>
  </si>
  <si>
    <t>Půdní vestavba třídy v MŠ Větřkovice - II</t>
  </si>
  <si>
    <t>Základní škola a gymnázium Vitkov, příspěvková organizace</t>
  </si>
  <si>
    <t>Vybudování bezbariérovosti v budovách školy</t>
  </si>
  <si>
    <t>Zbudování odborných učeben a žákovských knihoven</t>
  </si>
  <si>
    <t xml:space="preserve">Zřízení vnitní konektivity ZŠaG Vítkov </t>
  </si>
  <si>
    <t>Rekonstrukce elektrorozvodů, vodoinstalace, sociálních zařízení, obložení a podlah</t>
  </si>
  <si>
    <t>Vybavení školních družin a školního klubu</t>
  </si>
  <si>
    <t>Vybavení učeben didaktickou technikou, pomůckami a nábytkem</t>
  </si>
  <si>
    <t>Pořízení SW a HW v návaznosti na modernizaci výuky a výuku informatického myšlení</t>
  </si>
  <si>
    <t>Oprava vnějších sportovišť - rekonstrukce malého víceúčelového hřiště se schodištěm a asfaltového hřiště s tribunou</t>
  </si>
  <si>
    <t>Revitalizace zeleně a veřejně přístupných ploch v areálu školy (oprava stávajících přístupových chodníků a ploch mezi budovami školy, revitalizace zeleně v celém areálu, zastřešení chodníku mezi budovami)</t>
  </si>
  <si>
    <t>Zateplení budov (např. hala) + rekonstrukce fasád, okapů a svodů, výměna oken</t>
  </si>
  <si>
    <t>Rekonstrukce tělocvičen (podlahy, obložení, okna, topení, zateplení, zatemnění oken apod.)</t>
  </si>
  <si>
    <t>Sanace sklepních prostor budovy 1. stupně ZŠ</t>
  </si>
  <si>
    <t>Rekonstrukce kmenových učeben</t>
  </si>
  <si>
    <t>Mateřská škola Vítkov, Husova 629, okres Opava, příspěvková organizace</t>
  </si>
  <si>
    <t xml:space="preserve">Vybavení MŠ Husova didaktickými pomůckami a mobilní interaktivní tabulí </t>
  </si>
  <si>
    <t xml:space="preserve">Vybavení pedagogických pracovníků výpočetní technikou </t>
  </si>
  <si>
    <t>Úprava půdního prostoru na nové zázemí pro potřeby MŠ</t>
  </si>
  <si>
    <t>Vybavení všech pracovišť MŠ interaktivními tabulemi</t>
  </si>
  <si>
    <t>Základní škola, Vítkov, nám. J. Zajíce č. 1, příspěvková organizace</t>
  </si>
  <si>
    <t xml:space="preserve">Vybavení počítačové učebny stolními počítači a softwarem v ZŠ Vítkov, nám. J. Zajíce č. 1 </t>
  </si>
  <si>
    <t xml:space="preserve">Vybavení dílen v ZŠ Vítkov, nám. J. Zajíce </t>
  </si>
  <si>
    <t xml:space="preserve">Vybavení umělecké učebny v ZŠ Vítkov, nám. J. Zajíce </t>
  </si>
  <si>
    <t>Vybudování PC učebny</t>
  </si>
  <si>
    <t>Školní družina</t>
  </si>
  <si>
    <t>Zimní zahrada - učebna enviromentální výchovy</t>
  </si>
  <si>
    <t>Základní umělecká škola, Vítkov, Lidická 639, příspěvková organizace</t>
  </si>
  <si>
    <t>Revitalizace budovy ZUŠ ve Vítkově</t>
  </si>
  <si>
    <t>Obnova hudebních nástrojů v ZUŠ Vítkov</t>
  </si>
  <si>
    <t>Centrum inkluze o.p.s.</t>
  </si>
  <si>
    <t>Úprava vnitřních prostor předškolních klubů ve Vítkově a v Budišově nad Budišovkou a vybavení didaktickými pomůckami</t>
  </si>
  <si>
    <t>Stavební úpravy (výmalba, výměna oken, úprava sociálního zařízení atd.) v předškolních klubech ve Vítkově a v Budišově nad Budišovkou</t>
  </si>
  <si>
    <t>Mobilní polytechnická učebna</t>
  </si>
  <si>
    <t>Místní akční skupina Opavsko z.s.</t>
  </si>
  <si>
    <t>Opava</t>
  </si>
  <si>
    <t>SO ORP Opava
SO ORP Vítkov
SO ORP Ostrava</t>
  </si>
  <si>
    <t>4.1
6.2</t>
  </si>
  <si>
    <t xml:space="preserve">Vybudování nové zkušebny pro soubory a orchestry v ZUŠ Vítkov (rekontrukce </t>
  </si>
  <si>
    <t>Rekontstrukce kotelny (zejména výměna kotlů)</t>
  </si>
  <si>
    <t>Reavitalizace zahrnuje výměnu oken včetně montáže nových venkovních žaluzií, novou fasádu. Potřeba bude také nových elektrických obvodů.</t>
  </si>
  <si>
    <t>Jedná se o pravidelnou obnovu hudebních nástrojů.</t>
  </si>
  <si>
    <t>V současné době je k dispozici v prostorách ZUŠ nepoužívaný větší sál, který ale vyžaduje úpravy - minimálně výměna podlahy, elektřina, instalace odhlučnění.</t>
  </si>
  <si>
    <t>Kraj</t>
  </si>
  <si>
    <t xml:space="preserve">V projektu půjde zejména o výměnu tří starých kotlů (kaskádovitě zapojených). </t>
  </si>
  <si>
    <t xml:space="preserve">Úprava venkovních prostor v areálu ZŠ a MŠ Březová, pořízení mobiliáře do zahrady, herních prvků, podnětného prostředí </t>
  </si>
  <si>
    <t>Zajistění bezpečnosti v areálu ZŠ a MŠ Březová (plot a alarm)</t>
  </si>
  <si>
    <t>Vybavení MŠ a ZŠ Březová interaktivními tabulemi, interaktivními dataprojektory</t>
  </si>
  <si>
    <t>Elektrorozvody v budově MŠ/4 (silnoproud, slaboproud - bezpečnost)</t>
  </si>
  <si>
    <t>Vybudování  zázemí v zahradě MŠ Budišov nad Budišovkou pro různé venkovní akce</t>
  </si>
  <si>
    <t>Vybavení MŠ Budišov nad Budišovkou podnětným vnitřním prostředím školy např. čtenářské koutky, prostor na rozvoj jednotlivých pregramotností, polytechnických dovedností apod. ve všech třídách</t>
  </si>
  <si>
    <t>Vybudování environmentální zahrady s herními prvky v MŠ Budišov nad Budišovkou</t>
  </si>
  <si>
    <t>Zřízení víceúčelového hřiště v MŠ a ZŠ Melč (pro odloučené pracoviště ve Štáblovicích)</t>
  </si>
  <si>
    <t>Obnova ICT zařízení v ZŠ Větřkovice</t>
  </si>
  <si>
    <t>Obnova ICT zařízení v MŠ Větřkovice</t>
  </si>
  <si>
    <t>Obec Březová</t>
  </si>
  <si>
    <t>Město Budišov nad Budišovkou</t>
  </si>
  <si>
    <t>Obec Melč</t>
  </si>
  <si>
    <t>Obec Větřkovice</t>
  </si>
  <si>
    <t>Město Vítkov</t>
  </si>
  <si>
    <t>Moravskoslezský kraj</t>
  </si>
  <si>
    <t xml:space="preserve">Schváleno ve Vítkově dne 28. 06. 2021 Řídícím výborem MAP Vítkovsko. </t>
  </si>
  <si>
    <t>Podepsal: předseda Řídícího výboru MAP Vítkovsko - Mgr. Martin Šrubař</t>
  </si>
  <si>
    <t>Nerelevantní</t>
  </si>
  <si>
    <t>Vítkov
Budišov nad Budišovkou</t>
  </si>
  <si>
    <t xml:space="preserve">Vybavení polytechnické učebny v ZŠ a G Vítkov </t>
  </si>
  <si>
    <t>Vybavení učeben ZŠaG Vítkov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</si>
</sst>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" xfId="0" applyBorder="1"/>
    <xf numFmtId="0" fontId="0" fillId="0" borderId="0" xfId="0" applyFont="1" applyAlignment="1">
      <alignment vertical="center"/>
    </xf>
    <xf numFmtId="0" fontId="0" fillId="0" borderId="0" xfId="0" applyFont="1" applyBorder="1"/>
    <xf numFmtId="0" fontId="12" fillId="0" borderId="0" xfId="0" applyFont="1"/>
    <xf numFmtId="0" fontId="13" fillId="0" borderId="0" xfId="0" applyFont="1"/>
    <xf numFmtId="0" fontId="0" fillId="2" borderId="0" xfId="0" applyFill="1"/>
    <xf numFmtId="0" fontId="12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15" fillId="0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horizontal="center" vertical="top"/>
    </xf>
    <xf numFmtId="0" fontId="15" fillId="0" borderId="2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vertical="top" wrapText="1"/>
    </xf>
    <xf numFmtId="49" fontId="15" fillId="0" borderId="8" xfId="0" applyNumberFormat="1" applyFont="1" applyFill="1" applyBorder="1" applyAlignment="1">
      <alignment horizontal="center" vertical="top" wrapText="1"/>
    </xf>
    <xf numFmtId="3" fontId="15" fillId="0" borderId="2" xfId="0" applyNumberFormat="1" applyFont="1" applyFill="1" applyBorder="1" applyAlignment="1">
      <alignment horizontal="right" vertical="top" wrapText="1"/>
    </xf>
    <xf numFmtId="3" fontId="15" fillId="0" borderId="1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49" fontId="15" fillId="0" borderId="0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Fill="1" applyBorder="1"/>
    <xf numFmtId="0" fontId="6" fillId="4" borderId="2" xfId="0" applyFont="1" applyFill="1" applyBorder="1" applyAlignment="1">
      <alignment horizontal="center" vertical="center" wrapText="1"/>
    </xf>
    <xf numFmtId="3" fontId="15" fillId="0" borderId="8" xfId="0" applyNumberFormat="1" applyFont="1" applyFill="1" applyBorder="1" applyAlignment="1">
      <alignment horizontal="right" vertical="top" wrapText="1"/>
    </xf>
    <xf numFmtId="3" fontId="15" fillId="0" borderId="2" xfId="0" applyNumberFormat="1" applyFont="1" applyFill="1" applyBorder="1" applyAlignment="1">
      <alignment horizontal="right" vertical="top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/>
    </xf>
    <xf numFmtId="0" fontId="16" fillId="0" borderId="2" xfId="0" applyFont="1" applyFill="1" applyBorder="1" applyAlignment="1">
      <alignment horizontal="right" vertical="top"/>
    </xf>
    <xf numFmtId="0" fontId="16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0" borderId="0" xfId="0" applyFill="1" applyBorder="1"/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right" vertical="top" wrapText="1"/>
    </xf>
    <xf numFmtId="0" fontId="15" fillId="0" borderId="2" xfId="0" applyNumberFormat="1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right" vertical="top" wrapText="1"/>
    </xf>
    <xf numFmtId="0" fontId="15" fillId="0" borderId="2" xfId="0" applyFont="1" applyFill="1" applyBorder="1" applyAlignment="1">
      <alignment horizontal="right" vertical="top"/>
    </xf>
    <xf numFmtId="0" fontId="16" fillId="0" borderId="8" xfId="0" applyFont="1" applyFill="1" applyBorder="1" applyAlignment="1">
      <alignment vertical="top" wrapText="1"/>
    </xf>
    <xf numFmtId="0" fontId="16" fillId="0" borderId="8" xfId="0" applyFon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0" fillId="0" borderId="8" xfId="0" applyFill="1" applyBorder="1" applyAlignment="1">
      <alignment horizontal="center" vertical="top"/>
    </xf>
    <xf numFmtId="0" fontId="15" fillId="0" borderId="10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0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right" vertical="top" wrapText="1"/>
    </xf>
    <xf numFmtId="0" fontId="15" fillId="0" borderId="1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0" fillId="0" borderId="9" xfId="0" applyFill="1" applyBorder="1"/>
    <xf numFmtId="0" fontId="4" fillId="0" borderId="9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right" vertical="top"/>
    </xf>
    <xf numFmtId="0" fontId="15" fillId="0" borderId="2" xfId="0" applyFont="1" applyFill="1" applyBorder="1" applyAlignment="1">
      <alignment vertical="top"/>
    </xf>
    <xf numFmtId="0" fontId="23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0" fontId="12" fillId="0" borderId="0" xfId="0" applyFont="1" applyFill="1" applyAlignment="1">
      <alignment vertical="top"/>
    </xf>
    <xf numFmtId="3" fontId="15" fillId="0" borderId="9" xfId="0" applyNumberFormat="1" applyFont="1" applyFill="1" applyBorder="1" applyAlignment="1">
      <alignment horizontal="right" vertical="top"/>
    </xf>
    <xf numFmtId="0" fontId="12" fillId="0" borderId="11" xfId="0" applyFont="1" applyFill="1" applyBorder="1" applyAlignment="1">
      <alignment vertical="top"/>
    </xf>
    <xf numFmtId="3" fontId="16" fillId="0" borderId="2" xfId="0" applyNumberFormat="1" applyFont="1" applyFill="1" applyBorder="1" applyAlignment="1">
      <alignment vertical="top"/>
    </xf>
    <xf numFmtId="1" fontId="15" fillId="0" borderId="2" xfId="0" applyNumberFormat="1" applyFont="1" applyFill="1" applyBorder="1" applyAlignment="1">
      <alignment horizontal="right" vertical="top" wrapText="1"/>
    </xf>
    <xf numFmtId="1" fontId="15" fillId="0" borderId="2" xfId="0" applyNumberFormat="1" applyFont="1" applyFill="1" applyBorder="1" applyAlignment="1">
      <alignment horizontal="right" vertical="top"/>
    </xf>
    <xf numFmtId="1" fontId="16" fillId="0" borderId="2" xfId="0" applyNumberFormat="1" applyFont="1" applyFill="1" applyBorder="1" applyAlignment="1">
      <alignment vertical="top"/>
    </xf>
    <xf numFmtId="1" fontId="15" fillId="0" borderId="8" xfId="0" applyNumberFormat="1" applyFont="1" applyFill="1" applyBorder="1" applyAlignment="1">
      <alignment horizontal="right" vertical="top" wrapText="1"/>
    </xf>
    <xf numFmtId="1" fontId="15" fillId="0" borderId="1" xfId="0" applyNumberFormat="1" applyFont="1" applyFill="1" applyBorder="1" applyAlignment="1">
      <alignment horizontal="right" vertical="top" wrapText="1"/>
    </xf>
    <xf numFmtId="1" fontId="16" fillId="0" borderId="8" xfId="0" applyNumberFormat="1" applyFont="1" applyFill="1" applyBorder="1" applyAlignment="1">
      <alignment vertical="top"/>
    </xf>
    <xf numFmtId="3" fontId="16" fillId="0" borderId="2" xfId="0" applyNumberFormat="1" applyFont="1" applyBorder="1" applyAlignment="1">
      <alignment vertical="top"/>
    </xf>
    <xf numFmtId="1" fontId="16" fillId="0" borderId="2" xfId="0" applyNumberFormat="1" applyFont="1" applyBorder="1" applyAlignment="1">
      <alignment vertical="top"/>
    </xf>
    <xf numFmtId="3" fontId="15" fillId="0" borderId="8" xfId="0" applyNumberFormat="1" applyFont="1" applyFill="1" applyBorder="1" applyAlignment="1">
      <alignment horizontal="right" vertical="top"/>
    </xf>
    <xf numFmtId="1" fontId="15" fillId="0" borderId="8" xfId="0" applyNumberFormat="1" applyFont="1" applyFill="1" applyBorder="1" applyAlignment="1">
      <alignment horizontal="right" vertical="top"/>
    </xf>
    <xf numFmtId="0" fontId="17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8" sqref="I8"/>
    </sheetView>
  </sheetViews>
  <sheetFormatPr defaultColWidth="9.33203125" defaultRowHeight="14.4" x14ac:dyDescent="0.3"/>
  <cols>
    <col min="1" max="1" width="7.33203125" style="1" customWidth="1"/>
    <col min="2" max="2" width="40.109375" style="1" customWidth="1"/>
    <col min="3" max="4" width="9.33203125" style="1"/>
    <col min="5" max="6" width="10" style="1" bestFit="1" customWidth="1"/>
    <col min="7" max="7" width="29.44140625" style="1" customWidth="1"/>
    <col min="8" max="8" width="15.44140625" style="1" customWidth="1"/>
    <col min="9" max="9" width="12.88671875" style="1" customWidth="1"/>
    <col min="10" max="10" width="11.6640625" style="1" customWidth="1"/>
    <col min="11" max="11" width="39.44140625" style="1" customWidth="1"/>
    <col min="12" max="12" width="11.6640625" style="1" customWidth="1"/>
    <col min="13" max="13" width="10.33203125" style="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7" ht="30.75" customHeight="1" x14ac:dyDescent="0.3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7" ht="30.75" customHeight="1" x14ac:dyDescent="0.3">
      <c r="A2" s="98" t="s">
        <v>88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7" ht="27.15" customHeight="1" x14ac:dyDescent="0.3">
      <c r="A3" s="102" t="s">
        <v>1</v>
      </c>
      <c r="B3" s="102" t="s">
        <v>2</v>
      </c>
      <c r="C3" s="102"/>
      <c r="D3" s="102"/>
      <c r="E3" s="102"/>
      <c r="F3" s="102"/>
      <c r="G3" s="102" t="s">
        <v>3</v>
      </c>
      <c r="H3" s="102" t="s">
        <v>4</v>
      </c>
      <c r="I3" s="104" t="s">
        <v>62</v>
      </c>
      <c r="J3" s="102" t="s">
        <v>5</v>
      </c>
      <c r="K3" s="102" t="s">
        <v>6</v>
      </c>
      <c r="L3" s="103" t="s">
        <v>7</v>
      </c>
      <c r="M3" s="103"/>
      <c r="N3" s="101" t="s">
        <v>8</v>
      </c>
      <c r="O3" s="101"/>
      <c r="P3" s="102" t="s">
        <v>9</v>
      </c>
      <c r="Q3" s="102"/>
      <c r="R3" s="101" t="s">
        <v>10</v>
      </c>
      <c r="S3" s="101"/>
      <c r="T3" s="97" t="s">
        <v>86</v>
      </c>
    </row>
    <row r="4" spans="1:27" ht="110.4" x14ac:dyDescent="0.3">
      <c r="A4" s="102"/>
      <c r="B4" s="22" t="s">
        <v>11</v>
      </c>
      <c r="C4" s="22" t="s">
        <v>12</v>
      </c>
      <c r="D4" s="22" t="s">
        <v>13</v>
      </c>
      <c r="E4" s="22" t="s">
        <v>14</v>
      </c>
      <c r="F4" s="22" t="s">
        <v>15</v>
      </c>
      <c r="G4" s="102"/>
      <c r="H4" s="102"/>
      <c r="I4" s="104"/>
      <c r="J4" s="102"/>
      <c r="K4" s="102"/>
      <c r="L4" s="23" t="s">
        <v>16</v>
      </c>
      <c r="M4" s="23" t="s">
        <v>17</v>
      </c>
      <c r="N4" s="24" t="s">
        <v>18</v>
      </c>
      <c r="O4" s="24" t="s">
        <v>19</v>
      </c>
      <c r="P4" s="24" t="s">
        <v>20</v>
      </c>
      <c r="Q4" s="24" t="s">
        <v>21</v>
      </c>
      <c r="R4" s="24" t="s">
        <v>22</v>
      </c>
      <c r="S4" s="24" t="s">
        <v>23</v>
      </c>
      <c r="T4" s="97"/>
    </row>
    <row r="5" spans="1:27" s="16" customFormat="1" ht="48.75" customHeight="1" x14ac:dyDescent="0.3">
      <c r="A5" s="18">
        <v>1</v>
      </c>
      <c r="B5" s="15" t="s">
        <v>90</v>
      </c>
      <c r="C5" s="46" t="s">
        <v>215</v>
      </c>
      <c r="D5" s="15">
        <v>70984557</v>
      </c>
      <c r="E5" s="44">
        <v>174105941</v>
      </c>
      <c r="F5" s="45">
        <v>600143198</v>
      </c>
      <c r="G5" s="15" t="s">
        <v>205</v>
      </c>
      <c r="H5" s="46" t="s">
        <v>92</v>
      </c>
      <c r="I5" s="44" t="s">
        <v>93</v>
      </c>
      <c r="J5" s="44" t="s">
        <v>95</v>
      </c>
      <c r="K5" s="47"/>
      <c r="L5" s="31">
        <v>1100000</v>
      </c>
      <c r="M5" s="31">
        <f>L5/100*85</f>
        <v>935000</v>
      </c>
      <c r="N5" s="36">
        <v>2017</v>
      </c>
      <c r="O5" s="45">
        <v>2021</v>
      </c>
      <c r="P5" s="47"/>
      <c r="Q5" s="47"/>
      <c r="R5" s="47"/>
      <c r="S5" s="47"/>
      <c r="T5" s="21" t="s">
        <v>94</v>
      </c>
    </row>
    <row r="6" spans="1:27" ht="48.75" customHeight="1" x14ac:dyDescent="0.3">
      <c r="A6" s="18">
        <v>2</v>
      </c>
      <c r="B6" s="15" t="s">
        <v>90</v>
      </c>
      <c r="C6" s="46" t="s">
        <v>215</v>
      </c>
      <c r="D6" s="44">
        <v>70984557</v>
      </c>
      <c r="E6" s="44">
        <v>174105941</v>
      </c>
      <c r="F6" s="45">
        <v>600143198</v>
      </c>
      <c r="G6" s="19" t="s">
        <v>91</v>
      </c>
      <c r="H6" s="46" t="s">
        <v>92</v>
      </c>
      <c r="I6" s="44" t="s">
        <v>93</v>
      </c>
      <c r="J6" s="44" t="s">
        <v>95</v>
      </c>
      <c r="K6" s="39"/>
      <c r="L6" s="31">
        <v>300000</v>
      </c>
      <c r="M6" s="31">
        <f>L6/100*85</f>
        <v>255000</v>
      </c>
      <c r="N6" s="36">
        <v>2017</v>
      </c>
      <c r="O6" s="45">
        <v>2023</v>
      </c>
      <c r="P6" s="39"/>
      <c r="Q6" s="39"/>
      <c r="R6" s="39"/>
      <c r="S6" s="39"/>
      <c r="T6" s="21" t="s">
        <v>94</v>
      </c>
    </row>
    <row r="7" spans="1:27" ht="48.75" customHeight="1" x14ac:dyDescent="0.3">
      <c r="A7" s="18">
        <v>3</v>
      </c>
      <c r="B7" s="15" t="s">
        <v>90</v>
      </c>
      <c r="C7" s="46" t="s">
        <v>215</v>
      </c>
      <c r="D7" s="44">
        <v>70984557</v>
      </c>
      <c r="E7" s="44">
        <v>174105941</v>
      </c>
      <c r="F7" s="45">
        <v>600143198</v>
      </c>
      <c r="G7" s="15" t="s">
        <v>207</v>
      </c>
      <c r="H7" s="46" t="s">
        <v>92</v>
      </c>
      <c r="I7" s="44" t="s">
        <v>93</v>
      </c>
      <c r="J7" s="44" t="s">
        <v>95</v>
      </c>
      <c r="K7" s="39"/>
      <c r="L7" s="31">
        <v>300000</v>
      </c>
      <c r="M7" s="31">
        <f>L7/100*85</f>
        <v>255000</v>
      </c>
      <c r="N7" s="36">
        <v>2017</v>
      </c>
      <c r="O7" s="45">
        <v>2023</v>
      </c>
      <c r="P7" s="39"/>
      <c r="Q7" s="39"/>
      <c r="R7" s="39"/>
      <c r="S7" s="39"/>
      <c r="T7" s="28" t="s">
        <v>94</v>
      </c>
    </row>
    <row r="8" spans="1:27" ht="48.75" customHeight="1" x14ac:dyDescent="0.3">
      <c r="A8" s="18">
        <v>4</v>
      </c>
      <c r="B8" s="15" t="s">
        <v>90</v>
      </c>
      <c r="C8" s="46" t="s">
        <v>215</v>
      </c>
      <c r="D8" s="44">
        <v>70984557</v>
      </c>
      <c r="E8" s="44">
        <v>174105941</v>
      </c>
      <c r="F8" s="45">
        <v>600143198</v>
      </c>
      <c r="G8" s="15" t="s">
        <v>206</v>
      </c>
      <c r="H8" s="46" t="s">
        <v>92</v>
      </c>
      <c r="I8" s="44" t="s">
        <v>93</v>
      </c>
      <c r="J8" s="44" t="s">
        <v>95</v>
      </c>
      <c r="K8" s="44"/>
      <c r="L8" s="31">
        <v>800000</v>
      </c>
      <c r="M8" s="31">
        <f t="shared" ref="M8:M44" si="0">L8/100*85</f>
        <v>680000</v>
      </c>
      <c r="N8" s="36">
        <v>2017</v>
      </c>
      <c r="O8" s="45">
        <v>2023</v>
      </c>
      <c r="P8" s="39"/>
      <c r="Q8" s="39"/>
      <c r="R8" s="39"/>
      <c r="S8" s="74"/>
      <c r="T8" s="21" t="s">
        <v>94</v>
      </c>
    </row>
    <row r="9" spans="1:27" ht="48.75" customHeight="1" x14ac:dyDescent="0.3">
      <c r="A9" s="18">
        <v>5</v>
      </c>
      <c r="B9" s="15" t="s">
        <v>90</v>
      </c>
      <c r="C9" s="46" t="s">
        <v>215</v>
      </c>
      <c r="D9" s="44">
        <v>70984557</v>
      </c>
      <c r="E9" s="44">
        <v>174105941</v>
      </c>
      <c r="F9" s="45">
        <v>600143198</v>
      </c>
      <c r="G9" s="19" t="s">
        <v>97</v>
      </c>
      <c r="H9" s="46" t="s">
        <v>92</v>
      </c>
      <c r="I9" s="44" t="s">
        <v>93</v>
      </c>
      <c r="J9" s="44" t="s">
        <v>95</v>
      </c>
      <c r="K9" s="47"/>
      <c r="L9" s="31">
        <v>2000000</v>
      </c>
      <c r="M9" s="31">
        <f t="shared" si="0"/>
        <v>1700000</v>
      </c>
      <c r="N9" s="36">
        <v>2017</v>
      </c>
      <c r="O9" s="45">
        <v>2025</v>
      </c>
      <c r="P9" s="39"/>
      <c r="Q9" s="39"/>
      <c r="R9" s="39"/>
      <c r="S9" s="74"/>
      <c r="T9" s="21" t="s">
        <v>94</v>
      </c>
      <c r="U9" s="2"/>
      <c r="V9" s="2"/>
      <c r="W9" s="2"/>
      <c r="X9" s="2"/>
      <c r="Y9" s="2"/>
      <c r="Z9" s="2"/>
      <c r="AA9" s="2"/>
    </row>
    <row r="10" spans="1:27" ht="24" x14ac:dyDescent="0.3">
      <c r="A10" s="18">
        <v>6</v>
      </c>
      <c r="B10" s="15" t="s">
        <v>90</v>
      </c>
      <c r="C10" s="46" t="s">
        <v>215</v>
      </c>
      <c r="D10" s="44">
        <v>70984557</v>
      </c>
      <c r="E10" s="44">
        <v>174105941</v>
      </c>
      <c r="F10" s="45">
        <v>600143198</v>
      </c>
      <c r="G10" s="15" t="s">
        <v>208</v>
      </c>
      <c r="H10" s="46" t="s">
        <v>92</v>
      </c>
      <c r="I10" s="44" t="s">
        <v>93</v>
      </c>
      <c r="J10" s="44" t="s">
        <v>95</v>
      </c>
      <c r="K10" s="39"/>
      <c r="L10" s="31">
        <v>600000</v>
      </c>
      <c r="M10" s="31">
        <f t="shared" si="0"/>
        <v>510000</v>
      </c>
      <c r="N10" s="36">
        <v>2021</v>
      </c>
      <c r="O10" s="45">
        <v>2024</v>
      </c>
      <c r="P10" s="48"/>
      <c r="Q10" s="73"/>
      <c r="R10" s="73"/>
      <c r="S10" s="75"/>
      <c r="T10" s="21" t="s">
        <v>94</v>
      </c>
      <c r="U10" s="34"/>
      <c r="V10" s="34"/>
      <c r="W10" s="34"/>
      <c r="X10" s="34"/>
      <c r="Y10" s="34"/>
      <c r="Z10" s="34"/>
      <c r="AA10" s="35"/>
    </row>
    <row r="11" spans="1:27" ht="64.5" customHeight="1" x14ac:dyDescent="0.3">
      <c r="A11" s="18">
        <v>7</v>
      </c>
      <c r="B11" s="15" t="s">
        <v>98</v>
      </c>
      <c r="C11" s="46" t="s">
        <v>216</v>
      </c>
      <c r="D11" s="44">
        <v>71002537</v>
      </c>
      <c r="E11" s="44">
        <v>107628147</v>
      </c>
      <c r="F11" s="45">
        <v>600141888</v>
      </c>
      <c r="G11" s="76" t="s">
        <v>99</v>
      </c>
      <c r="H11" s="46" t="s">
        <v>92</v>
      </c>
      <c r="I11" s="44" t="s">
        <v>93</v>
      </c>
      <c r="J11" s="46" t="s">
        <v>106</v>
      </c>
      <c r="K11" s="39"/>
      <c r="L11" s="31">
        <v>3000000</v>
      </c>
      <c r="M11" s="31">
        <f t="shared" si="0"/>
        <v>2550000</v>
      </c>
      <c r="N11" s="36">
        <v>2017</v>
      </c>
      <c r="O11" s="45">
        <v>2023</v>
      </c>
      <c r="P11" s="39"/>
      <c r="Q11" s="39"/>
      <c r="R11" s="39"/>
      <c r="S11" s="39"/>
      <c r="T11" s="30" t="s">
        <v>94</v>
      </c>
    </row>
    <row r="12" spans="1:27" ht="48.75" customHeight="1" x14ac:dyDescent="0.3">
      <c r="A12" s="18">
        <v>8</v>
      </c>
      <c r="B12" s="15" t="s">
        <v>98</v>
      </c>
      <c r="C12" s="46" t="s">
        <v>216</v>
      </c>
      <c r="D12" s="44">
        <v>71002537</v>
      </c>
      <c r="E12" s="44">
        <v>107628147</v>
      </c>
      <c r="F12" s="45">
        <v>600141888</v>
      </c>
      <c r="G12" s="19" t="s">
        <v>209</v>
      </c>
      <c r="H12" s="46" t="s">
        <v>92</v>
      </c>
      <c r="I12" s="44" t="s">
        <v>93</v>
      </c>
      <c r="J12" s="46" t="s">
        <v>106</v>
      </c>
      <c r="K12" s="39"/>
      <c r="L12" s="31">
        <v>3000000</v>
      </c>
      <c r="M12" s="31">
        <f t="shared" si="0"/>
        <v>2550000</v>
      </c>
      <c r="N12" s="36">
        <v>2017</v>
      </c>
      <c r="O12" s="45">
        <v>2023</v>
      </c>
      <c r="P12" s="39"/>
      <c r="Q12" s="39"/>
      <c r="R12" s="39"/>
      <c r="S12" s="39"/>
      <c r="T12" s="21" t="s">
        <v>94</v>
      </c>
    </row>
    <row r="13" spans="1:27" ht="48.75" customHeight="1" x14ac:dyDescent="0.3">
      <c r="A13" s="18">
        <v>9</v>
      </c>
      <c r="B13" s="15" t="s">
        <v>98</v>
      </c>
      <c r="C13" s="46" t="s">
        <v>216</v>
      </c>
      <c r="D13" s="44">
        <v>71002537</v>
      </c>
      <c r="E13" s="44">
        <v>107628147</v>
      </c>
      <c r="F13" s="45">
        <v>600141888</v>
      </c>
      <c r="G13" s="15" t="s">
        <v>100</v>
      </c>
      <c r="H13" s="46" t="s">
        <v>92</v>
      </c>
      <c r="I13" s="44" t="s">
        <v>93</v>
      </c>
      <c r="J13" s="46" t="s">
        <v>106</v>
      </c>
      <c r="K13" s="39"/>
      <c r="L13" s="31">
        <v>600000</v>
      </c>
      <c r="M13" s="31">
        <f t="shared" si="0"/>
        <v>510000</v>
      </c>
      <c r="N13" s="36">
        <v>2017</v>
      </c>
      <c r="O13" s="45">
        <v>2023</v>
      </c>
      <c r="P13" s="39"/>
      <c r="Q13" s="39"/>
      <c r="R13" s="39"/>
      <c r="S13" s="39"/>
      <c r="T13" s="21" t="s">
        <v>94</v>
      </c>
    </row>
    <row r="14" spans="1:27" ht="84.75" customHeight="1" x14ac:dyDescent="0.3">
      <c r="A14" s="18">
        <v>10</v>
      </c>
      <c r="B14" s="15" t="s">
        <v>98</v>
      </c>
      <c r="C14" s="46" t="s">
        <v>216</v>
      </c>
      <c r="D14" s="44">
        <v>71002537</v>
      </c>
      <c r="E14" s="44">
        <v>107628147</v>
      </c>
      <c r="F14" s="45">
        <v>600141888</v>
      </c>
      <c r="G14" s="19" t="s">
        <v>210</v>
      </c>
      <c r="H14" s="46" t="s">
        <v>92</v>
      </c>
      <c r="I14" s="44" t="s">
        <v>93</v>
      </c>
      <c r="J14" s="46" t="s">
        <v>106</v>
      </c>
      <c r="K14" s="39"/>
      <c r="L14" s="31">
        <v>800000</v>
      </c>
      <c r="M14" s="31">
        <f t="shared" si="0"/>
        <v>680000</v>
      </c>
      <c r="N14" s="36">
        <v>2017</v>
      </c>
      <c r="O14" s="45">
        <v>2023</v>
      </c>
      <c r="P14" s="39"/>
      <c r="Q14" s="39"/>
      <c r="R14" s="39"/>
      <c r="S14" s="39"/>
      <c r="T14" s="21" t="s">
        <v>94</v>
      </c>
    </row>
    <row r="15" spans="1:27" ht="48.75" customHeight="1" x14ac:dyDescent="0.3">
      <c r="A15" s="18">
        <v>11</v>
      </c>
      <c r="B15" s="15" t="s">
        <v>98</v>
      </c>
      <c r="C15" s="46" t="s">
        <v>216</v>
      </c>
      <c r="D15" s="44">
        <v>71002537</v>
      </c>
      <c r="E15" s="44">
        <v>107628147</v>
      </c>
      <c r="F15" s="45">
        <v>600141888</v>
      </c>
      <c r="G15" s="19" t="s">
        <v>101</v>
      </c>
      <c r="H15" s="46" t="s">
        <v>92</v>
      </c>
      <c r="I15" s="44" t="s">
        <v>93</v>
      </c>
      <c r="J15" s="46" t="s">
        <v>106</v>
      </c>
      <c r="K15" s="39"/>
      <c r="L15" s="31">
        <v>10000000</v>
      </c>
      <c r="M15" s="31">
        <f t="shared" si="0"/>
        <v>8500000</v>
      </c>
      <c r="N15" s="36">
        <v>2017</v>
      </c>
      <c r="O15" s="45">
        <v>2023</v>
      </c>
      <c r="P15" s="39"/>
      <c r="Q15" s="39"/>
      <c r="R15" s="39"/>
      <c r="S15" s="39"/>
      <c r="T15" s="21" t="s">
        <v>94</v>
      </c>
    </row>
    <row r="16" spans="1:27" ht="48.75" customHeight="1" x14ac:dyDescent="0.3">
      <c r="A16" s="18">
        <v>12</v>
      </c>
      <c r="B16" s="15" t="s">
        <v>98</v>
      </c>
      <c r="C16" s="46" t="s">
        <v>216</v>
      </c>
      <c r="D16" s="44">
        <v>71002537</v>
      </c>
      <c r="E16" s="44">
        <v>107628147</v>
      </c>
      <c r="F16" s="45">
        <v>600141888</v>
      </c>
      <c r="G16" s="19" t="s">
        <v>102</v>
      </c>
      <c r="H16" s="46" t="s">
        <v>92</v>
      </c>
      <c r="I16" s="44" t="s">
        <v>93</v>
      </c>
      <c r="J16" s="46" t="s">
        <v>106</v>
      </c>
      <c r="K16" s="39"/>
      <c r="L16" s="31">
        <v>1000000</v>
      </c>
      <c r="M16" s="31">
        <f t="shared" si="0"/>
        <v>850000</v>
      </c>
      <c r="N16" s="36">
        <v>2017</v>
      </c>
      <c r="O16" s="45">
        <v>2023</v>
      </c>
      <c r="P16" s="39"/>
      <c r="Q16" s="39"/>
      <c r="R16" s="39"/>
      <c r="S16" s="39"/>
      <c r="T16" s="21" t="s">
        <v>94</v>
      </c>
    </row>
    <row r="17" spans="1:20" ht="48.75" customHeight="1" x14ac:dyDescent="0.3">
      <c r="A17" s="18">
        <v>13</v>
      </c>
      <c r="B17" s="15" t="s">
        <v>98</v>
      </c>
      <c r="C17" s="46" t="s">
        <v>216</v>
      </c>
      <c r="D17" s="44">
        <v>71002537</v>
      </c>
      <c r="E17" s="44">
        <v>107628147</v>
      </c>
      <c r="F17" s="45">
        <v>600141888</v>
      </c>
      <c r="G17" s="19" t="s">
        <v>103</v>
      </c>
      <c r="H17" s="46" t="s">
        <v>92</v>
      </c>
      <c r="I17" s="44" t="s">
        <v>93</v>
      </c>
      <c r="J17" s="46" t="s">
        <v>106</v>
      </c>
      <c r="K17" s="39"/>
      <c r="L17" s="31">
        <v>500000</v>
      </c>
      <c r="M17" s="31">
        <f t="shared" si="0"/>
        <v>425000</v>
      </c>
      <c r="N17" s="36">
        <v>2017</v>
      </c>
      <c r="O17" s="45">
        <v>2023</v>
      </c>
      <c r="P17" s="39"/>
      <c r="Q17" s="39"/>
      <c r="R17" s="39"/>
      <c r="S17" s="39"/>
      <c r="T17" s="21" t="s">
        <v>94</v>
      </c>
    </row>
    <row r="18" spans="1:20" ht="48.75" customHeight="1" x14ac:dyDescent="0.3">
      <c r="A18" s="18">
        <v>14</v>
      </c>
      <c r="B18" s="15" t="s">
        <v>98</v>
      </c>
      <c r="C18" s="46" t="s">
        <v>216</v>
      </c>
      <c r="D18" s="44">
        <v>71002537</v>
      </c>
      <c r="E18" s="44">
        <v>107628147</v>
      </c>
      <c r="F18" s="45">
        <v>600141888</v>
      </c>
      <c r="G18" s="19" t="s">
        <v>104</v>
      </c>
      <c r="H18" s="46" t="s">
        <v>92</v>
      </c>
      <c r="I18" s="44" t="s">
        <v>93</v>
      </c>
      <c r="J18" s="46" t="s">
        <v>106</v>
      </c>
      <c r="K18" s="39"/>
      <c r="L18" s="31">
        <v>500000</v>
      </c>
      <c r="M18" s="31">
        <f t="shared" si="0"/>
        <v>425000</v>
      </c>
      <c r="N18" s="36">
        <v>2017</v>
      </c>
      <c r="O18" s="45">
        <v>2023</v>
      </c>
      <c r="P18" s="39"/>
      <c r="Q18" s="39"/>
      <c r="R18" s="39"/>
      <c r="S18" s="39"/>
      <c r="T18" s="21" t="s">
        <v>94</v>
      </c>
    </row>
    <row r="19" spans="1:20" ht="35.25" customHeight="1" x14ac:dyDescent="0.3">
      <c r="A19" s="18">
        <v>15</v>
      </c>
      <c r="B19" s="15" t="s">
        <v>98</v>
      </c>
      <c r="C19" s="46" t="s">
        <v>216</v>
      </c>
      <c r="D19" s="44">
        <v>71002537</v>
      </c>
      <c r="E19" s="44">
        <v>107628147</v>
      </c>
      <c r="F19" s="45">
        <v>600141888</v>
      </c>
      <c r="G19" s="19" t="s">
        <v>105</v>
      </c>
      <c r="H19" s="46" t="s">
        <v>92</v>
      </c>
      <c r="I19" s="44" t="s">
        <v>93</v>
      </c>
      <c r="J19" s="46" t="s">
        <v>106</v>
      </c>
      <c r="K19" s="39"/>
      <c r="L19" s="31">
        <v>300000</v>
      </c>
      <c r="M19" s="31">
        <f t="shared" si="0"/>
        <v>255000</v>
      </c>
      <c r="N19" s="36">
        <v>2020</v>
      </c>
      <c r="O19" s="45">
        <v>2023</v>
      </c>
      <c r="P19" s="39"/>
      <c r="Q19" s="39"/>
      <c r="R19" s="39"/>
      <c r="S19" s="39"/>
      <c r="T19" s="21" t="s">
        <v>94</v>
      </c>
    </row>
    <row r="20" spans="1:20" ht="35.25" customHeight="1" x14ac:dyDescent="0.3">
      <c r="A20" s="18">
        <v>16</v>
      </c>
      <c r="B20" s="15" t="s">
        <v>98</v>
      </c>
      <c r="C20" s="46" t="s">
        <v>216</v>
      </c>
      <c r="D20" s="44">
        <v>71002537</v>
      </c>
      <c r="E20" s="44">
        <v>107628147</v>
      </c>
      <c r="F20" s="45">
        <v>600141888</v>
      </c>
      <c r="G20" s="71" t="s">
        <v>211</v>
      </c>
      <c r="H20" s="46" t="s">
        <v>92</v>
      </c>
      <c r="I20" s="44" t="s">
        <v>93</v>
      </c>
      <c r="J20" s="46" t="s">
        <v>106</v>
      </c>
      <c r="K20" s="39"/>
      <c r="L20" s="31">
        <v>3000000</v>
      </c>
      <c r="M20" s="31">
        <f t="shared" si="0"/>
        <v>2550000</v>
      </c>
      <c r="N20" s="36">
        <v>2021</v>
      </c>
      <c r="O20" s="45">
        <v>2027</v>
      </c>
      <c r="P20" s="39"/>
      <c r="Q20" s="39"/>
      <c r="R20" s="39"/>
      <c r="S20" s="39"/>
      <c r="T20" s="21"/>
    </row>
    <row r="21" spans="1:20" ht="35.25" customHeight="1" x14ac:dyDescent="0.3">
      <c r="A21" s="18">
        <v>17</v>
      </c>
      <c r="B21" s="15" t="s">
        <v>114</v>
      </c>
      <c r="C21" s="77" t="s">
        <v>217</v>
      </c>
      <c r="D21" s="44">
        <v>70982741</v>
      </c>
      <c r="E21" s="39"/>
      <c r="F21" s="45">
        <v>600143236</v>
      </c>
      <c r="G21" s="19" t="s">
        <v>122</v>
      </c>
      <c r="H21" s="46" t="s">
        <v>92</v>
      </c>
      <c r="I21" s="44" t="s">
        <v>93</v>
      </c>
      <c r="J21" s="46" t="s">
        <v>119</v>
      </c>
      <c r="K21" s="39"/>
      <c r="L21" s="31">
        <v>1500000</v>
      </c>
      <c r="M21" s="31">
        <f t="shared" si="0"/>
        <v>1275000</v>
      </c>
      <c r="N21" s="36">
        <v>2017</v>
      </c>
      <c r="O21" s="45">
        <v>2023</v>
      </c>
      <c r="P21" s="39"/>
      <c r="Q21" s="39"/>
      <c r="R21" s="39"/>
      <c r="S21" s="39"/>
      <c r="T21" s="21" t="s">
        <v>94</v>
      </c>
    </row>
    <row r="22" spans="1:20" ht="35.25" customHeight="1" x14ac:dyDescent="0.3">
      <c r="A22" s="18">
        <v>18</v>
      </c>
      <c r="B22" s="15" t="s">
        <v>114</v>
      </c>
      <c r="C22" s="77" t="s">
        <v>217</v>
      </c>
      <c r="D22" s="44">
        <v>70982741</v>
      </c>
      <c r="E22" s="39"/>
      <c r="F22" s="45">
        <v>600143236</v>
      </c>
      <c r="G22" s="15" t="s">
        <v>123</v>
      </c>
      <c r="H22" s="46" t="s">
        <v>92</v>
      </c>
      <c r="I22" s="44" t="s">
        <v>93</v>
      </c>
      <c r="J22" s="46" t="s">
        <v>119</v>
      </c>
      <c r="K22" s="39"/>
      <c r="L22" s="31">
        <v>500000</v>
      </c>
      <c r="M22" s="31">
        <f t="shared" si="0"/>
        <v>425000</v>
      </c>
      <c r="N22" s="36">
        <v>2017</v>
      </c>
      <c r="O22" s="45">
        <v>2023</v>
      </c>
      <c r="P22" s="39"/>
      <c r="Q22" s="39"/>
      <c r="R22" s="39"/>
      <c r="S22" s="39"/>
      <c r="T22" s="21" t="s">
        <v>94</v>
      </c>
    </row>
    <row r="23" spans="1:20" ht="35.25" customHeight="1" x14ac:dyDescent="0.3">
      <c r="A23" s="18">
        <v>19</v>
      </c>
      <c r="B23" s="15" t="s">
        <v>114</v>
      </c>
      <c r="C23" s="77" t="s">
        <v>217</v>
      </c>
      <c r="D23" s="44">
        <v>70982741</v>
      </c>
      <c r="E23" s="39"/>
      <c r="F23" s="45">
        <v>600143236</v>
      </c>
      <c r="G23" s="19" t="s">
        <v>141</v>
      </c>
      <c r="H23" s="46" t="s">
        <v>92</v>
      </c>
      <c r="I23" s="44" t="s">
        <v>93</v>
      </c>
      <c r="J23" s="46" t="s">
        <v>119</v>
      </c>
      <c r="K23" s="39"/>
      <c r="L23" s="31">
        <v>800000</v>
      </c>
      <c r="M23" s="31">
        <f t="shared" si="0"/>
        <v>680000</v>
      </c>
      <c r="N23" s="36">
        <v>2017</v>
      </c>
      <c r="O23" s="45">
        <v>2023</v>
      </c>
      <c r="P23" s="39"/>
      <c r="Q23" s="39"/>
      <c r="R23" s="39"/>
      <c r="S23" s="39"/>
      <c r="T23" s="21" t="s">
        <v>94</v>
      </c>
    </row>
    <row r="24" spans="1:20" ht="35.25" customHeight="1" x14ac:dyDescent="0.3">
      <c r="A24" s="18">
        <v>20</v>
      </c>
      <c r="B24" s="15" t="s">
        <v>114</v>
      </c>
      <c r="C24" s="77" t="s">
        <v>217</v>
      </c>
      <c r="D24" s="44">
        <v>70982741</v>
      </c>
      <c r="E24" s="39"/>
      <c r="F24" s="45">
        <v>600143236</v>
      </c>
      <c r="G24" s="19" t="s">
        <v>212</v>
      </c>
      <c r="H24" s="46" t="s">
        <v>92</v>
      </c>
      <c r="I24" s="44" t="s">
        <v>195</v>
      </c>
      <c r="J24" s="46" t="s">
        <v>119</v>
      </c>
      <c r="K24" s="39"/>
      <c r="L24" s="31">
        <v>1400000</v>
      </c>
      <c r="M24" s="31">
        <f t="shared" si="0"/>
        <v>1190000</v>
      </c>
      <c r="N24" s="36">
        <v>2017</v>
      </c>
      <c r="O24" s="45">
        <v>2023</v>
      </c>
      <c r="P24" s="39"/>
      <c r="Q24" s="39"/>
      <c r="R24" s="39"/>
      <c r="S24" s="39"/>
      <c r="T24" s="21" t="s">
        <v>94</v>
      </c>
    </row>
    <row r="25" spans="1:20" ht="35.25" customHeight="1" x14ac:dyDescent="0.3">
      <c r="A25" s="18">
        <v>21</v>
      </c>
      <c r="B25" s="15" t="s">
        <v>114</v>
      </c>
      <c r="C25" s="77" t="s">
        <v>217</v>
      </c>
      <c r="D25" s="44">
        <v>70982741</v>
      </c>
      <c r="E25" s="44"/>
      <c r="F25" s="45">
        <v>600143236</v>
      </c>
      <c r="G25" s="19" t="s">
        <v>142</v>
      </c>
      <c r="H25" s="46" t="s">
        <v>92</v>
      </c>
      <c r="I25" s="44" t="s">
        <v>195</v>
      </c>
      <c r="J25" s="46" t="s">
        <v>119</v>
      </c>
      <c r="K25" s="47"/>
      <c r="L25" s="31">
        <v>1000000</v>
      </c>
      <c r="M25" s="31">
        <f t="shared" si="0"/>
        <v>850000</v>
      </c>
      <c r="N25" s="36">
        <v>2017</v>
      </c>
      <c r="O25" s="45">
        <v>2023</v>
      </c>
      <c r="P25" s="39"/>
      <c r="Q25" s="39"/>
      <c r="R25" s="39"/>
      <c r="S25" s="39"/>
      <c r="T25" s="21" t="s">
        <v>94</v>
      </c>
    </row>
    <row r="26" spans="1:20" ht="36.75" customHeight="1" x14ac:dyDescent="0.3">
      <c r="A26" s="18">
        <v>22</v>
      </c>
      <c r="B26" s="15" t="s">
        <v>114</v>
      </c>
      <c r="C26" s="77" t="s">
        <v>217</v>
      </c>
      <c r="D26" s="44">
        <v>70982741</v>
      </c>
      <c r="E26" s="44"/>
      <c r="F26" s="45">
        <v>600143236</v>
      </c>
      <c r="G26" s="15" t="s">
        <v>143</v>
      </c>
      <c r="H26" s="46" t="s">
        <v>92</v>
      </c>
      <c r="I26" s="44" t="s">
        <v>93</v>
      </c>
      <c r="J26" s="46" t="s">
        <v>119</v>
      </c>
      <c r="K26" s="47"/>
      <c r="L26" s="31">
        <v>6000000</v>
      </c>
      <c r="M26" s="31">
        <f t="shared" si="0"/>
        <v>5100000</v>
      </c>
      <c r="N26" s="36">
        <v>2017</v>
      </c>
      <c r="O26" s="45">
        <v>2023</v>
      </c>
      <c r="P26" s="39"/>
      <c r="Q26" s="39"/>
      <c r="R26" s="39"/>
      <c r="S26" s="39"/>
      <c r="T26" s="21" t="s">
        <v>94</v>
      </c>
    </row>
    <row r="27" spans="1:20" ht="36.75" customHeight="1" x14ac:dyDescent="0.3">
      <c r="A27" s="18">
        <v>23</v>
      </c>
      <c r="B27" s="15" t="s">
        <v>114</v>
      </c>
      <c r="C27" s="77" t="s">
        <v>217</v>
      </c>
      <c r="D27" s="44">
        <v>70982741</v>
      </c>
      <c r="E27" s="44"/>
      <c r="F27" s="45">
        <v>600143236</v>
      </c>
      <c r="G27" s="19" t="s">
        <v>144</v>
      </c>
      <c r="H27" s="46" t="s">
        <v>92</v>
      </c>
      <c r="I27" s="44" t="s">
        <v>93</v>
      </c>
      <c r="J27" s="46" t="s">
        <v>119</v>
      </c>
      <c r="K27" s="47"/>
      <c r="L27" s="31">
        <v>14000000</v>
      </c>
      <c r="M27" s="31">
        <f t="shared" si="0"/>
        <v>11900000</v>
      </c>
      <c r="N27" s="36">
        <v>2017</v>
      </c>
      <c r="O27" s="45">
        <v>2023</v>
      </c>
      <c r="P27" s="39"/>
      <c r="Q27" s="39"/>
      <c r="R27" s="39"/>
      <c r="S27" s="39"/>
      <c r="T27" s="21" t="s">
        <v>94</v>
      </c>
    </row>
    <row r="28" spans="1:20" ht="48" customHeight="1" x14ac:dyDescent="0.3">
      <c r="A28" s="18">
        <v>24</v>
      </c>
      <c r="B28" s="15" t="s">
        <v>114</v>
      </c>
      <c r="C28" s="77" t="s">
        <v>217</v>
      </c>
      <c r="D28" s="44">
        <v>70982741</v>
      </c>
      <c r="E28" s="44"/>
      <c r="F28" s="45">
        <v>600143236</v>
      </c>
      <c r="G28" s="43" t="s">
        <v>145</v>
      </c>
      <c r="H28" s="46" t="s">
        <v>92</v>
      </c>
      <c r="I28" s="44" t="s">
        <v>93</v>
      </c>
      <c r="J28" s="46" t="s">
        <v>119</v>
      </c>
      <c r="K28" s="47"/>
      <c r="L28" s="31">
        <v>800000</v>
      </c>
      <c r="M28" s="31">
        <f t="shared" si="0"/>
        <v>680000</v>
      </c>
      <c r="N28" s="36">
        <v>2017</v>
      </c>
      <c r="O28" s="45">
        <v>2023</v>
      </c>
      <c r="P28" s="39"/>
      <c r="Q28" s="39"/>
      <c r="R28" s="39"/>
      <c r="S28" s="39"/>
      <c r="T28" s="21" t="s">
        <v>94</v>
      </c>
    </row>
    <row r="29" spans="1:20" ht="48" customHeight="1" x14ac:dyDescent="0.3">
      <c r="A29" s="18">
        <v>25</v>
      </c>
      <c r="B29" s="15" t="s">
        <v>114</v>
      </c>
      <c r="C29" s="77" t="s">
        <v>217</v>
      </c>
      <c r="D29" s="44">
        <v>70982741</v>
      </c>
      <c r="E29" s="44"/>
      <c r="F29" s="45">
        <v>600143236</v>
      </c>
      <c r="G29" s="43" t="s">
        <v>146</v>
      </c>
      <c r="H29" s="46" t="s">
        <v>92</v>
      </c>
      <c r="I29" s="44" t="s">
        <v>93</v>
      </c>
      <c r="J29" s="46" t="s">
        <v>119</v>
      </c>
      <c r="K29" s="47"/>
      <c r="L29" s="31">
        <v>500000</v>
      </c>
      <c r="M29" s="31">
        <f t="shared" si="0"/>
        <v>425000</v>
      </c>
      <c r="N29" s="36">
        <v>2017</v>
      </c>
      <c r="O29" s="45">
        <v>2023</v>
      </c>
      <c r="P29" s="39"/>
      <c r="Q29" s="39"/>
      <c r="R29" s="39"/>
      <c r="S29" s="39"/>
      <c r="T29" s="21" t="s">
        <v>94</v>
      </c>
    </row>
    <row r="30" spans="1:20" ht="48" customHeight="1" x14ac:dyDescent="0.3">
      <c r="A30" s="18">
        <v>26</v>
      </c>
      <c r="B30" s="15" t="s">
        <v>114</v>
      </c>
      <c r="C30" s="77" t="s">
        <v>217</v>
      </c>
      <c r="D30" s="44">
        <v>70982741</v>
      </c>
      <c r="E30" s="44"/>
      <c r="F30" s="45">
        <v>600143236</v>
      </c>
      <c r="G30" s="27" t="s">
        <v>147</v>
      </c>
      <c r="H30" s="46" t="s">
        <v>92</v>
      </c>
      <c r="I30" s="44" t="s">
        <v>93</v>
      </c>
      <c r="J30" s="46" t="s">
        <v>119</v>
      </c>
      <c r="K30" s="47"/>
      <c r="L30" s="31">
        <v>800000</v>
      </c>
      <c r="M30" s="31">
        <f t="shared" si="0"/>
        <v>680000</v>
      </c>
      <c r="N30" s="36">
        <v>2017</v>
      </c>
      <c r="O30" s="45">
        <v>2023</v>
      </c>
      <c r="P30" s="39"/>
      <c r="Q30" s="39"/>
      <c r="R30" s="39"/>
      <c r="S30" s="39"/>
      <c r="T30" s="21" t="s">
        <v>94</v>
      </c>
    </row>
    <row r="31" spans="1:20" ht="48" customHeight="1" x14ac:dyDescent="0.3">
      <c r="A31" s="18">
        <v>27</v>
      </c>
      <c r="B31" s="15" t="s">
        <v>148</v>
      </c>
      <c r="C31" s="46" t="s">
        <v>218</v>
      </c>
      <c r="D31" s="44">
        <v>75027038</v>
      </c>
      <c r="E31" s="44">
        <v>107629101</v>
      </c>
      <c r="F31" s="45">
        <v>600143180</v>
      </c>
      <c r="G31" s="15" t="s">
        <v>214</v>
      </c>
      <c r="H31" s="46" t="s">
        <v>92</v>
      </c>
      <c r="I31" s="44" t="s">
        <v>93</v>
      </c>
      <c r="J31" s="46" t="s">
        <v>149</v>
      </c>
      <c r="K31" s="47"/>
      <c r="L31" s="31">
        <v>300000</v>
      </c>
      <c r="M31" s="31">
        <f t="shared" si="0"/>
        <v>255000</v>
      </c>
      <c r="N31" s="36">
        <v>2021</v>
      </c>
      <c r="O31" s="45">
        <v>2027</v>
      </c>
      <c r="P31" s="39"/>
      <c r="Q31" s="39"/>
      <c r="R31" s="39"/>
      <c r="S31" s="39"/>
      <c r="T31" s="21" t="s">
        <v>94</v>
      </c>
    </row>
    <row r="32" spans="1:20" ht="36.75" customHeight="1" x14ac:dyDescent="0.3">
      <c r="A32" s="18">
        <v>28</v>
      </c>
      <c r="B32" s="15" t="s">
        <v>148</v>
      </c>
      <c r="C32" s="46" t="s">
        <v>218</v>
      </c>
      <c r="D32" s="44">
        <v>75027038</v>
      </c>
      <c r="E32" s="44">
        <v>107629101</v>
      </c>
      <c r="F32" s="45">
        <v>600143180</v>
      </c>
      <c r="G32" s="43" t="s">
        <v>150</v>
      </c>
      <c r="H32" s="46" t="s">
        <v>92</v>
      </c>
      <c r="I32" s="44" t="s">
        <v>93</v>
      </c>
      <c r="J32" s="46" t="s">
        <v>149</v>
      </c>
      <c r="K32" s="47"/>
      <c r="L32" s="31">
        <v>2600000</v>
      </c>
      <c r="M32" s="31">
        <f t="shared" si="0"/>
        <v>2210000</v>
      </c>
      <c r="N32" s="36">
        <v>2018</v>
      </c>
      <c r="O32" s="45">
        <v>2023</v>
      </c>
      <c r="P32" s="39"/>
      <c r="Q32" s="39"/>
      <c r="R32" s="39"/>
      <c r="S32" s="39"/>
      <c r="T32" s="21" t="s">
        <v>94</v>
      </c>
    </row>
    <row r="33" spans="1:20" ht="40.5" customHeight="1" x14ac:dyDescent="0.3">
      <c r="A33" s="18">
        <v>29</v>
      </c>
      <c r="B33" s="15" t="s">
        <v>148</v>
      </c>
      <c r="C33" s="46" t="s">
        <v>218</v>
      </c>
      <c r="D33" s="44">
        <v>75027038</v>
      </c>
      <c r="E33" s="44">
        <v>107629101</v>
      </c>
      <c r="F33" s="45">
        <v>600143180</v>
      </c>
      <c r="G33" s="19" t="s">
        <v>152</v>
      </c>
      <c r="H33" s="46" t="s">
        <v>92</v>
      </c>
      <c r="I33" s="44" t="s">
        <v>93</v>
      </c>
      <c r="J33" s="46" t="s">
        <v>149</v>
      </c>
      <c r="K33" s="39"/>
      <c r="L33" s="31">
        <v>4000000</v>
      </c>
      <c r="M33" s="31">
        <f t="shared" si="0"/>
        <v>3400000</v>
      </c>
      <c r="N33" s="36">
        <v>2018</v>
      </c>
      <c r="O33" s="45">
        <v>2023</v>
      </c>
      <c r="P33" s="48" t="s">
        <v>77</v>
      </c>
      <c r="Q33" s="39"/>
      <c r="R33" s="39"/>
      <c r="S33" s="39"/>
      <c r="T33" s="21" t="s">
        <v>94</v>
      </c>
    </row>
    <row r="34" spans="1:20" ht="33.75" customHeight="1" x14ac:dyDescent="0.3">
      <c r="A34" s="18">
        <v>30</v>
      </c>
      <c r="B34" s="15" t="s">
        <v>148</v>
      </c>
      <c r="C34" s="46" t="s">
        <v>218</v>
      </c>
      <c r="D34" s="44">
        <v>75027038</v>
      </c>
      <c r="E34" s="44">
        <v>107629101</v>
      </c>
      <c r="F34" s="45">
        <v>600143180</v>
      </c>
      <c r="G34" s="19" t="s">
        <v>153</v>
      </c>
      <c r="H34" s="46" t="s">
        <v>92</v>
      </c>
      <c r="I34" s="44" t="s">
        <v>93</v>
      </c>
      <c r="J34" s="46" t="s">
        <v>149</v>
      </c>
      <c r="K34" s="39"/>
      <c r="L34" s="31">
        <v>300000</v>
      </c>
      <c r="M34" s="31">
        <f t="shared" si="0"/>
        <v>255000</v>
      </c>
      <c r="N34" s="36">
        <v>2018</v>
      </c>
      <c r="O34" s="45">
        <v>2023</v>
      </c>
      <c r="P34" s="39"/>
      <c r="Q34" s="39"/>
      <c r="R34" s="39"/>
      <c r="S34" s="39"/>
      <c r="T34" s="21" t="s">
        <v>94</v>
      </c>
    </row>
    <row r="35" spans="1:20" ht="40.5" customHeight="1" x14ac:dyDescent="0.3">
      <c r="A35" s="18">
        <v>31</v>
      </c>
      <c r="B35" s="15" t="s">
        <v>148</v>
      </c>
      <c r="C35" s="46" t="s">
        <v>218</v>
      </c>
      <c r="D35" s="44">
        <v>75027038</v>
      </c>
      <c r="E35" s="44">
        <v>107629101</v>
      </c>
      <c r="F35" s="45">
        <v>600143180</v>
      </c>
      <c r="G35" s="19" t="s">
        <v>154</v>
      </c>
      <c r="H35" s="46" t="s">
        <v>92</v>
      </c>
      <c r="I35" s="44" t="s">
        <v>93</v>
      </c>
      <c r="J35" s="46" t="s">
        <v>149</v>
      </c>
      <c r="K35" s="39"/>
      <c r="L35" s="31">
        <v>1500000</v>
      </c>
      <c r="M35" s="31">
        <f t="shared" si="0"/>
        <v>1275000</v>
      </c>
      <c r="N35" s="36">
        <v>2018</v>
      </c>
      <c r="O35" s="45">
        <v>2023</v>
      </c>
      <c r="P35" s="39"/>
      <c r="Q35" s="39"/>
      <c r="R35" s="39"/>
      <c r="S35" s="39"/>
      <c r="T35" s="21" t="s">
        <v>94</v>
      </c>
    </row>
    <row r="36" spans="1:20" ht="33.75" customHeight="1" x14ac:dyDescent="0.3">
      <c r="A36" s="18">
        <v>32</v>
      </c>
      <c r="B36" s="15" t="s">
        <v>148</v>
      </c>
      <c r="C36" s="46" t="s">
        <v>218</v>
      </c>
      <c r="D36" s="44">
        <v>75027038</v>
      </c>
      <c r="E36" s="44">
        <v>107629101</v>
      </c>
      <c r="F36" s="45">
        <v>600143180</v>
      </c>
      <c r="G36" s="15" t="s">
        <v>155</v>
      </c>
      <c r="H36" s="46" t="s">
        <v>92</v>
      </c>
      <c r="I36" s="44" t="s">
        <v>93</v>
      </c>
      <c r="J36" s="46" t="s">
        <v>149</v>
      </c>
      <c r="K36" s="39"/>
      <c r="L36" s="31">
        <v>100000</v>
      </c>
      <c r="M36" s="31">
        <f t="shared" si="0"/>
        <v>85000</v>
      </c>
      <c r="N36" s="36">
        <v>2018</v>
      </c>
      <c r="O36" s="45">
        <v>2023</v>
      </c>
      <c r="P36" s="39"/>
      <c r="Q36" s="39"/>
      <c r="R36" s="39"/>
      <c r="S36" s="39"/>
      <c r="T36" s="21" t="s">
        <v>94</v>
      </c>
    </row>
    <row r="37" spans="1:20" ht="33.75" customHeight="1" x14ac:dyDescent="0.3">
      <c r="A37" s="18">
        <v>33</v>
      </c>
      <c r="B37" s="15" t="s">
        <v>148</v>
      </c>
      <c r="C37" s="46" t="s">
        <v>218</v>
      </c>
      <c r="D37" s="44">
        <v>75027038</v>
      </c>
      <c r="E37" s="44">
        <v>107629101</v>
      </c>
      <c r="F37" s="45">
        <v>600143180</v>
      </c>
      <c r="G37" s="15" t="s">
        <v>156</v>
      </c>
      <c r="H37" s="46" t="s">
        <v>92</v>
      </c>
      <c r="I37" s="44" t="s">
        <v>93</v>
      </c>
      <c r="J37" s="46" t="s">
        <v>149</v>
      </c>
      <c r="K37" s="39"/>
      <c r="L37" s="31">
        <v>400000</v>
      </c>
      <c r="M37" s="31">
        <f t="shared" si="0"/>
        <v>340000</v>
      </c>
      <c r="N37" s="36">
        <v>2018</v>
      </c>
      <c r="O37" s="45">
        <v>2023</v>
      </c>
      <c r="P37" s="39"/>
      <c r="Q37" s="39"/>
      <c r="R37" s="39"/>
      <c r="S37" s="39"/>
      <c r="T37" s="21" t="s">
        <v>94</v>
      </c>
    </row>
    <row r="38" spans="1:20" ht="33.75" customHeight="1" x14ac:dyDescent="0.3">
      <c r="A38" s="18">
        <v>34</v>
      </c>
      <c r="B38" s="15" t="s">
        <v>148</v>
      </c>
      <c r="C38" s="46" t="s">
        <v>218</v>
      </c>
      <c r="D38" s="44">
        <v>75027038</v>
      </c>
      <c r="E38" s="44">
        <v>107629101</v>
      </c>
      <c r="F38" s="45">
        <v>600143180</v>
      </c>
      <c r="G38" s="15" t="s">
        <v>157</v>
      </c>
      <c r="H38" s="46" t="s">
        <v>92</v>
      </c>
      <c r="I38" s="44" t="s">
        <v>93</v>
      </c>
      <c r="J38" s="46" t="s">
        <v>149</v>
      </c>
      <c r="K38" s="39"/>
      <c r="L38" s="31">
        <v>400000</v>
      </c>
      <c r="M38" s="31">
        <f t="shared" si="0"/>
        <v>340000</v>
      </c>
      <c r="N38" s="36">
        <v>2018</v>
      </c>
      <c r="O38" s="45">
        <v>2023</v>
      </c>
      <c r="P38" s="39"/>
      <c r="Q38" s="39"/>
      <c r="R38" s="39"/>
      <c r="S38" s="39"/>
      <c r="T38" s="21" t="s">
        <v>94</v>
      </c>
    </row>
    <row r="39" spans="1:20" s="3" customFormat="1" ht="24" x14ac:dyDescent="0.3">
      <c r="A39" s="18">
        <v>35</v>
      </c>
      <c r="B39" s="15" t="s">
        <v>148</v>
      </c>
      <c r="C39" s="46" t="s">
        <v>218</v>
      </c>
      <c r="D39" s="44">
        <v>75027038</v>
      </c>
      <c r="E39" s="44">
        <v>107629101</v>
      </c>
      <c r="F39" s="45">
        <v>600143180</v>
      </c>
      <c r="G39" s="15" t="s">
        <v>159</v>
      </c>
      <c r="H39" s="46" t="s">
        <v>92</v>
      </c>
      <c r="I39" s="44" t="s">
        <v>93</v>
      </c>
      <c r="J39" s="46" t="s">
        <v>149</v>
      </c>
      <c r="K39" s="39"/>
      <c r="L39" s="31">
        <v>300000</v>
      </c>
      <c r="M39" s="31">
        <f t="shared" si="0"/>
        <v>255000</v>
      </c>
      <c r="N39" s="36">
        <v>2018</v>
      </c>
      <c r="O39" s="45">
        <v>2023</v>
      </c>
      <c r="P39" s="39"/>
      <c r="Q39" s="39"/>
      <c r="R39" s="39"/>
      <c r="S39" s="39"/>
      <c r="T39" s="21" t="s">
        <v>94</v>
      </c>
    </row>
    <row r="40" spans="1:20" s="3" customFormat="1" ht="37.5" customHeight="1" x14ac:dyDescent="0.3">
      <c r="A40" s="18">
        <v>36</v>
      </c>
      <c r="B40" s="15" t="s">
        <v>148</v>
      </c>
      <c r="C40" s="46" t="s">
        <v>218</v>
      </c>
      <c r="D40" s="44">
        <v>75027038</v>
      </c>
      <c r="E40" s="44">
        <v>107629101</v>
      </c>
      <c r="F40" s="45">
        <v>600143180</v>
      </c>
      <c r="G40" s="19" t="s">
        <v>160</v>
      </c>
      <c r="H40" s="46" t="s">
        <v>92</v>
      </c>
      <c r="I40" s="44" t="s">
        <v>93</v>
      </c>
      <c r="J40" s="46" t="s">
        <v>149</v>
      </c>
      <c r="K40" s="39"/>
      <c r="L40" s="31">
        <v>5000000</v>
      </c>
      <c r="M40" s="31">
        <f t="shared" si="0"/>
        <v>4250000</v>
      </c>
      <c r="N40" s="36">
        <v>2018</v>
      </c>
      <c r="O40" s="45">
        <v>2023</v>
      </c>
      <c r="P40" s="48" t="s">
        <v>77</v>
      </c>
      <c r="Q40" s="39"/>
      <c r="R40" s="39"/>
      <c r="S40" s="39"/>
      <c r="T40" s="21" t="s">
        <v>94</v>
      </c>
    </row>
    <row r="41" spans="1:20" s="3" customFormat="1" ht="37.5" customHeight="1" x14ac:dyDescent="0.3">
      <c r="A41" s="18">
        <v>37</v>
      </c>
      <c r="B41" s="29" t="s">
        <v>175</v>
      </c>
      <c r="C41" s="46" t="s">
        <v>219</v>
      </c>
      <c r="D41" s="44">
        <v>70996288</v>
      </c>
      <c r="E41" s="44">
        <v>107629127</v>
      </c>
      <c r="F41" s="45">
        <v>600141632</v>
      </c>
      <c r="G41" s="29" t="s">
        <v>176</v>
      </c>
      <c r="H41" s="46" t="s">
        <v>92</v>
      </c>
      <c r="I41" s="44" t="s">
        <v>93</v>
      </c>
      <c r="J41" s="46" t="s">
        <v>93</v>
      </c>
      <c r="K41" s="39"/>
      <c r="L41" s="41">
        <v>300000</v>
      </c>
      <c r="M41" s="31">
        <f t="shared" si="0"/>
        <v>255000</v>
      </c>
      <c r="N41" s="56">
        <v>2017</v>
      </c>
      <c r="O41" s="45">
        <v>2023</v>
      </c>
      <c r="P41" s="48"/>
      <c r="Q41" s="39"/>
      <c r="R41" s="39"/>
      <c r="S41" s="39"/>
      <c r="T41" s="21" t="s">
        <v>94</v>
      </c>
    </row>
    <row r="42" spans="1:20" s="3" customFormat="1" ht="37.5" customHeight="1" x14ac:dyDescent="0.3">
      <c r="A42" s="18">
        <v>38</v>
      </c>
      <c r="B42" s="15" t="s">
        <v>175</v>
      </c>
      <c r="C42" s="46" t="s">
        <v>219</v>
      </c>
      <c r="D42" s="44">
        <v>70996288</v>
      </c>
      <c r="E42" s="44">
        <v>107629127</v>
      </c>
      <c r="F42" s="45">
        <v>600141632</v>
      </c>
      <c r="G42" s="19" t="s">
        <v>177</v>
      </c>
      <c r="H42" s="46" t="s">
        <v>92</v>
      </c>
      <c r="I42" s="44" t="s">
        <v>93</v>
      </c>
      <c r="J42" s="46" t="s">
        <v>93</v>
      </c>
      <c r="K42" s="39"/>
      <c r="L42" s="31">
        <v>210000</v>
      </c>
      <c r="M42" s="31">
        <f t="shared" si="0"/>
        <v>178500</v>
      </c>
      <c r="N42" s="56">
        <v>2017</v>
      </c>
      <c r="O42" s="45">
        <v>2023</v>
      </c>
      <c r="P42" s="48"/>
      <c r="Q42" s="39"/>
      <c r="R42" s="39"/>
      <c r="S42" s="39"/>
      <c r="T42" s="21" t="s">
        <v>94</v>
      </c>
    </row>
    <row r="43" spans="1:20" s="3" customFormat="1" ht="37.5" customHeight="1" x14ac:dyDescent="0.3">
      <c r="A43" s="18">
        <v>39</v>
      </c>
      <c r="B43" s="15" t="s">
        <v>175</v>
      </c>
      <c r="C43" s="46" t="s">
        <v>219</v>
      </c>
      <c r="D43" s="44">
        <v>70996288</v>
      </c>
      <c r="E43" s="44">
        <v>107629127</v>
      </c>
      <c r="F43" s="45">
        <v>600141632</v>
      </c>
      <c r="G43" s="15" t="s">
        <v>178</v>
      </c>
      <c r="H43" s="46" t="s">
        <v>92</v>
      </c>
      <c r="I43" s="44" t="s">
        <v>93</v>
      </c>
      <c r="J43" s="46" t="s">
        <v>93</v>
      </c>
      <c r="K43" s="39"/>
      <c r="L43" s="31">
        <v>5000000</v>
      </c>
      <c r="M43" s="31">
        <f t="shared" si="0"/>
        <v>4250000</v>
      </c>
      <c r="N43" s="56">
        <v>2017</v>
      </c>
      <c r="O43" s="45">
        <v>2023</v>
      </c>
      <c r="P43" s="48"/>
      <c r="Q43" s="39"/>
      <c r="R43" s="39"/>
      <c r="S43" s="39"/>
      <c r="T43" s="21" t="s">
        <v>94</v>
      </c>
    </row>
    <row r="44" spans="1:20" s="3" customFormat="1" ht="42" customHeight="1" x14ac:dyDescent="0.3">
      <c r="A44" s="18">
        <v>40</v>
      </c>
      <c r="B44" s="15" t="s">
        <v>175</v>
      </c>
      <c r="C44" s="46" t="s">
        <v>219</v>
      </c>
      <c r="D44" s="44">
        <v>70996288</v>
      </c>
      <c r="E44" s="44">
        <v>107629127</v>
      </c>
      <c r="F44" s="45">
        <v>600141632</v>
      </c>
      <c r="G44" s="19" t="s">
        <v>179</v>
      </c>
      <c r="H44" s="46" t="s">
        <v>92</v>
      </c>
      <c r="I44" s="44" t="s">
        <v>93</v>
      </c>
      <c r="J44" s="46" t="s">
        <v>93</v>
      </c>
      <c r="K44" s="39"/>
      <c r="L44" s="31">
        <v>500000</v>
      </c>
      <c r="M44" s="31">
        <f t="shared" si="0"/>
        <v>425000</v>
      </c>
      <c r="N44" s="36">
        <v>2018</v>
      </c>
      <c r="O44" s="45">
        <v>2023</v>
      </c>
      <c r="P44" s="39"/>
      <c r="Q44" s="39"/>
      <c r="R44" s="39"/>
      <c r="S44" s="39"/>
      <c r="T44" s="21" t="s">
        <v>94</v>
      </c>
    </row>
    <row r="45" spans="1:20" s="3" customFormat="1" x14ac:dyDescent="0.3">
      <c r="A45" s="49"/>
      <c r="B45" s="33"/>
      <c r="C45" s="49"/>
      <c r="D45" s="49"/>
      <c r="E45" s="49"/>
      <c r="F45" s="49"/>
      <c r="G45" s="50"/>
      <c r="H45" s="51"/>
      <c r="I45" s="52"/>
      <c r="J45" s="51"/>
      <c r="K45" s="49"/>
      <c r="L45" s="53"/>
      <c r="M45" s="49"/>
      <c r="N45" s="54"/>
      <c r="O45" s="49"/>
      <c r="P45" s="49"/>
      <c r="Q45" s="49"/>
      <c r="R45" s="49"/>
      <c r="S45" s="49"/>
      <c r="T45" s="35"/>
    </row>
    <row r="46" spans="1:20" x14ac:dyDescent="0.3">
      <c r="A46" s="5" t="s">
        <v>221</v>
      </c>
    </row>
    <row r="48" spans="1:20" x14ac:dyDescent="0.3">
      <c r="A48" s="1" t="s">
        <v>222</v>
      </c>
    </row>
    <row r="51" spans="1:2" x14ac:dyDescent="0.3">
      <c r="A51" s="5" t="s">
        <v>24</v>
      </c>
    </row>
    <row r="52" spans="1:2" x14ac:dyDescent="0.3">
      <c r="A52" s="5" t="s">
        <v>25</v>
      </c>
      <c r="B52" s="5"/>
    </row>
    <row r="53" spans="1:2" x14ac:dyDescent="0.3">
      <c r="A53" s="5" t="s">
        <v>26</v>
      </c>
    </row>
    <row r="55" spans="1:2" x14ac:dyDescent="0.3">
      <c r="A55" s="1" t="s">
        <v>27</v>
      </c>
    </row>
    <row r="57" spans="1:2" s="10" customFormat="1" x14ac:dyDescent="0.3">
      <c r="A57" s="9" t="s">
        <v>28</v>
      </c>
    </row>
    <row r="59" spans="1:2" x14ac:dyDescent="0.3">
      <c r="A59" s="9" t="s">
        <v>29</v>
      </c>
    </row>
  </sheetData>
  <mergeCells count="14">
    <mergeCell ref="T3:T4"/>
    <mergeCell ref="A2:T2"/>
    <mergeCell ref="A1:T1"/>
    <mergeCell ref="N3:O3"/>
    <mergeCell ref="P3:Q3"/>
    <mergeCell ref="R3:S3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8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"/>
  <sheetViews>
    <sheetView showGridLines="0" tabSelected="1" zoomScale="70" zoomScaleNormal="7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N43" sqref="N43"/>
    </sheetView>
  </sheetViews>
  <sheetFormatPr defaultColWidth="9.33203125" defaultRowHeight="14.4" x14ac:dyDescent="0.3"/>
  <cols>
    <col min="1" max="1" width="6.5546875" style="1" customWidth="1"/>
    <col min="2" max="2" width="23.6640625" style="1" customWidth="1"/>
    <col min="3" max="4" width="9.33203125" style="1"/>
    <col min="5" max="5" width="10.109375" style="1" customWidth="1"/>
    <col min="6" max="6" width="12.21875" style="1" customWidth="1"/>
    <col min="7" max="7" width="23.6640625" style="1" customWidth="1"/>
    <col min="8" max="9" width="14.33203125" style="1" customWidth="1"/>
    <col min="10" max="10" width="14.6640625" style="1" customWidth="1"/>
    <col min="11" max="11" width="32.5546875" style="1" customWidth="1"/>
    <col min="12" max="12" width="9.33203125" style="1"/>
    <col min="13" max="13" width="10.44140625" style="1" customWidth="1"/>
    <col min="14" max="14" width="10.33203125" style="1" customWidth="1"/>
    <col min="15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5" width="12.33203125" style="1" customWidth="1"/>
    <col min="26" max="26" width="10.33203125" style="1" customWidth="1"/>
    <col min="27" max="16384" width="9.33203125" style="1"/>
  </cols>
  <sheetData>
    <row r="1" spans="1:27" ht="33.75" customHeight="1" x14ac:dyDescent="0.3">
      <c r="A1" s="106" t="s">
        <v>30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30.75" customHeight="1" x14ac:dyDescent="0.3">
      <c r="A2" s="105" t="s">
        <v>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s="3" customFormat="1" ht="29.1" customHeight="1" x14ac:dyDescent="0.3">
      <c r="A3" s="97" t="s">
        <v>1</v>
      </c>
      <c r="B3" s="97" t="s">
        <v>2</v>
      </c>
      <c r="C3" s="97"/>
      <c r="D3" s="97"/>
      <c r="E3" s="97"/>
      <c r="F3" s="97"/>
      <c r="G3" s="97" t="s">
        <v>3</v>
      </c>
      <c r="H3" s="97" t="s">
        <v>31</v>
      </c>
      <c r="I3" s="113" t="s">
        <v>62</v>
      </c>
      <c r="J3" s="97" t="s">
        <v>5</v>
      </c>
      <c r="K3" s="97" t="s">
        <v>6</v>
      </c>
      <c r="L3" s="111" t="s">
        <v>78</v>
      </c>
      <c r="M3" s="111"/>
      <c r="N3" s="112" t="s">
        <v>79</v>
      </c>
      <c r="O3" s="112"/>
      <c r="P3" s="97" t="s">
        <v>80</v>
      </c>
      <c r="Q3" s="97"/>
      <c r="R3" s="97"/>
      <c r="S3" s="97"/>
      <c r="T3" s="97"/>
      <c r="U3" s="97"/>
      <c r="V3" s="97"/>
      <c r="W3" s="97"/>
      <c r="X3" s="97"/>
      <c r="Y3" s="112" t="s">
        <v>10</v>
      </c>
      <c r="Z3" s="112"/>
      <c r="AA3" s="97" t="s">
        <v>86</v>
      </c>
    </row>
    <row r="4" spans="1:27" ht="14.85" customHeight="1" x14ac:dyDescent="0.3">
      <c r="A4" s="97"/>
      <c r="B4" s="108" t="s">
        <v>11</v>
      </c>
      <c r="C4" s="108" t="s">
        <v>12</v>
      </c>
      <c r="D4" s="108" t="s">
        <v>13</v>
      </c>
      <c r="E4" s="108" t="s">
        <v>14</v>
      </c>
      <c r="F4" s="108" t="s">
        <v>15</v>
      </c>
      <c r="G4" s="97"/>
      <c r="H4" s="97"/>
      <c r="I4" s="113"/>
      <c r="J4" s="97"/>
      <c r="K4" s="97"/>
      <c r="L4" s="109" t="s">
        <v>16</v>
      </c>
      <c r="M4" s="109" t="s">
        <v>81</v>
      </c>
      <c r="N4" s="109" t="s">
        <v>18</v>
      </c>
      <c r="O4" s="109" t="s">
        <v>19</v>
      </c>
      <c r="P4" s="97" t="s">
        <v>32</v>
      </c>
      <c r="Q4" s="97"/>
      <c r="R4" s="97"/>
      <c r="S4" s="97"/>
      <c r="T4" s="109" t="s">
        <v>33</v>
      </c>
      <c r="U4" s="109" t="s">
        <v>82</v>
      </c>
      <c r="V4" s="109" t="s">
        <v>76</v>
      </c>
      <c r="W4" s="109" t="s">
        <v>34</v>
      </c>
      <c r="X4" s="110" t="s">
        <v>63</v>
      </c>
      <c r="Y4" s="109" t="s">
        <v>22</v>
      </c>
      <c r="Z4" s="109" t="s">
        <v>23</v>
      </c>
      <c r="AA4" s="97"/>
    </row>
    <row r="5" spans="1:27" ht="80.099999999999994" customHeight="1" x14ac:dyDescent="0.3">
      <c r="A5" s="97"/>
      <c r="B5" s="108"/>
      <c r="C5" s="108"/>
      <c r="D5" s="108"/>
      <c r="E5" s="108"/>
      <c r="F5" s="108"/>
      <c r="G5" s="97"/>
      <c r="H5" s="97"/>
      <c r="I5" s="113"/>
      <c r="J5" s="97"/>
      <c r="K5" s="97"/>
      <c r="L5" s="109"/>
      <c r="M5" s="109"/>
      <c r="N5" s="109"/>
      <c r="O5" s="109"/>
      <c r="P5" s="25" t="s">
        <v>56</v>
      </c>
      <c r="Q5" s="25" t="s">
        <v>83</v>
      </c>
      <c r="R5" s="25" t="s">
        <v>84</v>
      </c>
      <c r="S5" s="25" t="s">
        <v>85</v>
      </c>
      <c r="T5" s="109"/>
      <c r="U5" s="109"/>
      <c r="V5" s="109"/>
      <c r="W5" s="109"/>
      <c r="X5" s="110"/>
      <c r="Y5" s="109"/>
      <c r="Z5" s="109"/>
      <c r="AA5" s="97"/>
    </row>
    <row r="6" spans="1:27" s="16" customFormat="1" ht="41.25" customHeight="1" x14ac:dyDescent="0.3">
      <c r="A6" s="18">
        <v>1</v>
      </c>
      <c r="B6" s="15" t="s">
        <v>90</v>
      </c>
      <c r="C6" s="46" t="s">
        <v>215</v>
      </c>
      <c r="D6" s="36">
        <v>70984557</v>
      </c>
      <c r="E6" s="45">
        <v>102432201</v>
      </c>
      <c r="F6" s="45">
        <v>600143198</v>
      </c>
      <c r="G6" s="19" t="s">
        <v>96</v>
      </c>
      <c r="H6" s="46" t="s">
        <v>92</v>
      </c>
      <c r="I6" s="44" t="s">
        <v>93</v>
      </c>
      <c r="J6" s="44" t="s">
        <v>95</v>
      </c>
      <c r="K6" s="44"/>
      <c r="L6" s="31">
        <v>2100000</v>
      </c>
      <c r="M6" s="86">
        <f>L6/100*85</f>
        <v>1785000</v>
      </c>
      <c r="N6" s="87">
        <v>2017</v>
      </c>
      <c r="O6" s="89">
        <v>2022</v>
      </c>
      <c r="P6" s="72"/>
      <c r="Q6" s="72"/>
      <c r="R6" s="72" t="s">
        <v>77</v>
      </c>
      <c r="S6" s="72" t="s">
        <v>77</v>
      </c>
      <c r="T6" s="44"/>
      <c r="U6" s="44"/>
      <c r="V6" s="44"/>
      <c r="W6" s="44"/>
      <c r="X6" s="44"/>
      <c r="Y6" s="44"/>
      <c r="Z6" s="44"/>
      <c r="AA6" s="21" t="s">
        <v>87</v>
      </c>
    </row>
    <row r="7" spans="1:27" s="16" customFormat="1" ht="69.75" customHeight="1" x14ac:dyDescent="0.3">
      <c r="A7" s="18">
        <v>2</v>
      </c>
      <c r="B7" s="15" t="s">
        <v>90</v>
      </c>
      <c r="C7" s="46" t="s">
        <v>215</v>
      </c>
      <c r="D7" s="36">
        <v>70984557</v>
      </c>
      <c r="E7" s="45">
        <v>102432201</v>
      </c>
      <c r="F7" s="45">
        <v>600143198</v>
      </c>
      <c r="G7" s="15" t="s">
        <v>205</v>
      </c>
      <c r="H7" s="46" t="s">
        <v>92</v>
      </c>
      <c r="I7" s="44" t="s">
        <v>93</v>
      </c>
      <c r="J7" s="44" t="s">
        <v>95</v>
      </c>
      <c r="K7" s="47"/>
      <c r="L7" s="31">
        <v>1100000</v>
      </c>
      <c r="M7" s="86">
        <f t="shared" ref="M7:M62" si="0">L7/100*85</f>
        <v>935000</v>
      </c>
      <c r="N7" s="87">
        <v>2017</v>
      </c>
      <c r="O7" s="89">
        <v>2021</v>
      </c>
      <c r="P7" s="72"/>
      <c r="Q7" s="72"/>
      <c r="R7" s="72"/>
      <c r="S7" s="72"/>
      <c r="T7" s="44"/>
      <c r="U7" s="44"/>
      <c r="V7" s="44"/>
      <c r="W7" s="44"/>
      <c r="X7" s="44"/>
      <c r="Y7" s="44"/>
      <c r="Z7" s="44"/>
      <c r="AA7" s="21" t="s">
        <v>87</v>
      </c>
    </row>
    <row r="8" spans="1:27" s="16" customFormat="1" ht="36" x14ac:dyDescent="0.3">
      <c r="A8" s="18">
        <v>3</v>
      </c>
      <c r="B8" s="15" t="s">
        <v>90</v>
      </c>
      <c r="C8" s="46" t="s">
        <v>215</v>
      </c>
      <c r="D8" s="36">
        <v>70984557</v>
      </c>
      <c r="E8" s="45">
        <v>102432201</v>
      </c>
      <c r="F8" s="45">
        <v>600143198</v>
      </c>
      <c r="G8" s="43" t="s">
        <v>206</v>
      </c>
      <c r="H8" s="46" t="s">
        <v>92</v>
      </c>
      <c r="I8" s="44" t="s">
        <v>93</v>
      </c>
      <c r="J8" s="44" t="s">
        <v>95</v>
      </c>
      <c r="K8" s="44"/>
      <c r="L8" s="31">
        <v>800000</v>
      </c>
      <c r="M8" s="86">
        <f t="shared" si="0"/>
        <v>680000</v>
      </c>
      <c r="N8" s="87">
        <v>2017</v>
      </c>
      <c r="O8" s="89">
        <v>2023</v>
      </c>
      <c r="P8" s="72"/>
      <c r="Q8" s="73"/>
      <c r="R8" s="73"/>
      <c r="S8" s="73"/>
      <c r="T8" s="44"/>
      <c r="U8" s="44"/>
      <c r="V8" s="44"/>
      <c r="W8" s="44"/>
      <c r="X8" s="44"/>
      <c r="Y8" s="44"/>
      <c r="Z8" s="44"/>
      <c r="AA8" s="21" t="s">
        <v>87</v>
      </c>
    </row>
    <row r="9" spans="1:27" ht="36" x14ac:dyDescent="0.3">
      <c r="A9" s="18">
        <v>4</v>
      </c>
      <c r="B9" s="15" t="s">
        <v>90</v>
      </c>
      <c r="C9" s="46" t="s">
        <v>215</v>
      </c>
      <c r="D9" s="36">
        <v>70984557</v>
      </c>
      <c r="E9" s="45">
        <v>102432201</v>
      </c>
      <c r="F9" s="45">
        <v>600143198</v>
      </c>
      <c r="G9" s="19" t="s">
        <v>97</v>
      </c>
      <c r="H9" s="46" t="s">
        <v>92</v>
      </c>
      <c r="I9" s="44" t="s">
        <v>93</v>
      </c>
      <c r="J9" s="44" t="s">
        <v>95</v>
      </c>
      <c r="K9" s="47"/>
      <c r="L9" s="31">
        <v>2000000</v>
      </c>
      <c r="M9" s="86">
        <f t="shared" si="0"/>
        <v>1700000</v>
      </c>
      <c r="N9" s="87">
        <v>2017</v>
      </c>
      <c r="O9" s="89">
        <v>2025</v>
      </c>
      <c r="P9" s="48"/>
      <c r="Q9" s="73"/>
      <c r="R9" s="73"/>
      <c r="S9" s="73"/>
      <c r="T9" s="47"/>
      <c r="U9" s="47"/>
      <c r="V9" s="47"/>
      <c r="W9" s="47"/>
      <c r="X9" s="47"/>
      <c r="Y9" s="47"/>
      <c r="Z9" s="47"/>
      <c r="AA9" s="21" t="s">
        <v>87</v>
      </c>
    </row>
    <row r="10" spans="1:27" ht="36" x14ac:dyDescent="0.3">
      <c r="A10" s="18">
        <v>5</v>
      </c>
      <c r="B10" s="15" t="s">
        <v>90</v>
      </c>
      <c r="C10" s="46" t="s">
        <v>215</v>
      </c>
      <c r="D10" s="36">
        <v>70984557</v>
      </c>
      <c r="E10" s="45">
        <v>102432201</v>
      </c>
      <c r="F10" s="45">
        <v>600143198</v>
      </c>
      <c r="G10" s="15" t="s">
        <v>207</v>
      </c>
      <c r="H10" s="46" t="s">
        <v>92</v>
      </c>
      <c r="I10" s="44" t="s">
        <v>93</v>
      </c>
      <c r="J10" s="44" t="s">
        <v>95</v>
      </c>
      <c r="K10" s="39"/>
      <c r="L10" s="31">
        <v>300000</v>
      </c>
      <c r="M10" s="86">
        <f t="shared" si="0"/>
        <v>255000</v>
      </c>
      <c r="N10" s="87">
        <v>2017</v>
      </c>
      <c r="O10" s="89">
        <v>2023</v>
      </c>
      <c r="P10" s="48"/>
      <c r="Q10" s="73"/>
      <c r="R10" s="73"/>
      <c r="S10" s="73"/>
      <c r="T10" s="47"/>
      <c r="U10" s="47"/>
      <c r="V10" s="47"/>
      <c r="W10" s="47"/>
      <c r="X10" s="47"/>
      <c r="Y10" s="47"/>
      <c r="Z10" s="47"/>
      <c r="AA10" s="21" t="s">
        <v>87</v>
      </c>
    </row>
    <row r="11" spans="1:27" ht="36" x14ac:dyDescent="0.3">
      <c r="A11" s="18">
        <v>6</v>
      </c>
      <c r="B11" s="15" t="s">
        <v>107</v>
      </c>
      <c r="C11" s="46" t="s">
        <v>216</v>
      </c>
      <c r="D11" s="45">
        <v>71002529</v>
      </c>
      <c r="E11" s="45">
        <v>102432210</v>
      </c>
      <c r="F11" s="45">
        <v>600143201</v>
      </c>
      <c r="G11" s="19" t="s">
        <v>108</v>
      </c>
      <c r="H11" s="46" t="s">
        <v>92</v>
      </c>
      <c r="I11" s="44" t="s">
        <v>93</v>
      </c>
      <c r="J11" s="46" t="s">
        <v>106</v>
      </c>
      <c r="K11" s="47"/>
      <c r="L11" s="31">
        <v>10000000</v>
      </c>
      <c r="M11" s="86">
        <f t="shared" si="0"/>
        <v>8500000</v>
      </c>
      <c r="N11" s="87">
        <v>2017</v>
      </c>
      <c r="O11" s="89">
        <v>2023</v>
      </c>
      <c r="P11" s="48"/>
      <c r="Q11" s="73"/>
      <c r="R11" s="73"/>
      <c r="S11" s="73"/>
      <c r="T11" s="47"/>
      <c r="U11" s="47"/>
      <c r="V11" s="47"/>
      <c r="W11" s="47"/>
      <c r="X11" s="47"/>
      <c r="Y11" s="47"/>
      <c r="Z11" s="47"/>
      <c r="AA11" s="21" t="s">
        <v>87</v>
      </c>
    </row>
    <row r="12" spans="1:27" ht="36" x14ac:dyDescent="0.3">
      <c r="A12" s="18">
        <v>7</v>
      </c>
      <c r="B12" s="15" t="s">
        <v>107</v>
      </c>
      <c r="C12" s="46" t="s">
        <v>216</v>
      </c>
      <c r="D12" s="45">
        <v>71002529</v>
      </c>
      <c r="E12" s="45">
        <v>102432210</v>
      </c>
      <c r="F12" s="45">
        <v>600143201</v>
      </c>
      <c r="G12" s="19" t="s">
        <v>109</v>
      </c>
      <c r="H12" s="46" t="s">
        <v>92</v>
      </c>
      <c r="I12" s="44" t="s">
        <v>93</v>
      </c>
      <c r="J12" s="46" t="s">
        <v>106</v>
      </c>
      <c r="K12" s="47"/>
      <c r="L12" s="31">
        <v>2000000</v>
      </c>
      <c r="M12" s="86">
        <f t="shared" si="0"/>
        <v>1700000</v>
      </c>
      <c r="N12" s="87">
        <v>2017</v>
      </c>
      <c r="O12" s="89">
        <v>2023</v>
      </c>
      <c r="P12" s="48"/>
      <c r="Q12" s="73"/>
      <c r="R12" s="73"/>
      <c r="S12" s="73"/>
      <c r="T12" s="47"/>
      <c r="U12" s="47"/>
      <c r="V12" s="47"/>
      <c r="W12" s="47"/>
      <c r="X12" s="47"/>
      <c r="Y12" s="47"/>
      <c r="Z12" s="47"/>
      <c r="AA12" s="21" t="s">
        <v>87</v>
      </c>
    </row>
    <row r="13" spans="1:27" ht="36" x14ac:dyDescent="0.3">
      <c r="A13" s="18">
        <v>8</v>
      </c>
      <c r="B13" s="15" t="s">
        <v>107</v>
      </c>
      <c r="C13" s="46" t="s">
        <v>216</v>
      </c>
      <c r="D13" s="45">
        <v>71002529</v>
      </c>
      <c r="E13" s="45">
        <v>102432210</v>
      </c>
      <c r="F13" s="45">
        <v>600143201</v>
      </c>
      <c r="G13" s="15" t="s">
        <v>110</v>
      </c>
      <c r="H13" s="46" t="s">
        <v>92</v>
      </c>
      <c r="I13" s="44" t="s">
        <v>93</v>
      </c>
      <c r="J13" s="46" t="s">
        <v>106</v>
      </c>
      <c r="K13" s="47"/>
      <c r="L13" s="31">
        <v>3000000</v>
      </c>
      <c r="M13" s="86">
        <f t="shared" si="0"/>
        <v>2550000</v>
      </c>
      <c r="N13" s="87">
        <v>2020</v>
      </c>
      <c r="O13" s="89">
        <v>2022</v>
      </c>
      <c r="P13" s="48"/>
      <c r="Q13" s="73"/>
      <c r="R13" s="73"/>
      <c r="S13" s="73"/>
      <c r="T13" s="47"/>
      <c r="U13" s="47"/>
      <c r="V13" s="47"/>
      <c r="W13" s="47"/>
      <c r="X13" s="47"/>
      <c r="Y13" s="47"/>
      <c r="Z13" s="47"/>
      <c r="AA13" s="21" t="s">
        <v>87</v>
      </c>
    </row>
    <row r="14" spans="1:27" ht="36" x14ac:dyDescent="0.3">
      <c r="A14" s="18">
        <v>9</v>
      </c>
      <c r="B14" s="15" t="s">
        <v>107</v>
      </c>
      <c r="C14" s="46" t="s">
        <v>216</v>
      </c>
      <c r="D14" s="45">
        <v>71002529</v>
      </c>
      <c r="E14" s="45">
        <v>102432210</v>
      </c>
      <c r="F14" s="45">
        <v>600143201</v>
      </c>
      <c r="G14" s="15" t="s">
        <v>113</v>
      </c>
      <c r="H14" s="46" t="s">
        <v>92</v>
      </c>
      <c r="I14" s="44" t="s">
        <v>93</v>
      </c>
      <c r="J14" s="46" t="s">
        <v>106</v>
      </c>
      <c r="K14" s="47"/>
      <c r="L14" s="31">
        <v>20000000</v>
      </c>
      <c r="M14" s="86">
        <f t="shared" si="0"/>
        <v>17000000</v>
      </c>
      <c r="N14" s="87">
        <v>2021</v>
      </c>
      <c r="O14" s="89">
        <v>2025</v>
      </c>
      <c r="P14" s="48" t="s">
        <v>77</v>
      </c>
      <c r="Q14" s="48" t="s">
        <v>77</v>
      </c>
      <c r="R14" s="48" t="s">
        <v>77</v>
      </c>
      <c r="S14" s="48" t="s">
        <v>77</v>
      </c>
      <c r="T14" s="47"/>
      <c r="U14" s="47"/>
      <c r="V14" s="47"/>
      <c r="W14" s="47"/>
      <c r="X14" s="47"/>
      <c r="Y14" s="47"/>
      <c r="Z14" s="47"/>
      <c r="AA14" s="21" t="s">
        <v>87</v>
      </c>
    </row>
    <row r="15" spans="1:27" ht="36" x14ac:dyDescent="0.3">
      <c r="A15" s="18">
        <v>10</v>
      </c>
      <c r="B15" s="15" t="s">
        <v>107</v>
      </c>
      <c r="C15" s="46" t="s">
        <v>216</v>
      </c>
      <c r="D15" s="45">
        <v>71002529</v>
      </c>
      <c r="E15" s="45">
        <v>102432210</v>
      </c>
      <c r="F15" s="45">
        <v>600143201</v>
      </c>
      <c r="G15" s="15" t="s">
        <v>111</v>
      </c>
      <c r="H15" s="46" t="s">
        <v>92</v>
      </c>
      <c r="I15" s="44" t="s">
        <v>93</v>
      </c>
      <c r="J15" s="46" t="s">
        <v>106</v>
      </c>
      <c r="K15" s="47"/>
      <c r="L15" s="31">
        <v>1300000</v>
      </c>
      <c r="M15" s="86">
        <f t="shared" si="0"/>
        <v>1105000</v>
      </c>
      <c r="N15" s="87">
        <v>2020</v>
      </c>
      <c r="O15" s="89">
        <v>2022</v>
      </c>
      <c r="P15" s="48"/>
      <c r="Q15" s="73"/>
      <c r="R15" s="73"/>
      <c r="S15" s="73"/>
      <c r="T15" s="47"/>
      <c r="U15" s="47"/>
      <c r="V15" s="47"/>
      <c r="W15" s="47"/>
      <c r="X15" s="47"/>
      <c r="Y15" s="47"/>
      <c r="Z15" s="47"/>
      <c r="AA15" s="21" t="s">
        <v>87</v>
      </c>
    </row>
    <row r="16" spans="1:27" ht="36" x14ac:dyDescent="0.3">
      <c r="A16" s="18">
        <v>11</v>
      </c>
      <c r="B16" s="15" t="s">
        <v>107</v>
      </c>
      <c r="C16" s="46" t="s">
        <v>216</v>
      </c>
      <c r="D16" s="45">
        <v>71002529</v>
      </c>
      <c r="E16" s="45">
        <v>102432210</v>
      </c>
      <c r="F16" s="45">
        <v>600143201</v>
      </c>
      <c r="G16" s="15" t="s">
        <v>112</v>
      </c>
      <c r="H16" s="46" t="s">
        <v>92</v>
      </c>
      <c r="I16" s="44" t="s">
        <v>93</v>
      </c>
      <c r="J16" s="46" t="s">
        <v>106</v>
      </c>
      <c r="K16" s="47"/>
      <c r="L16" s="31">
        <v>2100000</v>
      </c>
      <c r="M16" s="86">
        <f t="shared" si="0"/>
        <v>1785000</v>
      </c>
      <c r="N16" s="87">
        <v>2021</v>
      </c>
      <c r="O16" s="89">
        <v>2022</v>
      </c>
      <c r="P16" s="48" t="s">
        <v>77</v>
      </c>
      <c r="Q16" s="73"/>
      <c r="R16" s="73"/>
      <c r="S16" s="73" t="s">
        <v>77</v>
      </c>
      <c r="T16" s="47"/>
      <c r="U16" s="47"/>
      <c r="V16" s="47"/>
      <c r="W16" s="47"/>
      <c r="X16" s="47"/>
      <c r="Y16" s="47"/>
      <c r="Z16" s="47"/>
      <c r="AA16" s="21" t="s">
        <v>87</v>
      </c>
    </row>
    <row r="17" spans="1:27" ht="36" x14ac:dyDescent="0.3">
      <c r="A17" s="18">
        <v>12</v>
      </c>
      <c r="B17" s="15" t="s">
        <v>114</v>
      </c>
      <c r="C17" s="77" t="s">
        <v>217</v>
      </c>
      <c r="D17" s="45">
        <v>70982741</v>
      </c>
      <c r="E17" s="45"/>
      <c r="F17" s="45">
        <v>600143236</v>
      </c>
      <c r="G17" s="15" t="s">
        <v>115</v>
      </c>
      <c r="H17" s="46" t="s">
        <v>92</v>
      </c>
      <c r="I17" s="44" t="s">
        <v>93</v>
      </c>
      <c r="J17" s="44" t="s">
        <v>119</v>
      </c>
      <c r="K17" s="47"/>
      <c r="L17" s="31">
        <v>6000000</v>
      </c>
      <c r="M17" s="86">
        <f t="shared" si="0"/>
        <v>5100000</v>
      </c>
      <c r="N17" s="87">
        <v>2018</v>
      </c>
      <c r="O17" s="89">
        <v>2023</v>
      </c>
      <c r="P17" s="47"/>
      <c r="Q17" s="48" t="s">
        <v>77</v>
      </c>
      <c r="R17" s="48" t="s">
        <v>77</v>
      </c>
      <c r="S17" s="48" t="s">
        <v>77</v>
      </c>
      <c r="T17" s="47"/>
      <c r="U17" s="47"/>
      <c r="V17" s="47"/>
      <c r="W17" s="47"/>
      <c r="X17" s="47"/>
      <c r="Y17" s="47"/>
      <c r="Z17" s="47"/>
      <c r="AA17" s="21" t="s">
        <v>87</v>
      </c>
    </row>
    <row r="18" spans="1:27" ht="36" x14ac:dyDescent="0.3">
      <c r="A18" s="18">
        <v>13</v>
      </c>
      <c r="B18" s="15" t="s">
        <v>114</v>
      </c>
      <c r="C18" s="77" t="s">
        <v>217</v>
      </c>
      <c r="D18" s="45">
        <v>70982741</v>
      </c>
      <c r="E18" s="45"/>
      <c r="F18" s="45">
        <v>600143236</v>
      </c>
      <c r="G18" s="19" t="s">
        <v>116</v>
      </c>
      <c r="H18" s="46" t="s">
        <v>92</v>
      </c>
      <c r="I18" s="44" t="s">
        <v>93</v>
      </c>
      <c r="J18" s="44" t="s">
        <v>119</v>
      </c>
      <c r="K18" s="47"/>
      <c r="L18" s="31">
        <v>900000</v>
      </c>
      <c r="M18" s="86">
        <f t="shared" si="0"/>
        <v>765000</v>
      </c>
      <c r="N18" s="87">
        <v>2017</v>
      </c>
      <c r="O18" s="89">
        <v>2023</v>
      </c>
      <c r="P18" s="48" t="s">
        <v>77</v>
      </c>
      <c r="Q18" s="48" t="s">
        <v>77</v>
      </c>
      <c r="R18" s="48" t="s">
        <v>77</v>
      </c>
      <c r="S18" s="48" t="s">
        <v>77</v>
      </c>
      <c r="T18" s="47"/>
      <c r="U18" s="47"/>
      <c r="V18" s="47"/>
      <c r="W18" s="47"/>
      <c r="X18" s="47"/>
      <c r="Y18" s="47"/>
      <c r="Z18" s="47"/>
      <c r="AA18" s="21" t="s">
        <v>87</v>
      </c>
    </row>
    <row r="19" spans="1:27" ht="49.5" customHeight="1" x14ac:dyDescent="0.3">
      <c r="A19" s="18">
        <v>14</v>
      </c>
      <c r="B19" s="15" t="s">
        <v>114</v>
      </c>
      <c r="C19" s="77" t="s">
        <v>217</v>
      </c>
      <c r="D19" s="45">
        <v>70982741</v>
      </c>
      <c r="E19" s="45"/>
      <c r="F19" s="45">
        <v>600143236</v>
      </c>
      <c r="G19" s="15" t="s">
        <v>117</v>
      </c>
      <c r="H19" s="46" t="s">
        <v>92</v>
      </c>
      <c r="I19" s="44" t="s">
        <v>93</v>
      </c>
      <c r="J19" s="44" t="s">
        <v>119</v>
      </c>
      <c r="K19" s="47"/>
      <c r="L19" s="31">
        <v>1500000</v>
      </c>
      <c r="M19" s="86">
        <f t="shared" si="0"/>
        <v>1275000</v>
      </c>
      <c r="N19" s="87">
        <v>2017</v>
      </c>
      <c r="O19" s="89">
        <v>2023</v>
      </c>
      <c r="P19" s="47"/>
      <c r="Q19" s="48" t="s">
        <v>77</v>
      </c>
      <c r="R19" s="48" t="s">
        <v>77</v>
      </c>
      <c r="S19" s="48" t="s">
        <v>77</v>
      </c>
      <c r="T19" s="47"/>
      <c r="U19" s="47"/>
      <c r="V19" s="47"/>
      <c r="W19" s="47"/>
      <c r="X19" s="47"/>
      <c r="Y19" s="47"/>
      <c r="Z19" s="47"/>
      <c r="AA19" s="21" t="s">
        <v>87</v>
      </c>
    </row>
    <row r="20" spans="1:27" ht="49.5" customHeight="1" x14ac:dyDescent="0.3">
      <c r="A20" s="18">
        <v>15</v>
      </c>
      <c r="B20" s="15" t="s">
        <v>114</v>
      </c>
      <c r="C20" s="77" t="s">
        <v>217</v>
      </c>
      <c r="D20" s="45">
        <v>70982741</v>
      </c>
      <c r="E20" s="45"/>
      <c r="F20" s="45">
        <v>600143236</v>
      </c>
      <c r="G20" s="19" t="s">
        <v>118</v>
      </c>
      <c r="H20" s="46" t="s">
        <v>92</v>
      </c>
      <c r="I20" s="44" t="s">
        <v>93</v>
      </c>
      <c r="J20" s="44" t="s">
        <v>119</v>
      </c>
      <c r="K20" s="47"/>
      <c r="L20" s="31">
        <v>2000000</v>
      </c>
      <c r="M20" s="86">
        <f t="shared" si="0"/>
        <v>1700000</v>
      </c>
      <c r="N20" s="87">
        <v>2017</v>
      </c>
      <c r="O20" s="89">
        <v>2023</v>
      </c>
      <c r="P20" s="47"/>
      <c r="Q20" s="48" t="s">
        <v>77</v>
      </c>
      <c r="R20" s="48" t="s">
        <v>77</v>
      </c>
      <c r="S20" s="48" t="s">
        <v>77</v>
      </c>
      <c r="T20" s="47"/>
      <c r="U20" s="47"/>
      <c r="V20" s="47"/>
      <c r="W20" s="47"/>
      <c r="X20" s="47"/>
      <c r="Y20" s="47"/>
      <c r="Z20" s="47"/>
      <c r="AA20" s="21" t="s">
        <v>87</v>
      </c>
    </row>
    <row r="21" spans="1:27" ht="53.25" customHeight="1" x14ac:dyDescent="0.3">
      <c r="A21" s="18">
        <v>16</v>
      </c>
      <c r="B21" s="15" t="s">
        <v>114</v>
      </c>
      <c r="C21" s="77" t="s">
        <v>217</v>
      </c>
      <c r="D21" s="45">
        <v>70982741</v>
      </c>
      <c r="E21" s="45"/>
      <c r="F21" s="45">
        <v>600143236</v>
      </c>
      <c r="G21" s="19" t="s">
        <v>120</v>
      </c>
      <c r="H21" s="46" t="s">
        <v>92</v>
      </c>
      <c r="I21" s="44" t="s">
        <v>93</v>
      </c>
      <c r="J21" s="44" t="s">
        <v>119</v>
      </c>
      <c r="K21" s="47"/>
      <c r="L21" s="31">
        <v>900000</v>
      </c>
      <c r="M21" s="86">
        <f t="shared" si="0"/>
        <v>765000</v>
      </c>
      <c r="N21" s="87">
        <v>2017</v>
      </c>
      <c r="O21" s="89">
        <v>2023</v>
      </c>
      <c r="P21" s="48" t="s">
        <v>77</v>
      </c>
      <c r="Q21" s="48" t="s">
        <v>77</v>
      </c>
      <c r="R21" s="48" t="s">
        <v>77</v>
      </c>
      <c r="S21" s="48" t="s">
        <v>77</v>
      </c>
      <c r="T21" s="47"/>
      <c r="U21" s="47"/>
      <c r="V21" s="47"/>
      <c r="W21" s="47"/>
      <c r="X21" s="47"/>
      <c r="Y21" s="47"/>
      <c r="Z21" s="47"/>
      <c r="AA21" s="21" t="s">
        <v>87</v>
      </c>
    </row>
    <row r="22" spans="1:27" ht="51.75" customHeight="1" x14ac:dyDescent="0.3">
      <c r="A22" s="18">
        <v>17</v>
      </c>
      <c r="B22" s="15" t="s">
        <v>114</v>
      </c>
      <c r="C22" s="77" t="s">
        <v>217</v>
      </c>
      <c r="D22" s="45">
        <v>70982741</v>
      </c>
      <c r="E22" s="45"/>
      <c r="F22" s="45">
        <v>600143236</v>
      </c>
      <c r="G22" s="27" t="s">
        <v>121</v>
      </c>
      <c r="H22" s="46" t="s">
        <v>92</v>
      </c>
      <c r="I22" s="44" t="s">
        <v>93</v>
      </c>
      <c r="J22" s="44" t="s">
        <v>119</v>
      </c>
      <c r="K22" s="47"/>
      <c r="L22" s="31">
        <v>700000</v>
      </c>
      <c r="M22" s="86">
        <f t="shared" si="0"/>
        <v>595000</v>
      </c>
      <c r="N22" s="87">
        <v>2017</v>
      </c>
      <c r="O22" s="89">
        <v>2023</v>
      </c>
      <c r="P22" s="47"/>
      <c r="Q22" s="48" t="s">
        <v>77</v>
      </c>
      <c r="R22" s="48" t="s">
        <v>77</v>
      </c>
      <c r="S22" s="48" t="s">
        <v>77</v>
      </c>
      <c r="T22" s="47"/>
      <c r="U22" s="47"/>
      <c r="V22" s="47"/>
      <c r="W22" s="47"/>
      <c r="X22" s="47"/>
      <c r="Y22" s="47"/>
      <c r="Z22" s="47"/>
      <c r="AA22" s="21" t="s">
        <v>87</v>
      </c>
    </row>
    <row r="23" spans="1:27" ht="60" customHeight="1" x14ac:dyDescent="0.3">
      <c r="A23" s="18">
        <v>18</v>
      </c>
      <c r="B23" s="15" t="s">
        <v>114</v>
      </c>
      <c r="C23" s="77" t="s">
        <v>217</v>
      </c>
      <c r="D23" s="45">
        <v>70982741</v>
      </c>
      <c r="E23" s="45"/>
      <c r="F23" s="45">
        <v>600143236</v>
      </c>
      <c r="G23" s="19" t="s">
        <v>141</v>
      </c>
      <c r="H23" s="46" t="s">
        <v>92</v>
      </c>
      <c r="I23" s="44" t="s">
        <v>93</v>
      </c>
      <c r="J23" s="46" t="s">
        <v>119</v>
      </c>
      <c r="K23" s="47"/>
      <c r="L23" s="31">
        <v>800000</v>
      </c>
      <c r="M23" s="86">
        <f t="shared" si="0"/>
        <v>680000</v>
      </c>
      <c r="N23" s="87">
        <v>2017</v>
      </c>
      <c r="O23" s="89">
        <v>2023</v>
      </c>
      <c r="P23" s="48" t="s">
        <v>77</v>
      </c>
      <c r="Q23" s="48" t="s">
        <v>77</v>
      </c>
      <c r="R23" s="48" t="s">
        <v>77</v>
      </c>
      <c r="S23" s="48" t="s">
        <v>77</v>
      </c>
      <c r="T23" s="47"/>
      <c r="U23" s="47"/>
      <c r="V23" s="47"/>
      <c r="W23" s="47"/>
      <c r="X23" s="47"/>
      <c r="Y23" s="47"/>
      <c r="Z23" s="47"/>
      <c r="AA23" s="21" t="s">
        <v>87</v>
      </c>
    </row>
    <row r="24" spans="1:27" ht="50.25" customHeight="1" x14ac:dyDescent="0.3">
      <c r="A24" s="18">
        <v>19</v>
      </c>
      <c r="B24" s="15" t="s">
        <v>114</v>
      </c>
      <c r="C24" s="77" t="s">
        <v>217</v>
      </c>
      <c r="D24" s="45">
        <v>70982741</v>
      </c>
      <c r="E24" s="45"/>
      <c r="F24" s="45">
        <v>600143236</v>
      </c>
      <c r="G24" s="19" t="s">
        <v>212</v>
      </c>
      <c r="H24" s="46" t="s">
        <v>92</v>
      </c>
      <c r="I24" s="44" t="s">
        <v>195</v>
      </c>
      <c r="J24" s="46" t="s">
        <v>119</v>
      </c>
      <c r="K24" s="47"/>
      <c r="L24" s="31">
        <v>1400000</v>
      </c>
      <c r="M24" s="86">
        <f t="shared" si="0"/>
        <v>1190000</v>
      </c>
      <c r="N24" s="87">
        <v>2017</v>
      </c>
      <c r="O24" s="89">
        <v>2023</v>
      </c>
      <c r="P24" s="47"/>
      <c r="Q24" s="73"/>
      <c r="R24" s="73"/>
      <c r="S24" s="73"/>
      <c r="T24" s="47"/>
      <c r="U24" s="47"/>
      <c r="V24" s="47"/>
      <c r="W24" s="47"/>
      <c r="X24" s="47"/>
      <c r="Y24" s="47"/>
      <c r="Z24" s="47"/>
      <c r="AA24" s="21" t="s">
        <v>87</v>
      </c>
    </row>
    <row r="25" spans="1:27" ht="51.75" customHeight="1" x14ac:dyDescent="0.3">
      <c r="A25" s="18">
        <v>20</v>
      </c>
      <c r="B25" s="15" t="s">
        <v>114</v>
      </c>
      <c r="C25" s="77" t="s">
        <v>217</v>
      </c>
      <c r="D25" s="45">
        <v>70982741</v>
      </c>
      <c r="E25" s="45"/>
      <c r="F25" s="45">
        <v>600143236</v>
      </c>
      <c r="G25" s="19" t="s">
        <v>142</v>
      </c>
      <c r="H25" s="46" t="s">
        <v>92</v>
      </c>
      <c r="I25" s="44" t="s">
        <v>195</v>
      </c>
      <c r="J25" s="46" t="s">
        <v>119</v>
      </c>
      <c r="K25" s="47"/>
      <c r="L25" s="31">
        <v>1000000</v>
      </c>
      <c r="M25" s="86">
        <f t="shared" si="0"/>
        <v>850000</v>
      </c>
      <c r="N25" s="87">
        <v>2017</v>
      </c>
      <c r="O25" s="89">
        <v>2023</v>
      </c>
      <c r="P25" s="48" t="s">
        <v>77</v>
      </c>
      <c r="Q25" s="48" t="s">
        <v>77</v>
      </c>
      <c r="R25" s="48" t="s">
        <v>77</v>
      </c>
      <c r="S25" s="48" t="s">
        <v>77</v>
      </c>
      <c r="T25" s="47"/>
      <c r="U25" s="47"/>
      <c r="V25" s="47"/>
      <c r="W25" s="47"/>
      <c r="X25" s="47"/>
      <c r="Y25" s="47"/>
      <c r="Z25" s="47"/>
      <c r="AA25" s="21" t="s">
        <v>87</v>
      </c>
    </row>
    <row r="26" spans="1:27" ht="53.25" customHeight="1" x14ac:dyDescent="0.3">
      <c r="A26" s="18">
        <v>21</v>
      </c>
      <c r="B26" s="15" t="s">
        <v>114</v>
      </c>
      <c r="C26" s="77" t="s">
        <v>217</v>
      </c>
      <c r="D26" s="45">
        <v>70982741</v>
      </c>
      <c r="E26" s="45"/>
      <c r="F26" s="45">
        <v>600143236</v>
      </c>
      <c r="G26" s="15" t="s">
        <v>143</v>
      </c>
      <c r="H26" s="46" t="s">
        <v>92</v>
      </c>
      <c r="I26" s="44" t="s">
        <v>93</v>
      </c>
      <c r="J26" s="46" t="s">
        <v>119</v>
      </c>
      <c r="K26" s="47"/>
      <c r="L26" s="31">
        <v>6000000</v>
      </c>
      <c r="M26" s="86">
        <f t="shared" si="0"/>
        <v>5100000</v>
      </c>
      <c r="N26" s="87">
        <v>2017</v>
      </c>
      <c r="O26" s="89">
        <v>2023</v>
      </c>
      <c r="P26" s="47"/>
      <c r="Q26" s="73"/>
      <c r="R26" s="73"/>
      <c r="S26" s="73"/>
      <c r="T26" s="47"/>
      <c r="U26" s="47"/>
      <c r="V26" s="47"/>
      <c r="W26" s="47"/>
      <c r="X26" s="47"/>
      <c r="Y26" s="47"/>
      <c r="Z26" s="47"/>
      <c r="AA26" s="21" t="s">
        <v>87</v>
      </c>
    </row>
    <row r="27" spans="1:27" ht="59.25" customHeight="1" x14ac:dyDescent="0.3">
      <c r="A27" s="18">
        <v>22</v>
      </c>
      <c r="B27" s="15" t="s">
        <v>114</v>
      </c>
      <c r="C27" s="77" t="s">
        <v>217</v>
      </c>
      <c r="D27" s="45">
        <v>70982741</v>
      </c>
      <c r="E27" s="45"/>
      <c r="F27" s="45">
        <v>600143236</v>
      </c>
      <c r="G27" s="19" t="s">
        <v>144</v>
      </c>
      <c r="H27" s="46" t="s">
        <v>92</v>
      </c>
      <c r="I27" s="44" t="s">
        <v>93</v>
      </c>
      <c r="J27" s="46" t="s">
        <v>119</v>
      </c>
      <c r="K27" s="47"/>
      <c r="L27" s="31">
        <v>14000000</v>
      </c>
      <c r="M27" s="86">
        <f t="shared" si="0"/>
        <v>11900000</v>
      </c>
      <c r="N27" s="87">
        <v>2017</v>
      </c>
      <c r="O27" s="89">
        <v>2023</v>
      </c>
      <c r="P27" s="47"/>
      <c r="Q27" s="73"/>
      <c r="R27" s="73"/>
      <c r="S27" s="73"/>
      <c r="T27" s="47"/>
      <c r="U27" s="47"/>
      <c r="V27" s="47"/>
      <c r="W27" s="47"/>
      <c r="X27" s="47"/>
      <c r="Y27" s="47"/>
      <c r="Z27" s="47"/>
      <c r="AA27" s="21" t="s">
        <v>87</v>
      </c>
    </row>
    <row r="28" spans="1:27" ht="59.25" customHeight="1" x14ac:dyDescent="0.3">
      <c r="A28" s="18">
        <v>23</v>
      </c>
      <c r="B28" s="15" t="s">
        <v>114</v>
      </c>
      <c r="C28" s="77" t="s">
        <v>217</v>
      </c>
      <c r="D28" s="45">
        <v>70982741</v>
      </c>
      <c r="E28" s="45"/>
      <c r="F28" s="45">
        <v>600143236</v>
      </c>
      <c r="G28" s="43" t="s">
        <v>145</v>
      </c>
      <c r="H28" s="46" t="s">
        <v>92</v>
      </c>
      <c r="I28" s="44" t="s">
        <v>93</v>
      </c>
      <c r="J28" s="46" t="s">
        <v>119</v>
      </c>
      <c r="K28" s="47"/>
      <c r="L28" s="31">
        <v>800000</v>
      </c>
      <c r="M28" s="86">
        <f t="shared" si="0"/>
        <v>680000</v>
      </c>
      <c r="N28" s="87">
        <v>2017</v>
      </c>
      <c r="O28" s="89">
        <v>2023</v>
      </c>
      <c r="P28" s="48" t="s">
        <v>77</v>
      </c>
      <c r="Q28" s="48" t="s">
        <v>77</v>
      </c>
      <c r="R28" s="48" t="s">
        <v>77</v>
      </c>
      <c r="S28" s="48" t="s">
        <v>77</v>
      </c>
      <c r="T28" s="47"/>
      <c r="U28" s="47"/>
      <c r="V28" s="47"/>
      <c r="W28" s="47"/>
      <c r="X28" s="47"/>
      <c r="Y28" s="47"/>
      <c r="Z28" s="47"/>
      <c r="AA28" s="21" t="s">
        <v>87</v>
      </c>
    </row>
    <row r="29" spans="1:27" ht="59.25" customHeight="1" x14ac:dyDescent="0.3">
      <c r="A29" s="18">
        <v>24</v>
      </c>
      <c r="B29" s="15" t="s">
        <v>114</v>
      </c>
      <c r="C29" s="77" t="s">
        <v>217</v>
      </c>
      <c r="D29" s="45">
        <v>70982741</v>
      </c>
      <c r="E29" s="45"/>
      <c r="F29" s="45">
        <v>600143236</v>
      </c>
      <c r="G29" s="43" t="s">
        <v>146</v>
      </c>
      <c r="H29" s="46" t="s">
        <v>92</v>
      </c>
      <c r="I29" s="44" t="s">
        <v>93</v>
      </c>
      <c r="J29" s="46" t="s">
        <v>119</v>
      </c>
      <c r="K29" s="47"/>
      <c r="L29" s="31">
        <v>500000</v>
      </c>
      <c r="M29" s="86">
        <f t="shared" si="0"/>
        <v>425000</v>
      </c>
      <c r="N29" s="87">
        <v>2017</v>
      </c>
      <c r="O29" s="89">
        <v>2023</v>
      </c>
      <c r="P29" s="48" t="s">
        <v>77</v>
      </c>
      <c r="Q29" s="48" t="s">
        <v>77</v>
      </c>
      <c r="R29" s="48" t="s">
        <v>77</v>
      </c>
      <c r="S29" s="48" t="s">
        <v>77</v>
      </c>
      <c r="T29" s="47"/>
      <c r="U29" s="47"/>
      <c r="V29" s="47"/>
      <c r="W29" s="47"/>
      <c r="X29" s="47"/>
      <c r="Y29" s="47"/>
      <c r="Z29" s="47"/>
      <c r="AA29" s="21" t="s">
        <v>87</v>
      </c>
    </row>
    <row r="30" spans="1:27" ht="59.25" customHeight="1" x14ac:dyDescent="0.3">
      <c r="A30" s="18">
        <v>25</v>
      </c>
      <c r="B30" s="15" t="s">
        <v>114</v>
      </c>
      <c r="C30" s="77" t="s">
        <v>217</v>
      </c>
      <c r="D30" s="45">
        <v>70982741</v>
      </c>
      <c r="E30" s="45"/>
      <c r="F30" s="45">
        <v>600143236</v>
      </c>
      <c r="G30" s="27" t="s">
        <v>147</v>
      </c>
      <c r="H30" s="46" t="s">
        <v>92</v>
      </c>
      <c r="I30" s="44" t="s">
        <v>93</v>
      </c>
      <c r="J30" s="46" t="s">
        <v>119</v>
      </c>
      <c r="K30" s="47"/>
      <c r="L30" s="31">
        <v>800000</v>
      </c>
      <c r="M30" s="86">
        <f t="shared" si="0"/>
        <v>680000</v>
      </c>
      <c r="N30" s="87">
        <v>2017</v>
      </c>
      <c r="O30" s="89">
        <v>2023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21" t="s">
        <v>87</v>
      </c>
    </row>
    <row r="31" spans="1:27" ht="36" x14ac:dyDescent="0.3">
      <c r="A31" s="18">
        <v>26</v>
      </c>
      <c r="B31" s="15" t="s">
        <v>148</v>
      </c>
      <c r="C31" s="46" t="s">
        <v>218</v>
      </c>
      <c r="D31" s="45">
        <v>75027038</v>
      </c>
      <c r="E31" s="45">
        <v>102432082</v>
      </c>
      <c r="F31" s="45">
        <v>600143180</v>
      </c>
      <c r="G31" s="15" t="s">
        <v>213</v>
      </c>
      <c r="H31" s="46" t="s">
        <v>92</v>
      </c>
      <c r="I31" s="44" t="s">
        <v>93</v>
      </c>
      <c r="J31" s="46" t="s">
        <v>149</v>
      </c>
      <c r="K31" s="47"/>
      <c r="L31" s="31">
        <v>300000</v>
      </c>
      <c r="M31" s="86">
        <f t="shared" si="0"/>
        <v>255000</v>
      </c>
      <c r="N31" s="87">
        <v>2018</v>
      </c>
      <c r="O31" s="89">
        <v>2023</v>
      </c>
      <c r="P31" s="47"/>
      <c r="Q31" s="47"/>
      <c r="R31" s="47"/>
      <c r="S31" s="48" t="s">
        <v>77</v>
      </c>
      <c r="T31" s="47"/>
      <c r="U31" s="47"/>
      <c r="V31" s="47"/>
      <c r="W31" s="47"/>
      <c r="X31" s="47"/>
      <c r="Y31" s="47"/>
      <c r="Z31" s="47"/>
      <c r="AA31" s="21" t="s">
        <v>87</v>
      </c>
    </row>
    <row r="32" spans="1:27" ht="48" x14ac:dyDescent="0.3">
      <c r="A32" s="18">
        <v>27</v>
      </c>
      <c r="B32" s="15" t="s">
        <v>148</v>
      </c>
      <c r="C32" s="46" t="s">
        <v>218</v>
      </c>
      <c r="D32" s="45">
        <v>75027038</v>
      </c>
      <c r="E32" s="45">
        <v>102432082</v>
      </c>
      <c r="F32" s="45">
        <v>600143180</v>
      </c>
      <c r="G32" s="43" t="s">
        <v>150</v>
      </c>
      <c r="H32" s="46" t="s">
        <v>92</v>
      </c>
      <c r="I32" s="44" t="s">
        <v>93</v>
      </c>
      <c r="J32" s="46" t="s">
        <v>149</v>
      </c>
      <c r="K32" s="47"/>
      <c r="L32" s="31">
        <v>2600000</v>
      </c>
      <c r="M32" s="86">
        <f t="shared" si="0"/>
        <v>2210000</v>
      </c>
      <c r="N32" s="87">
        <v>2018</v>
      </c>
      <c r="O32" s="89">
        <v>2023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21" t="s">
        <v>87</v>
      </c>
    </row>
    <row r="33" spans="1:27" s="3" customFormat="1" ht="48" customHeight="1" x14ac:dyDescent="0.3">
      <c r="A33" s="18">
        <v>28</v>
      </c>
      <c r="B33" s="15" t="s">
        <v>148</v>
      </c>
      <c r="C33" s="46" t="s">
        <v>218</v>
      </c>
      <c r="D33" s="45">
        <v>75027038</v>
      </c>
      <c r="E33" s="45">
        <v>102432082</v>
      </c>
      <c r="F33" s="45">
        <v>600143180</v>
      </c>
      <c r="G33" s="15" t="s">
        <v>151</v>
      </c>
      <c r="H33" s="46" t="s">
        <v>92</v>
      </c>
      <c r="I33" s="44" t="s">
        <v>93</v>
      </c>
      <c r="J33" s="46" t="s">
        <v>149</v>
      </c>
      <c r="K33" s="47"/>
      <c r="L33" s="31">
        <v>200000</v>
      </c>
      <c r="M33" s="86">
        <f t="shared" si="0"/>
        <v>170000</v>
      </c>
      <c r="N33" s="87">
        <v>2018</v>
      </c>
      <c r="O33" s="89">
        <v>2023</v>
      </c>
      <c r="P33" s="47"/>
      <c r="Q33" s="47"/>
      <c r="R33" s="47"/>
      <c r="S33" s="48" t="s">
        <v>77</v>
      </c>
      <c r="T33" s="47"/>
      <c r="U33" s="47"/>
      <c r="V33" s="47"/>
      <c r="W33" s="47"/>
      <c r="X33" s="47"/>
      <c r="Y33" s="47"/>
      <c r="Z33" s="47"/>
      <c r="AA33" s="21" t="s">
        <v>87</v>
      </c>
    </row>
    <row r="34" spans="1:27" ht="36" x14ac:dyDescent="0.3">
      <c r="A34" s="18">
        <v>29</v>
      </c>
      <c r="B34" s="15" t="s">
        <v>148</v>
      </c>
      <c r="C34" s="46" t="s">
        <v>218</v>
      </c>
      <c r="D34" s="45">
        <v>75027038</v>
      </c>
      <c r="E34" s="45">
        <v>102432082</v>
      </c>
      <c r="F34" s="45">
        <v>600143180</v>
      </c>
      <c r="G34" s="15" t="s">
        <v>155</v>
      </c>
      <c r="H34" s="46" t="s">
        <v>92</v>
      </c>
      <c r="I34" s="44" t="s">
        <v>93</v>
      </c>
      <c r="J34" s="46" t="s">
        <v>149</v>
      </c>
      <c r="K34" s="47"/>
      <c r="L34" s="31">
        <v>100000</v>
      </c>
      <c r="M34" s="86">
        <f t="shared" si="0"/>
        <v>85000</v>
      </c>
      <c r="N34" s="87">
        <v>2018</v>
      </c>
      <c r="O34" s="89">
        <v>2023</v>
      </c>
      <c r="P34" s="48" t="s">
        <v>77</v>
      </c>
      <c r="Q34" s="48" t="s">
        <v>77</v>
      </c>
      <c r="R34" s="48" t="s">
        <v>77</v>
      </c>
      <c r="S34" s="48" t="s">
        <v>77</v>
      </c>
      <c r="T34" s="47"/>
      <c r="U34" s="47"/>
      <c r="V34" s="47"/>
      <c r="W34" s="47"/>
      <c r="X34" s="47"/>
      <c r="Y34" s="47"/>
      <c r="Z34" s="47"/>
      <c r="AA34" s="21" t="s">
        <v>87</v>
      </c>
    </row>
    <row r="35" spans="1:27" ht="36" x14ac:dyDescent="0.3">
      <c r="A35" s="18">
        <v>30</v>
      </c>
      <c r="B35" s="15" t="s">
        <v>148</v>
      </c>
      <c r="C35" s="46" t="s">
        <v>218</v>
      </c>
      <c r="D35" s="45">
        <v>75027038</v>
      </c>
      <c r="E35" s="45">
        <v>102432082</v>
      </c>
      <c r="F35" s="45">
        <v>600143180</v>
      </c>
      <c r="G35" s="15" t="s">
        <v>156</v>
      </c>
      <c r="H35" s="46" t="s">
        <v>92</v>
      </c>
      <c r="I35" s="44" t="s">
        <v>93</v>
      </c>
      <c r="J35" s="46" t="s">
        <v>149</v>
      </c>
      <c r="K35" s="47"/>
      <c r="L35" s="31">
        <v>400000</v>
      </c>
      <c r="M35" s="86">
        <f t="shared" si="0"/>
        <v>340000</v>
      </c>
      <c r="N35" s="87">
        <v>2018</v>
      </c>
      <c r="O35" s="89">
        <v>2023</v>
      </c>
      <c r="P35" s="47"/>
      <c r="Q35" s="48" t="s">
        <v>77</v>
      </c>
      <c r="R35" s="47"/>
      <c r="S35" s="48" t="s">
        <v>77</v>
      </c>
      <c r="T35" s="47"/>
      <c r="U35" s="47"/>
      <c r="V35" s="47"/>
      <c r="W35" s="47"/>
      <c r="X35" s="47"/>
      <c r="Y35" s="47"/>
      <c r="Z35" s="47"/>
      <c r="AA35" s="21" t="s">
        <v>87</v>
      </c>
    </row>
    <row r="36" spans="1:27" ht="36" x14ac:dyDescent="0.3">
      <c r="A36" s="18">
        <v>31</v>
      </c>
      <c r="B36" s="15" t="s">
        <v>148</v>
      </c>
      <c r="C36" s="46" t="s">
        <v>218</v>
      </c>
      <c r="D36" s="45">
        <v>75027038</v>
      </c>
      <c r="E36" s="45">
        <v>102432082</v>
      </c>
      <c r="F36" s="45">
        <v>600143180</v>
      </c>
      <c r="G36" s="15" t="s">
        <v>157</v>
      </c>
      <c r="H36" s="46" t="s">
        <v>92</v>
      </c>
      <c r="I36" s="44" t="s">
        <v>93</v>
      </c>
      <c r="J36" s="46" t="s">
        <v>149</v>
      </c>
      <c r="K36" s="47"/>
      <c r="L36" s="31">
        <v>400000</v>
      </c>
      <c r="M36" s="86">
        <f t="shared" si="0"/>
        <v>340000</v>
      </c>
      <c r="N36" s="87">
        <v>2018</v>
      </c>
      <c r="O36" s="89">
        <v>2023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21" t="s">
        <v>87</v>
      </c>
    </row>
    <row r="37" spans="1:27" s="3" customFormat="1" ht="48" x14ac:dyDescent="0.3">
      <c r="A37" s="18">
        <v>32</v>
      </c>
      <c r="B37" s="15" t="s">
        <v>148</v>
      </c>
      <c r="C37" s="46" t="s">
        <v>218</v>
      </c>
      <c r="D37" s="45">
        <v>75027038</v>
      </c>
      <c r="E37" s="45">
        <v>102432082</v>
      </c>
      <c r="F37" s="45">
        <v>600143180</v>
      </c>
      <c r="G37" s="43" t="s">
        <v>158</v>
      </c>
      <c r="H37" s="46" t="s">
        <v>92</v>
      </c>
      <c r="I37" s="44" t="s">
        <v>93</v>
      </c>
      <c r="J37" s="46" t="s">
        <v>149</v>
      </c>
      <c r="K37" s="47"/>
      <c r="L37" s="31">
        <v>500000</v>
      </c>
      <c r="M37" s="86">
        <f t="shared" si="0"/>
        <v>425000</v>
      </c>
      <c r="N37" s="87">
        <v>2018</v>
      </c>
      <c r="O37" s="89">
        <v>2023</v>
      </c>
      <c r="P37" s="48" t="s">
        <v>77</v>
      </c>
      <c r="Q37" s="48" t="s">
        <v>77</v>
      </c>
      <c r="R37" s="48" t="s">
        <v>77</v>
      </c>
      <c r="S37" s="48" t="s">
        <v>77</v>
      </c>
      <c r="T37" s="47"/>
      <c r="U37" s="47"/>
      <c r="V37" s="47"/>
      <c r="W37" s="47"/>
      <c r="X37" s="47"/>
      <c r="Y37" s="47"/>
      <c r="Z37" s="47"/>
      <c r="AA37" s="21" t="s">
        <v>87</v>
      </c>
    </row>
    <row r="38" spans="1:27" s="3" customFormat="1" ht="24" x14ac:dyDescent="0.3">
      <c r="A38" s="18">
        <v>33</v>
      </c>
      <c r="B38" s="29" t="s">
        <v>161</v>
      </c>
      <c r="C38" s="46" t="s">
        <v>219</v>
      </c>
      <c r="D38" s="45">
        <v>69987181</v>
      </c>
      <c r="E38" s="45">
        <v>102432791</v>
      </c>
      <c r="F38" s="45">
        <v>600143074</v>
      </c>
      <c r="G38" s="29" t="s">
        <v>162</v>
      </c>
      <c r="H38" s="46" t="s">
        <v>92</v>
      </c>
      <c r="I38" s="44" t="s">
        <v>93</v>
      </c>
      <c r="J38" s="46" t="s">
        <v>93</v>
      </c>
      <c r="K38" s="47"/>
      <c r="L38" s="41">
        <v>4500000</v>
      </c>
      <c r="M38" s="86">
        <f t="shared" si="0"/>
        <v>3825000</v>
      </c>
      <c r="N38" s="90">
        <v>2023</v>
      </c>
      <c r="O38" s="89">
        <v>2023</v>
      </c>
      <c r="P38" s="48" t="s">
        <v>77</v>
      </c>
      <c r="Q38" s="48" t="s">
        <v>77</v>
      </c>
      <c r="R38" s="48" t="s">
        <v>77</v>
      </c>
      <c r="S38" s="48" t="s">
        <v>77</v>
      </c>
      <c r="T38" s="47"/>
      <c r="U38" s="47"/>
      <c r="V38" s="47"/>
      <c r="W38" s="47"/>
      <c r="X38" s="47"/>
      <c r="Y38" s="47"/>
      <c r="Z38" s="47"/>
      <c r="AA38" s="21" t="s">
        <v>87</v>
      </c>
    </row>
    <row r="39" spans="1:27" s="3" customFormat="1" ht="24" x14ac:dyDescent="0.3">
      <c r="A39" s="18">
        <v>34</v>
      </c>
      <c r="B39" s="29" t="s">
        <v>161</v>
      </c>
      <c r="C39" s="46" t="s">
        <v>219</v>
      </c>
      <c r="D39" s="45">
        <v>69987181</v>
      </c>
      <c r="E39" s="45">
        <v>102432791</v>
      </c>
      <c r="F39" s="45">
        <v>600143074</v>
      </c>
      <c r="G39" s="55" t="s">
        <v>163</v>
      </c>
      <c r="H39" s="46" t="s">
        <v>92</v>
      </c>
      <c r="I39" s="44" t="s">
        <v>93</v>
      </c>
      <c r="J39" s="46" t="s">
        <v>93</v>
      </c>
      <c r="K39" s="47"/>
      <c r="L39" s="31">
        <v>6000000</v>
      </c>
      <c r="M39" s="86">
        <f t="shared" si="0"/>
        <v>5100000</v>
      </c>
      <c r="N39" s="87">
        <v>2023</v>
      </c>
      <c r="O39" s="89">
        <v>2023</v>
      </c>
      <c r="P39" s="48" t="s">
        <v>77</v>
      </c>
      <c r="Q39" s="48" t="s">
        <v>77</v>
      </c>
      <c r="R39" s="48" t="s">
        <v>77</v>
      </c>
      <c r="S39" s="48" t="s">
        <v>77</v>
      </c>
      <c r="T39" s="47"/>
      <c r="U39" s="47"/>
      <c r="V39" s="47"/>
      <c r="W39" s="47"/>
      <c r="X39" s="47"/>
      <c r="Y39" s="47"/>
      <c r="Z39" s="47"/>
      <c r="AA39" s="21" t="s">
        <v>87</v>
      </c>
    </row>
    <row r="40" spans="1:27" s="3" customFormat="1" ht="24" x14ac:dyDescent="0.3">
      <c r="A40" s="18">
        <v>35</v>
      </c>
      <c r="B40" s="29" t="s">
        <v>161</v>
      </c>
      <c r="C40" s="46" t="s">
        <v>219</v>
      </c>
      <c r="D40" s="45">
        <v>69987181</v>
      </c>
      <c r="E40" s="45">
        <v>102432791</v>
      </c>
      <c r="F40" s="45">
        <v>600143074</v>
      </c>
      <c r="G40" s="15" t="s">
        <v>164</v>
      </c>
      <c r="H40" s="46" t="s">
        <v>92</v>
      </c>
      <c r="I40" s="44" t="s">
        <v>93</v>
      </c>
      <c r="J40" s="46" t="s">
        <v>93</v>
      </c>
      <c r="K40" s="47"/>
      <c r="L40" s="31">
        <v>3000000</v>
      </c>
      <c r="M40" s="86">
        <f t="shared" si="0"/>
        <v>2550000</v>
      </c>
      <c r="N40" s="87">
        <v>2023</v>
      </c>
      <c r="O40" s="87">
        <v>2023</v>
      </c>
      <c r="P40" s="48" t="s">
        <v>77</v>
      </c>
      <c r="Q40" s="48" t="s">
        <v>77</v>
      </c>
      <c r="R40" s="48" t="s">
        <v>77</v>
      </c>
      <c r="S40" s="48" t="s">
        <v>77</v>
      </c>
      <c r="T40" s="47"/>
      <c r="U40" s="47"/>
      <c r="V40" s="47"/>
      <c r="W40" s="47"/>
      <c r="X40" s="48" t="s">
        <v>77</v>
      </c>
      <c r="Y40" s="47"/>
      <c r="Z40" s="47"/>
      <c r="AA40" s="21" t="s">
        <v>87</v>
      </c>
    </row>
    <row r="41" spans="1:27" s="3" customFormat="1" ht="36" x14ac:dyDescent="0.3">
      <c r="A41" s="18">
        <v>36</v>
      </c>
      <c r="B41" s="29" t="s">
        <v>161</v>
      </c>
      <c r="C41" s="46" t="s">
        <v>219</v>
      </c>
      <c r="D41" s="45">
        <v>69987181</v>
      </c>
      <c r="E41" s="45">
        <v>102432791</v>
      </c>
      <c r="F41" s="45">
        <v>600143074</v>
      </c>
      <c r="G41" s="15" t="s">
        <v>165</v>
      </c>
      <c r="H41" s="46" t="s">
        <v>92</v>
      </c>
      <c r="I41" s="44" t="s">
        <v>93</v>
      </c>
      <c r="J41" s="46" t="s">
        <v>93</v>
      </c>
      <c r="K41" s="47"/>
      <c r="L41" s="31">
        <v>6000000</v>
      </c>
      <c r="M41" s="86">
        <f t="shared" si="0"/>
        <v>5100000</v>
      </c>
      <c r="N41" s="87">
        <v>2023</v>
      </c>
      <c r="O41" s="87">
        <v>2023</v>
      </c>
      <c r="P41" s="48"/>
      <c r="Q41" s="48"/>
      <c r="R41" s="48"/>
      <c r="S41" s="48"/>
      <c r="T41" s="47"/>
      <c r="U41" s="47"/>
      <c r="V41" s="47"/>
      <c r="W41" s="47"/>
      <c r="X41" s="47"/>
      <c r="Y41" s="47"/>
      <c r="Z41" s="47"/>
      <c r="AA41" s="21" t="s">
        <v>87</v>
      </c>
    </row>
    <row r="42" spans="1:27" s="3" customFormat="1" ht="24" x14ac:dyDescent="0.3">
      <c r="A42" s="18">
        <v>37</v>
      </c>
      <c r="B42" s="29" t="s">
        <v>161</v>
      </c>
      <c r="C42" s="46" t="s">
        <v>219</v>
      </c>
      <c r="D42" s="45">
        <v>69987181</v>
      </c>
      <c r="E42" s="45">
        <v>102432791</v>
      </c>
      <c r="F42" s="45">
        <v>600143074</v>
      </c>
      <c r="G42" s="15" t="s">
        <v>166</v>
      </c>
      <c r="H42" s="46" t="s">
        <v>92</v>
      </c>
      <c r="I42" s="44" t="s">
        <v>93</v>
      </c>
      <c r="J42" s="46" t="s">
        <v>93</v>
      </c>
      <c r="K42" s="47"/>
      <c r="L42" s="31">
        <v>1500000</v>
      </c>
      <c r="M42" s="86">
        <f t="shared" si="0"/>
        <v>1275000</v>
      </c>
      <c r="N42" s="87">
        <v>2023</v>
      </c>
      <c r="O42" s="87">
        <v>2023</v>
      </c>
      <c r="P42" s="48"/>
      <c r="Q42" s="48"/>
      <c r="R42" s="48"/>
      <c r="S42" s="48"/>
      <c r="T42" s="47"/>
      <c r="U42" s="47"/>
      <c r="V42" s="47"/>
      <c r="W42" s="48" t="s">
        <v>77</v>
      </c>
      <c r="X42" s="47"/>
      <c r="Y42" s="47"/>
      <c r="Z42" s="47"/>
      <c r="AA42" s="21" t="s">
        <v>87</v>
      </c>
    </row>
    <row r="43" spans="1:27" s="3" customFormat="1" ht="36" x14ac:dyDescent="0.3">
      <c r="A43" s="18">
        <v>38</v>
      </c>
      <c r="B43" s="29" t="s">
        <v>161</v>
      </c>
      <c r="C43" s="46" t="s">
        <v>219</v>
      </c>
      <c r="D43" s="45">
        <v>69987181</v>
      </c>
      <c r="E43" s="45">
        <v>102432791</v>
      </c>
      <c r="F43" s="45">
        <v>600143074</v>
      </c>
      <c r="G43" s="15" t="s">
        <v>167</v>
      </c>
      <c r="H43" s="46" t="s">
        <v>92</v>
      </c>
      <c r="I43" s="44" t="s">
        <v>93</v>
      </c>
      <c r="J43" s="46" t="s">
        <v>93</v>
      </c>
      <c r="K43" s="47"/>
      <c r="L43" s="31">
        <v>5000000</v>
      </c>
      <c r="M43" s="86">
        <f t="shared" si="0"/>
        <v>4250000</v>
      </c>
      <c r="N43" s="87">
        <v>2023</v>
      </c>
      <c r="O43" s="87">
        <v>2023</v>
      </c>
      <c r="P43" s="48" t="s">
        <v>77</v>
      </c>
      <c r="Q43" s="48" t="s">
        <v>77</v>
      </c>
      <c r="R43" s="48" t="s">
        <v>77</v>
      </c>
      <c r="S43" s="48" t="s">
        <v>77</v>
      </c>
      <c r="T43" s="47"/>
      <c r="U43" s="47"/>
      <c r="V43" s="47"/>
      <c r="W43" s="47"/>
      <c r="X43" s="47"/>
      <c r="Y43" s="47"/>
      <c r="Z43" s="47"/>
      <c r="AA43" s="21" t="s">
        <v>87</v>
      </c>
    </row>
    <row r="44" spans="1:27" s="3" customFormat="1" ht="36" x14ac:dyDescent="0.3">
      <c r="A44" s="18">
        <v>39</v>
      </c>
      <c r="B44" s="29" t="s">
        <v>161</v>
      </c>
      <c r="C44" s="46" t="s">
        <v>219</v>
      </c>
      <c r="D44" s="45">
        <v>69987181</v>
      </c>
      <c r="E44" s="45">
        <v>102432791</v>
      </c>
      <c r="F44" s="45">
        <v>600143074</v>
      </c>
      <c r="G44" s="15" t="s">
        <v>168</v>
      </c>
      <c r="H44" s="46" t="s">
        <v>92</v>
      </c>
      <c r="I44" s="44" t="s">
        <v>93</v>
      </c>
      <c r="J44" s="46" t="s">
        <v>93</v>
      </c>
      <c r="K44" s="47"/>
      <c r="L44" s="42">
        <v>3000000</v>
      </c>
      <c r="M44" s="86">
        <f t="shared" si="0"/>
        <v>2550000</v>
      </c>
      <c r="N44" s="88">
        <v>2023</v>
      </c>
      <c r="O44" s="87">
        <v>2023</v>
      </c>
      <c r="P44" s="48" t="s">
        <v>77</v>
      </c>
      <c r="Q44" s="48" t="s">
        <v>77</v>
      </c>
      <c r="R44" s="48" t="s">
        <v>77</v>
      </c>
      <c r="S44" s="48" t="s">
        <v>77</v>
      </c>
      <c r="T44" s="47"/>
      <c r="U44" s="47"/>
      <c r="V44" s="47"/>
      <c r="W44" s="47"/>
      <c r="X44" s="47"/>
      <c r="Y44" s="47"/>
      <c r="Z44" s="47"/>
      <c r="AA44" s="21" t="s">
        <v>87</v>
      </c>
    </row>
    <row r="45" spans="1:27" s="3" customFormat="1" ht="60" x14ac:dyDescent="0.3">
      <c r="A45" s="18">
        <v>40</v>
      </c>
      <c r="B45" s="29" t="s">
        <v>161</v>
      </c>
      <c r="C45" s="46" t="s">
        <v>219</v>
      </c>
      <c r="D45" s="45">
        <v>69987181</v>
      </c>
      <c r="E45" s="45">
        <v>102432791</v>
      </c>
      <c r="F45" s="45">
        <v>600143074</v>
      </c>
      <c r="G45" s="15" t="s">
        <v>169</v>
      </c>
      <c r="H45" s="46" t="s">
        <v>92</v>
      </c>
      <c r="I45" s="44" t="s">
        <v>93</v>
      </c>
      <c r="J45" s="46" t="s">
        <v>93</v>
      </c>
      <c r="K45" s="47"/>
      <c r="L45" s="42">
        <v>5000000</v>
      </c>
      <c r="M45" s="86">
        <f t="shared" si="0"/>
        <v>4250000</v>
      </c>
      <c r="N45" s="88">
        <v>2023</v>
      </c>
      <c r="O45" s="87">
        <v>2023</v>
      </c>
      <c r="P45" s="48"/>
      <c r="Q45" s="48"/>
      <c r="R45" s="48"/>
      <c r="S45" s="48"/>
      <c r="T45" s="47"/>
      <c r="U45" s="47"/>
      <c r="V45" s="47"/>
      <c r="W45" s="47"/>
      <c r="X45" s="47"/>
      <c r="Y45" s="47"/>
      <c r="Z45" s="47"/>
      <c r="AA45" s="21" t="s">
        <v>87</v>
      </c>
    </row>
    <row r="46" spans="1:27" s="3" customFormat="1" ht="84" x14ac:dyDescent="0.3">
      <c r="A46" s="18">
        <v>41</v>
      </c>
      <c r="B46" s="29" t="s">
        <v>161</v>
      </c>
      <c r="C46" s="46" t="s">
        <v>219</v>
      </c>
      <c r="D46" s="45">
        <v>69987181</v>
      </c>
      <c r="E46" s="45">
        <v>102432791</v>
      </c>
      <c r="F46" s="45">
        <v>600143074</v>
      </c>
      <c r="G46" s="15" t="s">
        <v>170</v>
      </c>
      <c r="H46" s="46" t="s">
        <v>92</v>
      </c>
      <c r="I46" s="44" t="s">
        <v>93</v>
      </c>
      <c r="J46" s="46" t="s">
        <v>93</v>
      </c>
      <c r="K46" s="47"/>
      <c r="L46" s="42">
        <v>2000000</v>
      </c>
      <c r="M46" s="86">
        <f t="shared" si="0"/>
        <v>1700000</v>
      </c>
      <c r="N46" s="88">
        <v>2023</v>
      </c>
      <c r="O46" s="87">
        <v>2023</v>
      </c>
      <c r="P46" s="48"/>
      <c r="Q46" s="48"/>
      <c r="R46" s="48"/>
      <c r="S46" s="48"/>
      <c r="T46" s="47"/>
      <c r="U46" s="47"/>
      <c r="V46" s="47"/>
      <c r="W46" s="47"/>
      <c r="X46" s="47"/>
      <c r="Y46" s="47"/>
      <c r="Z46" s="47"/>
      <c r="AA46" s="21" t="s">
        <v>87</v>
      </c>
    </row>
    <row r="47" spans="1:27" s="3" customFormat="1" ht="36" x14ac:dyDescent="0.3">
      <c r="A47" s="18">
        <v>42</v>
      </c>
      <c r="B47" s="29" t="s">
        <v>161</v>
      </c>
      <c r="C47" s="46" t="s">
        <v>219</v>
      </c>
      <c r="D47" s="45">
        <v>69987181</v>
      </c>
      <c r="E47" s="45">
        <v>102432791</v>
      </c>
      <c r="F47" s="45">
        <v>600143074</v>
      </c>
      <c r="G47" s="15" t="s">
        <v>171</v>
      </c>
      <c r="H47" s="46" t="s">
        <v>92</v>
      </c>
      <c r="I47" s="44" t="s">
        <v>93</v>
      </c>
      <c r="J47" s="46" t="s">
        <v>93</v>
      </c>
      <c r="K47" s="47"/>
      <c r="L47" s="42">
        <v>6000000</v>
      </c>
      <c r="M47" s="86">
        <f t="shared" si="0"/>
        <v>5100000</v>
      </c>
      <c r="N47" s="88">
        <v>2023</v>
      </c>
      <c r="O47" s="87">
        <v>2023</v>
      </c>
      <c r="P47" s="48"/>
      <c r="Q47" s="48"/>
      <c r="R47" s="48"/>
      <c r="S47" s="48"/>
      <c r="T47" s="47"/>
      <c r="U47" s="47"/>
      <c r="V47" s="47"/>
      <c r="W47" s="47"/>
      <c r="X47" s="47"/>
      <c r="Y47" s="47"/>
      <c r="Z47" s="47"/>
      <c r="AA47" s="21" t="s">
        <v>87</v>
      </c>
    </row>
    <row r="48" spans="1:27" s="3" customFormat="1" ht="48" x14ac:dyDescent="0.3">
      <c r="A48" s="18">
        <v>43</v>
      </c>
      <c r="B48" s="29" t="s">
        <v>161</v>
      </c>
      <c r="C48" s="46" t="s">
        <v>219</v>
      </c>
      <c r="D48" s="45">
        <v>69987181</v>
      </c>
      <c r="E48" s="45">
        <v>102432791</v>
      </c>
      <c r="F48" s="45">
        <v>600143074</v>
      </c>
      <c r="G48" s="15" t="s">
        <v>172</v>
      </c>
      <c r="H48" s="46" t="s">
        <v>92</v>
      </c>
      <c r="I48" s="44" t="s">
        <v>93</v>
      </c>
      <c r="J48" s="46" t="s">
        <v>93</v>
      </c>
      <c r="K48" s="47"/>
      <c r="L48" s="42">
        <v>5500000</v>
      </c>
      <c r="M48" s="86">
        <f t="shared" si="0"/>
        <v>4675000</v>
      </c>
      <c r="N48" s="87">
        <v>2023</v>
      </c>
      <c r="O48" s="87">
        <v>2023</v>
      </c>
      <c r="P48" s="48"/>
      <c r="Q48" s="48"/>
      <c r="R48" s="48"/>
      <c r="S48" s="48"/>
      <c r="T48" s="47"/>
      <c r="U48" s="47"/>
      <c r="V48" s="47"/>
      <c r="W48" s="47"/>
      <c r="X48" s="47"/>
      <c r="Y48" s="47"/>
      <c r="Z48" s="47"/>
      <c r="AA48" s="21" t="s">
        <v>87</v>
      </c>
    </row>
    <row r="49" spans="1:27" s="3" customFormat="1" ht="24" x14ac:dyDescent="0.3">
      <c r="A49" s="18">
        <v>44</v>
      </c>
      <c r="B49" s="29" t="s">
        <v>161</v>
      </c>
      <c r="C49" s="46" t="s">
        <v>219</v>
      </c>
      <c r="D49" s="45">
        <v>69987181</v>
      </c>
      <c r="E49" s="45">
        <v>102432791</v>
      </c>
      <c r="F49" s="45">
        <v>600143074</v>
      </c>
      <c r="G49" s="15" t="s">
        <v>173</v>
      </c>
      <c r="H49" s="46" t="s">
        <v>92</v>
      </c>
      <c r="I49" s="44" t="s">
        <v>93</v>
      </c>
      <c r="J49" s="46" t="s">
        <v>93</v>
      </c>
      <c r="K49" s="47"/>
      <c r="L49" s="42">
        <v>7000000</v>
      </c>
      <c r="M49" s="86">
        <f t="shared" si="0"/>
        <v>5950000</v>
      </c>
      <c r="N49" s="87">
        <v>2020</v>
      </c>
      <c r="O49" s="87">
        <v>2023</v>
      </c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21" t="s">
        <v>87</v>
      </c>
    </row>
    <row r="50" spans="1:27" s="3" customFormat="1" ht="24" x14ac:dyDescent="0.3">
      <c r="A50" s="18">
        <v>45</v>
      </c>
      <c r="B50" s="15" t="s">
        <v>161</v>
      </c>
      <c r="C50" s="46" t="s">
        <v>219</v>
      </c>
      <c r="D50" s="45">
        <v>69987181</v>
      </c>
      <c r="E50" s="45">
        <v>102432791</v>
      </c>
      <c r="F50" s="45">
        <v>600143074</v>
      </c>
      <c r="G50" s="15" t="s">
        <v>174</v>
      </c>
      <c r="H50" s="46" t="s">
        <v>92</v>
      </c>
      <c r="I50" s="44" t="s">
        <v>93</v>
      </c>
      <c r="J50" s="46" t="s">
        <v>93</v>
      </c>
      <c r="K50" s="47"/>
      <c r="L50" s="42">
        <v>7000000</v>
      </c>
      <c r="M50" s="86">
        <f t="shared" si="0"/>
        <v>5950000</v>
      </c>
      <c r="N50" s="88">
        <v>2020</v>
      </c>
      <c r="O50" s="87">
        <v>2023</v>
      </c>
      <c r="P50" s="48" t="s">
        <v>77</v>
      </c>
      <c r="Q50" s="48" t="s">
        <v>77</v>
      </c>
      <c r="R50" s="48" t="s">
        <v>77</v>
      </c>
      <c r="S50" s="48" t="s">
        <v>77</v>
      </c>
      <c r="T50" s="47"/>
      <c r="U50" s="47"/>
      <c r="V50" s="47"/>
      <c r="W50" s="47"/>
      <c r="X50" s="47"/>
      <c r="Y50" s="47"/>
      <c r="Z50" s="47"/>
      <c r="AA50" s="21" t="s">
        <v>87</v>
      </c>
    </row>
    <row r="51" spans="1:27" s="3" customFormat="1" ht="42" customHeight="1" x14ac:dyDescent="0.3">
      <c r="A51" s="18">
        <v>46</v>
      </c>
      <c r="B51" s="15" t="s">
        <v>161</v>
      </c>
      <c r="C51" s="46" t="s">
        <v>219</v>
      </c>
      <c r="D51" s="45">
        <v>69987181</v>
      </c>
      <c r="E51" s="45">
        <v>102432791</v>
      </c>
      <c r="F51" s="45">
        <v>600143074</v>
      </c>
      <c r="G51" s="15" t="s">
        <v>225</v>
      </c>
      <c r="H51" s="46" t="s">
        <v>92</v>
      </c>
      <c r="I51" s="44" t="s">
        <v>93</v>
      </c>
      <c r="J51" s="46" t="s">
        <v>93</v>
      </c>
      <c r="K51" s="60"/>
      <c r="L51" s="95">
        <v>1000000</v>
      </c>
      <c r="M51" s="86">
        <f t="shared" si="0"/>
        <v>850000</v>
      </c>
      <c r="N51" s="96">
        <v>2017</v>
      </c>
      <c r="O51" s="87">
        <v>2020</v>
      </c>
      <c r="P51" s="61"/>
      <c r="Q51" s="61"/>
      <c r="R51" s="48" t="s">
        <v>77</v>
      </c>
      <c r="S51" s="48" t="s">
        <v>77</v>
      </c>
      <c r="T51" s="60"/>
      <c r="U51" s="60"/>
      <c r="V51" s="60"/>
      <c r="W51" s="60"/>
      <c r="X51" s="60"/>
      <c r="Y51" s="60"/>
      <c r="Z51" s="60"/>
      <c r="AA51" s="21" t="s">
        <v>87</v>
      </c>
    </row>
    <row r="52" spans="1:27" s="3" customFormat="1" ht="42" customHeight="1" x14ac:dyDescent="0.3">
      <c r="A52" s="18">
        <v>47</v>
      </c>
      <c r="B52" s="15" t="s">
        <v>161</v>
      </c>
      <c r="C52" s="46" t="s">
        <v>219</v>
      </c>
      <c r="D52" s="45">
        <v>69987181</v>
      </c>
      <c r="E52" s="45">
        <v>102432791</v>
      </c>
      <c r="F52" s="45">
        <v>600143074</v>
      </c>
      <c r="G52" s="15" t="s">
        <v>226</v>
      </c>
      <c r="H52" s="46" t="s">
        <v>92</v>
      </c>
      <c r="I52" s="44" t="s">
        <v>93</v>
      </c>
      <c r="J52" s="46" t="s">
        <v>93</v>
      </c>
      <c r="K52" s="60"/>
      <c r="L52" s="95">
        <v>3000000</v>
      </c>
      <c r="M52" s="86">
        <f t="shared" si="0"/>
        <v>2550000</v>
      </c>
      <c r="N52" s="96">
        <v>2017</v>
      </c>
      <c r="O52" s="87">
        <v>2020</v>
      </c>
      <c r="P52" s="61"/>
      <c r="Q52" s="48" t="s">
        <v>77</v>
      </c>
      <c r="R52" s="61"/>
      <c r="S52" s="48" t="s">
        <v>77</v>
      </c>
      <c r="T52" s="60"/>
      <c r="U52" s="60"/>
      <c r="V52" s="60"/>
      <c r="W52" s="60"/>
      <c r="X52" s="60"/>
      <c r="Y52" s="60"/>
      <c r="Z52" s="60"/>
      <c r="AA52" s="21" t="s">
        <v>87</v>
      </c>
    </row>
    <row r="53" spans="1:27" s="3" customFormat="1" ht="36" x14ac:dyDescent="0.3">
      <c r="A53" s="18">
        <v>48</v>
      </c>
      <c r="B53" s="29" t="s">
        <v>180</v>
      </c>
      <c r="C53" s="59" t="s">
        <v>203</v>
      </c>
      <c r="D53" s="78">
        <v>47813172</v>
      </c>
      <c r="E53" s="78">
        <v>110550889</v>
      </c>
      <c r="F53" s="78">
        <v>600026795</v>
      </c>
      <c r="G53" s="29" t="s">
        <v>181</v>
      </c>
      <c r="H53" s="46" t="s">
        <v>92</v>
      </c>
      <c r="I53" s="44" t="s">
        <v>93</v>
      </c>
      <c r="J53" s="46" t="s">
        <v>93</v>
      </c>
      <c r="K53" s="60"/>
      <c r="L53" s="41">
        <v>500000</v>
      </c>
      <c r="M53" s="86">
        <f t="shared" si="0"/>
        <v>425000</v>
      </c>
      <c r="N53" s="90">
        <v>2017</v>
      </c>
      <c r="O53" s="87">
        <v>2023</v>
      </c>
      <c r="P53" s="61"/>
      <c r="Q53" s="61"/>
      <c r="R53" s="61"/>
      <c r="S53" s="48" t="s">
        <v>77</v>
      </c>
      <c r="T53" s="60"/>
      <c r="U53" s="60"/>
      <c r="V53" s="60"/>
      <c r="W53" s="60"/>
      <c r="X53" s="60"/>
      <c r="Y53" s="60"/>
      <c r="Z53" s="60"/>
      <c r="AA53" s="21" t="s">
        <v>87</v>
      </c>
    </row>
    <row r="54" spans="1:27" s="3" customFormat="1" ht="36" x14ac:dyDescent="0.3">
      <c r="A54" s="18">
        <v>49</v>
      </c>
      <c r="B54" s="29" t="s">
        <v>180</v>
      </c>
      <c r="C54" s="58" t="s">
        <v>220</v>
      </c>
      <c r="D54" s="78">
        <v>47813172</v>
      </c>
      <c r="E54" s="78">
        <v>110550889</v>
      </c>
      <c r="F54" s="78">
        <v>600026795</v>
      </c>
      <c r="G54" s="15" t="s">
        <v>182</v>
      </c>
      <c r="H54" s="46" t="s">
        <v>92</v>
      </c>
      <c r="I54" s="44" t="s">
        <v>93</v>
      </c>
      <c r="J54" s="46" t="s">
        <v>93</v>
      </c>
      <c r="K54" s="60"/>
      <c r="L54" s="31">
        <v>800000</v>
      </c>
      <c r="M54" s="86">
        <f t="shared" si="0"/>
        <v>680000</v>
      </c>
      <c r="N54" s="87">
        <v>2017</v>
      </c>
      <c r="O54" s="87">
        <v>2023</v>
      </c>
      <c r="P54" s="61"/>
      <c r="Q54" s="61"/>
      <c r="R54" s="48" t="s">
        <v>77</v>
      </c>
      <c r="S54" s="48" t="s">
        <v>77</v>
      </c>
      <c r="T54" s="60"/>
      <c r="U54" s="60"/>
      <c r="V54" s="60"/>
      <c r="W54" s="60"/>
      <c r="X54" s="60"/>
      <c r="Y54" s="60"/>
      <c r="Z54" s="60"/>
      <c r="AA54" s="21" t="s">
        <v>87</v>
      </c>
    </row>
    <row r="55" spans="1:27" s="3" customFormat="1" ht="36" x14ac:dyDescent="0.3">
      <c r="A55" s="18">
        <v>50</v>
      </c>
      <c r="B55" s="29" t="s">
        <v>180</v>
      </c>
      <c r="C55" s="58" t="s">
        <v>220</v>
      </c>
      <c r="D55" s="78">
        <v>47813172</v>
      </c>
      <c r="E55" s="78">
        <v>110550889</v>
      </c>
      <c r="F55" s="78">
        <v>600026795</v>
      </c>
      <c r="G55" s="15" t="s">
        <v>183</v>
      </c>
      <c r="H55" s="46" t="s">
        <v>92</v>
      </c>
      <c r="I55" s="44" t="s">
        <v>93</v>
      </c>
      <c r="J55" s="46" t="s">
        <v>93</v>
      </c>
      <c r="K55" s="60"/>
      <c r="L55" s="31">
        <v>400000</v>
      </c>
      <c r="M55" s="86">
        <f t="shared" si="0"/>
        <v>340000</v>
      </c>
      <c r="N55" s="87">
        <v>2017</v>
      </c>
      <c r="O55" s="87">
        <v>2023</v>
      </c>
      <c r="P55" s="61"/>
      <c r="Q55" s="61"/>
      <c r="R55" s="48" t="s">
        <v>77</v>
      </c>
      <c r="S55" s="48" t="s">
        <v>77</v>
      </c>
      <c r="T55" s="60"/>
      <c r="U55" s="60"/>
      <c r="V55" s="60"/>
      <c r="W55" s="60"/>
      <c r="X55" s="60"/>
      <c r="Y55" s="60"/>
      <c r="Z55" s="60"/>
      <c r="AA55" s="21" t="s">
        <v>87</v>
      </c>
    </row>
    <row r="56" spans="1:27" s="3" customFormat="1" ht="36" x14ac:dyDescent="0.3">
      <c r="A56" s="18">
        <v>51</v>
      </c>
      <c r="B56" s="29" t="s">
        <v>180</v>
      </c>
      <c r="C56" s="58" t="s">
        <v>220</v>
      </c>
      <c r="D56" s="78">
        <v>47813172</v>
      </c>
      <c r="E56" s="78">
        <v>110550889</v>
      </c>
      <c r="F56" s="78">
        <v>600026795</v>
      </c>
      <c r="G56" s="19" t="s">
        <v>184</v>
      </c>
      <c r="H56" s="46" t="s">
        <v>92</v>
      </c>
      <c r="I56" s="44" t="s">
        <v>93</v>
      </c>
      <c r="J56" s="46" t="s">
        <v>93</v>
      </c>
      <c r="K56" s="60"/>
      <c r="L56" s="31">
        <v>1000000</v>
      </c>
      <c r="M56" s="86">
        <f t="shared" si="0"/>
        <v>850000</v>
      </c>
      <c r="N56" s="88">
        <v>2020</v>
      </c>
      <c r="O56" s="92">
        <v>2022</v>
      </c>
      <c r="P56" s="48" t="s">
        <v>77</v>
      </c>
      <c r="Q56" s="48" t="s">
        <v>77</v>
      </c>
      <c r="R56" s="48" t="s">
        <v>77</v>
      </c>
      <c r="S56" s="48" t="s">
        <v>77</v>
      </c>
      <c r="T56" s="60"/>
      <c r="U56" s="60"/>
      <c r="V56" s="60"/>
      <c r="W56" s="60"/>
      <c r="X56" s="60"/>
      <c r="Y56" s="60"/>
      <c r="Z56" s="60"/>
      <c r="AA56" s="21" t="s">
        <v>87</v>
      </c>
    </row>
    <row r="57" spans="1:27" s="3" customFormat="1" ht="36" x14ac:dyDescent="0.3">
      <c r="A57" s="18">
        <v>52</v>
      </c>
      <c r="B57" s="29" t="s">
        <v>180</v>
      </c>
      <c r="C57" s="58" t="s">
        <v>220</v>
      </c>
      <c r="D57" s="78">
        <v>47813172</v>
      </c>
      <c r="E57" s="78">
        <v>110550889</v>
      </c>
      <c r="F57" s="78">
        <v>600026795</v>
      </c>
      <c r="G57" s="19" t="s">
        <v>185</v>
      </c>
      <c r="H57" s="46" t="s">
        <v>92</v>
      </c>
      <c r="I57" s="44" t="s">
        <v>93</v>
      </c>
      <c r="J57" s="46" t="s">
        <v>93</v>
      </c>
      <c r="K57" s="60"/>
      <c r="L57" s="31">
        <v>3500000</v>
      </c>
      <c r="M57" s="86">
        <f t="shared" si="0"/>
        <v>2975000</v>
      </c>
      <c r="N57" s="88">
        <v>2020</v>
      </c>
      <c r="O57" s="92">
        <v>2022</v>
      </c>
      <c r="P57" s="48" t="s">
        <v>77</v>
      </c>
      <c r="Q57" s="48" t="s">
        <v>77</v>
      </c>
      <c r="R57" s="48" t="s">
        <v>77</v>
      </c>
      <c r="S57" s="48" t="s">
        <v>77</v>
      </c>
      <c r="T57" s="60"/>
      <c r="U57" s="60"/>
      <c r="V57" s="60"/>
      <c r="W57" s="48" t="s">
        <v>77</v>
      </c>
      <c r="X57" s="60"/>
      <c r="Y57" s="60"/>
      <c r="Z57" s="60"/>
      <c r="AA57" s="21" t="s">
        <v>87</v>
      </c>
    </row>
    <row r="58" spans="1:27" s="3" customFormat="1" ht="36" x14ac:dyDescent="0.3">
      <c r="A58" s="18">
        <v>53</v>
      </c>
      <c r="B58" s="62" t="s">
        <v>180</v>
      </c>
      <c r="C58" s="58" t="s">
        <v>220</v>
      </c>
      <c r="D58" s="78">
        <v>47813172</v>
      </c>
      <c r="E58" s="78">
        <v>110550889</v>
      </c>
      <c r="F58" s="78">
        <v>600026795</v>
      </c>
      <c r="G58" s="26" t="s">
        <v>186</v>
      </c>
      <c r="H58" s="63" t="s">
        <v>92</v>
      </c>
      <c r="I58" s="64" t="s">
        <v>93</v>
      </c>
      <c r="J58" s="63" t="s">
        <v>93</v>
      </c>
      <c r="K58" s="65"/>
      <c r="L58" s="32">
        <v>2000000</v>
      </c>
      <c r="M58" s="86">
        <f t="shared" si="0"/>
        <v>1700000</v>
      </c>
      <c r="N58" s="91">
        <v>2020</v>
      </c>
      <c r="O58" s="92">
        <v>2022</v>
      </c>
      <c r="P58" s="66"/>
      <c r="Q58" s="67" t="s">
        <v>77</v>
      </c>
      <c r="R58" s="67" t="s">
        <v>77</v>
      </c>
      <c r="S58" s="66"/>
      <c r="T58" s="65"/>
      <c r="U58" s="65"/>
      <c r="V58" s="65"/>
      <c r="W58" s="65"/>
      <c r="X58" s="65"/>
      <c r="Y58" s="65"/>
      <c r="Z58" s="65"/>
      <c r="AA58" s="28" t="s">
        <v>87</v>
      </c>
    </row>
    <row r="59" spans="1:27" s="68" customFormat="1" ht="55.2" x14ac:dyDescent="0.3">
      <c r="A59" s="18">
        <v>54</v>
      </c>
      <c r="B59" s="15" t="s">
        <v>187</v>
      </c>
      <c r="C59" s="58" t="s">
        <v>220</v>
      </c>
      <c r="D59" s="45">
        <v>47813598</v>
      </c>
      <c r="E59" s="45">
        <v>110026136</v>
      </c>
      <c r="F59" s="70">
        <v>600004228</v>
      </c>
      <c r="G59" s="15" t="s">
        <v>188</v>
      </c>
      <c r="H59" s="46" t="s">
        <v>92</v>
      </c>
      <c r="I59" s="44" t="s">
        <v>93</v>
      </c>
      <c r="J59" s="46" t="s">
        <v>93</v>
      </c>
      <c r="K59" s="69" t="s">
        <v>200</v>
      </c>
      <c r="L59" s="42">
        <v>8000000</v>
      </c>
      <c r="M59" s="86">
        <f t="shared" si="0"/>
        <v>6800000</v>
      </c>
      <c r="N59" s="87">
        <v>2017</v>
      </c>
      <c r="O59" s="89">
        <v>2023</v>
      </c>
      <c r="P59" s="48"/>
      <c r="Q59" s="48"/>
      <c r="R59" s="48"/>
      <c r="S59" s="48"/>
      <c r="T59" s="47"/>
      <c r="U59" s="47"/>
      <c r="V59" s="47"/>
      <c r="W59" s="47"/>
      <c r="X59" s="47"/>
      <c r="Y59" s="47"/>
      <c r="Z59" s="47"/>
      <c r="AA59" s="21" t="s">
        <v>87</v>
      </c>
    </row>
    <row r="60" spans="1:27" s="68" customFormat="1" ht="36" x14ac:dyDescent="0.3">
      <c r="A60" s="18">
        <v>55</v>
      </c>
      <c r="B60" s="15" t="s">
        <v>187</v>
      </c>
      <c r="C60" s="58" t="s">
        <v>220</v>
      </c>
      <c r="D60" s="45">
        <v>47813598</v>
      </c>
      <c r="E60" s="45">
        <v>110026136</v>
      </c>
      <c r="F60" s="70">
        <v>600004228</v>
      </c>
      <c r="G60" s="15" t="s">
        <v>189</v>
      </c>
      <c r="H60" s="46" t="s">
        <v>92</v>
      </c>
      <c r="I60" s="44" t="s">
        <v>93</v>
      </c>
      <c r="J60" s="46" t="s">
        <v>93</v>
      </c>
      <c r="K60" s="69" t="s">
        <v>201</v>
      </c>
      <c r="L60" s="42">
        <v>475000</v>
      </c>
      <c r="M60" s="86">
        <f t="shared" si="0"/>
        <v>403750</v>
      </c>
      <c r="N60" s="87">
        <v>2017</v>
      </c>
      <c r="O60" s="89">
        <v>2023</v>
      </c>
      <c r="P60" s="48"/>
      <c r="Q60" s="48"/>
      <c r="R60" s="48"/>
      <c r="S60" s="48"/>
      <c r="T60" s="47"/>
      <c r="U60" s="47"/>
      <c r="V60" s="47"/>
      <c r="W60" s="47"/>
      <c r="X60" s="47"/>
      <c r="Y60" s="47"/>
      <c r="Z60" s="47"/>
      <c r="AA60" s="21" t="s">
        <v>87</v>
      </c>
    </row>
    <row r="61" spans="1:27" s="68" customFormat="1" ht="69" x14ac:dyDescent="0.3">
      <c r="A61" s="18">
        <v>56</v>
      </c>
      <c r="B61" s="15" t="s">
        <v>187</v>
      </c>
      <c r="C61" s="58" t="s">
        <v>220</v>
      </c>
      <c r="D61" s="45">
        <v>47813598</v>
      </c>
      <c r="E61" s="45">
        <v>110026136</v>
      </c>
      <c r="F61" s="70">
        <v>600004228</v>
      </c>
      <c r="G61" s="15" t="s">
        <v>198</v>
      </c>
      <c r="H61" s="46" t="s">
        <v>92</v>
      </c>
      <c r="I61" s="44" t="s">
        <v>93</v>
      </c>
      <c r="J61" s="46" t="s">
        <v>93</v>
      </c>
      <c r="K61" s="69" t="s">
        <v>202</v>
      </c>
      <c r="L61" s="42">
        <v>500000</v>
      </c>
      <c r="M61" s="86">
        <f t="shared" si="0"/>
        <v>425000</v>
      </c>
      <c r="N61" s="91">
        <v>2017</v>
      </c>
      <c r="O61" s="89">
        <v>2023</v>
      </c>
      <c r="P61" s="48"/>
      <c r="Q61" s="48"/>
      <c r="R61" s="48"/>
      <c r="S61" s="48"/>
      <c r="T61" s="47"/>
      <c r="U61" s="47"/>
      <c r="V61" s="47"/>
      <c r="W61" s="47"/>
      <c r="X61" s="47"/>
      <c r="Y61" s="47"/>
      <c r="Z61" s="47"/>
      <c r="AA61" s="21" t="s">
        <v>87</v>
      </c>
    </row>
    <row r="62" spans="1:27" s="83" customFormat="1" ht="36" x14ac:dyDescent="0.3">
      <c r="A62" s="18">
        <v>57</v>
      </c>
      <c r="B62" s="15" t="s">
        <v>187</v>
      </c>
      <c r="C62" s="29" t="s">
        <v>220</v>
      </c>
      <c r="D62" s="79">
        <v>47813598</v>
      </c>
      <c r="E62" s="79">
        <v>110026136</v>
      </c>
      <c r="F62" s="36">
        <v>600004228</v>
      </c>
      <c r="G62" s="15" t="s">
        <v>199</v>
      </c>
      <c r="H62" s="15" t="s">
        <v>92</v>
      </c>
      <c r="I62" s="79" t="s">
        <v>93</v>
      </c>
      <c r="J62" s="15" t="s">
        <v>93</v>
      </c>
      <c r="K62" s="80" t="s">
        <v>204</v>
      </c>
      <c r="L62" s="84">
        <v>1000000</v>
      </c>
      <c r="M62" s="86">
        <f t="shared" si="0"/>
        <v>850000</v>
      </c>
      <c r="N62" s="57">
        <v>2021</v>
      </c>
      <c r="O62" s="85">
        <v>2025</v>
      </c>
      <c r="P62" s="82"/>
      <c r="Q62" s="82"/>
      <c r="R62" s="82"/>
      <c r="S62" s="82"/>
      <c r="T62" s="81"/>
      <c r="U62" s="81"/>
      <c r="V62" s="81"/>
      <c r="W62" s="81"/>
      <c r="X62" s="81"/>
      <c r="Y62" s="81"/>
      <c r="Z62" s="81"/>
      <c r="AA62" s="21" t="s">
        <v>87</v>
      </c>
    </row>
    <row r="63" spans="1:27" s="2" customFormat="1" x14ac:dyDescent="0.3">
      <c r="C63" s="8"/>
      <c r="D63" s="8"/>
      <c r="E63" s="8"/>
      <c r="F63" s="8"/>
    </row>
    <row r="64" spans="1:27" s="2" customFormat="1" x14ac:dyDescent="0.3">
      <c r="C64" s="8"/>
      <c r="D64" s="8"/>
      <c r="E64" s="8"/>
      <c r="F64" s="8"/>
    </row>
    <row r="65" spans="1:8" x14ac:dyDescent="0.3">
      <c r="A65" s="5" t="s">
        <v>221</v>
      </c>
      <c r="C65" s="5"/>
      <c r="D65" s="5"/>
      <c r="E65" s="5"/>
      <c r="F65" s="5"/>
    </row>
    <row r="66" spans="1:8" x14ac:dyDescent="0.3">
      <c r="C66" s="5"/>
      <c r="D66" s="5"/>
      <c r="E66" s="5"/>
      <c r="F66" s="5"/>
    </row>
    <row r="67" spans="1:8" x14ac:dyDescent="0.3">
      <c r="A67" s="1" t="s">
        <v>222</v>
      </c>
      <c r="C67" s="5"/>
      <c r="D67" s="5"/>
      <c r="E67" s="5"/>
      <c r="F67" s="5"/>
    </row>
    <row r="68" spans="1:8" x14ac:dyDescent="0.3">
      <c r="C68" s="5"/>
      <c r="D68" s="5"/>
      <c r="E68" s="5"/>
      <c r="F68" s="5"/>
    </row>
    <row r="69" spans="1:8" x14ac:dyDescent="0.3">
      <c r="C69" s="5"/>
      <c r="D69" s="5"/>
      <c r="E69" s="5"/>
      <c r="F69" s="5"/>
    </row>
    <row r="70" spans="1:8" x14ac:dyDescent="0.3">
      <c r="A70" s="5" t="s">
        <v>24</v>
      </c>
      <c r="B70" s="5"/>
    </row>
    <row r="71" spans="1:8" x14ac:dyDescent="0.3">
      <c r="A71" s="7" t="s">
        <v>37</v>
      </c>
      <c r="B71" s="5"/>
    </row>
    <row r="72" spans="1:8" x14ac:dyDescent="0.3">
      <c r="A72" s="5" t="s">
        <v>25</v>
      </c>
      <c r="B72" s="5"/>
    </row>
    <row r="73" spans="1:8" x14ac:dyDescent="0.3">
      <c r="A73" s="5" t="s">
        <v>26</v>
      </c>
      <c r="B73" s="5"/>
    </row>
    <row r="75" spans="1:8" x14ac:dyDescent="0.3">
      <c r="A75" s="1" t="s">
        <v>38</v>
      </c>
      <c r="B75" s="5"/>
    </row>
    <row r="76" spans="1:8" x14ac:dyDescent="0.3">
      <c r="B76" s="5"/>
    </row>
    <row r="77" spans="1:8" x14ac:dyDescent="0.3">
      <c r="A77" s="12" t="s">
        <v>72</v>
      </c>
      <c r="B77" s="12"/>
      <c r="C77" s="12"/>
      <c r="D77" s="12"/>
      <c r="E77" s="12"/>
      <c r="F77" s="12"/>
      <c r="G77" s="12"/>
      <c r="H77" s="12"/>
    </row>
    <row r="78" spans="1:8" x14ac:dyDescent="0.3">
      <c r="A78" s="12" t="s">
        <v>68</v>
      </c>
      <c r="B78" s="12"/>
      <c r="C78" s="12"/>
      <c r="D78" s="12"/>
      <c r="E78" s="12"/>
      <c r="F78" s="12"/>
      <c r="G78" s="12"/>
      <c r="H78" s="12"/>
    </row>
    <row r="79" spans="1:8" x14ac:dyDescent="0.3">
      <c r="A79" s="12" t="s">
        <v>64</v>
      </c>
      <c r="B79" s="12"/>
      <c r="C79" s="12"/>
      <c r="D79" s="12"/>
      <c r="E79" s="12"/>
      <c r="F79" s="12"/>
      <c r="G79" s="12"/>
      <c r="H79" s="12"/>
    </row>
    <row r="80" spans="1:8" x14ac:dyDescent="0.3">
      <c r="A80" s="12" t="s">
        <v>65</v>
      </c>
      <c r="B80" s="12"/>
      <c r="C80" s="12"/>
      <c r="D80" s="12"/>
      <c r="E80" s="12"/>
      <c r="F80" s="12"/>
      <c r="G80" s="12"/>
      <c r="H80" s="12"/>
    </row>
    <row r="81" spans="1:17" x14ac:dyDescent="0.3">
      <c r="A81" s="12" t="s">
        <v>66</v>
      </c>
      <c r="B81" s="12"/>
      <c r="C81" s="12"/>
      <c r="D81" s="12"/>
      <c r="E81" s="12"/>
      <c r="F81" s="12"/>
      <c r="G81" s="12"/>
      <c r="H81" s="12"/>
    </row>
    <row r="82" spans="1:17" x14ac:dyDescent="0.3">
      <c r="A82" s="12" t="s">
        <v>67</v>
      </c>
      <c r="B82" s="12"/>
      <c r="C82" s="12"/>
      <c r="D82" s="12"/>
      <c r="E82" s="12"/>
      <c r="F82" s="12"/>
      <c r="G82" s="12"/>
      <c r="H82" s="12"/>
    </row>
    <row r="83" spans="1:17" x14ac:dyDescent="0.3">
      <c r="A83" s="12" t="s">
        <v>70</v>
      </c>
      <c r="B83" s="12"/>
      <c r="C83" s="12"/>
      <c r="D83" s="12"/>
      <c r="E83" s="12"/>
      <c r="F83" s="12"/>
      <c r="G83" s="12"/>
      <c r="H83" s="12"/>
    </row>
    <row r="84" spans="1:17" x14ac:dyDescent="0.3">
      <c r="A84" s="4" t="s">
        <v>69</v>
      </c>
      <c r="B84" s="4"/>
      <c r="C84" s="4"/>
      <c r="D84" s="4"/>
      <c r="E84" s="4"/>
    </row>
    <row r="85" spans="1:17" x14ac:dyDescent="0.3">
      <c r="A85" s="12" t="s">
        <v>71</v>
      </c>
      <c r="B85" s="12"/>
      <c r="C85" s="12"/>
      <c r="D85" s="12"/>
      <c r="E85" s="12"/>
      <c r="F85" s="1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3">
      <c r="A86" s="12" t="s">
        <v>40</v>
      </c>
      <c r="B86" s="12"/>
      <c r="C86" s="12"/>
      <c r="D86" s="12"/>
      <c r="E86" s="12"/>
      <c r="F86" s="1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3">
      <c r="A87" s="12"/>
      <c r="B87" s="12"/>
      <c r="C87" s="12"/>
      <c r="D87" s="12"/>
      <c r="E87" s="12"/>
      <c r="F87" s="1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3">
      <c r="A88" s="12" t="s">
        <v>73</v>
      </c>
      <c r="B88" s="12"/>
      <c r="C88" s="12"/>
      <c r="D88" s="12"/>
      <c r="E88" s="12"/>
      <c r="F88" s="1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3">
      <c r="A89" s="12" t="s">
        <v>61</v>
      </c>
      <c r="B89" s="12"/>
      <c r="C89" s="12"/>
      <c r="D89" s="12"/>
      <c r="E89" s="12"/>
      <c r="F89" s="1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1" spans="1:17" x14ac:dyDescent="0.3">
      <c r="A91" s="1" t="s">
        <v>41</v>
      </c>
    </row>
    <row r="92" spans="1:17" x14ac:dyDescent="0.3">
      <c r="A92" s="9" t="s">
        <v>42</v>
      </c>
    </row>
    <row r="93" spans="1:17" x14ac:dyDescent="0.3">
      <c r="A93" s="1" t="s">
        <v>43</v>
      </c>
    </row>
    <row r="95" spans="1:17" s="12" customFormat="1" x14ac:dyDescent="0.3"/>
    <row r="96" spans="1:17" s="12" customFormat="1" x14ac:dyDescent="0.3"/>
    <row r="97" spans="1:9" x14ac:dyDescent="0.3">
      <c r="A97" s="13"/>
      <c r="B97" s="14"/>
      <c r="C97" s="3"/>
      <c r="D97" s="3"/>
      <c r="E97" s="3"/>
      <c r="F97" s="3"/>
      <c r="G97" s="3"/>
      <c r="H97" s="3"/>
      <c r="I97" s="3"/>
    </row>
    <row r="98" spans="1:9" s="3" customFormat="1" x14ac:dyDescent="0.3"/>
    <row r="99" spans="1:9" s="11" customFormat="1" x14ac:dyDescent="0.3">
      <c r="A99" s="12"/>
      <c r="B99" s="12"/>
      <c r="C99" s="12"/>
      <c r="D99" s="12"/>
      <c r="E99" s="12"/>
      <c r="F99" s="12"/>
      <c r="G99" s="12"/>
      <c r="H99" s="12"/>
      <c r="I99" s="3"/>
    </row>
  </sheetData>
  <mergeCells count="31">
    <mergeCell ref="Y3:Z3"/>
    <mergeCell ref="Y4:Y5"/>
    <mergeCell ref="Z4:Z5"/>
    <mergeCell ref="L4:L5"/>
    <mergeCell ref="M4:M5"/>
    <mergeCell ref="N4:N5"/>
    <mergeCell ref="O4:O5"/>
    <mergeCell ref="W4:W5"/>
    <mergeCell ref="P4:S4"/>
    <mergeCell ref="K3:K5"/>
    <mergeCell ref="B3:F3"/>
    <mergeCell ref="L3:M3"/>
    <mergeCell ref="N3:O3"/>
    <mergeCell ref="H3:H5"/>
    <mergeCell ref="I3:I5"/>
    <mergeCell ref="AA3:AA5"/>
    <mergeCell ref="A2:AA2"/>
    <mergeCell ref="A1:AA1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</mergeCells>
  <conditionalFormatting sqref="P21:S21">
    <cfRule type="uniqueValues" dxfId="4" priority="5"/>
  </conditionalFormatting>
  <conditionalFormatting sqref="P23:S23">
    <cfRule type="uniqueValues" dxfId="3" priority="4"/>
  </conditionalFormatting>
  <conditionalFormatting sqref="P25:S25">
    <cfRule type="uniqueValues" dxfId="2" priority="3"/>
  </conditionalFormatting>
  <conditionalFormatting sqref="P28:S28">
    <cfRule type="uniqueValues" dxfId="1" priority="2"/>
  </conditionalFormatting>
  <conditionalFormatting sqref="P29:S29">
    <cfRule type="uniqueValues" dxfId="0" priority="1"/>
  </conditionalFormatting>
  <pageMargins left="0.7" right="0.7" top="0.78740157499999996" bottom="0.78740157499999996" header="0.3" footer="0.3"/>
  <pageSetup paperSize="8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showGridLines="0" topLeftCell="B1" zoomScaleNormal="100" workbookViewId="0">
      <pane xSplit="2" ySplit="5" topLeftCell="D26" activePane="bottomRight" state="frozen"/>
      <selection activeCell="B1" sqref="B1"/>
      <selection pane="topRight" activeCell="D1" sqref="D1"/>
      <selection pane="bottomLeft" activeCell="B6" sqref="B6"/>
      <selection pane="bottomRight" activeCell="C39" sqref="C3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20.88671875" style="1" customWidth="1"/>
    <col min="4" max="4" width="17.5546875" style="1" customWidth="1"/>
    <col min="5" max="5" width="9.6640625" style="1" customWidth="1"/>
    <col min="6" max="6" width="27" style="1" customWidth="1"/>
    <col min="7" max="7" width="16.44140625" style="1" customWidth="1"/>
    <col min="8" max="8" width="13.6640625" style="1" customWidth="1"/>
    <col min="9" max="9" width="16.6640625" style="1" customWidth="1"/>
    <col min="10" max="10" width="39.44140625" style="1" customWidth="1"/>
    <col min="11" max="12" width="10.441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9" ht="28.5" customHeight="1" x14ac:dyDescent="0.3">
      <c r="A1" s="119" t="s">
        <v>44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2"/>
      <c r="V1" s="2"/>
      <c r="W1" s="2"/>
      <c r="X1" s="2"/>
      <c r="Y1" s="2"/>
      <c r="Z1" s="2"/>
      <c r="AA1" s="2"/>
      <c r="AB1" s="2"/>
      <c r="AC1" s="2"/>
    </row>
    <row r="2" spans="1:29" ht="28.5" customHeight="1" x14ac:dyDescent="0.3">
      <c r="A2" s="38"/>
      <c r="B2" s="105" t="s">
        <v>124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37"/>
      <c r="W2" s="37"/>
      <c r="X2" s="37"/>
      <c r="Y2" s="37"/>
      <c r="Z2" s="37"/>
      <c r="AA2" s="37"/>
      <c r="AB2" s="37"/>
      <c r="AC2" s="2"/>
    </row>
    <row r="3" spans="1:29" ht="30" customHeight="1" x14ac:dyDescent="0.3">
      <c r="A3" s="121" t="s">
        <v>45</v>
      </c>
      <c r="B3" s="102" t="s">
        <v>1</v>
      </c>
      <c r="C3" s="118" t="s">
        <v>46</v>
      </c>
      <c r="D3" s="118"/>
      <c r="E3" s="118"/>
      <c r="F3" s="118" t="s">
        <v>3</v>
      </c>
      <c r="G3" s="118" t="s">
        <v>31</v>
      </c>
      <c r="H3" s="104" t="s">
        <v>62</v>
      </c>
      <c r="I3" s="102" t="s">
        <v>5</v>
      </c>
      <c r="J3" s="118" t="s">
        <v>47</v>
      </c>
      <c r="K3" s="103" t="s">
        <v>48</v>
      </c>
      <c r="L3" s="103"/>
      <c r="M3" s="101" t="s">
        <v>8</v>
      </c>
      <c r="N3" s="101"/>
      <c r="O3" s="114" t="s">
        <v>49</v>
      </c>
      <c r="P3" s="114"/>
      <c r="Q3" s="114"/>
      <c r="R3" s="114"/>
      <c r="S3" s="101" t="s">
        <v>10</v>
      </c>
      <c r="T3" s="101"/>
      <c r="U3" s="97" t="s">
        <v>86</v>
      </c>
    </row>
    <row r="4" spans="1:29" ht="14.25" customHeight="1" x14ac:dyDescent="0.3">
      <c r="A4" s="121"/>
      <c r="B4" s="102"/>
      <c r="C4" s="116" t="s">
        <v>50</v>
      </c>
      <c r="D4" s="116" t="s">
        <v>51</v>
      </c>
      <c r="E4" s="116" t="s">
        <v>52</v>
      </c>
      <c r="F4" s="118"/>
      <c r="G4" s="118"/>
      <c r="H4" s="104"/>
      <c r="I4" s="102"/>
      <c r="J4" s="118"/>
      <c r="K4" s="117" t="s">
        <v>53</v>
      </c>
      <c r="L4" s="117" t="s">
        <v>54</v>
      </c>
      <c r="M4" s="117" t="s">
        <v>18</v>
      </c>
      <c r="N4" s="117" t="s">
        <v>19</v>
      </c>
      <c r="O4" s="115" t="s">
        <v>32</v>
      </c>
      <c r="P4" s="115"/>
      <c r="Q4" s="115"/>
      <c r="R4" s="115"/>
      <c r="S4" s="117" t="s">
        <v>55</v>
      </c>
      <c r="T4" s="117" t="s">
        <v>23</v>
      </c>
      <c r="U4" s="97"/>
    </row>
    <row r="5" spans="1:29" ht="89.25" customHeight="1" x14ac:dyDescent="0.3">
      <c r="A5" s="121"/>
      <c r="B5" s="102"/>
      <c r="C5" s="116"/>
      <c r="D5" s="116"/>
      <c r="E5" s="116"/>
      <c r="F5" s="118"/>
      <c r="G5" s="118"/>
      <c r="H5" s="104"/>
      <c r="I5" s="102"/>
      <c r="J5" s="118"/>
      <c r="K5" s="117"/>
      <c r="L5" s="117"/>
      <c r="M5" s="117"/>
      <c r="N5" s="117"/>
      <c r="O5" s="40" t="s">
        <v>56</v>
      </c>
      <c r="P5" s="40" t="s">
        <v>35</v>
      </c>
      <c r="Q5" s="24" t="s">
        <v>36</v>
      </c>
      <c r="R5" s="40" t="s">
        <v>57</v>
      </c>
      <c r="S5" s="117"/>
      <c r="T5" s="117"/>
      <c r="U5" s="97"/>
    </row>
    <row r="6" spans="1:29" ht="36" x14ac:dyDescent="0.3">
      <c r="A6" s="6">
        <v>1</v>
      </c>
      <c r="B6" s="18">
        <v>1</v>
      </c>
      <c r="C6" s="15" t="s">
        <v>125</v>
      </c>
      <c r="D6" s="46" t="s">
        <v>216</v>
      </c>
      <c r="E6" s="44">
        <v>72553669</v>
      </c>
      <c r="F6" s="15" t="s">
        <v>126</v>
      </c>
      <c r="G6" s="20" t="s">
        <v>92</v>
      </c>
      <c r="H6" s="17" t="s">
        <v>93</v>
      </c>
      <c r="I6" s="20" t="s">
        <v>106</v>
      </c>
      <c r="J6" s="44"/>
      <c r="K6" s="31">
        <v>100000</v>
      </c>
      <c r="L6" s="93">
        <f>K6/100*85</f>
        <v>85000</v>
      </c>
      <c r="M6" s="87">
        <v>2017</v>
      </c>
      <c r="N6" s="94">
        <v>2023</v>
      </c>
      <c r="O6" s="17"/>
      <c r="P6" s="17"/>
      <c r="Q6" s="17"/>
      <c r="R6" s="17"/>
      <c r="S6" s="17"/>
      <c r="T6" s="17"/>
      <c r="U6" s="21" t="s">
        <v>87</v>
      </c>
    </row>
    <row r="7" spans="1:29" ht="36" x14ac:dyDescent="0.3">
      <c r="A7" s="6">
        <v>2</v>
      </c>
      <c r="B7" s="18">
        <v>2</v>
      </c>
      <c r="C7" s="15" t="s">
        <v>125</v>
      </c>
      <c r="D7" s="46" t="s">
        <v>216</v>
      </c>
      <c r="E7" s="44">
        <v>72553669</v>
      </c>
      <c r="F7" s="19" t="s">
        <v>127</v>
      </c>
      <c r="G7" s="20" t="s">
        <v>92</v>
      </c>
      <c r="H7" s="17" t="s">
        <v>93</v>
      </c>
      <c r="I7" s="20" t="s">
        <v>106</v>
      </c>
      <c r="J7" s="17"/>
      <c r="K7" s="31">
        <v>3500000</v>
      </c>
      <c r="L7" s="93">
        <f t="shared" ref="L7:L22" si="0">K7/100*85</f>
        <v>2975000</v>
      </c>
      <c r="M7" s="87">
        <v>2017</v>
      </c>
      <c r="N7" s="94">
        <v>2023</v>
      </c>
      <c r="O7" s="17"/>
      <c r="P7" s="17"/>
      <c r="Q7" s="17"/>
      <c r="R7" s="17"/>
      <c r="S7" s="17"/>
      <c r="T7" s="17"/>
      <c r="U7" s="21" t="s">
        <v>87</v>
      </c>
    </row>
    <row r="8" spans="1:29" ht="36" x14ac:dyDescent="0.3">
      <c r="A8" s="6">
        <v>3</v>
      </c>
      <c r="B8" s="18">
        <v>3</v>
      </c>
      <c r="C8" s="15" t="s">
        <v>125</v>
      </c>
      <c r="D8" s="46" t="s">
        <v>216</v>
      </c>
      <c r="E8" s="44">
        <v>72553669</v>
      </c>
      <c r="F8" s="15" t="s">
        <v>128</v>
      </c>
      <c r="G8" s="20" t="s">
        <v>92</v>
      </c>
      <c r="H8" s="17" t="s">
        <v>93</v>
      </c>
      <c r="I8" s="20" t="s">
        <v>106</v>
      </c>
      <c r="J8" s="17"/>
      <c r="K8" s="31">
        <v>300000</v>
      </c>
      <c r="L8" s="93">
        <f t="shared" si="0"/>
        <v>255000</v>
      </c>
      <c r="M8" s="87">
        <v>2017</v>
      </c>
      <c r="N8" s="94">
        <v>2023</v>
      </c>
      <c r="O8" s="17"/>
      <c r="P8" s="17"/>
      <c r="Q8" s="17"/>
      <c r="R8" s="17"/>
      <c r="S8" s="17"/>
      <c r="T8" s="17"/>
      <c r="U8" s="21" t="s">
        <v>87</v>
      </c>
    </row>
    <row r="9" spans="1:29" ht="36" x14ac:dyDescent="0.3">
      <c r="A9" s="6"/>
      <c r="B9" s="18">
        <v>4</v>
      </c>
      <c r="C9" s="15" t="s">
        <v>125</v>
      </c>
      <c r="D9" s="46" t="s">
        <v>216</v>
      </c>
      <c r="E9" s="44">
        <v>72553669</v>
      </c>
      <c r="F9" s="19" t="s">
        <v>129</v>
      </c>
      <c r="G9" s="20" t="s">
        <v>92</v>
      </c>
      <c r="H9" s="17" t="s">
        <v>93</v>
      </c>
      <c r="I9" s="20" t="s">
        <v>106</v>
      </c>
      <c r="J9" s="17"/>
      <c r="K9" s="31">
        <v>280000</v>
      </c>
      <c r="L9" s="93">
        <f t="shared" si="0"/>
        <v>238000</v>
      </c>
      <c r="M9" s="87">
        <v>2017</v>
      </c>
      <c r="N9" s="94">
        <v>2023</v>
      </c>
      <c r="O9" s="17"/>
      <c r="P9" s="17"/>
      <c r="Q9" s="17"/>
      <c r="R9" s="17"/>
      <c r="S9" s="17"/>
      <c r="T9" s="17"/>
      <c r="U9" s="21" t="s">
        <v>87</v>
      </c>
    </row>
    <row r="10" spans="1:29" ht="36" x14ac:dyDescent="0.3">
      <c r="A10" s="2"/>
      <c r="B10" s="18">
        <v>5</v>
      </c>
      <c r="C10" s="15" t="s">
        <v>125</v>
      </c>
      <c r="D10" s="46" t="s">
        <v>216</v>
      </c>
      <c r="E10" s="44">
        <v>72553669</v>
      </c>
      <c r="F10" s="15" t="s">
        <v>130</v>
      </c>
      <c r="G10" s="20" t="s">
        <v>92</v>
      </c>
      <c r="H10" s="17" t="s">
        <v>93</v>
      </c>
      <c r="I10" s="20" t="s">
        <v>106</v>
      </c>
      <c r="J10" s="17"/>
      <c r="K10" s="31">
        <v>250000</v>
      </c>
      <c r="L10" s="93">
        <f t="shared" si="0"/>
        <v>212500</v>
      </c>
      <c r="M10" s="87">
        <v>2017</v>
      </c>
      <c r="N10" s="94">
        <v>2023</v>
      </c>
      <c r="O10" s="17"/>
      <c r="P10" s="17"/>
      <c r="Q10" s="18" t="s">
        <v>77</v>
      </c>
      <c r="R10" s="17"/>
      <c r="S10" s="17"/>
      <c r="T10" s="17"/>
      <c r="U10" s="21" t="s">
        <v>87</v>
      </c>
    </row>
    <row r="11" spans="1:29" ht="36" x14ac:dyDescent="0.3">
      <c r="A11" s="2"/>
      <c r="B11" s="18">
        <v>6</v>
      </c>
      <c r="C11" s="15" t="s">
        <v>131</v>
      </c>
      <c r="D11" s="46" t="s">
        <v>219</v>
      </c>
      <c r="E11" s="17">
        <v>73214892</v>
      </c>
      <c r="F11" s="19" t="s">
        <v>132</v>
      </c>
      <c r="G11" s="20" t="s">
        <v>92</v>
      </c>
      <c r="H11" s="17" t="s">
        <v>93</v>
      </c>
      <c r="I11" s="20" t="s">
        <v>93</v>
      </c>
      <c r="J11" s="17"/>
      <c r="K11" s="31">
        <v>300000</v>
      </c>
      <c r="L11" s="93">
        <f t="shared" si="0"/>
        <v>255000</v>
      </c>
      <c r="M11" s="87">
        <v>2017</v>
      </c>
      <c r="N11" s="94">
        <v>2023</v>
      </c>
      <c r="O11" s="17"/>
      <c r="P11" s="17"/>
      <c r="Q11" s="18"/>
      <c r="R11" s="17"/>
      <c r="S11" s="17"/>
      <c r="T11" s="17"/>
      <c r="U11" s="21" t="s">
        <v>87</v>
      </c>
    </row>
    <row r="12" spans="1:29" ht="36" x14ac:dyDescent="0.3">
      <c r="A12" s="2"/>
      <c r="B12" s="18">
        <v>7</v>
      </c>
      <c r="C12" s="15" t="s">
        <v>131</v>
      </c>
      <c r="D12" s="46" t="s">
        <v>219</v>
      </c>
      <c r="E12" s="17">
        <v>73214892</v>
      </c>
      <c r="F12" s="15" t="s">
        <v>133</v>
      </c>
      <c r="G12" s="20" t="s">
        <v>92</v>
      </c>
      <c r="H12" s="17" t="s">
        <v>93</v>
      </c>
      <c r="I12" s="20" t="s">
        <v>93</v>
      </c>
      <c r="J12" s="17"/>
      <c r="K12" s="31">
        <v>500000</v>
      </c>
      <c r="L12" s="93">
        <f t="shared" si="0"/>
        <v>425000</v>
      </c>
      <c r="M12" s="87">
        <v>2017</v>
      </c>
      <c r="N12" s="94">
        <v>2023</v>
      </c>
      <c r="O12" s="17"/>
      <c r="P12" s="17"/>
      <c r="Q12" s="18"/>
      <c r="R12" s="17"/>
      <c r="S12" s="17"/>
      <c r="T12" s="17"/>
      <c r="U12" s="21" t="s">
        <v>87</v>
      </c>
    </row>
    <row r="13" spans="1:29" ht="48" x14ac:dyDescent="0.3">
      <c r="A13" s="2"/>
      <c r="B13" s="18">
        <v>8</v>
      </c>
      <c r="C13" s="15" t="s">
        <v>131</v>
      </c>
      <c r="D13" s="46" t="s">
        <v>219</v>
      </c>
      <c r="E13" s="17">
        <v>73214892</v>
      </c>
      <c r="F13" s="15" t="s">
        <v>134</v>
      </c>
      <c r="G13" s="20" t="s">
        <v>92</v>
      </c>
      <c r="H13" s="17" t="s">
        <v>93</v>
      </c>
      <c r="I13" s="20" t="s">
        <v>93</v>
      </c>
      <c r="J13" s="17"/>
      <c r="K13" s="31">
        <v>54600000</v>
      </c>
      <c r="L13" s="93">
        <f t="shared" si="0"/>
        <v>46410000</v>
      </c>
      <c r="M13" s="87">
        <v>2017</v>
      </c>
      <c r="N13" s="94">
        <v>2023</v>
      </c>
      <c r="O13" s="17"/>
      <c r="P13" s="17"/>
      <c r="Q13" s="18"/>
      <c r="R13" s="17"/>
      <c r="S13" s="17"/>
      <c r="T13" s="17"/>
      <c r="U13" s="21" t="s">
        <v>87</v>
      </c>
    </row>
    <row r="14" spans="1:29" ht="36" x14ac:dyDescent="0.3">
      <c r="A14" s="2"/>
      <c r="B14" s="18">
        <v>9</v>
      </c>
      <c r="C14" s="15" t="s">
        <v>131</v>
      </c>
      <c r="D14" s="46" t="s">
        <v>219</v>
      </c>
      <c r="E14" s="17">
        <v>73214892</v>
      </c>
      <c r="F14" s="15" t="s">
        <v>135</v>
      </c>
      <c r="G14" s="20" t="s">
        <v>92</v>
      </c>
      <c r="H14" s="17" t="s">
        <v>93</v>
      </c>
      <c r="I14" s="20" t="s">
        <v>93</v>
      </c>
      <c r="J14" s="17"/>
      <c r="K14" s="31">
        <v>1000000</v>
      </c>
      <c r="L14" s="93">
        <f t="shared" si="0"/>
        <v>850000</v>
      </c>
      <c r="M14" s="87">
        <v>2017</v>
      </c>
      <c r="N14" s="94">
        <v>2023</v>
      </c>
      <c r="O14" s="17"/>
      <c r="P14" s="17"/>
      <c r="Q14" s="18"/>
      <c r="R14" s="17"/>
      <c r="S14" s="17"/>
      <c r="T14" s="17"/>
      <c r="U14" s="21" t="s">
        <v>87</v>
      </c>
    </row>
    <row r="15" spans="1:29" ht="84" x14ac:dyDescent="0.3">
      <c r="A15" s="2"/>
      <c r="B15" s="18">
        <v>10</v>
      </c>
      <c r="C15" s="15" t="s">
        <v>131</v>
      </c>
      <c r="D15" s="46" t="s">
        <v>219</v>
      </c>
      <c r="E15" s="17">
        <v>73214892</v>
      </c>
      <c r="F15" s="15" t="s">
        <v>136</v>
      </c>
      <c r="G15" s="20" t="s">
        <v>92</v>
      </c>
      <c r="H15" s="17" t="s">
        <v>93</v>
      </c>
      <c r="I15" s="20" t="s">
        <v>93</v>
      </c>
      <c r="J15" s="17"/>
      <c r="K15" s="42">
        <v>6500000</v>
      </c>
      <c r="L15" s="93">
        <f t="shared" si="0"/>
        <v>5525000</v>
      </c>
      <c r="M15" s="87">
        <v>2017</v>
      </c>
      <c r="N15" s="94">
        <v>2023</v>
      </c>
      <c r="O15" s="17"/>
      <c r="P15" s="17"/>
      <c r="Q15" s="18" t="s">
        <v>77</v>
      </c>
      <c r="R15" s="18" t="s">
        <v>77</v>
      </c>
      <c r="S15" s="17"/>
      <c r="T15" s="17"/>
      <c r="U15" s="21" t="s">
        <v>87</v>
      </c>
    </row>
    <row r="16" spans="1:29" ht="36" x14ac:dyDescent="0.3">
      <c r="A16" s="2"/>
      <c r="B16" s="18">
        <v>11</v>
      </c>
      <c r="C16" s="15" t="s">
        <v>131</v>
      </c>
      <c r="D16" s="46" t="s">
        <v>219</v>
      </c>
      <c r="E16" s="17">
        <v>73214892</v>
      </c>
      <c r="F16" s="15" t="s">
        <v>137</v>
      </c>
      <c r="G16" s="20" t="s">
        <v>92</v>
      </c>
      <c r="H16" s="17" t="s">
        <v>93</v>
      </c>
      <c r="I16" s="20" t="s">
        <v>93</v>
      </c>
      <c r="J16" s="17"/>
      <c r="K16" s="42">
        <v>1000000</v>
      </c>
      <c r="L16" s="93">
        <f t="shared" si="0"/>
        <v>850000</v>
      </c>
      <c r="M16" s="87">
        <v>2017</v>
      </c>
      <c r="N16" s="94">
        <v>2023</v>
      </c>
      <c r="O16" s="17"/>
      <c r="P16" s="17"/>
      <c r="Q16" s="18"/>
      <c r="R16" s="17"/>
      <c r="S16" s="17"/>
      <c r="T16" s="17"/>
      <c r="U16" s="21" t="s">
        <v>87</v>
      </c>
    </row>
    <row r="17" spans="1:21" ht="36" x14ac:dyDescent="0.3">
      <c r="A17" s="2"/>
      <c r="B17" s="18">
        <v>12</v>
      </c>
      <c r="C17" s="15" t="s">
        <v>131</v>
      </c>
      <c r="D17" s="46" t="s">
        <v>219</v>
      </c>
      <c r="E17" s="17">
        <v>73214892</v>
      </c>
      <c r="F17" s="15" t="s">
        <v>138</v>
      </c>
      <c r="G17" s="20" t="s">
        <v>92</v>
      </c>
      <c r="H17" s="17" t="s">
        <v>93</v>
      </c>
      <c r="I17" s="20" t="s">
        <v>93</v>
      </c>
      <c r="J17" s="17"/>
      <c r="K17" s="31">
        <v>300000</v>
      </c>
      <c r="L17" s="93">
        <f t="shared" si="0"/>
        <v>255000</v>
      </c>
      <c r="M17" s="87">
        <v>2017</v>
      </c>
      <c r="N17" s="94">
        <v>2023</v>
      </c>
      <c r="O17" s="17"/>
      <c r="P17" s="17"/>
      <c r="Q17" s="18" t="s">
        <v>77</v>
      </c>
      <c r="R17" s="17"/>
      <c r="S17" s="17"/>
      <c r="T17" s="17"/>
      <c r="U17" s="21" t="s">
        <v>87</v>
      </c>
    </row>
    <row r="18" spans="1:21" ht="36" x14ac:dyDescent="0.3">
      <c r="A18" s="2"/>
      <c r="B18" s="18">
        <v>13</v>
      </c>
      <c r="C18" s="15" t="s">
        <v>131</v>
      </c>
      <c r="D18" s="46" t="s">
        <v>219</v>
      </c>
      <c r="E18" s="17">
        <v>73214892</v>
      </c>
      <c r="F18" s="15" t="s">
        <v>139</v>
      </c>
      <c r="G18" s="20" t="s">
        <v>92</v>
      </c>
      <c r="H18" s="17" t="s">
        <v>93</v>
      </c>
      <c r="I18" s="20" t="s">
        <v>93</v>
      </c>
      <c r="J18" s="17"/>
      <c r="K18" s="31">
        <v>1500000</v>
      </c>
      <c r="L18" s="93">
        <f t="shared" si="0"/>
        <v>1275000</v>
      </c>
      <c r="M18" s="87">
        <v>2017</v>
      </c>
      <c r="N18" s="94">
        <v>2023</v>
      </c>
      <c r="O18" s="17"/>
      <c r="P18" s="17"/>
      <c r="Q18" s="18"/>
      <c r="R18" s="17"/>
      <c r="S18" s="17"/>
      <c r="T18" s="17"/>
      <c r="U18" s="21" t="s">
        <v>87</v>
      </c>
    </row>
    <row r="19" spans="1:21" ht="36" x14ac:dyDescent="0.3">
      <c r="A19" s="2"/>
      <c r="B19" s="18">
        <v>14</v>
      </c>
      <c r="C19" s="15" t="s">
        <v>131</v>
      </c>
      <c r="D19" s="46" t="s">
        <v>219</v>
      </c>
      <c r="E19" s="17">
        <v>73214892</v>
      </c>
      <c r="F19" s="19" t="s">
        <v>140</v>
      </c>
      <c r="G19" s="20" t="s">
        <v>92</v>
      </c>
      <c r="H19" s="17" t="s">
        <v>93</v>
      </c>
      <c r="I19" s="20" t="s">
        <v>93</v>
      </c>
      <c r="J19" s="17"/>
      <c r="K19" s="31">
        <v>150000</v>
      </c>
      <c r="L19" s="93">
        <f t="shared" si="0"/>
        <v>127500</v>
      </c>
      <c r="M19" s="87">
        <v>2017</v>
      </c>
      <c r="N19" s="94">
        <v>2023</v>
      </c>
      <c r="O19" s="17"/>
      <c r="P19" s="17"/>
      <c r="Q19" s="18"/>
      <c r="R19" s="18" t="s">
        <v>77</v>
      </c>
      <c r="S19" s="17"/>
      <c r="T19" s="17"/>
      <c r="U19" s="21" t="s">
        <v>87</v>
      </c>
    </row>
    <row r="20" spans="1:21" ht="48" x14ac:dyDescent="0.3">
      <c r="A20" s="2"/>
      <c r="B20" s="18">
        <v>15</v>
      </c>
      <c r="C20" s="15" t="s">
        <v>190</v>
      </c>
      <c r="D20" s="17" t="s">
        <v>223</v>
      </c>
      <c r="E20" s="17">
        <v>29461545</v>
      </c>
      <c r="F20" s="15" t="s">
        <v>191</v>
      </c>
      <c r="G20" s="20" t="s">
        <v>92</v>
      </c>
      <c r="H20" s="17" t="s">
        <v>93</v>
      </c>
      <c r="I20" s="20" t="s">
        <v>224</v>
      </c>
      <c r="J20" s="17"/>
      <c r="K20" s="42">
        <v>450000</v>
      </c>
      <c r="L20" s="93">
        <f t="shared" si="0"/>
        <v>382500</v>
      </c>
      <c r="M20" s="87">
        <v>2017</v>
      </c>
      <c r="N20" s="94">
        <v>2023</v>
      </c>
      <c r="O20" s="17"/>
      <c r="P20" s="17"/>
      <c r="Q20" s="18"/>
      <c r="R20" s="18"/>
      <c r="S20" s="17"/>
      <c r="T20" s="17"/>
      <c r="U20" s="21" t="s">
        <v>87</v>
      </c>
    </row>
    <row r="21" spans="1:21" ht="48" x14ac:dyDescent="0.3">
      <c r="A21" s="2"/>
      <c r="B21" s="18">
        <v>16</v>
      </c>
      <c r="C21" s="15" t="s">
        <v>190</v>
      </c>
      <c r="D21" s="17" t="s">
        <v>223</v>
      </c>
      <c r="E21" s="17">
        <v>29461545</v>
      </c>
      <c r="F21" s="15" t="s">
        <v>192</v>
      </c>
      <c r="G21" s="20" t="s">
        <v>92</v>
      </c>
      <c r="H21" s="17" t="s">
        <v>93</v>
      </c>
      <c r="I21" s="20" t="s">
        <v>224</v>
      </c>
      <c r="J21" s="17"/>
      <c r="K21" s="42">
        <v>1000000</v>
      </c>
      <c r="L21" s="93">
        <f t="shared" si="0"/>
        <v>850000</v>
      </c>
      <c r="M21" s="87">
        <v>2016</v>
      </c>
      <c r="N21" s="94">
        <v>2023</v>
      </c>
      <c r="O21" s="17"/>
      <c r="P21" s="17"/>
      <c r="Q21" s="18"/>
      <c r="R21" s="18"/>
      <c r="S21" s="17"/>
      <c r="T21" s="17"/>
      <c r="U21" s="21" t="s">
        <v>87</v>
      </c>
    </row>
    <row r="22" spans="1:21" ht="36" x14ac:dyDescent="0.3">
      <c r="A22" s="2"/>
      <c r="B22" s="18">
        <v>17</v>
      </c>
      <c r="C22" s="15" t="s">
        <v>194</v>
      </c>
      <c r="D22" s="17" t="s">
        <v>223</v>
      </c>
      <c r="E22" s="17">
        <v>27023818</v>
      </c>
      <c r="F22" s="15" t="s">
        <v>193</v>
      </c>
      <c r="G22" s="20" t="s">
        <v>92</v>
      </c>
      <c r="H22" s="17" t="s">
        <v>195</v>
      </c>
      <c r="I22" s="20" t="s">
        <v>196</v>
      </c>
      <c r="J22" s="17"/>
      <c r="K22" s="42">
        <v>5000000</v>
      </c>
      <c r="L22" s="93">
        <f t="shared" si="0"/>
        <v>4250000</v>
      </c>
      <c r="M22" s="87">
        <v>2020</v>
      </c>
      <c r="N22" s="94">
        <v>2023</v>
      </c>
      <c r="O22" s="17"/>
      <c r="P22" s="18" t="s">
        <v>77</v>
      </c>
      <c r="Q22" s="18" t="s">
        <v>77</v>
      </c>
      <c r="R22" s="18" t="s">
        <v>77</v>
      </c>
      <c r="S22" s="17"/>
      <c r="T22" s="17"/>
      <c r="U22" s="21" t="s">
        <v>197</v>
      </c>
    </row>
    <row r="24" spans="1:21" x14ac:dyDescent="0.3">
      <c r="B24" s="5" t="s">
        <v>221</v>
      </c>
    </row>
    <row r="26" spans="1:21" x14ac:dyDescent="0.3">
      <c r="B26" s="1" t="s">
        <v>222</v>
      </c>
    </row>
    <row r="27" spans="1:21" x14ac:dyDescent="0.3">
      <c r="A27" s="2" t="s">
        <v>58</v>
      </c>
      <c r="B27" s="2"/>
    </row>
    <row r="28" spans="1:21" x14ac:dyDescent="0.3">
      <c r="A28" s="2"/>
      <c r="B28" s="2"/>
    </row>
    <row r="29" spans="1:21" x14ac:dyDescent="0.3">
      <c r="A29" s="2"/>
      <c r="B29" s="2"/>
    </row>
    <row r="30" spans="1:21" x14ac:dyDescent="0.3">
      <c r="A30" s="2"/>
      <c r="B30" s="2"/>
    </row>
    <row r="31" spans="1:21" x14ac:dyDescent="0.3">
      <c r="A31" s="2"/>
      <c r="B31" s="8" t="s">
        <v>59</v>
      </c>
    </row>
    <row r="32" spans="1:21" ht="15.9" customHeight="1" x14ac:dyDescent="0.3">
      <c r="B32" s="1" t="s">
        <v>60</v>
      </c>
    </row>
    <row r="33" spans="1:12" x14ac:dyDescent="0.3">
      <c r="B33" s="5" t="s">
        <v>25</v>
      </c>
    </row>
    <row r="34" spans="1:12" x14ac:dyDescent="0.3">
      <c r="B34" s="5" t="s">
        <v>26</v>
      </c>
    </row>
    <row r="36" spans="1:12" x14ac:dyDescent="0.3">
      <c r="B36" s="1" t="s">
        <v>38</v>
      </c>
    </row>
    <row r="38" spans="1:12" x14ac:dyDescent="0.3">
      <c r="A38" s="4" t="s">
        <v>39</v>
      </c>
      <c r="B38" s="12" t="s">
        <v>75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4" t="s">
        <v>40</v>
      </c>
      <c r="B39" s="12" t="s">
        <v>68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3">
      <c r="A40" s="4"/>
      <c r="B40" s="12" t="s">
        <v>64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3">
      <c r="A41" s="4"/>
      <c r="B41" s="12" t="s">
        <v>65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3">
      <c r="A42" s="4"/>
      <c r="B42" s="12" t="s">
        <v>66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3">
      <c r="A43" s="4"/>
      <c r="B43" s="12" t="s">
        <v>67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3">
      <c r="A44" s="4"/>
      <c r="B44" s="12" t="s">
        <v>70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3">
      <c r="A45" s="4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3">
      <c r="A46" s="4"/>
      <c r="B46" s="12" t="s">
        <v>74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3">
      <c r="A47" s="4"/>
      <c r="B47" s="12" t="s">
        <v>40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2:12" x14ac:dyDescent="0.3">
      <c r="B49" s="12" t="s">
        <v>73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2:12" x14ac:dyDescent="0.3">
      <c r="B50" s="12" t="s">
        <v>61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2:12" ht="15.9" customHeight="1" x14ac:dyDescent="0.3"/>
    <row r="52" spans="2:12" x14ac:dyDescent="0.3">
      <c r="B52" s="1" t="s">
        <v>41</v>
      </c>
    </row>
    <row r="53" spans="2:12" x14ac:dyDescent="0.3">
      <c r="B53" s="1" t="s">
        <v>42</v>
      </c>
    </row>
    <row r="54" spans="2:12" x14ac:dyDescent="0.3">
      <c r="B54" s="1" t="s">
        <v>43</v>
      </c>
    </row>
  </sheetData>
  <mergeCells count="25">
    <mergeCell ref="U3:U5"/>
    <mergeCell ref="B2:U2"/>
    <mergeCell ref="A1:T1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  <mergeCell ref="E4:E5"/>
    <mergeCell ref="K4:K5"/>
    <mergeCell ref="L4:L5"/>
    <mergeCell ref="M4:M5"/>
    <mergeCell ref="N4:N5"/>
    <mergeCell ref="G3:G5"/>
    <mergeCell ref="H3:H5"/>
  </mergeCells>
  <pageMargins left="0.7" right="0.7" top="0.78740157499999996" bottom="0.78740157499999996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2021-12-16T09:22:24Z</cp:lastPrinted>
  <dcterms:created xsi:type="dcterms:W3CDTF">2020-07-22T07:46:04Z</dcterms:created>
  <dcterms:modified xsi:type="dcterms:W3CDTF">2021-12-16T09:50:02Z</dcterms:modified>
  <cp:category/>
  <cp:contentStatus/>
</cp:coreProperties>
</file>